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75" windowWidth="20115" windowHeight="8505"/>
  </bookViews>
  <sheets>
    <sheet name="COUTS" sheetId="1" r:id="rId1"/>
    <sheet name="PROD" sheetId="2" r:id="rId2"/>
    <sheet name="Final" sheetId="3" r:id="rId3"/>
  </sheets>
  <calcPr calcId="145621"/>
</workbook>
</file>

<file path=xl/calcChain.xml><?xml version="1.0" encoding="utf-8"?>
<calcChain xmlns="http://schemas.openxmlformats.org/spreadsheetml/2006/main">
  <c r="P12" i="2" l="1"/>
  <c r="Q12" i="2"/>
  <c r="R12" i="2"/>
  <c r="S12" i="2"/>
  <c r="P13" i="2"/>
  <c r="Q13" i="2"/>
  <c r="R13" i="2"/>
  <c r="S13" i="2"/>
  <c r="P14" i="2"/>
  <c r="Q14" i="2"/>
  <c r="R14" i="2"/>
  <c r="S14" i="2"/>
  <c r="P15" i="2"/>
  <c r="Q15" i="2"/>
  <c r="R15" i="2"/>
  <c r="S15" i="2"/>
  <c r="P16" i="2"/>
  <c r="Q16" i="2"/>
  <c r="R16" i="2"/>
  <c r="S16" i="2"/>
  <c r="P17" i="2"/>
  <c r="Q17" i="2"/>
  <c r="R17" i="2"/>
  <c r="S17" i="2"/>
  <c r="Q11" i="2"/>
  <c r="R11" i="2"/>
  <c r="S11" i="2"/>
  <c r="P11" i="2"/>
  <c r="Z4" i="1" l="1"/>
  <c r="Z5" i="1"/>
  <c r="Z6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Z62" i="1"/>
  <c r="Z63" i="1"/>
  <c r="Z64" i="1"/>
  <c r="Z65" i="1"/>
  <c r="Z66" i="1"/>
  <c r="Z67" i="1"/>
  <c r="Z68" i="1"/>
  <c r="Z69" i="1"/>
  <c r="Z70" i="1"/>
  <c r="Z71" i="1"/>
  <c r="Z72" i="1"/>
  <c r="Z73" i="1"/>
  <c r="Z74" i="1"/>
  <c r="Z75" i="1"/>
  <c r="Z76" i="1"/>
  <c r="Z77" i="1"/>
  <c r="Z78" i="1"/>
  <c r="Z79" i="1"/>
  <c r="Z80" i="1"/>
  <c r="Z81" i="1"/>
  <c r="Z82" i="1"/>
  <c r="Z83" i="1"/>
  <c r="Z84" i="1"/>
  <c r="Z85" i="1"/>
  <c r="Z86" i="1"/>
  <c r="Z87" i="1"/>
  <c r="Z88" i="1"/>
  <c r="Z89" i="1"/>
  <c r="Z90" i="1"/>
  <c r="Z91" i="1"/>
  <c r="Z92" i="1"/>
  <c r="Z93" i="1"/>
  <c r="Z94" i="1"/>
  <c r="Z95" i="1"/>
  <c r="Z96" i="1"/>
  <c r="Z97" i="1"/>
  <c r="Z98" i="1"/>
  <c r="Z99" i="1"/>
  <c r="Z100" i="1"/>
  <c r="Z101" i="1"/>
  <c r="Z102" i="1"/>
  <c r="Z103" i="1"/>
  <c r="Z104" i="1"/>
  <c r="Z105" i="1"/>
  <c r="Z106" i="1"/>
  <c r="Z107" i="1"/>
  <c r="Z108" i="1"/>
  <c r="Z109" i="1"/>
  <c r="Z110" i="1"/>
  <c r="Z111" i="1"/>
  <c r="Z112" i="1"/>
  <c r="Z113" i="1"/>
  <c r="Z114" i="1"/>
  <c r="Z115" i="1"/>
  <c r="Z116" i="1"/>
  <c r="Z117" i="1"/>
  <c r="Z118" i="1"/>
  <c r="Z119" i="1"/>
  <c r="Z120" i="1"/>
  <c r="Z121" i="1"/>
  <c r="Z122" i="1"/>
  <c r="Z123" i="1"/>
  <c r="Z124" i="1"/>
  <c r="Z125" i="1"/>
  <c r="Z126" i="1"/>
  <c r="Z127" i="1"/>
  <c r="Z128" i="1"/>
  <c r="Z129" i="1"/>
  <c r="Z130" i="1"/>
  <c r="Z131" i="1"/>
  <c r="Z132" i="1"/>
  <c r="Z133" i="1"/>
  <c r="Z134" i="1"/>
  <c r="Z135" i="1"/>
  <c r="Z136" i="1"/>
  <c r="Z137" i="1"/>
  <c r="Z138" i="1"/>
  <c r="Z139" i="1"/>
  <c r="Z140" i="1"/>
  <c r="Z141" i="1"/>
  <c r="Z142" i="1"/>
  <c r="Z143" i="1"/>
  <c r="Z144" i="1"/>
  <c r="Z145" i="1"/>
  <c r="Z146" i="1"/>
  <c r="Z147" i="1"/>
  <c r="Z148" i="1"/>
  <c r="Z149" i="1"/>
  <c r="Z150" i="1"/>
  <c r="Z151" i="1"/>
  <c r="Z152" i="1"/>
  <c r="Z153" i="1"/>
  <c r="Z154" i="1"/>
  <c r="Z155" i="1"/>
  <c r="Z156" i="1"/>
  <c r="Z157" i="1"/>
  <c r="Z158" i="1"/>
  <c r="Z159" i="1"/>
  <c r="Z160" i="1"/>
  <c r="Z161" i="1"/>
  <c r="Z162" i="1"/>
  <c r="Z163" i="1"/>
  <c r="Z164" i="1"/>
  <c r="Z165" i="1"/>
  <c r="Z166" i="1"/>
  <c r="Z167" i="1"/>
  <c r="Z168" i="1"/>
  <c r="Z169" i="1"/>
  <c r="Z170" i="1"/>
  <c r="Z171" i="1"/>
  <c r="Z172" i="1"/>
  <c r="Z173" i="1"/>
  <c r="Z174" i="1"/>
  <c r="Z175" i="1"/>
  <c r="Z176" i="1"/>
  <c r="Z177" i="1"/>
  <c r="Z178" i="1"/>
  <c r="Z179" i="1"/>
  <c r="Z180" i="1"/>
  <c r="Z181" i="1"/>
  <c r="Z182" i="1"/>
  <c r="Z183" i="1"/>
  <c r="Z184" i="1"/>
  <c r="Z185" i="1"/>
  <c r="Z186" i="1"/>
  <c r="Z187" i="1"/>
  <c r="Z188" i="1"/>
  <c r="Z189" i="1"/>
  <c r="Z190" i="1"/>
  <c r="Z191" i="1"/>
  <c r="Z192" i="1"/>
  <c r="Z193" i="1"/>
  <c r="Z194" i="1"/>
  <c r="Z195" i="1"/>
  <c r="Z196" i="1"/>
  <c r="Z197" i="1"/>
  <c r="Z198" i="1"/>
  <c r="Z199" i="1"/>
  <c r="Z200" i="1"/>
  <c r="Z201" i="1"/>
  <c r="Z202" i="1"/>
  <c r="Z203" i="1"/>
  <c r="Z204" i="1"/>
  <c r="Z205" i="1"/>
  <c r="Z206" i="1"/>
  <c r="Z207" i="1"/>
  <c r="Z208" i="1"/>
  <c r="Z209" i="1"/>
  <c r="Z210" i="1"/>
  <c r="Z211" i="1"/>
  <c r="Z212" i="1"/>
  <c r="Z213" i="1"/>
  <c r="Z214" i="1"/>
  <c r="Z215" i="1"/>
  <c r="Z216" i="1"/>
  <c r="Z217" i="1"/>
  <c r="Z218" i="1"/>
  <c r="Z219" i="1"/>
  <c r="Z220" i="1"/>
  <c r="Z221" i="1"/>
  <c r="Z222" i="1"/>
  <c r="Z223" i="1"/>
  <c r="Z224" i="1"/>
  <c r="Z225" i="1"/>
  <c r="Z226" i="1"/>
  <c r="Z227" i="1"/>
  <c r="Z228" i="1"/>
  <c r="Z229" i="1"/>
  <c r="Z230" i="1"/>
  <c r="Z231" i="1"/>
  <c r="Z232" i="1"/>
  <c r="Z233" i="1"/>
  <c r="Z234" i="1"/>
  <c r="Z235" i="1"/>
  <c r="Z236" i="1"/>
  <c r="Z237" i="1"/>
  <c r="Z238" i="1"/>
  <c r="Z239" i="1"/>
  <c r="Z240" i="1"/>
  <c r="Z241" i="1"/>
  <c r="Z242" i="1"/>
  <c r="Z243" i="1"/>
  <c r="Z244" i="1"/>
  <c r="Z245" i="1"/>
  <c r="Z246" i="1"/>
  <c r="Z247" i="1"/>
  <c r="Z248" i="1"/>
  <c r="Z249" i="1"/>
  <c r="Z250" i="1"/>
  <c r="Z251" i="1"/>
  <c r="Z252" i="1"/>
  <c r="Z253" i="1"/>
  <c r="Z254" i="1"/>
  <c r="Z255" i="1"/>
  <c r="Z256" i="1"/>
  <c r="Z257" i="1"/>
  <c r="Z258" i="1"/>
  <c r="Z259" i="1"/>
  <c r="Z260" i="1"/>
  <c r="Z261" i="1"/>
  <c r="Z262" i="1"/>
  <c r="Z263" i="1"/>
  <c r="Z264" i="1"/>
  <c r="Z265" i="1"/>
  <c r="Z266" i="1"/>
  <c r="Z267" i="1"/>
  <c r="Z268" i="1"/>
  <c r="Z269" i="1"/>
  <c r="Z270" i="1"/>
  <c r="Z271" i="1"/>
  <c r="Z272" i="1"/>
  <c r="Z273" i="1"/>
  <c r="Z274" i="1"/>
  <c r="Z275" i="1"/>
  <c r="Z276" i="1"/>
  <c r="Z277" i="1"/>
  <c r="Z278" i="1"/>
  <c r="Z279" i="1"/>
  <c r="Z280" i="1"/>
  <c r="Z281" i="1"/>
  <c r="Z282" i="1"/>
  <c r="Z283" i="1"/>
  <c r="Z284" i="1"/>
  <c r="Z285" i="1"/>
  <c r="Z286" i="1"/>
  <c r="Z287" i="1"/>
  <c r="Z288" i="1"/>
  <c r="Z289" i="1"/>
  <c r="Z290" i="1"/>
  <c r="Z291" i="1"/>
  <c r="Z292" i="1"/>
  <c r="Z293" i="1"/>
  <c r="Z294" i="1"/>
  <c r="Z295" i="1"/>
  <c r="Z296" i="1"/>
  <c r="Z297" i="1"/>
  <c r="Z298" i="1"/>
  <c r="Z299" i="1"/>
  <c r="Z300" i="1"/>
  <c r="Z301" i="1"/>
  <c r="Z302" i="1"/>
  <c r="Z303" i="1"/>
  <c r="Z304" i="1"/>
  <c r="Z305" i="1"/>
  <c r="Z306" i="1"/>
  <c r="Z307" i="1"/>
  <c r="Z308" i="1"/>
  <c r="Z309" i="1"/>
  <c r="Z310" i="1"/>
  <c r="Z311" i="1"/>
  <c r="Z312" i="1"/>
  <c r="Z313" i="1"/>
  <c r="Z314" i="1"/>
  <c r="Z315" i="1"/>
  <c r="Z316" i="1"/>
  <c r="Z317" i="1"/>
  <c r="Z318" i="1"/>
  <c r="Z319" i="1"/>
  <c r="Z320" i="1"/>
  <c r="Z321" i="1"/>
  <c r="Z322" i="1"/>
  <c r="Z323" i="1"/>
  <c r="Z324" i="1"/>
  <c r="Z325" i="1"/>
  <c r="Z326" i="1"/>
  <c r="Z327" i="1"/>
  <c r="Z328" i="1"/>
  <c r="Z329" i="1"/>
  <c r="Z330" i="1"/>
  <c r="Z331" i="1"/>
  <c r="Z332" i="1"/>
  <c r="Z333" i="1"/>
  <c r="Z334" i="1"/>
  <c r="Z335" i="1"/>
  <c r="Z336" i="1"/>
  <c r="Z337" i="1"/>
  <c r="Z338" i="1"/>
  <c r="Z339" i="1"/>
  <c r="Z340" i="1"/>
  <c r="Z341" i="1"/>
  <c r="Z342" i="1"/>
  <c r="Z343" i="1"/>
  <c r="Z344" i="1"/>
  <c r="Z345" i="1"/>
  <c r="Z346" i="1"/>
  <c r="Z347" i="1"/>
  <c r="Z348" i="1"/>
  <c r="Z349" i="1"/>
  <c r="Z350" i="1"/>
  <c r="Z351" i="1"/>
  <c r="Z352" i="1"/>
  <c r="Z353" i="1"/>
  <c r="Z354" i="1"/>
  <c r="Z355" i="1"/>
  <c r="Z356" i="1"/>
  <c r="Z357" i="1"/>
  <c r="Z358" i="1"/>
  <c r="Z359" i="1"/>
  <c r="Z360" i="1"/>
  <c r="Z361" i="1"/>
  <c r="Z362" i="1"/>
  <c r="Z363" i="1"/>
  <c r="Z364" i="1"/>
  <c r="Z365" i="1"/>
  <c r="Z366" i="1"/>
  <c r="Z367" i="1"/>
  <c r="Z368" i="1"/>
  <c r="Z369" i="1"/>
  <c r="Z370" i="1"/>
  <c r="Z371" i="1"/>
  <c r="Z372" i="1"/>
  <c r="Z373" i="1"/>
  <c r="Z374" i="1"/>
  <c r="Z375" i="1"/>
  <c r="Z376" i="1"/>
  <c r="Z377" i="1"/>
  <c r="Z378" i="1"/>
  <c r="Z379" i="1"/>
  <c r="Z380" i="1"/>
  <c r="Y4" i="1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6" i="1"/>
  <c r="Y87" i="1"/>
  <c r="Y88" i="1"/>
  <c r="Y89" i="1"/>
  <c r="Y90" i="1"/>
  <c r="Y91" i="1"/>
  <c r="Y92" i="1"/>
  <c r="Y93" i="1"/>
  <c r="Y94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6" i="1"/>
  <c r="Y117" i="1"/>
  <c r="Y118" i="1"/>
  <c r="Y119" i="1"/>
  <c r="Y120" i="1"/>
  <c r="Y121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4" i="1"/>
  <c r="Y135" i="1"/>
  <c r="Y136" i="1"/>
  <c r="Y137" i="1"/>
  <c r="Y138" i="1"/>
  <c r="Y139" i="1"/>
  <c r="Y140" i="1"/>
  <c r="Y141" i="1"/>
  <c r="Y142" i="1"/>
  <c r="Y143" i="1"/>
  <c r="Y144" i="1"/>
  <c r="Y145" i="1"/>
  <c r="Y146" i="1"/>
  <c r="Y147" i="1"/>
  <c r="Y148" i="1"/>
  <c r="Y149" i="1"/>
  <c r="Y150" i="1"/>
  <c r="Y151" i="1"/>
  <c r="Y152" i="1"/>
  <c r="Y153" i="1"/>
  <c r="Y154" i="1"/>
  <c r="Y155" i="1"/>
  <c r="Y156" i="1"/>
  <c r="Y157" i="1"/>
  <c r="Y158" i="1"/>
  <c r="Y159" i="1"/>
  <c r="Y160" i="1"/>
  <c r="Y161" i="1"/>
  <c r="Y162" i="1"/>
  <c r="Y163" i="1"/>
  <c r="Y164" i="1"/>
  <c r="Y165" i="1"/>
  <c r="Y166" i="1"/>
  <c r="Y167" i="1"/>
  <c r="Y168" i="1"/>
  <c r="Y169" i="1"/>
  <c r="Y170" i="1"/>
  <c r="Y171" i="1"/>
  <c r="Y172" i="1"/>
  <c r="Y173" i="1"/>
  <c r="Y174" i="1"/>
  <c r="Y175" i="1"/>
  <c r="Y176" i="1"/>
  <c r="Y177" i="1"/>
  <c r="Y178" i="1"/>
  <c r="Y179" i="1"/>
  <c r="Y180" i="1"/>
  <c r="Y181" i="1"/>
  <c r="Y182" i="1"/>
  <c r="Y183" i="1"/>
  <c r="Y184" i="1"/>
  <c r="Y185" i="1"/>
  <c r="Y186" i="1"/>
  <c r="Y187" i="1"/>
  <c r="Y188" i="1"/>
  <c r="Y189" i="1"/>
  <c r="Y190" i="1"/>
  <c r="Y191" i="1"/>
  <c r="Y192" i="1"/>
  <c r="Y193" i="1"/>
  <c r="Y194" i="1"/>
  <c r="Y195" i="1"/>
  <c r="Y196" i="1"/>
  <c r="Y197" i="1"/>
  <c r="Y198" i="1"/>
  <c r="Y199" i="1"/>
  <c r="Y200" i="1"/>
  <c r="Y201" i="1"/>
  <c r="Y202" i="1"/>
  <c r="Y203" i="1"/>
  <c r="Y204" i="1"/>
  <c r="Y205" i="1"/>
  <c r="Y206" i="1"/>
  <c r="Y207" i="1"/>
  <c r="Y208" i="1"/>
  <c r="Y209" i="1"/>
  <c r="Y210" i="1"/>
  <c r="Y211" i="1"/>
  <c r="Y212" i="1"/>
  <c r="Y213" i="1"/>
  <c r="Y214" i="1"/>
  <c r="Y215" i="1"/>
  <c r="Y216" i="1"/>
  <c r="Y217" i="1"/>
  <c r="Y218" i="1"/>
  <c r="Y219" i="1"/>
  <c r="Y220" i="1"/>
  <c r="Y221" i="1"/>
  <c r="Y222" i="1"/>
  <c r="Y223" i="1"/>
  <c r="Y224" i="1"/>
  <c r="Y225" i="1"/>
  <c r="Y226" i="1"/>
  <c r="Y227" i="1"/>
  <c r="Y228" i="1"/>
  <c r="Y229" i="1"/>
  <c r="Y230" i="1"/>
  <c r="Y231" i="1"/>
  <c r="Y232" i="1"/>
  <c r="Y233" i="1"/>
  <c r="Y234" i="1"/>
  <c r="Y235" i="1"/>
  <c r="Y236" i="1"/>
  <c r="Y237" i="1"/>
  <c r="Y238" i="1"/>
  <c r="Y239" i="1"/>
  <c r="Y240" i="1"/>
  <c r="Y241" i="1"/>
  <c r="Y242" i="1"/>
  <c r="Y243" i="1"/>
  <c r="Y244" i="1"/>
  <c r="Y245" i="1"/>
  <c r="Y246" i="1"/>
  <c r="Y247" i="1"/>
  <c r="Y248" i="1"/>
  <c r="Y249" i="1"/>
  <c r="Y250" i="1"/>
  <c r="Y251" i="1"/>
  <c r="Y252" i="1"/>
  <c r="Y253" i="1"/>
  <c r="Y254" i="1"/>
  <c r="Y255" i="1"/>
  <c r="Y256" i="1"/>
  <c r="Y257" i="1"/>
  <c r="Y258" i="1"/>
  <c r="Y259" i="1"/>
  <c r="Y260" i="1"/>
  <c r="Y261" i="1"/>
  <c r="Y262" i="1"/>
  <c r="Y263" i="1"/>
  <c r="Y264" i="1"/>
  <c r="Y265" i="1"/>
  <c r="Y266" i="1"/>
  <c r="Y267" i="1"/>
  <c r="Y268" i="1"/>
  <c r="Y269" i="1"/>
  <c r="Y270" i="1"/>
  <c r="Y271" i="1"/>
  <c r="Y272" i="1"/>
  <c r="Y273" i="1"/>
  <c r="Y274" i="1"/>
  <c r="Y275" i="1"/>
  <c r="Y276" i="1"/>
  <c r="Y277" i="1"/>
  <c r="Y278" i="1"/>
  <c r="Y279" i="1"/>
  <c r="Y280" i="1"/>
  <c r="Y281" i="1"/>
  <c r="Y282" i="1"/>
  <c r="Y283" i="1"/>
  <c r="Y284" i="1"/>
  <c r="Y285" i="1"/>
  <c r="Y286" i="1"/>
  <c r="Y287" i="1"/>
  <c r="Y288" i="1"/>
  <c r="Y289" i="1"/>
  <c r="Y290" i="1"/>
  <c r="Y291" i="1"/>
  <c r="Y292" i="1"/>
  <c r="Y293" i="1"/>
  <c r="Y294" i="1"/>
  <c r="Y295" i="1"/>
  <c r="Y296" i="1"/>
  <c r="Y297" i="1"/>
  <c r="Y298" i="1"/>
  <c r="Y299" i="1"/>
  <c r="Y300" i="1"/>
  <c r="Y301" i="1"/>
  <c r="Y302" i="1"/>
  <c r="Y303" i="1"/>
  <c r="Y304" i="1"/>
  <c r="Y305" i="1"/>
  <c r="Y306" i="1"/>
  <c r="Y307" i="1"/>
  <c r="Y308" i="1"/>
  <c r="Y309" i="1"/>
  <c r="Y310" i="1"/>
  <c r="Y311" i="1"/>
  <c r="Y312" i="1"/>
  <c r="Y313" i="1"/>
  <c r="Y314" i="1"/>
  <c r="Y315" i="1"/>
  <c r="Y316" i="1"/>
  <c r="Y317" i="1"/>
  <c r="Y318" i="1"/>
  <c r="Y319" i="1"/>
  <c r="Y320" i="1"/>
  <c r="Y321" i="1"/>
  <c r="Y322" i="1"/>
  <c r="Y323" i="1"/>
  <c r="Y324" i="1"/>
  <c r="Y325" i="1"/>
  <c r="Y326" i="1"/>
  <c r="Y327" i="1"/>
  <c r="Y328" i="1"/>
  <c r="Y329" i="1"/>
  <c r="Y330" i="1"/>
  <c r="Y331" i="1"/>
  <c r="Y332" i="1"/>
  <c r="Y333" i="1"/>
  <c r="Y334" i="1"/>
  <c r="Y335" i="1"/>
  <c r="Y336" i="1"/>
  <c r="Y337" i="1"/>
  <c r="Y338" i="1"/>
  <c r="Y339" i="1"/>
  <c r="Y340" i="1"/>
  <c r="Y341" i="1"/>
  <c r="Y342" i="1"/>
  <c r="Y343" i="1"/>
  <c r="Y344" i="1"/>
  <c r="Y345" i="1"/>
  <c r="Y346" i="1"/>
  <c r="Y347" i="1"/>
  <c r="Y348" i="1"/>
  <c r="Y349" i="1"/>
  <c r="Y350" i="1"/>
  <c r="Y351" i="1"/>
  <c r="Y352" i="1"/>
  <c r="Y353" i="1"/>
  <c r="Y354" i="1"/>
  <c r="Y355" i="1"/>
  <c r="Y356" i="1"/>
  <c r="Y357" i="1"/>
  <c r="Y358" i="1"/>
  <c r="Y359" i="1"/>
  <c r="Y360" i="1"/>
  <c r="Y361" i="1"/>
  <c r="Y362" i="1"/>
  <c r="Y363" i="1"/>
  <c r="Y364" i="1"/>
  <c r="Y365" i="1"/>
  <c r="Y366" i="1"/>
  <c r="Y367" i="1"/>
  <c r="Y368" i="1"/>
  <c r="Y369" i="1"/>
  <c r="Y370" i="1"/>
  <c r="Y371" i="1"/>
  <c r="Y372" i="1"/>
  <c r="Y373" i="1"/>
  <c r="Y374" i="1"/>
  <c r="Y375" i="1"/>
  <c r="Y376" i="1"/>
  <c r="Y377" i="1"/>
  <c r="Y378" i="1"/>
  <c r="Y379" i="1"/>
  <c r="Y380" i="1"/>
  <c r="X4" i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/>
  <c r="X147" i="1"/>
  <c r="X148" i="1"/>
  <c r="X149" i="1"/>
  <c r="X150" i="1"/>
  <c r="X151" i="1"/>
  <c r="X152" i="1"/>
  <c r="X153" i="1"/>
  <c r="X154" i="1"/>
  <c r="X155" i="1"/>
  <c r="X156" i="1"/>
  <c r="X157" i="1"/>
  <c r="X158" i="1"/>
  <c r="X159" i="1"/>
  <c r="X160" i="1"/>
  <c r="X161" i="1"/>
  <c r="X162" i="1"/>
  <c r="X163" i="1"/>
  <c r="X164" i="1"/>
  <c r="X165" i="1"/>
  <c r="X166" i="1"/>
  <c r="X167" i="1"/>
  <c r="X168" i="1"/>
  <c r="X169" i="1"/>
  <c r="X170" i="1"/>
  <c r="X171" i="1"/>
  <c r="X172" i="1"/>
  <c r="X173" i="1"/>
  <c r="X174" i="1"/>
  <c r="X175" i="1"/>
  <c r="X176" i="1"/>
  <c r="X177" i="1"/>
  <c r="X178" i="1"/>
  <c r="X179" i="1"/>
  <c r="X180" i="1"/>
  <c r="X181" i="1"/>
  <c r="X182" i="1"/>
  <c r="X183" i="1"/>
  <c r="X184" i="1"/>
  <c r="X185" i="1"/>
  <c r="X186" i="1"/>
  <c r="X187" i="1"/>
  <c r="X188" i="1"/>
  <c r="X189" i="1"/>
  <c r="X190" i="1"/>
  <c r="X191" i="1"/>
  <c r="X192" i="1"/>
  <c r="X193" i="1"/>
  <c r="X194" i="1"/>
  <c r="X195" i="1"/>
  <c r="X196" i="1"/>
  <c r="X197" i="1"/>
  <c r="X198" i="1"/>
  <c r="X199" i="1"/>
  <c r="X200" i="1"/>
  <c r="X201" i="1"/>
  <c r="X202" i="1"/>
  <c r="X203" i="1"/>
  <c r="X204" i="1"/>
  <c r="X205" i="1"/>
  <c r="X206" i="1"/>
  <c r="X207" i="1"/>
  <c r="X208" i="1"/>
  <c r="X209" i="1"/>
  <c r="X210" i="1"/>
  <c r="X211" i="1"/>
  <c r="X212" i="1"/>
  <c r="X213" i="1"/>
  <c r="X214" i="1"/>
  <c r="X215" i="1"/>
  <c r="X216" i="1"/>
  <c r="X217" i="1"/>
  <c r="X218" i="1"/>
  <c r="X219" i="1"/>
  <c r="X220" i="1"/>
  <c r="X221" i="1"/>
  <c r="X222" i="1"/>
  <c r="X223" i="1"/>
  <c r="X224" i="1"/>
  <c r="X225" i="1"/>
  <c r="X226" i="1"/>
  <c r="X227" i="1"/>
  <c r="X228" i="1"/>
  <c r="X229" i="1"/>
  <c r="X230" i="1"/>
  <c r="X231" i="1"/>
  <c r="X232" i="1"/>
  <c r="X233" i="1"/>
  <c r="X234" i="1"/>
  <c r="X235" i="1"/>
  <c r="X236" i="1"/>
  <c r="X237" i="1"/>
  <c r="X238" i="1"/>
  <c r="X239" i="1"/>
  <c r="X240" i="1"/>
  <c r="X241" i="1"/>
  <c r="X242" i="1"/>
  <c r="X243" i="1"/>
  <c r="X244" i="1"/>
  <c r="X245" i="1"/>
  <c r="X246" i="1"/>
  <c r="X247" i="1"/>
  <c r="X248" i="1"/>
  <c r="X249" i="1"/>
  <c r="X250" i="1"/>
  <c r="X251" i="1"/>
  <c r="X252" i="1"/>
  <c r="X253" i="1"/>
  <c r="X254" i="1"/>
  <c r="X255" i="1"/>
  <c r="X256" i="1"/>
  <c r="X257" i="1"/>
  <c r="X258" i="1"/>
  <c r="X259" i="1"/>
  <c r="X260" i="1"/>
  <c r="X261" i="1"/>
  <c r="X262" i="1"/>
  <c r="X263" i="1"/>
  <c r="X264" i="1"/>
  <c r="X265" i="1"/>
  <c r="X266" i="1"/>
  <c r="X267" i="1"/>
  <c r="X268" i="1"/>
  <c r="X269" i="1"/>
  <c r="X270" i="1"/>
  <c r="X271" i="1"/>
  <c r="X272" i="1"/>
  <c r="X273" i="1"/>
  <c r="X274" i="1"/>
  <c r="X275" i="1"/>
  <c r="X276" i="1"/>
  <c r="X277" i="1"/>
  <c r="X278" i="1"/>
  <c r="X279" i="1"/>
  <c r="X280" i="1"/>
  <c r="X281" i="1"/>
  <c r="X282" i="1"/>
  <c r="X283" i="1"/>
  <c r="X284" i="1"/>
  <c r="X285" i="1"/>
  <c r="X286" i="1"/>
  <c r="X287" i="1"/>
  <c r="X288" i="1"/>
  <c r="X289" i="1"/>
  <c r="X290" i="1"/>
  <c r="X291" i="1"/>
  <c r="X292" i="1"/>
  <c r="X293" i="1"/>
  <c r="X294" i="1"/>
  <c r="X295" i="1"/>
  <c r="X296" i="1"/>
  <c r="X297" i="1"/>
  <c r="X298" i="1"/>
  <c r="X299" i="1"/>
  <c r="X300" i="1"/>
  <c r="X301" i="1"/>
  <c r="X302" i="1"/>
  <c r="X303" i="1"/>
  <c r="X304" i="1"/>
  <c r="X305" i="1"/>
  <c r="X306" i="1"/>
  <c r="X307" i="1"/>
  <c r="X308" i="1"/>
  <c r="X309" i="1"/>
  <c r="X310" i="1"/>
  <c r="X311" i="1"/>
  <c r="X312" i="1"/>
  <c r="X313" i="1"/>
  <c r="X314" i="1"/>
  <c r="X315" i="1"/>
  <c r="X316" i="1"/>
  <c r="X317" i="1"/>
  <c r="X318" i="1"/>
  <c r="X319" i="1"/>
  <c r="X320" i="1"/>
  <c r="X321" i="1"/>
  <c r="X322" i="1"/>
  <c r="X323" i="1"/>
  <c r="X324" i="1"/>
  <c r="X325" i="1"/>
  <c r="X326" i="1"/>
  <c r="X327" i="1"/>
  <c r="X328" i="1"/>
  <c r="X329" i="1"/>
  <c r="X330" i="1"/>
  <c r="X331" i="1"/>
  <c r="X332" i="1"/>
  <c r="X333" i="1"/>
  <c r="X334" i="1"/>
  <c r="X335" i="1"/>
  <c r="X336" i="1"/>
  <c r="X337" i="1"/>
  <c r="X338" i="1"/>
  <c r="X339" i="1"/>
  <c r="X340" i="1"/>
  <c r="X341" i="1"/>
  <c r="X342" i="1"/>
  <c r="X343" i="1"/>
  <c r="X344" i="1"/>
  <c r="X345" i="1"/>
  <c r="X346" i="1"/>
  <c r="X347" i="1"/>
  <c r="X348" i="1"/>
  <c r="X349" i="1"/>
  <c r="X350" i="1"/>
  <c r="X351" i="1"/>
  <c r="X352" i="1"/>
  <c r="X353" i="1"/>
  <c r="X354" i="1"/>
  <c r="X355" i="1"/>
  <c r="X356" i="1"/>
  <c r="X357" i="1"/>
  <c r="X358" i="1"/>
  <c r="X359" i="1"/>
  <c r="X360" i="1"/>
  <c r="X361" i="1"/>
  <c r="X362" i="1"/>
  <c r="X363" i="1"/>
  <c r="X364" i="1"/>
  <c r="X365" i="1"/>
  <c r="X366" i="1"/>
  <c r="X367" i="1"/>
  <c r="X368" i="1"/>
  <c r="X369" i="1"/>
  <c r="X370" i="1"/>
  <c r="X371" i="1"/>
  <c r="X372" i="1"/>
  <c r="X373" i="1"/>
  <c r="X374" i="1"/>
  <c r="X375" i="1"/>
  <c r="X376" i="1"/>
  <c r="X377" i="1"/>
  <c r="X378" i="1"/>
  <c r="X379" i="1"/>
  <c r="X380" i="1"/>
  <c r="W4" i="1"/>
  <c r="W5" i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W152" i="1"/>
  <c r="W153" i="1"/>
  <c r="W154" i="1"/>
  <c r="W155" i="1"/>
  <c r="W156" i="1"/>
  <c r="W157" i="1"/>
  <c r="W158" i="1"/>
  <c r="W159" i="1"/>
  <c r="W160" i="1"/>
  <c r="W161" i="1"/>
  <c r="W162" i="1"/>
  <c r="W163" i="1"/>
  <c r="W164" i="1"/>
  <c r="W165" i="1"/>
  <c r="W166" i="1"/>
  <c r="W167" i="1"/>
  <c r="W168" i="1"/>
  <c r="W169" i="1"/>
  <c r="W170" i="1"/>
  <c r="W171" i="1"/>
  <c r="W172" i="1"/>
  <c r="W173" i="1"/>
  <c r="W174" i="1"/>
  <c r="W175" i="1"/>
  <c r="W176" i="1"/>
  <c r="W177" i="1"/>
  <c r="W178" i="1"/>
  <c r="W179" i="1"/>
  <c r="W180" i="1"/>
  <c r="W181" i="1"/>
  <c r="W182" i="1"/>
  <c r="W183" i="1"/>
  <c r="W184" i="1"/>
  <c r="W185" i="1"/>
  <c r="W186" i="1"/>
  <c r="W187" i="1"/>
  <c r="W188" i="1"/>
  <c r="W189" i="1"/>
  <c r="W190" i="1"/>
  <c r="W191" i="1"/>
  <c r="W192" i="1"/>
  <c r="W193" i="1"/>
  <c r="W194" i="1"/>
  <c r="W195" i="1"/>
  <c r="W196" i="1"/>
  <c r="W197" i="1"/>
  <c r="W198" i="1"/>
  <c r="W199" i="1"/>
  <c r="W200" i="1"/>
  <c r="W201" i="1"/>
  <c r="W202" i="1"/>
  <c r="W203" i="1"/>
  <c r="W204" i="1"/>
  <c r="W205" i="1"/>
  <c r="W206" i="1"/>
  <c r="W207" i="1"/>
  <c r="W208" i="1"/>
  <c r="W209" i="1"/>
  <c r="W210" i="1"/>
  <c r="W211" i="1"/>
  <c r="W212" i="1"/>
  <c r="W213" i="1"/>
  <c r="W214" i="1"/>
  <c r="W215" i="1"/>
  <c r="W216" i="1"/>
  <c r="W217" i="1"/>
  <c r="W218" i="1"/>
  <c r="W219" i="1"/>
  <c r="W220" i="1"/>
  <c r="W221" i="1"/>
  <c r="W222" i="1"/>
  <c r="W223" i="1"/>
  <c r="W224" i="1"/>
  <c r="W225" i="1"/>
  <c r="W226" i="1"/>
  <c r="W227" i="1"/>
  <c r="W228" i="1"/>
  <c r="W229" i="1"/>
  <c r="W230" i="1"/>
  <c r="W231" i="1"/>
  <c r="W232" i="1"/>
  <c r="W233" i="1"/>
  <c r="W234" i="1"/>
  <c r="W235" i="1"/>
  <c r="W236" i="1"/>
  <c r="W237" i="1"/>
  <c r="W238" i="1"/>
  <c r="W239" i="1"/>
  <c r="W240" i="1"/>
  <c r="W241" i="1"/>
  <c r="W242" i="1"/>
  <c r="W243" i="1"/>
  <c r="W244" i="1"/>
  <c r="W245" i="1"/>
  <c r="W246" i="1"/>
  <c r="W247" i="1"/>
  <c r="W248" i="1"/>
  <c r="W249" i="1"/>
  <c r="W250" i="1"/>
  <c r="W251" i="1"/>
  <c r="W252" i="1"/>
  <c r="W253" i="1"/>
  <c r="W254" i="1"/>
  <c r="W255" i="1"/>
  <c r="W256" i="1"/>
  <c r="W257" i="1"/>
  <c r="W258" i="1"/>
  <c r="W259" i="1"/>
  <c r="W260" i="1"/>
  <c r="W261" i="1"/>
  <c r="W262" i="1"/>
  <c r="W263" i="1"/>
  <c r="W264" i="1"/>
  <c r="W265" i="1"/>
  <c r="W266" i="1"/>
  <c r="W267" i="1"/>
  <c r="W268" i="1"/>
  <c r="W269" i="1"/>
  <c r="W270" i="1"/>
  <c r="W271" i="1"/>
  <c r="W272" i="1"/>
  <c r="W273" i="1"/>
  <c r="W274" i="1"/>
  <c r="W275" i="1"/>
  <c r="W276" i="1"/>
  <c r="W277" i="1"/>
  <c r="W278" i="1"/>
  <c r="W279" i="1"/>
  <c r="W280" i="1"/>
  <c r="W281" i="1"/>
  <c r="W282" i="1"/>
  <c r="W283" i="1"/>
  <c r="W284" i="1"/>
  <c r="W285" i="1"/>
  <c r="W286" i="1"/>
  <c r="W287" i="1"/>
  <c r="W288" i="1"/>
  <c r="W289" i="1"/>
  <c r="W290" i="1"/>
  <c r="W291" i="1"/>
  <c r="W292" i="1"/>
  <c r="W293" i="1"/>
  <c r="W294" i="1"/>
  <c r="W295" i="1"/>
  <c r="W296" i="1"/>
  <c r="W297" i="1"/>
  <c r="W298" i="1"/>
  <c r="W299" i="1"/>
  <c r="W300" i="1"/>
  <c r="W301" i="1"/>
  <c r="W302" i="1"/>
  <c r="W303" i="1"/>
  <c r="W304" i="1"/>
  <c r="W305" i="1"/>
  <c r="W306" i="1"/>
  <c r="W307" i="1"/>
  <c r="W308" i="1"/>
  <c r="W309" i="1"/>
  <c r="W310" i="1"/>
  <c r="W311" i="1"/>
  <c r="W312" i="1"/>
  <c r="W313" i="1"/>
  <c r="W314" i="1"/>
  <c r="W315" i="1"/>
  <c r="W316" i="1"/>
  <c r="W317" i="1"/>
  <c r="W318" i="1"/>
  <c r="W319" i="1"/>
  <c r="W320" i="1"/>
  <c r="W321" i="1"/>
  <c r="W322" i="1"/>
  <c r="W323" i="1"/>
  <c r="W324" i="1"/>
  <c r="W325" i="1"/>
  <c r="W326" i="1"/>
  <c r="W327" i="1"/>
  <c r="W328" i="1"/>
  <c r="W329" i="1"/>
  <c r="W330" i="1"/>
  <c r="W331" i="1"/>
  <c r="W332" i="1"/>
  <c r="W333" i="1"/>
  <c r="W334" i="1"/>
  <c r="W335" i="1"/>
  <c r="W336" i="1"/>
  <c r="W337" i="1"/>
  <c r="W338" i="1"/>
  <c r="W339" i="1"/>
  <c r="W340" i="1"/>
  <c r="W341" i="1"/>
  <c r="W342" i="1"/>
  <c r="W343" i="1"/>
  <c r="W344" i="1"/>
  <c r="W345" i="1"/>
  <c r="W346" i="1"/>
  <c r="W347" i="1"/>
  <c r="W348" i="1"/>
  <c r="W349" i="1"/>
  <c r="W350" i="1"/>
  <c r="W351" i="1"/>
  <c r="W352" i="1"/>
  <c r="W353" i="1"/>
  <c r="W354" i="1"/>
  <c r="W355" i="1"/>
  <c r="W356" i="1"/>
  <c r="W357" i="1"/>
  <c r="W358" i="1"/>
  <c r="W359" i="1"/>
  <c r="W360" i="1"/>
  <c r="W361" i="1"/>
  <c r="W362" i="1"/>
  <c r="W363" i="1"/>
  <c r="W364" i="1"/>
  <c r="W365" i="1"/>
  <c r="W366" i="1"/>
  <c r="W367" i="1"/>
  <c r="W368" i="1"/>
  <c r="W369" i="1"/>
  <c r="W370" i="1"/>
  <c r="W371" i="1"/>
  <c r="W372" i="1"/>
  <c r="W373" i="1"/>
  <c r="W374" i="1"/>
  <c r="W375" i="1"/>
  <c r="W376" i="1"/>
  <c r="W377" i="1"/>
  <c r="W378" i="1"/>
  <c r="W379" i="1"/>
  <c r="W380" i="1"/>
  <c r="X3" i="1" l="1"/>
  <c r="Y3" i="1"/>
  <c r="Z3" i="1"/>
  <c r="W3" i="1"/>
  <c r="J3" i="2"/>
  <c r="J4" i="2"/>
  <c r="J5" i="2"/>
  <c r="J6" i="2"/>
  <c r="J7" i="2"/>
  <c r="J8" i="2"/>
  <c r="J2" i="2"/>
  <c r="G3" i="2"/>
  <c r="G4" i="2"/>
  <c r="G5" i="2"/>
  <c r="G6" i="2"/>
  <c r="G7" i="2"/>
  <c r="G8" i="2"/>
  <c r="G2" i="2"/>
  <c r="T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T211" i="1"/>
  <c r="T212" i="1"/>
  <c r="T213" i="1"/>
  <c r="T214" i="1"/>
  <c r="T215" i="1"/>
  <c r="T216" i="1"/>
  <c r="T21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T234" i="1"/>
  <c r="T235" i="1"/>
  <c r="T236" i="1"/>
  <c r="T237" i="1"/>
  <c r="T238" i="1"/>
  <c r="T239" i="1"/>
  <c r="T240" i="1"/>
  <c r="T241" i="1"/>
  <c r="T242" i="1"/>
  <c r="T243" i="1"/>
  <c r="T244" i="1"/>
  <c r="T245" i="1"/>
  <c r="T246" i="1"/>
  <c r="T247" i="1"/>
  <c r="T248" i="1"/>
  <c r="T249" i="1"/>
  <c r="T250" i="1"/>
  <c r="T251" i="1"/>
  <c r="T252" i="1"/>
  <c r="T253" i="1"/>
  <c r="T254" i="1"/>
  <c r="T255" i="1"/>
  <c r="T256" i="1"/>
  <c r="T257" i="1"/>
  <c r="T258" i="1"/>
  <c r="T259" i="1"/>
  <c r="T260" i="1"/>
  <c r="T261" i="1"/>
  <c r="T262" i="1"/>
  <c r="T263" i="1"/>
  <c r="T264" i="1"/>
  <c r="T265" i="1"/>
  <c r="T266" i="1"/>
  <c r="T267" i="1"/>
  <c r="T268" i="1"/>
  <c r="T269" i="1"/>
  <c r="T270" i="1"/>
  <c r="T271" i="1"/>
  <c r="T272" i="1"/>
  <c r="T273" i="1"/>
  <c r="T274" i="1"/>
  <c r="T275" i="1"/>
  <c r="T276" i="1"/>
  <c r="T277" i="1"/>
  <c r="T278" i="1"/>
  <c r="T279" i="1"/>
  <c r="T280" i="1"/>
  <c r="T281" i="1"/>
  <c r="T282" i="1"/>
  <c r="T283" i="1"/>
  <c r="T284" i="1"/>
  <c r="T285" i="1"/>
  <c r="T286" i="1"/>
  <c r="T287" i="1"/>
  <c r="T288" i="1"/>
  <c r="T289" i="1"/>
  <c r="T290" i="1"/>
  <c r="T291" i="1"/>
  <c r="T292" i="1"/>
  <c r="T293" i="1"/>
  <c r="T294" i="1"/>
  <c r="T295" i="1"/>
  <c r="T296" i="1"/>
  <c r="T297" i="1"/>
  <c r="T298" i="1"/>
  <c r="T299" i="1"/>
  <c r="T300" i="1"/>
  <c r="T301" i="1"/>
  <c r="T302" i="1"/>
  <c r="T303" i="1"/>
  <c r="T304" i="1"/>
  <c r="T305" i="1"/>
  <c r="T306" i="1"/>
  <c r="T307" i="1"/>
  <c r="T308" i="1"/>
  <c r="T309" i="1"/>
  <c r="T310" i="1"/>
  <c r="T311" i="1"/>
  <c r="T312" i="1"/>
  <c r="T313" i="1"/>
  <c r="T314" i="1"/>
  <c r="T315" i="1"/>
  <c r="T316" i="1"/>
  <c r="T317" i="1"/>
  <c r="T318" i="1"/>
  <c r="T319" i="1"/>
  <c r="T320" i="1"/>
  <c r="T321" i="1"/>
  <c r="T322" i="1"/>
  <c r="T323" i="1"/>
  <c r="T324" i="1"/>
  <c r="T325" i="1"/>
  <c r="T326" i="1"/>
  <c r="T327" i="1"/>
  <c r="T328" i="1"/>
  <c r="T329" i="1"/>
  <c r="T330" i="1"/>
  <c r="T331" i="1"/>
  <c r="T332" i="1"/>
  <c r="T333" i="1"/>
  <c r="T334" i="1"/>
  <c r="T335" i="1"/>
  <c r="T336" i="1"/>
  <c r="T337" i="1"/>
  <c r="T338" i="1"/>
  <c r="T339" i="1"/>
  <c r="T340" i="1"/>
  <c r="T341" i="1"/>
  <c r="T342" i="1"/>
  <c r="T343" i="1"/>
  <c r="T344" i="1"/>
  <c r="T345" i="1"/>
  <c r="T346" i="1"/>
  <c r="T347" i="1"/>
  <c r="T348" i="1"/>
  <c r="T349" i="1"/>
  <c r="T350" i="1"/>
  <c r="T351" i="1"/>
  <c r="T352" i="1"/>
  <c r="T353" i="1"/>
  <c r="T354" i="1"/>
  <c r="T355" i="1"/>
  <c r="T356" i="1"/>
  <c r="T357" i="1"/>
  <c r="T358" i="1"/>
  <c r="T359" i="1"/>
  <c r="T360" i="1"/>
  <c r="T361" i="1"/>
  <c r="T362" i="1"/>
  <c r="T363" i="1"/>
  <c r="T364" i="1"/>
  <c r="T365" i="1"/>
  <c r="T366" i="1"/>
  <c r="T367" i="1"/>
  <c r="T368" i="1"/>
  <c r="T369" i="1"/>
  <c r="T370" i="1"/>
  <c r="T371" i="1"/>
  <c r="T372" i="1"/>
  <c r="T373" i="1"/>
  <c r="T374" i="1"/>
  <c r="T375" i="1"/>
  <c r="T376" i="1"/>
  <c r="T377" i="1"/>
  <c r="T378" i="1"/>
  <c r="T379" i="1"/>
  <c r="T380" i="1"/>
  <c r="T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" i="1"/>
  <c r="AA5" i="1"/>
  <c r="AA7" i="1"/>
  <c r="AA9" i="1"/>
  <c r="AA11" i="1"/>
  <c r="AA13" i="1"/>
  <c r="AA15" i="1"/>
  <c r="AA17" i="1"/>
  <c r="AA19" i="1"/>
  <c r="AA21" i="1"/>
  <c r="AA23" i="1"/>
  <c r="AA25" i="1"/>
  <c r="AA27" i="1"/>
  <c r="AA29" i="1"/>
  <c r="AA31" i="1"/>
  <c r="AA33" i="1"/>
  <c r="AA35" i="1"/>
  <c r="AA37" i="1"/>
  <c r="AA39" i="1"/>
  <c r="AA41" i="1"/>
  <c r="AA43" i="1"/>
  <c r="AA45" i="1"/>
  <c r="AA47" i="1"/>
  <c r="AA49" i="1"/>
  <c r="AA51" i="1"/>
  <c r="AA53" i="1"/>
  <c r="AA55" i="1"/>
  <c r="AA57" i="1"/>
  <c r="AA59" i="1"/>
  <c r="AA61" i="1"/>
  <c r="AA63" i="1"/>
  <c r="AA65" i="1"/>
  <c r="AA67" i="1"/>
  <c r="AA69" i="1"/>
  <c r="AA71" i="1"/>
  <c r="AA73" i="1"/>
  <c r="AA75" i="1"/>
  <c r="AA77" i="1"/>
  <c r="AA79" i="1"/>
  <c r="AA81" i="1"/>
  <c r="AA83" i="1"/>
  <c r="AA85" i="1"/>
  <c r="AA87" i="1"/>
  <c r="AA89" i="1"/>
  <c r="AA91" i="1"/>
  <c r="AA93" i="1"/>
  <c r="AA95" i="1"/>
  <c r="AA97" i="1"/>
  <c r="AA99" i="1"/>
  <c r="AA101" i="1"/>
  <c r="AA103" i="1"/>
  <c r="AA105" i="1"/>
  <c r="AA107" i="1"/>
  <c r="AA109" i="1"/>
  <c r="AA111" i="1"/>
  <c r="AA113" i="1"/>
  <c r="AA115" i="1"/>
  <c r="AA117" i="1"/>
  <c r="AA119" i="1"/>
  <c r="AA121" i="1"/>
  <c r="AA123" i="1"/>
  <c r="AA125" i="1"/>
  <c r="AA127" i="1"/>
  <c r="AA129" i="1"/>
  <c r="AA131" i="1"/>
  <c r="AA133" i="1"/>
  <c r="AA135" i="1"/>
  <c r="AA137" i="1"/>
  <c r="AA139" i="1"/>
  <c r="AA141" i="1"/>
  <c r="AA143" i="1"/>
  <c r="AA145" i="1"/>
  <c r="AA146" i="1"/>
  <c r="AA147" i="1"/>
  <c r="AA149" i="1"/>
  <c r="AA150" i="1"/>
  <c r="AA151" i="1"/>
  <c r="AA153" i="1"/>
  <c r="AA154" i="1"/>
  <c r="AA155" i="1"/>
  <c r="AA157" i="1"/>
  <c r="AA158" i="1"/>
  <c r="AA159" i="1"/>
  <c r="AA161" i="1"/>
  <c r="AA162" i="1"/>
  <c r="AA163" i="1"/>
  <c r="AA165" i="1"/>
  <c r="AA166" i="1"/>
  <c r="AA167" i="1"/>
  <c r="AA169" i="1"/>
  <c r="AA170" i="1"/>
  <c r="AA171" i="1"/>
  <c r="AA173" i="1"/>
  <c r="AA174" i="1"/>
  <c r="AA175" i="1"/>
  <c r="AA177" i="1"/>
  <c r="AA178" i="1"/>
  <c r="AA179" i="1"/>
  <c r="AA181" i="1"/>
  <c r="AA182" i="1"/>
  <c r="AA183" i="1"/>
  <c r="AA185" i="1"/>
  <c r="AA186" i="1"/>
  <c r="AA187" i="1"/>
  <c r="AA189" i="1"/>
  <c r="AA190" i="1"/>
  <c r="AA191" i="1"/>
  <c r="AA193" i="1"/>
  <c r="AA194" i="1"/>
  <c r="AA195" i="1"/>
  <c r="AA197" i="1"/>
  <c r="AA198" i="1"/>
  <c r="AA199" i="1"/>
  <c r="AA201" i="1"/>
  <c r="AA202" i="1"/>
  <c r="AA203" i="1"/>
  <c r="AA205" i="1"/>
  <c r="AA206" i="1"/>
  <c r="AA207" i="1"/>
  <c r="AA209" i="1"/>
  <c r="AA210" i="1"/>
  <c r="AA211" i="1"/>
  <c r="AA213" i="1"/>
  <c r="AA214" i="1"/>
  <c r="AA215" i="1"/>
  <c r="AA217" i="1"/>
  <c r="AA218" i="1"/>
  <c r="AA219" i="1"/>
  <c r="AA221" i="1"/>
  <c r="AA222" i="1"/>
  <c r="AA223" i="1"/>
  <c r="AA225" i="1"/>
  <c r="AA226" i="1"/>
  <c r="AA227" i="1"/>
  <c r="AA229" i="1"/>
  <c r="AA230" i="1"/>
  <c r="AA231" i="1"/>
  <c r="AA233" i="1"/>
  <c r="AA234" i="1"/>
  <c r="AA235" i="1"/>
  <c r="AA237" i="1"/>
  <c r="AA238" i="1"/>
  <c r="AA239" i="1"/>
  <c r="AA241" i="1"/>
  <c r="AA242" i="1"/>
  <c r="AA243" i="1"/>
  <c r="AA245" i="1"/>
  <c r="AA246" i="1"/>
  <c r="AA247" i="1"/>
  <c r="AA249" i="1"/>
  <c r="AA250" i="1"/>
  <c r="AA251" i="1"/>
  <c r="AA253" i="1"/>
  <c r="AA254" i="1"/>
  <c r="AA255" i="1"/>
  <c r="AA257" i="1"/>
  <c r="AA258" i="1"/>
  <c r="AA259" i="1"/>
  <c r="AA261" i="1"/>
  <c r="AA262" i="1"/>
  <c r="AA263" i="1"/>
  <c r="AA265" i="1"/>
  <c r="AA266" i="1"/>
  <c r="AA267" i="1"/>
  <c r="AA269" i="1"/>
  <c r="AA270" i="1"/>
  <c r="AA271" i="1"/>
  <c r="AA273" i="1"/>
  <c r="AA274" i="1"/>
  <c r="AA275" i="1"/>
  <c r="AA277" i="1"/>
  <c r="AA278" i="1"/>
  <c r="AA279" i="1"/>
  <c r="AA281" i="1"/>
  <c r="AA282" i="1"/>
  <c r="AA283" i="1"/>
  <c r="AA285" i="1"/>
  <c r="AA286" i="1"/>
  <c r="AA287" i="1"/>
  <c r="AA289" i="1"/>
  <c r="AA290" i="1"/>
  <c r="AA291" i="1"/>
  <c r="AA293" i="1"/>
  <c r="AA294" i="1"/>
  <c r="AA295" i="1"/>
  <c r="AA297" i="1"/>
  <c r="AA298" i="1"/>
  <c r="AA299" i="1"/>
  <c r="AA301" i="1"/>
  <c r="AA302" i="1"/>
  <c r="AA303" i="1"/>
  <c r="AA305" i="1"/>
  <c r="AA306" i="1"/>
  <c r="AA307" i="1"/>
  <c r="AA309" i="1"/>
  <c r="AA310" i="1"/>
  <c r="AA311" i="1"/>
  <c r="AA313" i="1"/>
  <c r="AA314" i="1"/>
  <c r="AA315" i="1"/>
  <c r="AA317" i="1"/>
  <c r="AA318" i="1"/>
  <c r="AA319" i="1"/>
  <c r="AA321" i="1"/>
  <c r="AA322" i="1"/>
  <c r="AA323" i="1"/>
  <c r="AA325" i="1"/>
  <c r="AA326" i="1"/>
  <c r="AA327" i="1"/>
  <c r="AA329" i="1"/>
  <c r="AA330" i="1"/>
  <c r="AA331" i="1"/>
  <c r="AA333" i="1"/>
  <c r="AA334" i="1"/>
  <c r="AA335" i="1"/>
  <c r="AA337" i="1"/>
  <c r="AA338" i="1"/>
  <c r="AA339" i="1"/>
  <c r="AA341" i="1"/>
  <c r="AA342" i="1"/>
  <c r="AA343" i="1"/>
  <c r="AA345" i="1"/>
  <c r="AA346" i="1"/>
  <c r="AA347" i="1"/>
  <c r="AA349" i="1"/>
  <c r="AA350" i="1"/>
  <c r="AA351" i="1"/>
  <c r="AA353" i="1"/>
  <c r="AA354" i="1"/>
  <c r="AA355" i="1"/>
  <c r="AA357" i="1"/>
  <c r="AA358" i="1"/>
  <c r="AA359" i="1"/>
  <c r="AA361" i="1"/>
  <c r="AA362" i="1"/>
  <c r="AA363" i="1"/>
  <c r="AA365" i="1"/>
  <c r="AA366" i="1"/>
  <c r="AA367" i="1"/>
  <c r="AA369" i="1"/>
  <c r="AA370" i="1"/>
  <c r="AA371" i="1"/>
  <c r="AA373" i="1"/>
  <c r="AA374" i="1"/>
  <c r="AA375" i="1"/>
  <c r="AA377" i="1"/>
  <c r="AA378" i="1"/>
  <c r="AA379" i="1"/>
  <c r="AA4" i="1"/>
  <c r="AA6" i="1"/>
  <c r="AA8" i="1"/>
  <c r="AA10" i="1"/>
  <c r="AA12" i="1"/>
  <c r="AA14" i="1"/>
  <c r="AA16" i="1"/>
  <c r="AA18" i="1"/>
  <c r="AA20" i="1"/>
  <c r="AA22" i="1"/>
  <c r="AA24" i="1"/>
  <c r="AA26" i="1"/>
  <c r="AA28" i="1"/>
  <c r="AA30" i="1"/>
  <c r="AA32" i="1"/>
  <c r="AA34" i="1"/>
  <c r="AA36" i="1"/>
  <c r="AA38" i="1"/>
  <c r="AA40" i="1"/>
  <c r="AA42" i="1"/>
  <c r="AA44" i="1"/>
  <c r="AA46" i="1"/>
  <c r="AA48" i="1"/>
  <c r="AA50" i="1"/>
  <c r="AA52" i="1"/>
  <c r="AA54" i="1"/>
  <c r="AA56" i="1"/>
  <c r="AA58" i="1"/>
  <c r="AA60" i="1"/>
  <c r="AA62" i="1"/>
  <c r="AA64" i="1"/>
  <c r="AA66" i="1"/>
  <c r="AA68" i="1"/>
  <c r="AA70" i="1"/>
  <c r="AA72" i="1"/>
  <c r="AA74" i="1"/>
  <c r="AA76" i="1"/>
  <c r="AA78" i="1"/>
  <c r="AA80" i="1"/>
  <c r="AA82" i="1"/>
  <c r="AA84" i="1"/>
  <c r="AA86" i="1"/>
  <c r="AA88" i="1"/>
  <c r="AA90" i="1"/>
  <c r="AA92" i="1"/>
  <c r="AA94" i="1"/>
  <c r="AA96" i="1"/>
  <c r="AA98" i="1"/>
  <c r="AA100" i="1"/>
  <c r="AA102" i="1"/>
  <c r="AA104" i="1"/>
  <c r="AA106" i="1"/>
  <c r="AA108" i="1"/>
  <c r="AA110" i="1"/>
  <c r="AA112" i="1"/>
  <c r="AA114" i="1"/>
  <c r="AA116" i="1"/>
  <c r="AA118" i="1"/>
  <c r="AA120" i="1"/>
  <c r="AA122" i="1"/>
  <c r="AA124" i="1"/>
  <c r="AA126" i="1"/>
  <c r="AA128" i="1"/>
  <c r="AA130" i="1"/>
  <c r="AA132" i="1"/>
  <c r="AA134" i="1"/>
  <c r="AA136" i="1"/>
  <c r="AA138" i="1"/>
  <c r="AA140" i="1"/>
  <c r="AA142" i="1"/>
  <c r="AA144" i="1"/>
  <c r="AA148" i="1"/>
  <c r="AA152" i="1"/>
  <c r="AA156" i="1"/>
  <c r="AA160" i="1"/>
  <c r="AA164" i="1"/>
  <c r="AA168" i="1"/>
  <c r="AA172" i="1"/>
  <c r="AA176" i="1"/>
  <c r="AA180" i="1"/>
  <c r="AA184" i="1"/>
  <c r="AA188" i="1"/>
  <c r="AA192" i="1"/>
  <c r="AA196" i="1"/>
  <c r="AA200" i="1"/>
  <c r="AA204" i="1"/>
  <c r="AA208" i="1"/>
  <c r="AA212" i="1"/>
  <c r="AA216" i="1"/>
  <c r="AA220" i="1"/>
  <c r="AA224" i="1"/>
  <c r="AA228" i="1"/>
  <c r="AA232" i="1"/>
  <c r="AA236" i="1"/>
  <c r="AA240" i="1"/>
  <c r="AA244" i="1"/>
  <c r="AA248" i="1"/>
  <c r="AA252" i="1"/>
  <c r="AA256" i="1"/>
  <c r="AA260" i="1"/>
  <c r="AA264" i="1"/>
  <c r="AA268" i="1"/>
  <c r="AA272" i="1"/>
  <c r="AA276" i="1"/>
  <c r="AA280" i="1"/>
  <c r="AA284" i="1"/>
  <c r="AA288" i="1"/>
  <c r="AA292" i="1"/>
  <c r="AA296" i="1"/>
  <c r="AA300" i="1"/>
  <c r="AA304" i="1"/>
  <c r="AA308" i="1"/>
  <c r="AA312" i="1"/>
  <c r="AA316" i="1"/>
  <c r="AA320" i="1"/>
  <c r="AA324" i="1"/>
  <c r="AA328" i="1"/>
  <c r="AA332" i="1"/>
  <c r="AA336" i="1"/>
  <c r="AA340" i="1"/>
  <c r="AA344" i="1"/>
  <c r="AA348" i="1"/>
  <c r="AA352" i="1"/>
  <c r="AA356" i="1"/>
  <c r="AA360" i="1"/>
  <c r="AA364" i="1"/>
  <c r="AA368" i="1"/>
  <c r="AA372" i="1"/>
  <c r="AA376" i="1"/>
  <c r="AA380" i="1"/>
  <c r="AA3" i="1" l="1"/>
  <c r="AA1" i="1" s="1"/>
</calcChain>
</file>

<file path=xl/sharedStrings.xml><?xml version="1.0" encoding="utf-8"?>
<sst xmlns="http://schemas.openxmlformats.org/spreadsheetml/2006/main" count="3712" uniqueCount="650">
  <si>
    <t>Transport cost</t>
  </si>
  <si>
    <t>Volume optimized</t>
  </si>
  <si>
    <t>COST TOTAL</t>
  </si>
  <si>
    <t>Conca shipto - kwert - pack</t>
  </si>
  <si>
    <t>Ship-to party</t>
  </si>
  <si>
    <t>shipto name</t>
  </si>
  <si>
    <t>Country name</t>
  </si>
  <si>
    <t>KWERT</t>
  </si>
  <si>
    <t>pack name</t>
  </si>
  <si>
    <t>JE</t>
  </si>
  <si>
    <t>MA</t>
  </si>
  <si>
    <t>RB</t>
  </si>
  <si>
    <t>TA</t>
  </si>
  <si>
    <t>Grand Total</t>
  </si>
  <si>
    <t>Volume total</t>
  </si>
  <si>
    <t>DEMAND FORECASTED</t>
  </si>
  <si>
    <t>total</t>
  </si>
  <si>
    <t>1027765K67BULK</t>
  </si>
  <si>
    <t>GERMANY</t>
  </si>
  <si>
    <t>K67</t>
  </si>
  <si>
    <t>BULK</t>
  </si>
  <si>
    <t>812821K67BULK</t>
  </si>
  <si>
    <t>UNITED KINGDOM</t>
  </si>
  <si>
    <t>100005K63BULK</t>
  </si>
  <si>
    <t>FRANCE</t>
  </si>
  <si>
    <t>K63</t>
  </si>
  <si>
    <t>1118179K57BULK</t>
  </si>
  <si>
    <t>K57</t>
  </si>
  <si>
    <t>1126314K67BULK</t>
  </si>
  <si>
    <t>329109K67BULK</t>
  </si>
  <si>
    <t>POLAND</t>
  </si>
  <si>
    <t>1076K67BULK</t>
  </si>
  <si>
    <t>SPAIN</t>
  </si>
  <si>
    <t>3512K67BULK</t>
  </si>
  <si>
    <t>1115458K60BULK</t>
  </si>
  <si>
    <t>BEGRA</t>
  </si>
  <si>
    <t>K60</t>
  </si>
  <si>
    <t>577781K57BULK</t>
  </si>
  <si>
    <t>NETHERLANDS</t>
  </si>
  <si>
    <t>400020K57BULK</t>
  </si>
  <si>
    <t>ITALY</t>
  </si>
  <si>
    <t>100005K57BULK</t>
  </si>
  <si>
    <t>400020K64BULK</t>
  </si>
  <si>
    <t>K64</t>
  </si>
  <si>
    <t>1034657K60BULK</t>
  </si>
  <si>
    <t>1024387K67BULK</t>
  </si>
  <si>
    <t>804996K67BULK</t>
  </si>
  <si>
    <t>607202K71BULK</t>
  </si>
  <si>
    <t>SWITZERLAND</t>
  </si>
  <si>
    <t>K71</t>
  </si>
  <si>
    <t>809321K67BULK</t>
  </si>
  <si>
    <t>1116115K64BULK</t>
  </si>
  <si>
    <t>400020K71BULK</t>
  </si>
  <si>
    <t>37984K67BULK</t>
  </si>
  <si>
    <t>801614K57BULK</t>
  </si>
  <si>
    <t>IRELAND</t>
  </si>
  <si>
    <t>200063K67BULK</t>
  </si>
  <si>
    <t>AUSTRIA</t>
  </si>
  <si>
    <t>1103360K64BULK</t>
  </si>
  <si>
    <t>1567K64BULK</t>
  </si>
  <si>
    <t>313236K60BULK</t>
  </si>
  <si>
    <t>SWEDEN</t>
  </si>
  <si>
    <t>1015435K64BULK</t>
  </si>
  <si>
    <t>1215K71BULK</t>
  </si>
  <si>
    <t>404244K71BULK</t>
  </si>
  <si>
    <t>1115458K71BULK</t>
  </si>
  <si>
    <t>810245K57BULK</t>
  </si>
  <si>
    <t>1023220K64BULK</t>
  </si>
  <si>
    <t>404759K67BULK</t>
  </si>
  <si>
    <t>100038K67BULK</t>
  </si>
  <si>
    <t>604220K60BULK</t>
  </si>
  <si>
    <t>35451K67BULK</t>
  </si>
  <si>
    <t>407427K71BULK</t>
  </si>
  <si>
    <t>418838K67BULK</t>
  </si>
  <si>
    <t>GDS SRL</t>
  </si>
  <si>
    <t>706564K67BULK</t>
  </si>
  <si>
    <t>BSI sa</t>
  </si>
  <si>
    <t>BELGIUM</t>
  </si>
  <si>
    <t>202229K67BULK</t>
  </si>
  <si>
    <t>416822K57BULK</t>
  </si>
  <si>
    <t>550013K67BULK</t>
  </si>
  <si>
    <t>1119249K64BULK</t>
  </si>
  <si>
    <t>577794K57BULK</t>
  </si>
  <si>
    <t>114049K67BULK</t>
  </si>
  <si>
    <t>1010977K57BULK</t>
  </si>
  <si>
    <t>253959K67FLEXIBLE CONTAINER</t>
  </si>
  <si>
    <t>BULGARIA</t>
  </si>
  <si>
    <t>FLEXIBLE CONTAINER</t>
  </si>
  <si>
    <t>342142K67BULK</t>
  </si>
  <si>
    <t>463214K67BULK</t>
  </si>
  <si>
    <t>555241K67BULK</t>
  </si>
  <si>
    <t>807997K71BULK</t>
  </si>
  <si>
    <t>34113K67BULK</t>
  </si>
  <si>
    <t>1123718K57BULK</t>
  </si>
  <si>
    <t>332224K67BULK</t>
  </si>
  <si>
    <t>DRUTEX</t>
  </si>
  <si>
    <t>457395K71BULK</t>
  </si>
  <si>
    <t>407610K64BULK</t>
  </si>
  <si>
    <t>200061K71BULK</t>
  </si>
  <si>
    <t>334470K57BAG</t>
  </si>
  <si>
    <t>HUNGARY</t>
  </si>
  <si>
    <t>BAG</t>
  </si>
  <si>
    <t>1102884K60BULK</t>
  </si>
  <si>
    <t>1025898K57BULK</t>
  </si>
  <si>
    <t>804625K71BULK</t>
  </si>
  <si>
    <t>338351K57BAG</t>
  </si>
  <si>
    <t>403520K71BULK</t>
  </si>
  <si>
    <t>102518K63BULK</t>
  </si>
  <si>
    <t>1246K64BAG</t>
  </si>
  <si>
    <t>459738K57BULK</t>
  </si>
  <si>
    <t>404244K71BAG</t>
  </si>
  <si>
    <t>1567K71BULK</t>
  </si>
  <si>
    <t>801214K67BULK</t>
  </si>
  <si>
    <t>157756K60BULK</t>
  </si>
  <si>
    <t>1116122K60BULK</t>
  </si>
  <si>
    <t>1103626K60BULK</t>
  </si>
  <si>
    <t>1010977K64BULK</t>
  </si>
  <si>
    <t>408697K71BULK</t>
  </si>
  <si>
    <t>157756K63BULK</t>
  </si>
  <si>
    <t>117485K64BULK</t>
  </si>
  <si>
    <t>GERFLOR</t>
  </si>
  <si>
    <t>462681K57BULK</t>
  </si>
  <si>
    <t>411225K71BULK</t>
  </si>
  <si>
    <t>404244K64BULK</t>
  </si>
  <si>
    <t>800451K67BULK</t>
  </si>
  <si>
    <t>100005K67BULK</t>
  </si>
  <si>
    <t>253354K67FLEXIBLE CONTAINER</t>
  </si>
  <si>
    <t>411649K60BULK</t>
  </si>
  <si>
    <t>36994K60BULK</t>
  </si>
  <si>
    <t>550844K60BULK</t>
  </si>
  <si>
    <t>200034K67BULK</t>
  </si>
  <si>
    <t>553905K64BULK</t>
  </si>
  <si>
    <t>100031K67BULK</t>
  </si>
  <si>
    <t>100005K64BULK</t>
  </si>
  <si>
    <t>1034208K60BULK</t>
  </si>
  <si>
    <t>1026038K64BULK</t>
  </si>
  <si>
    <t>121444K64BULK</t>
  </si>
  <si>
    <t>462519K67BULK</t>
  </si>
  <si>
    <t>754954K60BULK</t>
  </si>
  <si>
    <t>576474K71BULK</t>
  </si>
  <si>
    <t>551087K67BULK</t>
  </si>
  <si>
    <t>1118974K60BULK</t>
  </si>
  <si>
    <t>1031638K71BULK</t>
  </si>
  <si>
    <t>1107758K67BULK</t>
  </si>
  <si>
    <t>36994K71BULK</t>
  </si>
  <si>
    <t>411635K63BULK</t>
  </si>
  <si>
    <t>458125K67BULK</t>
  </si>
  <si>
    <t>812151K67BULK</t>
  </si>
  <si>
    <t>418426K57BULK</t>
  </si>
  <si>
    <t>453223K64BULK</t>
  </si>
  <si>
    <t>1116122K57BULK</t>
  </si>
  <si>
    <t>121032K71BULK</t>
  </si>
  <si>
    <t>550013K57BULK</t>
  </si>
  <si>
    <t>105700K71BULK</t>
  </si>
  <si>
    <t>606971K71BULK</t>
  </si>
  <si>
    <t>17725K67BULK</t>
  </si>
  <si>
    <t>153746K71BULK</t>
  </si>
  <si>
    <t>459737K71BULK</t>
  </si>
  <si>
    <t>460243K67BULK</t>
  </si>
  <si>
    <t>1015435K60BULK</t>
  </si>
  <si>
    <t>1023071K67BULK</t>
  </si>
  <si>
    <t>401796K71BULK</t>
  </si>
  <si>
    <t>157815K64FLEXIBLE CONTAINER</t>
  </si>
  <si>
    <t>555939K67BULK</t>
  </si>
  <si>
    <t>159802K71BULK</t>
  </si>
  <si>
    <t>453223K57BULK</t>
  </si>
  <si>
    <t>800291K57BULK</t>
  </si>
  <si>
    <t>805141K64BULK</t>
  </si>
  <si>
    <t>329020K71BAG</t>
  </si>
  <si>
    <t>ROMANIA</t>
  </si>
  <si>
    <t>807997K60BULK</t>
  </si>
  <si>
    <t>404244K57BULK</t>
  </si>
  <si>
    <t>1015435K71BULK</t>
  </si>
  <si>
    <t>453223K71BULK</t>
  </si>
  <si>
    <t>114049K57BULK</t>
  </si>
  <si>
    <t>303641K57BULK</t>
  </si>
  <si>
    <t>1124668K57BULK</t>
  </si>
  <si>
    <t>121444K71BULK</t>
  </si>
  <si>
    <t>707859K60BULK</t>
  </si>
  <si>
    <t>1124669K57BULK</t>
  </si>
  <si>
    <t>800291K60BAG</t>
  </si>
  <si>
    <t>458125K60BULK</t>
  </si>
  <si>
    <t>407610K57BULK</t>
  </si>
  <si>
    <t>459737K57BULK</t>
  </si>
  <si>
    <t>407775K64BULK</t>
  </si>
  <si>
    <t>801478K64BULK</t>
  </si>
  <si>
    <t>802235K60BULK</t>
  </si>
  <si>
    <t>600134K67BULK</t>
  </si>
  <si>
    <t>801923K60BULK</t>
  </si>
  <si>
    <t>804444K71BULK</t>
  </si>
  <si>
    <t>37854K67BULK</t>
  </si>
  <si>
    <t>335791K67FLEXIBLE CONTAINER</t>
  </si>
  <si>
    <t>ALBANIA</t>
  </si>
  <si>
    <t>36994K64BULK</t>
  </si>
  <si>
    <t>160285K63BULK</t>
  </si>
  <si>
    <t>1034208K57BULK</t>
  </si>
  <si>
    <t>1023220K60BULK</t>
  </si>
  <si>
    <t>1123809K71BULK</t>
  </si>
  <si>
    <t>701691K67BULK</t>
  </si>
  <si>
    <t>1014264K57BULK</t>
  </si>
  <si>
    <t>VEKA AG</t>
  </si>
  <si>
    <t>200063K64BULK</t>
  </si>
  <si>
    <t>307106K57BULK</t>
  </si>
  <si>
    <t>CZECH REPUBLIC</t>
  </si>
  <si>
    <t>305132K67BULK</t>
  </si>
  <si>
    <t>406698K67FLEXIBLE CONTAINER</t>
  </si>
  <si>
    <t>308811K67FLEXIBLE CONTAINER</t>
  </si>
  <si>
    <t>GREECE</t>
  </si>
  <si>
    <t>100038K57BULK</t>
  </si>
  <si>
    <t>325235K71BAG</t>
  </si>
  <si>
    <t>334823K71FLEXIBLE CONTAINER</t>
  </si>
  <si>
    <t>CROATIA</t>
  </si>
  <si>
    <t>404244K60BULK</t>
  </si>
  <si>
    <t>106478K57BULK</t>
  </si>
  <si>
    <t>160652K63BULK</t>
  </si>
  <si>
    <t>401316K57BULK</t>
  </si>
  <si>
    <t>453573K60BULK</t>
  </si>
  <si>
    <t>101982K71BULK</t>
  </si>
  <si>
    <t>ACOME</t>
  </si>
  <si>
    <t>408697K57BULK</t>
  </si>
  <si>
    <t>411649K57BULK</t>
  </si>
  <si>
    <t>122338K71BULK</t>
  </si>
  <si>
    <t>404573K71BULK</t>
  </si>
  <si>
    <t>801478K71BULK</t>
  </si>
  <si>
    <t>460514K71BULK</t>
  </si>
  <si>
    <t>461826K71BULK</t>
  </si>
  <si>
    <t>812786K75BULK</t>
  </si>
  <si>
    <t>K75</t>
  </si>
  <si>
    <t>1567K67BULK</t>
  </si>
  <si>
    <t>1464K64BULK</t>
  </si>
  <si>
    <t>22233K67BULK</t>
  </si>
  <si>
    <t>555241K57BULK</t>
  </si>
  <si>
    <t>1036006K57BULK</t>
  </si>
  <si>
    <t>157350K67BULK</t>
  </si>
  <si>
    <t>ATE</t>
  </si>
  <si>
    <t>1014307K67BULK</t>
  </si>
  <si>
    <t>1031103K57BULK</t>
  </si>
  <si>
    <t>157069K67BULK</t>
  </si>
  <si>
    <t>162988K57BAG</t>
  </si>
  <si>
    <t>NICOLL</t>
  </si>
  <si>
    <t>1116122K64BULK</t>
  </si>
  <si>
    <t>1103337K71BULK</t>
  </si>
  <si>
    <t>1016257K71BULK</t>
  </si>
  <si>
    <t>1036006K67BULK</t>
  </si>
  <si>
    <t>1124669K60BULK</t>
  </si>
  <si>
    <t>800291K57BAG</t>
  </si>
  <si>
    <t>458084K71BAG</t>
  </si>
  <si>
    <t>2694K71BULK</t>
  </si>
  <si>
    <t>334470K71BAG</t>
  </si>
  <si>
    <t>406893K71BAG</t>
  </si>
  <si>
    <t>459738K71BULK</t>
  </si>
  <si>
    <t>1161K71BULK</t>
  </si>
  <si>
    <t>408089K67BULK</t>
  </si>
  <si>
    <t>108566K63BULK</t>
  </si>
  <si>
    <t>ARBAN</t>
  </si>
  <si>
    <t>754529K64BULK</t>
  </si>
  <si>
    <t>700655K67BULK</t>
  </si>
  <si>
    <t>100005K71BULK</t>
  </si>
  <si>
    <t>458125K57BULK</t>
  </si>
  <si>
    <t>750855K67BULK</t>
  </si>
  <si>
    <t>400020K67BULK</t>
  </si>
  <si>
    <t>319358K60BULK</t>
  </si>
  <si>
    <t>418365K57BULK</t>
  </si>
  <si>
    <t>200034K57BULK</t>
  </si>
  <si>
    <t>159591K64BAG</t>
  </si>
  <si>
    <t>I D M</t>
  </si>
  <si>
    <t>800291K71BAG</t>
  </si>
  <si>
    <t>22531K67BULK</t>
  </si>
  <si>
    <t>1116122K67BULK</t>
  </si>
  <si>
    <t>812121K71BULK</t>
  </si>
  <si>
    <t>410934K64BULK</t>
  </si>
  <si>
    <t>704852K60BULK</t>
  </si>
  <si>
    <t>80832K64BULK</t>
  </si>
  <si>
    <t>PORTUGAL</t>
  </si>
  <si>
    <t>340806K71BULK</t>
  </si>
  <si>
    <t>117485K75BULK</t>
  </si>
  <si>
    <t>322589K60BULK</t>
  </si>
  <si>
    <t>701821K57BULK</t>
  </si>
  <si>
    <t>110845K63BAG</t>
  </si>
  <si>
    <t>113864K64BAG</t>
  </si>
  <si>
    <t>335492K71BULK</t>
  </si>
  <si>
    <t>1103360K71BULK</t>
  </si>
  <si>
    <t>323315K67BULK</t>
  </si>
  <si>
    <t>SLOVENIA</t>
  </si>
  <si>
    <t>53576K67BULK</t>
  </si>
  <si>
    <t>1103337K64BULK</t>
  </si>
  <si>
    <t>105700K64BULK</t>
  </si>
  <si>
    <t>53340K67BULK</t>
  </si>
  <si>
    <t>308657K67BULK</t>
  </si>
  <si>
    <t>801478K75BULK</t>
  </si>
  <si>
    <t>304306K57BULK</t>
  </si>
  <si>
    <t>323315K57BULK</t>
  </si>
  <si>
    <t>37192K71BULK</t>
  </si>
  <si>
    <t>105614K71BULK</t>
  </si>
  <si>
    <t>334470K64BAG</t>
  </si>
  <si>
    <t>405128K71BAG</t>
  </si>
  <si>
    <t>812980K57BAG</t>
  </si>
  <si>
    <t>703035K64BAG</t>
  </si>
  <si>
    <t>LUXEMBOURG</t>
  </si>
  <si>
    <t>411635K71BULK</t>
  </si>
  <si>
    <t>117262K64BAG</t>
  </si>
  <si>
    <t>117485K64FLEXIBLE CONTAINER</t>
  </si>
  <si>
    <t>460514K64FLEXIBLE CONTAINER</t>
  </si>
  <si>
    <t>1119249K71BULK</t>
  </si>
  <si>
    <t>458045K67BULK</t>
  </si>
  <si>
    <t>53511K64BAG</t>
  </si>
  <si>
    <t>110845K60BAG</t>
  </si>
  <si>
    <t>1016467K57BAG</t>
  </si>
  <si>
    <t>1465K64BULK</t>
  </si>
  <si>
    <t>1465K71BULK</t>
  </si>
  <si>
    <t>200061K75BULK</t>
  </si>
  <si>
    <t>1983K71BULK</t>
  </si>
  <si>
    <t>53459K71BULK</t>
  </si>
  <si>
    <t>303641K71FLEXIBLE CONTAINER</t>
  </si>
  <si>
    <t>304553K57FLEXIBLE CONTAINER</t>
  </si>
  <si>
    <t>327010K57FLEXIBLE CONTAINER</t>
  </si>
  <si>
    <t>SLOVAKIA</t>
  </si>
  <si>
    <t>457395K75FLEXIBLE CONTAINER</t>
  </si>
  <si>
    <t>100005K63BAG</t>
  </si>
  <si>
    <t>458084K64BAG</t>
  </si>
  <si>
    <t>100005K57BAG</t>
  </si>
  <si>
    <t>409223K67BULK</t>
  </si>
  <si>
    <t>100038K63BULK</t>
  </si>
  <si>
    <t>576421K64BULK</t>
  </si>
  <si>
    <t>408697K60BULK</t>
  </si>
  <si>
    <t>408039K64BULK</t>
  </si>
  <si>
    <t>122338K57BULK</t>
  </si>
  <si>
    <t>550844K67BULK</t>
  </si>
  <si>
    <t>418838K57BULK</t>
  </si>
  <si>
    <t>703534K67BULK</t>
  </si>
  <si>
    <t>458441K57BULK</t>
  </si>
  <si>
    <t>555255K71BULK</t>
  </si>
  <si>
    <t>401970K64BAG</t>
  </si>
  <si>
    <t>411064K64BULK</t>
  </si>
  <si>
    <t>809321K60BULK</t>
  </si>
  <si>
    <t>37554K67BULK</t>
  </si>
  <si>
    <t>159591K57BAG</t>
  </si>
  <si>
    <t>459737K64BULK</t>
  </si>
  <si>
    <t>800291K64BAG</t>
  </si>
  <si>
    <t>460514K64BULK</t>
  </si>
  <si>
    <t>401970K71BULK</t>
  </si>
  <si>
    <t>2499K64BULK</t>
  </si>
  <si>
    <t>405259K64BULK</t>
  </si>
  <si>
    <t>453573K64BULK</t>
  </si>
  <si>
    <t>750855K71BULK</t>
  </si>
  <si>
    <t>342379K67BULK</t>
  </si>
  <si>
    <t>1014599K64BULK</t>
  </si>
  <si>
    <t>325996K57BULK</t>
  </si>
  <si>
    <t>FINLAND</t>
  </si>
  <si>
    <t>1567K64BAG</t>
  </si>
  <si>
    <t>1567K71BAG</t>
  </si>
  <si>
    <t>23236K64BAG</t>
  </si>
  <si>
    <t>105586K57BAG</t>
  </si>
  <si>
    <t>113864K71BAG</t>
  </si>
  <si>
    <t>156315K71BAG</t>
  </si>
  <si>
    <t>313931K64BAG</t>
  </si>
  <si>
    <t>401970K57BAG</t>
  </si>
  <si>
    <t>415582K57BAG</t>
  </si>
  <si>
    <t>457395K71BAG</t>
  </si>
  <si>
    <t>1103360K64BAG</t>
  </si>
  <si>
    <t>406893K64BAG</t>
  </si>
  <si>
    <t>458045K64BULK</t>
  </si>
  <si>
    <t>102529K67BULK</t>
  </si>
  <si>
    <t>1118974K71BULK</t>
  </si>
  <si>
    <t>1085K71BULK</t>
  </si>
  <si>
    <t>453573K71BULK</t>
  </si>
  <si>
    <t>303131K67BULK</t>
  </si>
  <si>
    <t>DENMARK</t>
  </si>
  <si>
    <t>1022881K67BULK</t>
  </si>
  <si>
    <t>1103165K60BULK</t>
  </si>
  <si>
    <t>342118K71BULK</t>
  </si>
  <si>
    <t>159591K63BAG</t>
  </si>
  <si>
    <t>1116122K75BULK</t>
  </si>
  <si>
    <t>1119249K75BULK</t>
  </si>
  <si>
    <t>1023220K71BULK</t>
  </si>
  <si>
    <t>453574K71BULK</t>
  </si>
  <si>
    <t>1050K71FLEXIBLE CONTAINER</t>
  </si>
  <si>
    <t>1102974K60BULK</t>
  </si>
  <si>
    <t>1215K75BULK</t>
  </si>
  <si>
    <t>1115504K57BULK</t>
  </si>
  <si>
    <t>80088K67BULK</t>
  </si>
  <si>
    <t>SIVAL</t>
  </si>
  <si>
    <t>1183K71BULK</t>
  </si>
  <si>
    <t>53459K64BAG</t>
  </si>
  <si>
    <t>316677K63BAG</t>
  </si>
  <si>
    <t>320325K71BAG</t>
  </si>
  <si>
    <t>328955K64BAG</t>
  </si>
  <si>
    <t>330117K60BAG</t>
  </si>
  <si>
    <t>334145K71BAG</t>
  </si>
  <si>
    <t>1127469K57BAG</t>
  </si>
  <si>
    <t>453223K57BAG</t>
  </si>
  <si>
    <t>1264K71BULK</t>
  </si>
  <si>
    <t>307083K67FLEXIBLE CONTAINER</t>
  </si>
  <si>
    <t>2751K64BAG</t>
  </si>
  <si>
    <t>5465K64BAG</t>
  </si>
  <si>
    <t>253379K57FLEXIBLE CONTAINER</t>
  </si>
  <si>
    <t>253379K67FLEXIBLE CONTAINER</t>
  </si>
  <si>
    <t>341649K71FLEXIBLE CONTAINER</t>
  </si>
  <si>
    <t>1024628K71BAG</t>
  </si>
  <si>
    <t>1031694K60FLEXIBLE CONTAINER</t>
  </si>
  <si>
    <t>159802K64BULK</t>
  </si>
  <si>
    <t>338392K64BAG</t>
  </si>
  <si>
    <t>113864K63BAG</t>
  </si>
  <si>
    <t>400020K64BAG</t>
  </si>
  <si>
    <t>101982K71BAG</t>
  </si>
  <si>
    <t>157815K64BAG</t>
  </si>
  <si>
    <t>201165K67BAG</t>
  </si>
  <si>
    <t>1118045K57BAG</t>
  </si>
  <si>
    <t>105531K71FLEXIBLE CONTAINER</t>
  </si>
  <si>
    <t>812121K71BAG</t>
  </si>
  <si>
    <t>1016354K67FLEXIBLE CONTAINER</t>
  </si>
  <si>
    <t>36495K71BAG</t>
  </si>
  <si>
    <t>113864K57BAG</t>
  </si>
  <si>
    <t>458084K57BAG</t>
  </si>
  <si>
    <t>1246K60BAG</t>
  </si>
  <si>
    <t>400020K57BAG</t>
  </si>
  <si>
    <t>1567K75BAG</t>
  </si>
  <si>
    <t>407427K64BAG</t>
  </si>
  <si>
    <t>100005K71BAG</t>
  </si>
  <si>
    <t>576484K67BAG</t>
  </si>
  <si>
    <t>1103032K64BAG</t>
  </si>
  <si>
    <t>1115458K60BAG</t>
  </si>
  <si>
    <t>1034658K60BULK</t>
  </si>
  <si>
    <t>36444K67BAG</t>
  </si>
  <si>
    <t>577781K57BAG</t>
  </si>
  <si>
    <t>1102921K57BAG</t>
  </si>
  <si>
    <t>5465K71BAG</t>
  </si>
  <si>
    <t>419976K71BAG</t>
  </si>
  <si>
    <t>420105K57BAG</t>
  </si>
  <si>
    <t>1011206K57BAG</t>
  </si>
  <si>
    <t>417460K57BAG</t>
  </si>
  <si>
    <t>1246K67BAG</t>
  </si>
  <si>
    <t>17606K67BAG</t>
  </si>
  <si>
    <t>202229K67BAG</t>
  </si>
  <si>
    <t>415278K57BAG</t>
  </si>
  <si>
    <t>418426K60BAG</t>
  </si>
  <si>
    <t>419446K71BAG</t>
  </si>
  <si>
    <t>459899K67BAG</t>
  </si>
  <si>
    <t>459899K71BAG</t>
  </si>
  <si>
    <t>1016435K71BAG</t>
  </si>
  <si>
    <t>1102955K67BAG</t>
  </si>
  <si>
    <t>100005K64BAG</t>
  </si>
  <si>
    <t>ST GMBH</t>
  </si>
  <si>
    <t>LIMITED</t>
  </si>
  <si>
    <t xml:space="preserve"> S.A.S.</t>
  </si>
  <si>
    <t>CH GMBH</t>
  </si>
  <si>
    <t>NE GMBH</t>
  </si>
  <si>
    <t>LUPLAST</t>
  </si>
  <si>
    <t>STICOS,</t>
  </si>
  <si>
    <t>A, S.A.</t>
  </si>
  <si>
    <t>ASTCHEM</t>
  </si>
  <si>
    <t xml:space="preserve"> S.p.A.</t>
  </si>
  <si>
    <t xml:space="preserve"> CO. KG</t>
  </si>
  <si>
    <t>LES LTD</t>
  </si>
  <si>
    <t>RING AG</t>
  </si>
  <si>
    <t>AM GMBH</t>
  </si>
  <si>
    <t>IA S.L.</t>
  </si>
  <si>
    <t>LW GMBH</t>
  </si>
  <si>
    <t>E, S.A.</t>
  </si>
  <si>
    <t>KETT AB</t>
  </si>
  <si>
    <t>OLIT SE</t>
  </si>
  <si>
    <t>N.PLAST</t>
  </si>
  <si>
    <t>AST SPA</t>
  </si>
  <si>
    <t xml:space="preserve"> FRANCE</t>
  </si>
  <si>
    <t>IREX AG</t>
  </si>
  <si>
    <t>S, S.A.</t>
  </si>
  <si>
    <t>ICO SPA</t>
  </si>
  <si>
    <t>TE GMBH</t>
  </si>
  <si>
    <t xml:space="preserve"> S.R.L.</t>
  </si>
  <si>
    <t>AND  BV</t>
  </si>
  <si>
    <t>FD. CGO</t>
  </si>
  <si>
    <t>HUCH AG</t>
  </si>
  <si>
    <t>INK OOD</t>
  </si>
  <si>
    <t>ROPLAST</t>
  </si>
  <si>
    <t xml:space="preserve"> S.r.l.</t>
  </si>
  <si>
    <t>EN B.V.</t>
  </si>
  <si>
    <t>NDS LTD</t>
  </si>
  <si>
    <t>RO,S.L.</t>
  </si>
  <si>
    <t>ERE SPA</t>
  </si>
  <si>
    <t>ICA SRL</t>
  </si>
  <si>
    <t>R GmbH.</t>
  </si>
  <si>
    <t>ST ZRT.</t>
  </si>
  <si>
    <t>MONA AG</t>
  </si>
  <si>
    <t>LASTICS</t>
  </si>
  <si>
    <t>RY KFT.</t>
  </si>
  <si>
    <t>LLI SPA</t>
  </si>
  <si>
    <t>OHM SNC</t>
  </si>
  <si>
    <t>GIMENEZ</t>
  </si>
  <si>
    <t>ERM SPA</t>
  </si>
  <si>
    <t>ONS LTD</t>
  </si>
  <si>
    <t>IE GMBH</t>
  </si>
  <si>
    <t>ANULATE</t>
  </si>
  <si>
    <t>PEA SPA</t>
  </si>
  <si>
    <t>ONS SRL</t>
  </si>
  <si>
    <t>ZTG LTD</t>
  </si>
  <si>
    <t>UND SRL</t>
  </si>
  <si>
    <t>on B.V.</t>
  </si>
  <si>
    <t>EL GmbH</t>
  </si>
  <si>
    <t>R DRAKA</t>
  </si>
  <si>
    <t>DEX SAS</t>
  </si>
  <si>
    <t>H&amp;CO KG</t>
  </si>
  <si>
    <t xml:space="preserve"> S.P.A.</t>
  </si>
  <si>
    <t>TERIALS</t>
  </si>
  <si>
    <t>DRIJVEN</t>
  </si>
  <si>
    <t>SLON BV</t>
  </si>
  <si>
    <t>OELLKEN</t>
  </si>
  <si>
    <t>AL GMBH</t>
  </si>
  <si>
    <t>KA GMBH</t>
  </si>
  <si>
    <t>RODUCTS</t>
  </si>
  <si>
    <t>ANO SRL</t>
  </si>
  <si>
    <t>T S.p.A</t>
  </si>
  <si>
    <t xml:space="preserve"> France</t>
  </si>
  <si>
    <t>IVY SAS</t>
  </si>
  <si>
    <t>ERA) SA</t>
  </si>
  <si>
    <t>ERSONAL</t>
  </si>
  <si>
    <t>LAN SAS</t>
  </si>
  <si>
    <t>.C.P.A.</t>
  </si>
  <si>
    <t>ARE SNC</t>
  </si>
  <si>
    <t>AN B.V.</t>
  </si>
  <si>
    <t>RES SAS</t>
  </si>
  <si>
    <t>ALE PLC</t>
  </si>
  <si>
    <t>TON LTD</t>
  </si>
  <si>
    <t>ING SRL</t>
  </si>
  <si>
    <t>ACK KFT</t>
  </si>
  <si>
    <t>LOORING</t>
  </si>
  <si>
    <t>COMPANY</t>
  </si>
  <si>
    <t>OPE LTD</t>
  </si>
  <si>
    <t>ORD LTD</t>
  </si>
  <si>
    <t>ASCO AG</t>
  </si>
  <si>
    <t>TIN LTD</t>
  </si>
  <si>
    <t>AL S.A.</t>
  </si>
  <si>
    <t>DIS SAS</t>
  </si>
  <si>
    <t>ME GMBH</t>
  </si>
  <si>
    <t>OFEL NV</t>
  </si>
  <si>
    <t>IN A.S.</t>
  </si>
  <si>
    <t>KA S.A.</t>
  </si>
  <si>
    <t>RUSIONE</t>
  </si>
  <si>
    <t>ST ABEE</t>
  </si>
  <si>
    <t>NIA SRL</t>
  </si>
  <si>
    <t>UP D.D.</t>
  </si>
  <si>
    <t xml:space="preserve"> NICOLL</t>
  </si>
  <si>
    <t>ORRAINE</t>
  </si>
  <si>
    <t>NDS SRL</t>
  </si>
  <si>
    <t>C CABLE</t>
  </si>
  <si>
    <t>LAG SPA</t>
  </si>
  <si>
    <t>RTOLINI</t>
  </si>
  <si>
    <t>OLA SPA</t>
  </si>
  <si>
    <t>VA S.A.</t>
  </si>
  <si>
    <t>CA,S.L.</t>
  </si>
  <si>
    <t>TECHNIK</t>
  </si>
  <si>
    <t>&amp; CO KG</t>
  </si>
  <si>
    <t>LPHACAN</t>
  </si>
  <si>
    <t>NOLOGIE</t>
  </si>
  <si>
    <t>DS GMBH</t>
  </si>
  <si>
    <t>EX  SPA</t>
  </si>
  <si>
    <t>X, S.A.</t>
  </si>
  <si>
    <t>DEF SPA</t>
  </si>
  <si>
    <t>AS S.A.</t>
  </si>
  <si>
    <t>LAN SRL</t>
  </si>
  <si>
    <t>ANDRAGE</t>
  </si>
  <si>
    <t>IUM  NV</t>
  </si>
  <si>
    <t>UPEN SA</t>
  </si>
  <si>
    <t>OLIE AB</t>
  </si>
  <si>
    <t>RCH SRL</t>
  </si>
  <si>
    <t>A, S.L.</t>
  </si>
  <si>
    <t>BY) LTD</t>
  </si>
  <si>
    <t>IVI SPA</t>
  </si>
  <si>
    <t>OMPOUND</t>
  </si>
  <si>
    <t>BRIL DE</t>
  </si>
  <si>
    <t xml:space="preserve"> S.R.O.</t>
  </si>
  <si>
    <t>LA  SRO</t>
  </si>
  <si>
    <t>IUM  SA</t>
  </si>
  <si>
    <t>NCE SAS</t>
  </si>
  <si>
    <t>TIPLAST</t>
  </si>
  <si>
    <t xml:space="preserve"> MAGYAR</t>
  </si>
  <si>
    <t xml:space="preserve"> d.o.o.</t>
  </si>
  <si>
    <t>IND. DE</t>
  </si>
  <si>
    <t xml:space="preserve"> - OSMA</t>
  </si>
  <si>
    <t xml:space="preserve"> s.r.o.</t>
  </si>
  <si>
    <t xml:space="preserve"> S.A.U.</t>
  </si>
  <si>
    <t>.C. SAS</t>
  </si>
  <si>
    <t>SIL  SA</t>
  </si>
  <si>
    <t>BEPLAST</t>
  </si>
  <si>
    <t>AST SRL</t>
  </si>
  <si>
    <t>IN-WERK</t>
  </si>
  <si>
    <t>ST S.A.</t>
  </si>
  <si>
    <t>S REVI,</t>
  </si>
  <si>
    <t>RIAL DE</t>
  </si>
  <si>
    <t>.S.R.O.</t>
  </si>
  <si>
    <t>ALA SRL</t>
  </si>
  <si>
    <t>ON B.V.</t>
  </si>
  <si>
    <t>PET SRL</t>
  </si>
  <si>
    <t>ARCOLYS</t>
  </si>
  <si>
    <t>AIN SRL</t>
  </si>
  <si>
    <t>CS B.V.</t>
  </si>
  <si>
    <t>RM  SPA</t>
  </si>
  <si>
    <t>UACIÓN)</t>
  </si>
  <si>
    <t>T, S.L.</t>
  </si>
  <si>
    <t xml:space="preserve"> Z O.O.</t>
  </si>
  <si>
    <t>OFFWERK</t>
  </si>
  <si>
    <t>LOOR OY</t>
  </si>
  <si>
    <t>S, S.L.</t>
  </si>
  <si>
    <t>REPA SA</t>
  </si>
  <si>
    <t>OILTECH</t>
  </si>
  <si>
    <t>AST KFT</t>
  </si>
  <si>
    <t>LEX srl</t>
  </si>
  <si>
    <t>N, S.A.</t>
  </si>
  <si>
    <t>VIN A/S</t>
  </si>
  <si>
    <t>FE GMBH</t>
  </si>
  <si>
    <t>IK GMBH</t>
  </si>
  <si>
    <t xml:space="preserve"> SULORE</t>
  </si>
  <si>
    <t>OR S.A.</t>
  </si>
  <si>
    <t>ND GMBH</t>
  </si>
  <si>
    <t>en GmbH</t>
  </si>
  <si>
    <t>VI S.A.</t>
  </si>
  <si>
    <t>. ZO.O.</t>
  </si>
  <si>
    <t>ST Kft.</t>
  </si>
  <si>
    <t>A, A.S.</t>
  </si>
  <si>
    <t>, A .S.</t>
  </si>
  <si>
    <t>GENFELD</t>
  </si>
  <si>
    <t>T.,S.A.</t>
  </si>
  <si>
    <t>TRADING</t>
  </si>
  <si>
    <t>L, S.L.</t>
  </si>
  <si>
    <t>IA EOOD</t>
  </si>
  <si>
    <t>OV A.S.</t>
  </si>
  <si>
    <t>ARMA U.</t>
  </si>
  <si>
    <t>OFFAUF-</t>
  </si>
  <si>
    <t>RTÓ ZRT</t>
  </si>
  <si>
    <t>A GMBH.</t>
  </si>
  <si>
    <t>DL NORD</t>
  </si>
  <si>
    <t>NOPLAST</t>
  </si>
  <si>
    <t>NSIEDEL</t>
  </si>
  <si>
    <t>U, S.A.</t>
  </si>
  <si>
    <t>PORT BV</t>
  </si>
  <si>
    <t>G &amp; CO.</t>
  </si>
  <si>
    <t>OPE, BV</t>
  </si>
  <si>
    <t xml:space="preserve"> LINGEN</t>
  </si>
  <si>
    <t xml:space="preserve"> FABRIK</t>
  </si>
  <si>
    <t>EMICALS</t>
  </si>
  <si>
    <t>P, S.L.</t>
  </si>
  <si>
    <t>ICA SPA</t>
  </si>
  <si>
    <t>ENS SPA</t>
  </si>
  <si>
    <t>H &amp; CO.</t>
  </si>
  <si>
    <t>LIKO AG</t>
  </si>
  <si>
    <t>Total</t>
  </si>
  <si>
    <t>Quantités demandées</t>
  </si>
  <si>
    <t>Nbr Transports</t>
  </si>
  <si>
    <t>FROM</t>
  </si>
  <si>
    <t>Cost</t>
  </si>
  <si>
    <t>Quantity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</si>
</sst>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 * #,##0.00_ ;_ * \-#,##0.00_ ;_ * &quot;-&quot;??_ ;_ @_ "/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###,000"/>
    <numFmt numFmtId="167" formatCode="0.0"/>
    <numFmt numFmtId="168" formatCode="_ &quot;€&quot;\ * #,##0_ ;_ &quot;€&quot;\ * \-#,##0_ ;_ &quot;€&quot;\ * &quot;-&quot;??_ ;_ @_ "/>
  </numFmts>
  <fonts count="46" x14ac:knownFonts="1"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1"/>
      <color indexed="14"/>
      <name val="Calibri"/>
      <family val="2"/>
    </font>
    <font>
      <b/>
      <sz val="8"/>
      <color rgb="FF1F497D"/>
      <name val="Verdana"/>
      <family val="2"/>
    </font>
    <font>
      <sz val="8"/>
      <color rgb="FF1F497D"/>
      <name val="Verdana"/>
      <family val="2"/>
    </font>
    <font>
      <i/>
      <sz val="8"/>
      <color rgb="FF000000"/>
      <name val="Verdana"/>
      <family val="2"/>
    </font>
    <font>
      <sz val="8"/>
      <color rgb="FF000000"/>
      <name val="Verdana"/>
      <family val="2"/>
    </font>
    <font>
      <b/>
      <sz val="8"/>
      <color rgb="FF00CC00"/>
      <name val="Verdana"/>
      <family val="2"/>
    </font>
    <font>
      <b/>
      <sz val="8"/>
      <color rgb="FF33CC33"/>
      <name val="Verdana"/>
      <family val="2"/>
    </font>
    <font>
      <b/>
      <sz val="8"/>
      <color rgb="FFFF9900"/>
      <name val="Verdana"/>
      <family val="2"/>
    </font>
    <font>
      <b/>
      <sz val="8"/>
      <color rgb="FFFF0000"/>
      <name val="Verdana"/>
      <family val="2"/>
    </font>
    <font>
      <sz val="8"/>
      <color rgb="FF000000"/>
      <name val="Arial"/>
      <family val="2"/>
    </font>
    <font>
      <b/>
      <sz val="12"/>
      <color rgb="FFFF0000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sz val="10"/>
      <color theme="0"/>
      <name val="Arial"/>
      <family val="2"/>
    </font>
  </fonts>
  <fills count="7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60"/>
      </patternFill>
    </fill>
    <fill>
      <patternFill patternType="solid">
        <fgColor indexed="48"/>
        <bgColor indexed="48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25"/>
        <bgColor indexed="25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7"/>
        <bgColor indexed="57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18"/>
        <bgColor indexed="18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3"/>
        <b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rgb="FFFFFF00"/>
        <bgColor indexed="64"/>
      </patternFill>
    </fill>
    <fill>
      <patternFill patternType="solid">
        <fgColor rgb="FFDBE5F1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1F5FB"/>
        <bgColor rgb="FF000000"/>
      </patternFill>
    </fill>
    <fill>
      <patternFill patternType="solid">
        <fgColor rgb="FFE9EFF7"/>
        <bgColor rgb="FF000000"/>
      </patternFill>
    </fill>
    <fill>
      <patternFill patternType="solid">
        <fgColor rgb="FFC6F9C1"/>
        <bgColor rgb="FF000000"/>
      </patternFill>
    </fill>
    <fill>
      <patternFill patternType="solid">
        <fgColor rgb="FFABEDA5"/>
        <bgColor rgb="FF000000"/>
      </patternFill>
    </fill>
    <fill>
      <patternFill patternType="solid">
        <fgColor rgb="FF94D88F"/>
        <bgColor rgb="FF000000"/>
      </patternFill>
    </fill>
    <fill>
      <patternFill patternType="solid">
        <fgColor rgb="FFFFFDBF"/>
        <bgColor rgb="FF000000"/>
      </patternFill>
    </fill>
    <fill>
      <patternFill patternType="solid">
        <fgColor rgb="FFFFFB8C"/>
        <bgColor rgb="FF000000"/>
      </patternFill>
    </fill>
    <fill>
      <patternFill patternType="solid">
        <fgColor rgb="FFFFF843"/>
        <bgColor rgb="FF000000"/>
      </patternFill>
    </fill>
    <fill>
      <patternFill patternType="solid">
        <fgColor rgb="FFFFC7CE"/>
        <bgColor rgb="FF000000"/>
      </patternFill>
    </fill>
    <fill>
      <patternFill patternType="solid">
        <fgColor rgb="FFFF988C"/>
        <bgColor rgb="FF000000"/>
      </patternFill>
    </fill>
    <fill>
      <patternFill patternType="solid">
        <fgColor rgb="FFFF6758"/>
        <bgColor rgb="FF000000"/>
      </patternFill>
    </fill>
    <fill>
      <patternFill patternType="solid">
        <fgColor rgb="FFDBE5F1"/>
        <bgColor rgb="FFFFFFFF"/>
      </patternFill>
    </fill>
    <fill>
      <patternFill patternType="solid">
        <fgColor rgb="FFB7CFE8"/>
        <bgColor rgb="FF000000"/>
      </patternFill>
    </fill>
    <fill>
      <patternFill patternType="solid">
        <fgColor rgb="FFC3D6EB"/>
        <bgColor rgb="FF000000"/>
      </patternFill>
    </fill>
    <fill>
      <patternFill patternType="solid">
        <fgColor rgb="FFDBE5F2"/>
        <bgColor rgb="FF000000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indexed="49"/>
      </patternFill>
    </fill>
  </fills>
  <borders count="3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/>
      <right style="thin">
        <color indexed="64"/>
      </right>
      <top/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C0C0C0"/>
      </left>
      <right style="hair">
        <color rgb="FFC0C0C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47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4" fillId="33" borderId="0"/>
    <xf numFmtId="0" fontId="6" fillId="34" borderId="0" applyNumberFormat="0" applyBorder="0" applyAlignment="0" applyProtection="0"/>
    <xf numFmtId="0" fontId="7" fillId="35" borderId="0" applyNumberFormat="0" applyBorder="0" applyAlignment="0" applyProtection="0"/>
    <xf numFmtId="0" fontId="7" fillId="36" borderId="0" applyNumberFormat="0" applyBorder="0" applyAlignment="0" applyProtection="0"/>
    <xf numFmtId="0" fontId="6" fillId="37" borderId="0" applyNumberFormat="0" applyBorder="0" applyAlignment="0" applyProtection="0"/>
    <xf numFmtId="0" fontId="6" fillId="38" borderId="0" applyNumberFormat="0" applyBorder="0" applyAlignment="0" applyProtection="0"/>
    <xf numFmtId="0" fontId="7" fillId="39" borderId="0" applyNumberFormat="0" applyBorder="0" applyAlignment="0" applyProtection="0"/>
    <xf numFmtId="0" fontId="7" fillId="40" borderId="0" applyNumberFormat="0" applyBorder="0" applyAlignment="0" applyProtection="0"/>
    <xf numFmtId="0" fontId="6" fillId="41" borderId="0" applyNumberFormat="0" applyBorder="0" applyAlignment="0" applyProtection="0"/>
    <xf numFmtId="0" fontId="6" fillId="42" borderId="0" applyNumberFormat="0" applyBorder="0" applyAlignment="0" applyProtection="0"/>
    <xf numFmtId="0" fontId="7" fillId="43" borderId="0" applyNumberFormat="0" applyBorder="0" applyAlignment="0" applyProtection="0"/>
    <xf numFmtId="0" fontId="7" fillId="44" borderId="0" applyNumberFormat="0" applyBorder="0" applyAlignment="0" applyProtection="0"/>
    <xf numFmtId="0" fontId="6" fillId="45" borderId="0" applyNumberFormat="0" applyBorder="0" applyAlignment="0" applyProtection="0"/>
    <xf numFmtId="0" fontId="6" fillId="46" borderId="0" applyNumberFormat="0" applyBorder="0" applyAlignment="0" applyProtection="0"/>
    <xf numFmtId="0" fontId="7" fillId="39" borderId="0" applyNumberFormat="0" applyBorder="0" applyAlignment="0" applyProtection="0"/>
    <xf numFmtId="0" fontId="7" fillId="47" borderId="0" applyNumberFormat="0" applyBorder="0" applyAlignment="0" applyProtection="0"/>
    <xf numFmtId="0" fontId="6" fillId="40" borderId="0" applyNumberFormat="0" applyBorder="0" applyAlignment="0" applyProtection="0"/>
    <xf numFmtId="0" fontId="6" fillId="37" borderId="0" applyNumberFormat="0" applyBorder="0" applyAlignment="0" applyProtection="0"/>
    <xf numFmtId="0" fontId="7" fillId="48" borderId="0" applyNumberFormat="0" applyBorder="0" applyAlignment="0" applyProtection="0"/>
    <xf numFmtId="0" fontId="7" fillId="49" borderId="0" applyNumberFormat="0" applyBorder="0" applyAlignment="0" applyProtection="0"/>
    <xf numFmtId="0" fontId="6" fillId="37" borderId="0" applyNumberFormat="0" applyBorder="0" applyAlignment="0" applyProtection="0"/>
    <xf numFmtId="0" fontId="6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52" borderId="0" applyNumberFormat="0" applyBorder="0" applyAlignment="0" applyProtection="0"/>
    <xf numFmtId="0" fontId="6" fillId="53" borderId="0" applyNumberFormat="0" applyBorder="0" applyAlignment="0" applyProtection="0"/>
    <xf numFmtId="0" fontId="8" fillId="51" borderId="0" applyNumberFormat="0" applyBorder="0" applyAlignment="0" applyProtection="0"/>
    <xf numFmtId="0" fontId="9" fillId="54" borderId="11" applyNumberFormat="0" applyAlignment="0" applyProtection="0"/>
    <xf numFmtId="0" fontId="10" fillId="46" borderId="12" applyNumberFormat="0" applyAlignment="0" applyProtection="0"/>
    <xf numFmtId="0" fontId="11" fillId="55" borderId="0" applyNumberFormat="0" applyBorder="0" applyAlignment="0" applyProtection="0"/>
    <xf numFmtId="0" fontId="11" fillId="56" borderId="0" applyNumberFormat="0" applyBorder="0" applyAlignment="0" applyProtection="0"/>
    <xf numFmtId="0" fontId="11" fillId="57" borderId="0" applyNumberFormat="0" applyBorder="0" applyAlignment="0" applyProtection="0"/>
    <xf numFmtId="0" fontId="7" fillId="44" borderId="0" applyNumberFormat="0" applyBorder="0" applyAlignment="0" applyProtection="0"/>
    <xf numFmtId="0" fontId="12" fillId="0" borderId="13" applyNumberFormat="0" applyFill="0" applyAlignment="0" applyProtection="0"/>
    <xf numFmtId="0" fontId="13" fillId="0" borderId="14" applyNumberFormat="0" applyFill="0" applyAlignment="0" applyProtection="0"/>
    <xf numFmtId="0" fontId="14" fillId="0" borderId="15" applyNumberFormat="0" applyFill="0" applyAlignment="0" applyProtection="0"/>
    <xf numFmtId="0" fontId="14" fillId="0" borderId="0" applyNumberFormat="0" applyFill="0" applyBorder="0" applyAlignment="0" applyProtection="0"/>
    <xf numFmtId="0" fontId="15" fillId="52" borderId="11" applyNumberFormat="0" applyAlignment="0" applyProtection="0"/>
    <xf numFmtId="0" fontId="16" fillId="0" borderId="16" applyNumberFormat="0" applyFill="0" applyAlignment="0" applyProtection="0"/>
    <xf numFmtId="0" fontId="16" fillId="52" borderId="0" applyNumberFormat="0" applyBorder="0" applyAlignment="0" applyProtection="0"/>
    <xf numFmtId="0" fontId="4" fillId="51" borderId="11" applyNumberFormat="0" applyFont="0" applyAlignment="0" applyProtection="0"/>
    <xf numFmtId="0" fontId="17" fillId="54" borderId="17" applyNumberFormat="0" applyAlignment="0" applyProtection="0"/>
    <xf numFmtId="0" fontId="18" fillId="0" borderId="0" applyNumberFormat="0" applyFill="0" applyBorder="0" applyAlignment="0" applyProtection="0"/>
    <xf numFmtId="0" fontId="11" fillId="0" borderId="18" applyNumberFormat="0" applyFill="0" applyAlignment="0" applyProtection="0"/>
    <xf numFmtId="0" fontId="19" fillId="0" borderId="0" applyNumberFormat="0" applyFill="0" applyBorder="0" applyAlignment="0" applyProtection="0"/>
    <xf numFmtId="0" fontId="5" fillId="0" borderId="0"/>
    <xf numFmtId="0" fontId="2" fillId="0" borderId="0"/>
    <xf numFmtId="0" fontId="4" fillId="33" borderId="0"/>
    <xf numFmtId="0" fontId="20" fillId="59" borderId="20" applyNumberFormat="0" applyAlignment="0" applyProtection="0">
      <alignment horizontal="left" vertical="center" indent="1"/>
    </xf>
    <xf numFmtId="166" fontId="21" fillId="0" borderId="21" applyNumberFormat="0" applyProtection="0">
      <alignment horizontal="right" vertical="center"/>
    </xf>
    <xf numFmtId="166" fontId="20" fillId="0" borderId="22" applyNumberFormat="0" applyProtection="0">
      <alignment horizontal="right" vertical="center"/>
    </xf>
    <xf numFmtId="0" fontId="22" fillId="0" borderId="23" applyNumberFormat="0" applyFill="0" applyBorder="0" applyAlignment="0" applyProtection="0"/>
    <xf numFmtId="0" fontId="23" fillId="60" borderId="22" applyNumberFormat="0" applyAlignment="0" applyProtection="0">
      <alignment horizontal="left" vertical="center" indent="1"/>
    </xf>
    <xf numFmtId="0" fontId="23" fillId="61" borderId="22" applyNumberFormat="0" applyAlignment="0" applyProtection="0">
      <alignment horizontal="left" vertical="center" indent="1"/>
    </xf>
    <xf numFmtId="166" fontId="21" fillId="62" borderId="21" applyNumberFormat="0" applyBorder="0" applyProtection="0">
      <alignment horizontal="right" vertical="center"/>
    </xf>
    <xf numFmtId="0" fontId="23" fillId="60" borderId="22" applyNumberFormat="0" applyAlignment="0" applyProtection="0">
      <alignment horizontal="left" vertical="center" indent="1"/>
    </xf>
    <xf numFmtId="166" fontId="20" fillId="61" borderId="22" applyNumberFormat="0" applyProtection="0">
      <alignment horizontal="right" vertical="center"/>
    </xf>
    <xf numFmtId="166" fontId="20" fillId="62" borderId="22" applyNumberFormat="0" applyBorder="0" applyProtection="0">
      <alignment horizontal="right" vertical="center"/>
    </xf>
    <xf numFmtId="166" fontId="24" fillId="63" borderId="24" applyNumberFormat="0" applyBorder="0" applyAlignment="0" applyProtection="0">
      <alignment horizontal="right" vertical="center" indent="1"/>
    </xf>
    <xf numFmtId="166" fontId="25" fillId="64" borderId="24" applyNumberFormat="0" applyBorder="0" applyAlignment="0" applyProtection="0">
      <alignment horizontal="right" vertical="center" indent="1"/>
    </xf>
    <xf numFmtId="166" fontId="25" fillId="65" borderId="24" applyNumberFormat="0" applyBorder="0" applyAlignment="0" applyProtection="0">
      <alignment horizontal="right" vertical="center" indent="1"/>
    </xf>
    <xf numFmtId="166" fontId="26" fillId="66" borderId="24" applyNumberFormat="0" applyBorder="0" applyAlignment="0" applyProtection="0">
      <alignment horizontal="right" vertical="center" indent="1"/>
    </xf>
    <xf numFmtId="166" fontId="26" fillId="67" borderId="24" applyNumberFormat="0" applyBorder="0" applyAlignment="0" applyProtection="0">
      <alignment horizontal="right" vertical="center" indent="1"/>
    </xf>
    <xf numFmtId="166" fontId="26" fillId="68" borderId="24" applyNumberFormat="0" applyBorder="0" applyAlignment="0" applyProtection="0">
      <alignment horizontal="right" vertical="center" indent="1"/>
    </xf>
    <xf numFmtId="166" fontId="27" fillId="69" borderId="24" applyNumberFormat="0" applyBorder="0" applyAlignment="0" applyProtection="0">
      <alignment horizontal="right" vertical="center" indent="1"/>
    </xf>
    <xf numFmtId="166" fontId="27" fillId="70" borderId="24" applyNumberFormat="0" applyBorder="0" applyAlignment="0" applyProtection="0">
      <alignment horizontal="right" vertical="center" indent="1"/>
    </xf>
    <xf numFmtId="166" fontId="27" fillId="71" borderId="24" applyNumberFormat="0" applyBorder="0" applyAlignment="0" applyProtection="0">
      <alignment horizontal="right" vertical="center" indent="1"/>
    </xf>
    <xf numFmtId="0" fontId="28" fillId="0" borderId="20" applyNumberFormat="0" applyFont="0" applyFill="0" applyAlignment="0" applyProtection="0"/>
    <xf numFmtId="166" fontId="21" fillId="72" borderId="20" applyNumberFormat="0" applyAlignment="0" applyProtection="0">
      <alignment horizontal="left" vertical="center" indent="1"/>
    </xf>
    <xf numFmtId="0" fontId="20" fillId="59" borderId="22" applyNumberFormat="0" applyAlignment="0" applyProtection="0">
      <alignment horizontal="left" vertical="center" indent="1"/>
    </xf>
    <xf numFmtId="0" fontId="23" fillId="73" borderId="20" applyNumberFormat="0" applyAlignment="0" applyProtection="0">
      <alignment horizontal="left" vertical="center" indent="1"/>
    </xf>
    <xf numFmtId="0" fontId="23" fillId="74" borderId="20" applyNumberFormat="0" applyAlignment="0" applyProtection="0">
      <alignment horizontal="left" vertical="center" indent="1"/>
    </xf>
    <xf numFmtId="0" fontId="23" fillId="75" borderId="20" applyNumberFormat="0" applyAlignment="0" applyProtection="0">
      <alignment horizontal="left" vertical="center" indent="1"/>
    </xf>
    <xf numFmtId="0" fontId="23" fillId="62" borderId="20" applyNumberFormat="0" applyAlignment="0" applyProtection="0">
      <alignment horizontal="left" vertical="center" indent="1"/>
    </xf>
    <xf numFmtId="0" fontId="23" fillId="61" borderId="22" applyNumberFormat="0" applyAlignment="0" applyProtection="0">
      <alignment horizontal="left" vertical="center" indent="1"/>
    </xf>
    <xf numFmtId="0" fontId="6" fillId="34" borderId="0" applyNumberFormat="0" applyBorder="0" applyAlignment="0" applyProtection="0"/>
    <xf numFmtId="0" fontId="6" fillId="38" borderId="0" applyNumberFormat="0" applyBorder="0" applyAlignment="0" applyProtection="0"/>
    <xf numFmtId="0" fontId="6" fillId="46" borderId="0" applyNumberFormat="0" applyBorder="0" applyAlignment="0" applyProtection="0"/>
    <xf numFmtId="0" fontId="6" fillId="42" borderId="0" applyNumberFormat="0" applyBorder="0" applyAlignment="0" applyProtection="0"/>
    <xf numFmtId="0" fontId="6" fillId="34" borderId="0" applyNumberFormat="0" applyBorder="0" applyAlignment="0" applyProtection="0"/>
    <xf numFmtId="0" fontId="6" fillId="46" borderId="0" applyNumberFormat="0" applyBorder="0" applyAlignment="0" applyProtection="0"/>
    <xf numFmtId="0" fontId="6" fillId="38" borderId="0" applyNumberFormat="0" applyBorder="0" applyAlignment="0" applyProtection="0"/>
    <xf numFmtId="0" fontId="6" fillId="37" borderId="0" applyNumberFormat="0" applyBorder="0" applyAlignment="0" applyProtection="0"/>
    <xf numFmtId="0" fontId="6" fillId="50" borderId="0" applyNumberFormat="0" applyBorder="0" applyAlignment="0" applyProtection="0"/>
    <xf numFmtId="0" fontId="6" fillId="42" borderId="0" applyNumberFormat="0" applyBorder="0" applyAlignment="0" applyProtection="0"/>
    <xf numFmtId="0" fontId="6" fillId="37" borderId="0" applyNumberFormat="0" applyBorder="0" applyAlignment="0" applyProtection="0"/>
    <xf numFmtId="0" fontId="6" fillId="50" borderId="0" applyNumberFormat="0" applyBorder="0" applyAlignment="0" applyProtection="0"/>
    <xf numFmtId="0" fontId="32" fillId="0" borderId="1" applyNumberFormat="0" applyFill="0" applyAlignment="0" applyProtection="0"/>
    <xf numFmtId="0" fontId="33" fillId="0" borderId="2" applyNumberFormat="0" applyFill="0" applyAlignment="0" applyProtection="0"/>
    <xf numFmtId="0" fontId="34" fillId="0" borderId="3" applyNumberFormat="0" applyFill="0" applyAlignment="0" applyProtection="0"/>
    <xf numFmtId="0" fontId="34" fillId="0" borderId="0" applyNumberFormat="0" applyFill="0" applyBorder="0" applyAlignment="0" applyProtection="0"/>
    <xf numFmtId="0" fontId="35" fillId="2" borderId="0" applyNumberFormat="0" applyBorder="0" applyAlignment="0" applyProtection="0"/>
    <xf numFmtId="0" fontId="36" fillId="3" borderId="0" applyNumberFormat="0" applyBorder="0" applyAlignment="0" applyProtection="0"/>
    <xf numFmtId="0" fontId="37" fillId="4" borderId="0" applyNumberFormat="0" applyBorder="0" applyAlignment="0" applyProtection="0"/>
    <xf numFmtId="0" fontId="38" fillId="5" borderId="4" applyNumberFormat="0" applyAlignment="0" applyProtection="0"/>
    <xf numFmtId="0" fontId="39" fillId="6" borderId="5" applyNumberFormat="0" applyAlignment="0" applyProtection="0"/>
    <xf numFmtId="0" fontId="40" fillId="6" borderId="4" applyNumberFormat="0" applyAlignment="0" applyProtection="0"/>
    <xf numFmtId="0" fontId="41" fillId="0" borderId="6" applyNumberFormat="0" applyFill="0" applyAlignment="0" applyProtection="0"/>
    <xf numFmtId="0" fontId="42" fillId="7" borderId="7" applyNumberFormat="0" applyAlignment="0" applyProtection="0"/>
    <xf numFmtId="0" fontId="43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44" fillId="0" borderId="0" applyNumberFormat="0" applyFill="0" applyBorder="0" applyAlignment="0" applyProtection="0"/>
    <xf numFmtId="0" fontId="3" fillId="0" borderId="9" applyNumberFormat="0" applyFill="0" applyAlignment="0" applyProtection="0"/>
    <xf numFmtId="0" fontId="45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45" fillId="12" borderId="0" applyNumberFormat="0" applyBorder="0" applyAlignment="0" applyProtection="0"/>
    <xf numFmtId="0" fontId="45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45" fillId="16" borderId="0" applyNumberFormat="0" applyBorder="0" applyAlignment="0" applyProtection="0"/>
    <xf numFmtId="0" fontId="45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45" fillId="20" borderId="0" applyNumberFormat="0" applyBorder="0" applyAlignment="0" applyProtection="0"/>
    <xf numFmtId="0" fontId="45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45" fillId="24" borderId="0" applyNumberFormat="0" applyBorder="0" applyAlignment="0" applyProtection="0"/>
    <xf numFmtId="0" fontId="45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45" fillId="28" borderId="0" applyNumberFormat="0" applyBorder="0" applyAlignment="0" applyProtection="0"/>
    <xf numFmtId="0" fontId="45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45" fillId="32" borderId="0" applyNumberFormat="0" applyBorder="0" applyAlignment="0" applyProtection="0"/>
    <xf numFmtId="43" fontId="2" fillId="0" borderId="0" applyFont="0" applyFill="0" applyBorder="0" applyAlignment="0" applyProtection="0"/>
    <xf numFmtId="4" fontId="4" fillId="77" borderId="11" applyNumberFormat="0" applyProtection="0">
      <alignment horizontal="left" vertical="center" indent="1"/>
    </xf>
    <xf numFmtId="0" fontId="4" fillId="33" borderId="0"/>
    <xf numFmtId="0" fontId="5" fillId="0" borderId="0"/>
    <xf numFmtId="0" fontId="5" fillId="0" borderId="0"/>
    <xf numFmtId="0" fontId="5" fillId="0" borderId="0"/>
    <xf numFmtId="0" fontId="2" fillId="0" borderId="0"/>
    <xf numFmtId="9" fontId="4" fillId="0" borderId="0" applyFont="0" applyFill="0" applyBorder="0" applyAlignment="0" applyProtection="0"/>
    <xf numFmtId="4" fontId="4" fillId="77" borderId="11" applyNumberFormat="0" applyProtection="0">
      <alignment horizontal="left" vertical="center" indent="1"/>
    </xf>
    <xf numFmtId="4" fontId="4" fillId="77" borderId="11" applyNumberFormat="0" applyProtection="0">
      <alignment horizontal="left" vertical="center" indent="1"/>
    </xf>
    <xf numFmtId="0" fontId="45" fillId="9" borderId="0" applyNumberFormat="0" applyBorder="0" applyAlignment="0" applyProtection="0"/>
    <xf numFmtId="0" fontId="45" fillId="13" borderId="0" applyNumberFormat="0" applyBorder="0" applyAlignment="0" applyProtection="0"/>
    <xf numFmtId="0" fontId="45" fillId="17" borderId="0" applyNumberFormat="0" applyBorder="0" applyAlignment="0" applyProtection="0"/>
    <xf numFmtId="0" fontId="45" fillId="21" borderId="0" applyNumberFormat="0" applyBorder="0" applyAlignment="0" applyProtection="0"/>
    <xf numFmtId="0" fontId="45" fillId="25" borderId="0" applyNumberFormat="0" applyBorder="0" applyAlignment="0" applyProtection="0"/>
    <xf numFmtId="0" fontId="45" fillId="29" borderId="0" applyNumberFormat="0" applyBorder="0" applyAlignment="0" applyProtection="0"/>
  </cellStyleXfs>
  <cellXfs count="35">
    <xf numFmtId="0" fontId="0" fillId="0" borderId="0" xfId="0"/>
    <xf numFmtId="0" fontId="2" fillId="0" borderId="0" xfId="2"/>
    <xf numFmtId="0" fontId="2" fillId="0" borderId="27" xfId="2" applyBorder="1"/>
    <xf numFmtId="167" fontId="2" fillId="0" borderId="0" xfId="2" applyNumberFormat="1"/>
    <xf numFmtId="167" fontId="2" fillId="0" borderId="19" xfId="2" applyNumberFormat="1" applyBorder="1"/>
    <xf numFmtId="1" fontId="2" fillId="0" borderId="19" xfId="2" applyNumberFormat="1" applyBorder="1"/>
    <xf numFmtId="0" fontId="2" fillId="0" borderId="25" xfId="2" applyBorder="1" applyAlignment="1">
      <alignment horizontal="center" vertical="center"/>
    </xf>
    <xf numFmtId="0" fontId="2" fillId="0" borderId="0" xfId="2" applyFill="1" applyBorder="1"/>
    <xf numFmtId="1" fontId="2" fillId="0" borderId="27" xfId="2" applyNumberFormat="1" applyBorder="1"/>
    <xf numFmtId="1" fontId="2" fillId="0" borderId="0" xfId="2" applyNumberFormat="1" applyBorder="1"/>
    <xf numFmtId="0" fontId="3" fillId="76" borderId="10" xfId="2" applyFont="1" applyFill="1" applyBorder="1" applyAlignment="1">
      <alignment horizontal="center" vertical="center" wrapText="1"/>
    </xf>
    <xf numFmtId="0" fontId="2" fillId="0" borderId="10" xfId="2" applyBorder="1" applyAlignment="1">
      <alignment horizontal="center" vertical="center"/>
    </xf>
    <xf numFmtId="0" fontId="3" fillId="76" borderId="10" xfId="2" applyFont="1" applyFill="1" applyBorder="1" applyAlignment="1">
      <alignment horizontal="center" vertical="center"/>
    </xf>
    <xf numFmtId="0" fontId="3" fillId="0" borderId="10" xfId="2" applyFont="1" applyBorder="1" applyAlignment="1">
      <alignment horizontal="center" vertical="center"/>
    </xf>
    <xf numFmtId="1" fontId="2" fillId="0" borderId="28" xfId="2" applyNumberFormat="1" applyBorder="1"/>
    <xf numFmtId="168" fontId="29" fillId="58" borderId="0" xfId="4" applyNumberFormat="1" applyFont="1" applyFill="1"/>
    <xf numFmtId="0" fontId="3" fillId="76" borderId="30" xfId="2" applyFont="1" applyFill="1" applyBorder="1" applyAlignment="1">
      <alignment horizontal="center" vertical="center"/>
    </xf>
    <xf numFmtId="0" fontId="3" fillId="76" borderId="30" xfId="2" applyFont="1" applyFill="1" applyBorder="1" applyAlignment="1">
      <alignment horizontal="center" vertical="center" wrapText="1"/>
    </xf>
    <xf numFmtId="0" fontId="2" fillId="0" borderId="0" xfId="137" applyFill="1"/>
    <xf numFmtId="0" fontId="2" fillId="0" borderId="0" xfId="137"/>
    <xf numFmtId="0" fontId="2" fillId="0" borderId="0" xfId="2" applyBorder="1"/>
    <xf numFmtId="0" fontId="2" fillId="0" borderId="0" xfId="2" applyBorder="1" applyAlignment="1">
      <alignment horizontal="center" vertical="center"/>
    </xf>
    <xf numFmtId="0" fontId="2" fillId="0" borderId="26" xfId="2" applyBorder="1" applyAlignment="1">
      <alignment horizontal="center" vertical="center"/>
    </xf>
    <xf numFmtId="0" fontId="3" fillId="76" borderId="34" xfId="2" applyFont="1" applyFill="1" applyBorder="1" applyAlignment="1">
      <alignment horizontal="center" vertical="center"/>
    </xf>
    <xf numFmtId="0" fontId="3" fillId="76" borderId="35" xfId="2" applyFont="1" applyFill="1" applyBorder="1" applyAlignment="1">
      <alignment horizontal="center" vertical="center"/>
    </xf>
    <xf numFmtId="0" fontId="3" fillId="76" borderId="36" xfId="2" applyFont="1" applyFill="1" applyBorder="1" applyAlignment="1">
      <alignment horizontal="center" vertical="center"/>
    </xf>
    <xf numFmtId="0" fontId="31" fillId="0" borderId="31" xfId="2" applyFont="1" applyBorder="1" applyAlignment="1">
      <alignment horizontal="center" vertical="center"/>
    </xf>
    <xf numFmtId="0" fontId="31" fillId="0" borderId="32" xfId="2" applyFont="1" applyBorder="1" applyAlignment="1">
      <alignment horizontal="center" vertical="center"/>
    </xf>
    <xf numFmtId="0" fontId="31" fillId="0" borderId="33" xfId="2" applyFont="1" applyBorder="1" applyAlignment="1">
      <alignment horizontal="center" vertical="center"/>
    </xf>
    <xf numFmtId="0" fontId="30" fillId="0" borderId="31" xfId="2" applyFont="1" applyBorder="1" applyAlignment="1">
      <alignment horizontal="center" vertical="center"/>
    </xf>
    <xf numFmtId="0" fontId="30" fillId="0" borderId="32" xfId="2" applyFont="1" applyBorder="1" applyAlignment="1">
      <alignment horizontal="center" vertical="center"/>
    </xf>
    <xf numFmtId="0" fontId="30" fillId="0" borderId="33" xfId="2" applyFont="1" applyBorder="1" applyAlignment="1">
      <alignment horizontal="center" vertical="center"/>
    </xf>
    <xf numFmtId="0" fontId="2" fillId="0" borderId="25" xfId="2" applyBorder="1" applyAlignment="1">
      <alignment horizontal="center"/>
    </xf>
    <xf numFmtId="0" fontId="2" fillId="0" borderId="29" xfId="2" applyBorder="1" applyAlignment="1">
      <alignment horizontal="center"/>
    </xf>
    <xf numFmtId="0" fontId="2" fillId="0" borderId="26" xfId="2" applyBorder="1" applyAlignment="1">
      <alignment horizontal="center"/>
    </xf>
  </cellXfs>
  <cellStyles count="147">
    <cellStyle name="20 % - Accent1 2" xfId="108"/>
    <cellStyle name="20 % - Accent2 2" xfId="112"/>
    <cellStyle name="20 % - Accent3 2" xfId="116"/>
    <cellStyle name="20 % - Accent4 2" xfId="120"/>
    <cellStyle name="20 % - Accent5 2" xfId="124"/>
    <cellStyle name="20 % - Accent6 2" xfId="128"/>
    <cellStyle name="40 % - Accent1 2" xfId="109"/>
    <cellStyle name="40 % - Accent2 2" xfId="113"/>
    <cellStyle name="40 % - Accent3 2" xfId="117"/>
    <cellStyle name="40 % - Accent4 2" xfId="121"/>
    <cellStyle name="40 % - Accent5 2" xfId="125"/>
    <cellStyle name="40 % - Accent6 2" xfId="129"/>
    <cellStyle name="60 % - Accent1 2" xfId="110"/>
    <cellStyle name="60 % - Accent2 2" xfId="114"/>
    <cellStyle name="60 % - Accent3 2" xfId="118"/>
    <cellStyle name="60 % - Accent4 2" xfId="122"/>
    <cellStyle name="60 % - Accent5 2" xfId="126"/>
    <cellStyle name="60 % - Accent6 2" xfId="130"/>
    <cellStyle name="Accent1 - 20%" xfId="7"/>
    <cellStyle name="Accent1 - 40%" xfId="8"/>
    <cellStyle name="Accent1 - 60%" xfId="9"/>
    <cellStyle name="Accent1 2" xfId="6"/>
    <cellStyle name="Accent1 3" xfId="79"/>
    <cellStyle name="Accent1 4" xfId="83"/>
    <cellStyle name="Accent1 5" xfId="107"/>
    <cellStyle name="Accent1 6" xfId="141"/>
    <cellStyle name="Accent2 - 20%" xfId="11"/>
    <cellStyle name="Accent2 - 40%" xfId="12"/>
    <cellStyle name="Accent2 - 60%" xfId="13"/>
    <cellStyle name="Accent2 2" xfId="10"/>
    <cellStyle name="Accent2 3" xfId="80"/>
    <cellStyle name="Accent2 4" xfId="85"/>
    <cellStyle name="Accent2 5" xfId="111"/>
    <cellStyle name="Accent2 6" xfId="142"/>
    <cellStyle name="Accent3 - 20%" xfId="15"/>
    <cellStyle name="Accent3 - 40%" xfId="16"/>
    <cellStyle name="Accent3 - 60%" xfId="17"/>
    <cellStyle name="Accent3 2" xfId="14"/>
    <cellStyle name="Accent3 3" xfId="82"/>
    <cellStyle name="Accent3 4" xfId="88"/>
    <cellStyle name="Accent3 5" xfId="115"/>
    <cellStyle name="Accent3 6" xfId="143"/>
    <cellStyle name="Accent4 - 20%" xfId="19"/>
    <cellStyle name="Accent4 - 40%" xfId="20"/>
    <cellStyle name="Accent4 - 60%" xfId="21"/>
    <cellStyle name="Accent4 2" xfId="18"/>
    <cellStyle name="Accent4 3" xfId="84"/>
    <cellStyle name="Accent4 4" xfId="81"/>
    <cellStyle name="Accent4 5" xfId="119"/>
    <cellStyle name="Accent4 6" xfId="144"/>
    <cellStyle name="Accent5 - 20%" xfId="23"/>
    <cellStyle name="Accent5 - 40%" xfId="24"/>
    <cellStyle name="Accent5 - 60%" xfId="25"/>
    <cellStyle name="Accent5 2" xfId="22"/>
    <cellStyle name="Accent5 3" xfId="86"/>
    <cellStyle name="Accent5 4" xfId="89"/>
    <cellStyle name="Accent5 5" xfId="123"/>
    <cellStyle name="Accent5 6" xfId="145"/>
    <cellStyle name="Accent6 - 20%" xfId="27"/>
    <cellStyle name="Accent6 - 40%" xfId="28"/>
    <cellStyle name="Accent6 - 60%" xfId="29"/>
    <cellStyle name="Accent6 2" xfId="26"/>
    <cellStyle name="Accent6 3" xfId="87"/>
    <cellStyle name="Accent6 4" xfId="90"/>
    <cellStyle name="Accent6 5" xfId="127"/>
    <cellStyle name="Accent6 6" xfId="146"/>
    <cellStyle name="Avertissement 2" xfId="103"/>
    <cellStyle name="Bad 2" xfId="30"/>
    <cellStyle name="Calcul 2" xfId="100"/>
    <cellStyle name="Calculation 2" xfId="31"/>
    <cellStyle name="Cellule liée 2" xfId="101"/>
    <cellStyle name="Check Cell 2" xfId="32"/>
    <cellStyle name="Comma 2" xfId="131"/>
    <cellStyle name="Commentaire 2" xfId="104"/>
    <cellStyle name="Emphasis 1" xfId="33"/>
    <cellStyle name="Emphasis 2" xfId="34"/>
    <cellStyle name="Emphasis 3" xfId="35"/>
    <cellStyle name="Entrée 2" xfId="98"/>
    <cellStyle name="Good 2" xfId="36"/>
    <cellStyle name="Heading 1 2" xfId="37"/>
    <cellStyle name="Heading 2 2" xfId="38"/>
    <cellStyle name="Heading 3 2" xfId="39"/>
    <cellStyle name="Heading 4 2" xfId="40"/>
    <cellStyle name="Input 2" xfId="41"/>
    <cellStyle name="Insatisfaisant 2" xfId="96"/>
    <cellStyle name="Linked Cell 2" xfId="42"/>
    <cellStyle name="Milliers 2" xfId="3"/>
    <cellStyle name="Monétaire 2" xfId="4"/>
    <cellStyle name="Neutral 2" xfId="43"/>
    <cellStyle name="Neutre 2" xfId="97"/>
    <cellStyle name="Normal" xfId="0" builtinId="0"/>
    <cellStyle name="Normal 16" xfId="137"/>
    <cellStyle name="Normal 2" xfId="49"/>
    <cellStyle name="Normal 3" xfId="50"/>
    <cellStyle name="Normal 4" xfId="51"/>
    <cellStyle name="Normal 4 2" xfId="133"/>
    <cellStyle name="Normal 5" xfId="5"/>
    <cellStyle name="Normal 5 2" xfId="134"/>
    <cellStyle name="Normal 6" xfId="135"/>
    <cellStyle name="Normal 7" xfId="136"/>
    <cellStyle name="Normal 8" xfId="2"/>
    <cellStyle name="Note 2" xfId="44"/>
    <cellStyle name="Output 2" xfId="45"/>
    <cellStyle name="Percent 2" xfId="138"/>
    <cellStyle name="SAPBEXchaText 2" xfId="139"/>
    <cellStyle name="SAPBEXstdItem 2" xfId="132"/>
    <cellStyle name="SAPBEXstdItem_ZZVES55_SVIN_FM_BW055_STOCKPAC" xfId="140"/>
    <cellStyle name="SAPBorder" xfId="71"/>
    <cellStyle name="SAPDataCell" xfId="53"/>
    <cellStyle name="SAPDataTotalCell" xfId="54"/>
    <cellStyle name="SAPDimensionCell" xfId="52"/>
    <cellStyle name="SAPEditableDataCell" xfId="56"/>
    <cellStyle name="SAPEditableDataTotalCell" xfId="59"/>
    <cellStyle name="SAPEmphasized" xfId="55"/>
    <cellStyle name="SAPExceptionLevel1" xfId="62"/>
    <cellStyle name="SAPExceptionLevel2" xfId="63"/>
    <cellStyle name="SAPExceptionLevel3" xfId="64"/>
    <cellStyle name="SAPExceptionLevel4" xfId="65"/>
    <cellStyle name="SAPExceptionLevel5" xfId="66"/>
    <cellStyle name="SAPExceptionLevel6" xfId="67"/>
    <cellStyle name="SAPExceptionLevel7" xfId="68"/>
    <cellStyle name="SAPExceptionLevel8" xfId="69"/>
    <cellStyle name="SAPExceptionLevel9" xfId="70"/>
    <cellStyle name="SAPHierarchyCell0" xfId="74"/>
    <cellStyle name="SAPHierarchyCell1" xfId="75"/>
    <cellStyle name="SAPHierarchyCell2" xfId="76"/>
    <cellStyle name="SAPHierarchyCell3" xfId="77"/>
    <cellStyle name="SAPHierarchyCell4" xfId="78"/>
    <cellStyle name="SAPLockedDataCell" xfId="58"/>
    <cellStyle name="SAPLockedDataTotalCell" xfId="61"/>
    <cellStyle name="SAPMemberCell" xfId="72"/>
    <cellStyle name="SAPMemberTotalCell" xfId="73"/>
    <cellStyle name="SAPReadonlyDataCell" xfId="57"/>
    <cellStyle name="SAPReadonlyDataTotalCell" xfId="60"/>
    <cellStyle name="Satisfaisant 2" xfId="95"/>
    <cellStyle name="Sheet Title" xfId="46"/>
    <cellStyle name="Sortie 2" xfId="99"/>
    <cellStyle name="Texte explicatif 2" xfId="105"/>
    <cellStyle name="Title" xfId="1" builtinId="15" customBuiltin="1"/>
    <cellStyle name="Titre 1 2" xfId="91"/>
    <cellStyle name="Titre 2 2" xfId="92"/>
    <cellStyle name="Titre 3 2" xfId="93"/>
    <cellStyle name="Titre 4 2" xfId="94"/>
    <cellStyle name="Total 2" xfId="47"/>
    <cellStyle name="Total 3" xfId="106"/>
    <cellStyle name="Vérification 2" xfId="102"/>
    <cellStyle name="Warning Text 2" xfId="4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A380"/>
  <sheetViews>
    <sheetView tabSelected="1" workbookViewId="0">
      <selection activeCell="I6" sqref="I6"/>
    </sheetView>
  </sheetViews>
  <sheetFormatPr defaultColWidth="11.42578125" defaultRowHeight="15" x14ac:dyDescent="0.25"/>
  <cols>
    <col min="27" max="27" width="17.85546875" customWidth="1"/>
  </cols>
  <sheetData>
    <row r="1" spans="1:27" ht="18.75" thickBot="1" x14ac:dyDescent="0.3">
      <c r="A1" s="1"/>
      <c r="B1" s="1"/>
      <c r="C1" s="1"/>
      <c r="D1" s="1"/>
      <c r="E1" s="1"/>
      <c r="F1" s="1"/>
      <c r="G1" s="26" t="s">
        <v>0</v>
      </c>
      <c r="H1" s="27"/>
      <c r="I1" s="27"/>
      <c r="J1" s="27"/>
      <c r="K1" s="28"/>
      <c r="L1" s="20"/>
      <c r="M1" s="20"/>
      <c r="N1" s="20"/>
      <c r="O1" s="29" t="s">
        <v>1</v>
      </c>
      <c r="P1" s="30"/>
      <c r="Q1" s="30"/>
      <c r="R1" s="31"/>
      <c r="S1" s="1"/>
      <c r="T1" s="1"/>
      <c r="U1" s="1"/>
      <c r="V1" s="1"/>
      <c r="W1" s="32" t="s">
        <v>2</v>
      </c>
      <c r="X1" s="33"/>
      <c r="Y1" s="33"/>
      <c r="Z1" s="34"/>
      <c r="AA1" s="15">
        <f>SUM(AA3:AA380)/1000</f>
        <v>0</v>
      </c>
    </row>
    <row r="2" spans="1:27" ht="39" thickBot="1" x14ac:dyDescent="0.3">
      <c r="A2" s="13" t="s">
        <v>3</v>
      </c>
      <c r="B2" s="12" t="s">
        <v>4</v>
      </c>
      <c r="C2" s="12" t="s">
        <v>5</v>
      </c>
      <c r="D2" s="12" t="s">
        <v>6</v>
      </c>
      <c r="E2" s="12" t="s">
        <v>7</v>
      </c>
      <c r="F2" s="12" t="s">
        <v>8</v>
      </c>
      <c r="G2" s="16" t="s">
        <v>9</v>
      </c>
      <c r="H2" s="16" t="s">
        <v>10</v>
      </c>
      <c r="I2" s="16" t="s">
        <v>11</v>
      </c>
      <c r="J2" s="16" t="s">
        <v>12</v>
      </c>
      <c r="K2" s="17" t="s">
        <v>13</v>
      </c>
      <c r="L2" s="21"/>
      <c r="M2" s="21" t="s">
        <v>646</v>
      </c>
      <c r="N2" s="21"/>
      <c r="O2" s="23" t="s">
        <v>9</v>
      </c>
      <c r="P2" s="24" t="s">
        <v>10</v>
      </c>
      <c r="Q2" s="24" t="s">
        <v>11</v>
      </c>
      <c r="R2" s="25" t="s">
        <v>12</v>
      </c>
      <c r="S2" s="22"/>
      <c r="T2" s="11" t="s">
        <v>14</v>
      </c>
      <c r="U2" s="10" t="s">
        <v>15</v>
      </c>
      <c r="V2" s="6"/>
      <c r="W2" s="12" t="s">
        <v>9</v>
      </c>
      <c r="X2" s="12" t="s">
        <v>10</v>
      </c>
      <c r="Y2" s="12" t="s">
        <v>11</v>
      </c>
      <c r="Z2" s="12" t="s">
        <v>12</v>
      </c>
      <c r="AA2" s="12" t="s">
        <v>16</v>
      </c>
    </row>
    <row r="3" spans="1:27" x14ac:dyDescent="0.25">
      <c r="A3" s="1" t="s">
        <v>17</v>
      </c>
      <c r="B3" s="1">
        <v>1</v>
      </c>
      <c r="C3" s="1" t="s">
        <v>442</v>
      </c>
      <c r="D3" s="1" t="s">
        <v>18</v>
      </c>
      <c r="E3" s="1" t="s">
        <v>19</v>
      </c>
      <c r="F3" s="1" t="s">
        <v>20</v>
      </c>
      <c r="G3" s="1"/>
      <c r="H3" s="1"/>
      <c r="I3" s="1">
        <v>28.598753333333331</v>
      </c>
      <c r="J3" s="1"/>
      <c r="K3" s="4"/>
      <c r="L3" s="1"/>
      <c r="M3" s="14">
        <f t="shared" ref="M3:M66" si="0">COUNT(G3:J3)</f>
        <v>1</v>
      </c>
      <c r="N3" s="8"/>
      <c r="O3" s="8"/>
      <c r="P3" s="9"/>
      <c r="Q3" s="20"/>
      <c r="R3" s="5"/>
      <c r="S3" s="1"/>
      <c r="T3" s="3">
        <f>SUM(O3:R3)</f>
        <v>0</v>
      </c>
      <c r="U3" s="2">
        <v>1869980</v>
      </c>
      <c r="V3" s="1"/>
      <c r="W3" s="2">
        <f t="shared" ref="W3:W66" si="1">O3*G3</f>
        <v>0</v>
      </c>
      <c r="X3" s="2">
        <f t="shared" ref="X3:X66" si="2">P3*H3</f>
        <v>0</v>
      </c>
      <c r="Y3" s="2">
        <f t="shared" ref="Y3:Y66" si="3">Q3*I3</f>
        <v>0</v>
      </c>
      <c r="Z3" s="2">
        <f t="shared" ref="Z3:Z66" si="4">R3*J3</f>
        <v>0</v>
      </c>
      <c r="AA3" s="7">
        <f>SUM(W3:Z3)</f>
        <v>0</v>
      </c>
    </row>
    <row r="4" spans="1:27" x14ac:dyDescent="0.25">
      <c r="A4" s="1" t="s">
        <v>21</v>
      </c>
      <c r="B4" s="1">
        <v>2</v>
      </c>
      <c r="C4" s="1" t="s">
        <v>443</v>
      </c>
      <c r="D4" s="1" t="s">
        <v>22</v>
      </c>
      <c r="E4" s="1" t="s">
        <v>19</v>
      </c>
      <c r="F4" s="1" t="s">
        <v>20</v>
      </c>
      <c r="G4" s="1">
        <v>35.784154999999998</v>
      </c>
      <c r="H4" s="1"/>
      <c r="I4" s="1"/>
      <c r="J4" s="1"/>
      <c r="K4" s="4"/>
      <c r="L4" s="1"/>
      <c r="M4" s="14">
        <f t="shared" si="0"/>
        <v>1</v>
      </c>
      <c r="N4" s="8"/>
      <c r="O4" s="8"/>
      <c r="P4" s="9"/>
      <c r="Q4" s="9"/>
      <c r="R4" s="5"/>
      <c r="S4" s="1"/>
      <c r="T4" s="3">
        <f t="shared" ref="T4:T67" si="5">SUM(O4:R4)</f>
        <v>0</v>
      </c>
      <c r="U4" s="2">
        <v>1720930</v>
      </c>
      <c r="V4" s="1"/>
      <c r="W4" s="2">
        <f t="shared" si="1"/>
        <v>0</v>
      </c>
      <c r="X4" s="2">
        <f t="shared" si="2"/>
        <v>0</v>
      </c>
      <c r="Y4" s="2">
        <f t="shared" si="3"/>
        <v>0</v>
      </c>
      <c r="Z4" s="2">
        <f t="shared" si="4"/>
        <v>0</v>
      </c>
      <c r="AA4" s="7">
        <f t="shared" ref="AA4:AA67" si="6">SUM(W4:Z4)</f>
        <v>0</v>
      </c>
    </row>
    <row r="5" spans="1:27" x14ac:dyDescent="0.25">
      <c r="A5" s="1" t="s">
        <v>23</v>
      </c>
      <c r="B5" s="1">
        <v>3</v>
      </c>
      <c r="C5" s="1" t="s">
        <v>444</v>
      </c>
      <c r="D5" s="1" t="s">
        <v>24</v>
      </c>
      <c r="E5" s="1" t="s">
        <v>25</v>
      </c>
      <c r="F5" s="1" t="s">
        <v>20</v>
      </c>
      <c r="G5" s="1"/>
      <c r="H5" s="1"/>
      <c r="I5" s="1"/>
      <c r="J5" s="1">
        <v>11.382490000000001</v>
      </c>
      <c r="K5" s="4"/>
      <c r="L5" s="1"/>
      <c r="M5" s="14">
        <f t="shared" si="0"/>
        <v>1</v>
      </c>
      <c r="N5" s="8"/>
      <c r="O5" s="8"/>
      <c r="P5" s="9"/>
      <c r="Q5" s="9"/>
      <c r="R5" s="5"/>
      <c r="S5" s="1"/>
      <c r="T5" s="3">
        <f t="shared" si="5"/>
        <v>0</v>
      </c>
      <c r="U5" s="2">
        <v>1709760</v>
      </c>
      <c r="V5" s="1"/>
      <c r="W5" s="2">
        <f t="shared" si="1"/>
        <v>0</v>
      </c>
      <c r="X5" s="2">
        <f t="shared" si="2"/>
        <v>0</v>
      </c>
      <c r="Y5" s="2">
        <f t="shared" si="3"/>
        <v>0</v>
      </c>
      <c r="Z5" s="2">
        <f t="shared" si="4"/>
        <v>0</v>
      </c>
      <c r="AA5" s="7">
        <f t="shared" si="6"/>
        <v>0</v>
      </c>
    </row>
    <row r="6" spans="1:27" x14ac:dyDescent="0.25">
      <c r="A6" s="1" t="s">
        <v>26</v>
      </c>
      <c r="B6" s="1">
        <v>4</v>
      </c>
      <c r="C6" s="1" t="s">
        <v>445</v>
      </c>
      <c r="D6" s="1" t="s">
        <v>18</v>
      </c>
      <c r="E6" s="1" t="s">
        <v>27</v>
      </c>
      <c r="F6" s="1" t="s">
        <v>20</v>
      </c>
      <c r="G6" s="1"/>
      <c r="H6" s="1"/>
      <c r="I6" s="1">
        <v>61.880605000000003</v>
      </c>
      <c r="J6" s="1">
        <v>34.1183725</v>
      </c>
      <c r="K6" s="4"/>
      <c r="L6" s="1"/>
      <c r="M6" s="14">
        <f t="shared" si="0"/>
        <v>2</v>
      </c>
      <c r="N6" s="8"/>
      <c r="O6" s="8"/>
      <c r="P6" s="9"/>
      <c r="Q6" s="9"/>
      <c r="R6" s="5"/>
      <c r="S6" s="1"/>
      <c r="T6" s="3">
        <f t="shared" si="5"/>
        <v>0</v>
      </c>
      <c r="U6" s="2">
        <v>1629700</v>
      </c>
      <c r="V6" s="1"/>
      <c r="W6" s="2">
        <f t="shared" si="1"/>
        <v>0</v>
      </c>
      <c r="X6" s="2">
        <f t="shared" si="2"/>
        <v>0</v>
      </c>
      <c r="Y6" s="2">
        <f t="shared" si="3"/>
        <v>0</v>
      </c>
      <c r="Z6" s="2">
        <f t="shared" si="4"/>
        <v>0</v>
      </c>
      <c r="AA6" s="7">
        <f t="shared" si="6"/>
        <v>0</v>
      </c>
    </row>
    <row r="7" spans="1:27" x14ac:dyDescent="0.25">
      <c r="A7" s="1" t="s">
        <v>28</v>
      </c>
      <c r="B7" s="1">
        <v>5</v>
      </c>
      <c r="C7" s="1" t="s">
        <v>446</v>
      </c>
      <c r="D7" s="1" t="s">
        <v>18</v>
      </c>
      <c r="E7" s="1" t="s">
        <v>19</v>
      </c>
      <c r="F7" s="1" t="s">
        <v>20</v>
      </c>
      <c r="G7" s="1">
        <v>75.149261999999993</v>
      </c>
      <c r="H7" s="1"/>
      <c r="I7" s="1">
        <v>55.273989999999998</v>
      </c>
      <c r="J7" s="1"/>
      <c r="K7" s="4"/>
      <c r="L7" s="1"/>
      <c r="M7" s="14">
        <f t="shared" si="0"/>
        <v>2</v>
      </c>
      <c r="N7" s="8"/>
      <c r="O7" s="8"/>
      <c r="P7" s="9"/>
      <c r="Q7" s="9"/>
      <c r="R7" s="5"/>
      <c r="S7" s="1"/>
      <c r="T7" s="3">
        <f t="shared" si="5"/>
        <v>0</v>
      </c>
      <c r="U7" s="2">
        <v>1594220</v>
      </c>
      <c r="V7" s="1"/>
      <c r="W7" s="2">
        <f t="shared" si="1"/>
        <v>0</v>
      </c>
      <c r="X7" s="2">
        <f t="shared" si="2"/>
        <v>0</v>
      </c>
      <c r="Y7" s="2">
        <f t="shared" si="3"/>
        <v>0</v>
      </c>
      <c r="Z7" s="2">
        <f t="shared" si="4"/>
        <v>0</v>
      </c>
      <c r="AA7" s="7">
        <f t="shared" si="6"/>
        <v>0</v>
      </c>
    </row>
    <row r="8" spans="1:27" x14ac:dyDescent="0.25">
      <c r="A8" s="1" t="s">
        <v>29</v>
      </c>
      <c r="B8" s="1">
        <v>6</v>
      </c>
      <c r="C8" s="1" t="s">
        <v>447</v>
      </c>
      <c r="D8" s="1" t="s">
        <v>30</v>
      </c>
      <c r="E8" s="1" t="s">
        <v>19</v>
      </c>
      <c r="F8" s="1" t="s">
        <v>20</v>
      </c>
      <c r="G8" s="1">
        <v>78.874183333333335</v>
      </c>
      <c r="H8" s="1"/>
      <c r="I8" s="1"/>
      <c r="J8" s="1"/>
      <c r="K8" s="4"/>
      <c r="L8" s="1"/>
      <c r="M8" s="14">
        <f t="shared" si="0"/>
        <v>1</v>
      </c>
      <c r="N8" s="8"/>
      <c r="O8" s="8"/>
      <c r="P8" s="9"/>
      <c r="Q8" s="9"/>
      <c r="R8" s="5"/>
      <c r="S8" s="1"/>
      <c r="T8" s="3">
        <f t="shared" si="5"/>
        <v>0</v>
      </c>
      <c r="U8" s="2">
        <v>1557620</v>
      </c>
      <c r="V8" s="1"/>
      <c r="W8" s="2">
        <f t="shared" si="1"/>
        <v>0</v>
      </c>
      <c r="X8" s="2">
        <f t="shared" si="2"/>
        <v>0</v>
      </c>
      <c r="Y8" s="2">
        <f t="shared" si="3"/>
        <v>0</v>
      </c>
      <c r="Z8" s="2">
        <f t="shared" si="4"/>
        <v>0</v>
      </c>
      <c r="AA8" s="7">
        <f t="shared" si="6"/>
        <v>0</v>
      </c>
    </row>
    <row r="9" spans="1:27" x14ac:dyDescent="0.25">
      <c r="A9" s="1" t="s">
        <v>31</v>
      </c>
      <c r="B9" s="1">
        <v>7</v>
      </c>
      <c r="C9" s="1" t="s">
        <v>448</v>
      </c>
      <c r="D9" s="1" t="s">
        <v>32</v>
      </c>
      <c r="E9" s="1" t="s">
        <v>19</v>
      </c>
      <c r="F9" s="1" t="s">
        <v>20</v>
      </c>
      <c r="G9" s="1"/>
      <c r="H9" s="1">
        <v>24.031414999999999</v>
      </c>
      <c r="I9" s="1"/>
      <c r="J9" s="1"/>
      <c r="K9" s="4"/>
      <c r="L9" s="1"/>
      <c r="M9" s="14">
        <f t="shared" si="0"/>
        <v>1</v>
      </c>
      <c r="N9" s="8"/>
      <c r="O9" s="8"/>
      <c r="P9" s="9"/>
      <c r="Q9" s="9"/>
      <c r="R9" s="5"/>
      <c r="S9" s="1"/>
      <c r="T9" s="3">
        <f t="shared" si="5"/>
        <v>0</v>
      </c>
      <c r="U9" s="2">
        <v>1327200</v>
      </c>
      <c r="V9" s="1"/>
      <c r="W9" s="2">
        <f t="shared" si="1"/>
        <v>0</v>
      </c>
      <c r="X9" s="2">
        <f t="shared" si="2"/>
        <v>0</v>
      </c>
      <c r="Y9" s="2">
        <f t="shared" si="3"/>
        <v>0</v>
      </c>
      <c r="Z9" s="2">
        <f t="shared" si="4"/>
        <v>0</v>
      </c>
      <c r="AA9" s="7">
        <f t="shared" si="6"/>
        <v>0</v>
      </c>
    </row>
    <row r="10" spans="1:27" x14ac:dyDescent="0.25">
      <c r="A10" s="1" t="s">
        <v>33</v>
      </c>
      <c r="B10" s="1">
        <v>8</v>
      </c>
      <c r="C10" s="1" t="s">
        <v>449</v>
      </c>
      <c r="D10" s="1" t="s">
        <v>32</v>
      </c>
      <c r="E10" s="1" t="s">
        <v>19</v>
      </c>
      <c r="F10" s="1" t="s">
        <v>20</v>
      </c>
      <c r="G10" s="1"/>
      <c r="H10" s="1">
        <v>51.148919999999997</v>
      </c>
      <c r="I10" s="1"/>
      <c r="J10" s="1"/>
      <c r="K10" s="4"/>
      <c r="L10" s="1"/>
      <c r="M10" s="14">
        <f t="shared" si="0"/>
        <v>1</v>
      </c>
      <c r="N10" s="8"/>
      <c r="O10" s="8"/>
      <c r="P10" s="9"/>
      <c r="Q10" s="9"/>
      <c r="R10" s="5"/>
      <c r="S10" s="1"/>
      <c r="T10" s="3">
        <f t="shared" si="5"/>
        <v>0</v>
      </c>
      <c r="U10" s="2">
        <v>1277520</v>
      </c>
      <c r="V10" s="1"/>
      <c r="W10" s="2">
        <f t="shared" si="1"/>
        <v>0</v>
      </c>
      <c r="X10" s="2">
        <f t="shared" si="2"/>
        <v>0</v>
      </c>
      <c r="Y10" s="2">
        <f t="shared" si="3"/>
        <v>0</v>
      </c>
      <c r="Z10" s="2">
        <f t="shared" si="4"/>
        <v>0</v>
      </c>
      <c r="AA10" s="7">
        <f t="shared" si="6"/>
        <v>0</v>
      </c>
    </row>
    <row r="11" spans="1:27" x14ac:dyDescent="0.25">
      <c r="A11" s="1" t="s">
        <v>34</v>
      </c>
      <c r="B11" s="1">
        <v>9</v>
      </c>
      <c r="C11" s="1" t="s">
        <v>35</v>
      </c>
      <c r="D11" s="1" t="s">
        <v>18</v>
      </c>
      <c r="E11" s="1" t="s">
        <v>36</v>
      </c>
      <c r="F11" s="1" t="s">
        <v>20</v>
      </c>
      <c r="G11" s="1"/>
      <c r="H11" s="1"/>
      <c r="I11" s="1">
        <v>0</v>
      </c>
      <c r="J11" s="1"/>
      <c r="K11" s="4"/>
      <c r="L11" s="1"/>
      <c r="M11" s="14">
        <f t="shared" si="0"/>
        <v>1</v>
      </c>
      <c r="N11" s="8"/>
      <c r="O11" s="8"/>
      <c r="P11" s="9"/>
      <c r="Q11" s="9"/>
      <c r="R11" s="5"/>
      <c r="S11" s="1"/>
      <c r="T11" s="3">
        <f t="shared" si="5"/>
        <v>0</v>
      </c>
      <c r="U11" s="2">
        <v>1015600</v>
      </c>
      <c r="V11" s="1"/>
      <c r="W11" s="2">
        <f t="shared" si="1"/>
        <v>0</v>
      </c>
      <c r="X11" s="2">
        <f t="shared" si="2"/>
        <v>0</v>
      </c>
      <c r="Y11" s="2">
        <f t="shared" si="3"/>
        <v>0</v>
      </c>
      <c r="Z11" s="2">
        <f t="shared" si="4"/>
        <v>0</v>
      </c>
      <c r="AA11" s="7">
        <f t="shared" si="6"/>
        <v>0</v>
      </c>
    </row>
    <row r="12" spans="1:27" x14ac:dyDescent="0.25">
      <c r="A12" s="1" t="s">
        <v>37</v>
      </c>
      <c r="B12" s="1">
        <v>10</v>
      </c>
      <c r="C12" s="1" t="s">
        <v>450</v>
      </c>
      <c r="D12" s="1" t="s">
        <v>38</v>
      </c>
      <c r="E12" s="1" t="s">
        <v>27</v>
      </c>
      <c r="F12" s="1" t="s">
        <v>20</v>
      </c>
      <c r="G12" s="1"/>
      <c r="H12" s="1"/>
      <c r="I12" s="1">
        <v>24.219540000000002</v>
      </c>
      <c r="J12" s="1"/>
      <c r="K12" s="4"/>
      <c r="L12" s="1"/>
      <c r="M12" s="14">
        <f t="shared" si="0"/>
        <v>1</v>
      </c>
      <c r="N12" s="8"/>
      <c r="O12" s="8"/>
      <c r="P12" s="9"/>
      <c r="Q12" s="9"/>
      <c r="R12" s="5"/>
      <c r="S12" s="1"/>
      <c r="T12" s="3">
        <f t="shared" si="5"/>
        <v>0</v>
      </c>
      <c r="U12" s="2">
        <v>960400</v>
      </c>
      <c r="V12" s="1"/>
      <c r="W12" s="2">
        <f t="shared" si="1"/>
        <v>0</v>
      </c>
      <c r="X12" s="2">
        <f t="shared" si="2"/>
        <v>0</v>
      </c>
      <c r="Y12" s="2">
        <f t="shared" si="3"/>
        <v>0</v>
      </c>
      <c r="Z12" s="2">
        <f t="shared" si="4"/>
        <v>0</v>
      </c>
      <c r="AA12" s="7">
        <f t="shared" si="6"/>
        <v>0</v>
      </c>
    </row>
    <row r="13" spans="1:27" x14ac:dyDescent="0.25">
      <c r="A13" s="1" t="s">
        <v>39</v>
      </c>
      <c r="B13" s="1">
        <v>11</v>
      </c>
      <c r="C13" s="1" t="s">
        <v>451</v>
      </c>
      <c r="D13" s="1" t="s">
        <v>40</v>
      </c>
      <c r="E13" s="1" t="s">
        <v>27</v>
      </c>
      <c r="F13" s="1" t="s">
        <v>20</v>
      </c>
      <c r="G13" s="1"/>
      <c r="H13" s="1"/>
      <c r="I13" s="1"/>
      <c r="J13" s="1">
        <v>32.50235</v>
      </c>
      <c r="K13" s="4"/>
      <c r="L13" s="1"/>
      <c r="M13" s="14">
        <f t="shared" si="0"/>
        <v>1</v>
      </c>
      <c r="N13" s="8"/>
      <c r="O13" s="8"/>
      <c r="P13" s="9"/>
      <c r="Q13" s="9"/>
      <c r="R13" s="5"/>
      <c r="S13" s="1"/>
      <c r="T13" s="3">
        <f t="shared" si="5"/>
        <v>0</v>
      </c>
      <c r="U13" s="2">
        <v>893100</v>
      </c>
      <c r="V13" s="1"/>
      <c r="W13" s="2">
        <f t="shared" si="1"/>
        <v>0</v>
      </c>
      <c r="X13" s="2">
        <f t="shared" si="2"/>
        <v>0</v>
      </c>
      <c r="Y13" s="2">
        <f t="shared" si="3"/>
        <v>0</v>
      </c>
      <c r="Z13" s="2">
        <f t="shared" si="4"/>
        <v>0</v>
      </c>
      <c r="AA13" s="7">
        <f t="shared" si="6"/>
        <v>0</v>
      </c>
    </row>
    <row r="14" spans="1:27" x14ac:dyDescent="0.25">
      <c r="A14" s="1" t="s">
        <v>41</v>
      </c>
      <c r="B14" s="1">
        <v>12</v>
      </c>
      <c r="C14" s="1" t="s">
        <v>444</v>
      </c>
      <c r="D14" s="1" t="s">
        <v>24</v>
      </c>
      <c r="E14" s="1" t="s">
        <v>27</v>
      </c>
      <c r="F14" s="1" t="s">
        <v>20</v>
      </c>
      <c r="G14" s="1"/>
      <c r="H14" s="1"/>
      <c r="I14" s="1"/>
      <c r="J14" s="1">
        <v>10.707129999999999</v>
      </c>
      <c r="K14" s="4"/>
      <c r="L14" s="1"/>
      <c r="M14" s="14">
        <f t="shared" si="0"/>
        <v>1</v>
      </c>
      <c r="N14" s="8"/>
      <c r="O14" s="8"/>
      <c r="P14" s="9"/>
      <c r="Q14" s="9"/>
      <c r="R14" s="5"/>
      <c r="S14" s="1"/>
      <c r="T14" s="3">
        <f t="shared" si="5"/>
        <v>0</v>
      </c>
      <c r="U14" s="2">
        <v>845000</v>
      </c>
      <c r="V14" s="1"/>
      <c r="W14" s="2">
        <f t="shared" si="1"/>
        <v>0</v>
      </c>
      <c r="X14" s="2">
        <f t="shared" si="2"/>
        <v>0</v>
      </c>
      <c r="Y14" s="2">
        <f t="shared" si="3"/>
        <v>0</v>
      </c>
      <c r="Z14" s="2">
        <f t="shared" si="4"/>
        <v>0</v>
      </c>
      <c r="AA14" s="7">
        <f t="shared" si="6"/>
        <v>0</v>
      </c>
    </row>
    <row r="15" spans="1:27" x14ac:dyDescent="0.25">
      <c r="A15" s="1" t="s">
        <v>42</v>
      </c>
      <c r="B15" s="1">
        <v>13</v>
      </c>
      <c r="C15" s="1" t="s">
        <v>451</v>
      </c>
      <c r="D15" s="1" t="s">
        <v>40</v>
      </c>
      <c r="E15" s="1" t="s">
        <v>43</v>
      </c>
      <c r="F15" s="1" t="s">
        <v>20</v>
      </c>
      <c r="G15" s="1">
        <v>23.181619999999999</v>
      </c>
      <c r="H15" s="1">
        <v>26.983079999999998</v>
      </c>
      <c r="I15" s="1"/>
      <c r="J15" s="1">
        <v>55.285340000000005</v>
      </c>
      <c r="K15" s="4"/>
      <c r="L15" s="1"/>
      <c r="M15" s="14">
        <f t="shared" si="0"/>
        <v>3</v>
      </c>
      <c r="N15" s="8"/>
      <c r="O15" s="8"/>
      <c r="P15" s="9"/>
      <c r="Q15" s="9"/>
      <c r="R15" s="5"/>
      <c r="S15" s="1"/>
      <c r="T15" s="3">
        <f t="shared" si="5"/>
        <v>0</v>
      </c>
      <c r="U15" s="2">
        <v>842100</v>
      </c>
      <c r="V15" s="1"/>
      <c r="W15" s="2">
        <f t="shared" si="1"/>
        <v>0</v>
      </c>
      <c r="X15" s="2">
        <f t="shared" si="2"/>
        <v>0</v>
      </c>
      <c r="Y15" s="2">
        <f t="shared" si="3"/>
        <v>0</v>
      </c>
      <c r="Z15" s="2">
        <f t="shared" si="4"/>
        <v>0</v>
      </c>
      <c r="AA15" s="7">
        <f t="shared" si="6"/>
        <v>0</v>
      </c>
    </row>
    <row r="16" spans="1:27" x14ac:dyDescent="0.25">
      <c r="A16" s="1" t="s">
        <v>44</v>
      </c>
      <c r="B16" s="1">
        <v>14</v>
      </c>
      <c r="C16" s="1" t="s">
        <v>442</v>
      </c>
      <c r="D16" s="1" t="s">
        <v>18</v>
      </c>
      <c r="E16" s="1" t="s">
        <v>36</v>
      </c>
      <c r="F16" s="1" t="s">
        <v>20</v>
      </c>
      <c r="G16" s="1"/>
      <c r="H16" s="1"/>
      <c r="I16" s="1">
        <v>0</v>
      </c>
      <c r="J16" s="1"/>
      <c r="K16" s="4"/>
      <c r="L16" s="1"/>
      <c r="M16" s="14">
        <f t="shared" si="0"/>
        <v>1</v>
      </c>
      <c r="N16" s="8"/>
      <c r="O16" s="8"/>
      <c r="P16" s="9"/>
      <c r="Q16" s="9"/>
      <c r="R16" s="5"/>
      <c r="S16" s="1"/>
      <c r="T16" s="3">
        <f t="shared" si="5"/>
        <v>0</v>
      </c>
      <c r="U16" s="2">
        <v>736666</v>
      </c>
      <c r="V16" s="1"/>
      <c r="W16" s="2">
        <f t="shared" si="1"/>
        <v>0</v>
      </c>
      <c r="X16" s="2">
        <f t="shared" si="2"/>
        <v>0</v>
      </c>
      <c r="Y16" s="2">
        <f t="shared" si="3"/>
        <v>0</v>
      </c>
      <c r="Z16" s="2">
        <f t="shared" si="4"/>
        <v>0</v>
      </c>
      <c r="AA16" s="7">
        <f t="shared" si="6"/>
        <v>0</v>
      </c>
    </row>
    <row r="17" spans="1:27" x14ac:dyDescent="0.25">
      <c r="A17" s="1" t="s">
        <v>45</v>
      </c>
      <c r="B17" s="1">
        <v>15</v>
      </c>
      <c r="C17" s="1" t="s">
        <v>452</v>
      </c>
      <c r="D17" s="1" t="s">
        <v>18</v>
      </c>
      <c r="E17" s="1" t="s">
        <v>19</v>
      </c>
      <c r="F17" s="1" t="s">
        <v>20</v>
      </c>
      <c r="G17" s="1"/>
      <c r="H17" s="1"/>
      <c r="I17" s="1">
        <v>15.75971</v>
      </c>
      <c r="J17" s="1"/>
      <c r="K17" s="4"/>
      <c r="L17" s="1"/>
      <c r="M17" s="14">
        <f t="shared" si="0"/>
        <v>1</v>
      </c>
      <c r="N17" s="8"/>
      <c r="O17" s="8"/>
      <c r="P17" s="9"/>
      <c r="Q17" s="9"/>
      <c r="R17" s="5"/>
      <c r="S17" s="1"/>
      <c r="T17" s="3">
        <f t="shared" si="5"/>
        <v>0</v>
      </c>
      <c r="U17" s="2">
        <v>641500</v>
      </c>
      <c r="V17" s="1"/>
      <c r="W17" s="2">
        <f t="shared" si="1"/>
        <v>0</v>
      </c>
      <c r="X17" s="2">
        <f t="shared" si="2"/>
        <v>0</v>
      </c>
      <c r="Y17" s="2">
        <f t="shared" si="3"/>
        <v>0</v>
      </c>
      <c r="Z17" s="2">
        <f t="shared" si="4"/>
        <v>0</v>
      </c>
      <c r="AA17" s="7">
        <f t="shared" si="6"/>
        <v>0</v>
      </c>
    </row>
    <row r="18" spans="1:27" x14ac:dyDescent="0.25">
      <c r="A18" s="1" t="s">
        <v>46</v>
      </c>
      <c r="B18" s="1">
        <v>16</v>
      </c>
      <c r="C18" s="1" t="s">
        <v>453</v>
      </c>
      <c r="D18" s="1" t="s">
        <v>22</v>
      </c>
      <c r="E18" s="1" t="s">
        <v>19</v>
      </c>
      <c r="F18" s="1" t="s">
        <v>20</v>
      </c>
      <c r="G18" s="1">
        <v>60.956699999999998</v>
      </c>
      <c r="H18" s="1"/>
      <c r="I18" s="1"/>
      <c r="J18" s="1"/>
      <c r="K18" s="4"/>
      <c r="L18" s="1"/>
      <c r="M18" s="14">
        <f t="shared" si="0"/>
        <v>1</v>
      </c>
      <c r="N18" s="8"/>
      <c r="O18" s="8"/>
      <c r="P18" s="9"/>
      <c r="Q18" s="9"/>
      <c r="R18" s="5"/>
      <c r="S18" s="1"/>
      <c r="T18" s="3">
        <f t="shared" si="5"/>
        <v>0</v>
      </c>
      <c r="U18" s="2">
        <v>630400</v>
      </c>
      <c r="V18" s="1"/>
      <c r="W18" s="2">
        <f t="shared" si="1"/>
        <v>0</v>
      </c>
      <c r="X18" s="2">
        <f t="shared" si="2"/>
        <v>0</v>
      </c>
      <c r="Y18" s="2">
        <f t="shared" si="3"/>
        <v>0</v>
      </c>
      <c r="Z18" s="2">
        <f t="shared" si="4"/>
        <v>0</v>
      </c>
      <c r="AA18" s="7">
        <f t="shared" si="6"/>
        <v>0</v>
      </c>
    </row>
    <row r="19" spans="1:27" x14ac:dyDescent="0.25">
      <c r="A19" s="1" t="s">
        <v>47</v>
      </c>
      <c r="B19" s="1">
        <v>17</v>
      </c>
      <c r="C19" s="1" t="s">
        <v>454</v>
      </c>
      <c r="D19" s="1" t="s">
        <v>48</v>
      </c>
      <c r="E19" s="1" t="s">
        <v>49</v>
      </c>
      <c r="F19" s="1" t="s">
        <v>20</v>
      </c>
      <c r="G19" s="1">
        <v>64.052170000000004</v>
      </c>
      <c r="H19" s="1"/>
      <c r="I19" s="1"/>
      <c r="J19" s="1">
        <v>35.82085</v>
      </c>
      <c r="K19" s="4"/>
      <c r="L19" s="1"/>
      <c r="M19" s="14">
        <f t="shared" si="0"/>
        <v>2</v>
      </c>
      <c r="N19" s="8"/>
      <c r="O19" s="8"/>
      <c r="P19" s="9"/>
      <c r="Q19" s="9"/>
      <c r="R19" s="5"/>
      <c r="S19" s="1"/>
      <c r="T19" s="3">
        <f t="shared" si="5"/>
        <v>0</v>
      </c>
      <c r="U19" s="2">
        <v>620440</v>
      </c>
      <c r="V19" s="1"/>
      <c r="W19" s="2">
        <f t="shared" si="1"/>
        <v>0</v>
      </c>
      <c r="X19" s="2">
        <f t="shared" si="2"/>
        <v>0</v>
      </c>
      <c r="Y19" s="2">
        <f t="shared" si="3"/>
        <v>0</v>
      </c>
      <c r="Z19" s="2">
        <f t="shared" si="4"/>
        <v>0</v>
      </c>
      <c r="AA19" s="7">
        <f t="shared" si="6"/>
        <v>0</v>
      </c>
    </row>
    <row r="20" spans="1:27" x14ac:dyDescent="0.25">
      <c r="A20" s="1" t="s">
        <v>50</v>
      </c>
      <c r="B20" s="1">
        <v>18</v>
      </c>
      <c r="C20" s="1" t="s">
        <v>443</v>
      </c>
      <c r="D20" s="1" t="s">
        <v>22</v>
      </c>
      <c r="E20" s="1" t="s">
        <v>19</v>
      </c>
      <c r="F20" s="1" t="s">
        <v>20</v>
      </c>
      <c r="G20" s="1">
        <v>62.838569999999997</v>
      </c>
      <c r="H20" s="1"/>
      <c r="I20" s="1"/>
      <c r="J20" s="1"/>
      <c r="K20" s="4"/>
      <c r="L20" s="1"/>
      <c r="M20" s="14">
        <f t="shared" si="0"/>
        <v>1</v>
      </c>
      <c r="N20" s="8"/>
      <c r="O20" s="8"/>
      <c r="P20" s="9"/>
      <c r="Q20" s="9"/>
      <c r="R20" s="5"/>
      <c r="S20" s="1"/>
      <c r="T20" s="3">
        <f t="shared" si="5"/>
        <v>0</v>
      </c>
      <c r="U20" s="2">
        <v>585880</v>
      </c>
      <c r="V20" s="1"/>
      <c r="W20" s="2">
        <f t="shared" si="1"/>
        <v>0</v>
      </c>
      <c r="X20" s="2">
        <f t="shared" si="2"/>
        <v>0</v>
      </c>
      <c r="Y20" s="2">
        <f t="shared" si="3"/>
        <v>0</v>
      </c>
      <c r="Z20" s="2">
        <f t="shared" si="4"/>
        <v>0</v>
      </c>
      <c r="AA20" s="7">
        <f t="shared" si="6"/>
        <v>0</v>
      </c>
    </row>
    <row r="21" spans="1:27" x14ac:dyDescent="0.25">
      <c r="A21" s="1" t="s">
        <v>51</v>
      </c>
      <c r="B21" s="1">
        <v>19</v>
      </c>
      <c r="C21" s="1" t="s">
        <v>455</v>
      </c>
      <c r="D21" s="1" t="s">
        <v>18</v>
      </c>
      <c r="E21" s="1" t="s">
        <v>43</v>
      </c>
      <c r="F21" s="1" t="s">
        <v>20</v>
      </c>
      <c r="G21" s="1">
        <v>28.617368571428575</v>
      </c>
      <c r="H21" s="1"/>
      <c r="I21" s="1"/>
      <c r="J21" s="1"/>
      <c r="K21" s="4"/>
      <c r="L21" s="1"/>
      <c r="M21" s="14">
        <f t="shared" si="0"/>
        <v>1</v>
      </c>
      <c r="N21" s="8"/>
      <c r="O21" s="8"/>
      <c r="P21" s="9"/>
      <c r="Q21" s="9"/>
      <c r="R21" s="5"/>
      <c r="S21" s="1"/>
      <c r="T21" s="3">
        <f t="shared" si="5"/>
        <v>0</v>
      </c>
      <c r="U21" s="2">
        <v>571440</v>
      </c>
      <c r="V21" s="1"/>
      <c r="W21" s="2">
        <f t="shared" si="1"/>
        <v>0</v>
      </c>
      <c r="X21" s="2">
        <f t="shared" si="2"/>
        <v>0</v>
      </c>
      <c r="Y21" s="2">
        <f t="shared" si="3"/>
        <v>0</v>
      </c>
      <c r="Z21" s="2">
        <f t="shared" si="4"/>
        <v>0</v>
      </c>
      <c r="AA21" s="7">
        <f t="shared" si="6"/>
        <v>0</v>
      </c>
    </row>
    <row r="22" spans="1:27" x14ac:dyDescent="0.25">
      <c r="A22" s="1" t="s">
        <v>52</v>
      </c>
      <c r="B22" s="1">
        <v>20</v>
      </c>
      <c r="C22" s="1" t="s">
        <v>451</v>
      </c>
      <c r="D22" s="1" t="s">
        <v>40</v>
      </c>
      <c r="E22" s="1" t="s">
        <v>49</v>
      </c>
      <c r="F22" s="1" t="s">
        <v>20</v>
      </c>
      <c r="G22" s="1"/>
      <c r="H22" s="1">
        <v>41.260555000000004</v>
      </c>
      <c r="I22" s="1"/>
      <c r="J22" s="1">
        <v>76.121603333333326</v>
      </c>
      <c r="K22" s="4"/>
      <c r="L22" s="1"/>
      <c r="M22" s="14">
        <f t="shared" si="0"/>
        <v>2</v>
      </c>
      <c r="N22" s="8"/>
      <c r="O22" s="8"/>
      <c r="P22" s="9"/>
      <c r="Q22" s="9"/>
      <c r="R22" s="5"/>
      <c r="S22" s="1"/>
      <c r="T22" s="3">
        <f t="shared" si="5"/>
        <v>0</v>
      </c>
      <c r="U22" s="2">
        <v>555180</v>
      </c>
      <c r="V22" s="1"/>
      <c r="W22" s="2">
        <f t="shared" si="1"/>
        <v>0</v>
      </c>
      <c r="X22" s="2">
        <f t="shared" si="2"/>
        <v>0</v>
      </c>
      <c r="Y22" s="2">
        <f t="shared" si="3"/>
        <v>0</v>
      </c>
      <c r="Z22" s="2">
        <f t="shared" si="4"/>
        <v>0</v>
      </c>
      <c r="AA22" s="7">
        <f t="shared" si="6"/>
        <v>0</v>
      </c>
    </row>
    <row r="23" spans="1:27" x14ac:dyDescent="0.25">
      <c r="A23" s="1" t="s">
        <v>53</v>
      </c>
      <c r="B23" s="1">
        <v>21</v>
      </c>
      <c r="C23" s="1" t="s">
        <v>456</v>
      </c>
      <c r="D23" s="1" t="s">
        <v>32</v>
      </c>
      <c r="E23" s="1" t="s">
        <v>19</v>
      </c>
      <c r="F23" s="1" t="s">
        <v>20</v>
      </c>
      <c r="G23" s="1"/>
      <c r="H23" s="1">
        <v>30.06386333333333</v>
      </c>
      <c r="I23" s="1"/>
      <c r="J23" s="1"/>
      <c r="K23" s="4"/>
      <c r="L23" s="1"/>
      <c r="M23" s="14">
        <f t="shared" si="0"/>
        <v>1</v>
      </c>
      <c r="N23" s="8"/>
      <c r="O23" s="8"/>
      <c r="P23" s="9"/>
      <c r="Q23" s="9"/>
      <c r="R23" s="5"/>
      <c r="S23" s="1"/>
      <c r="T23" s="3">
        <f t="shared" si="5"/>
        <v>0</v>
      </c>
      <c r="U23" s="2">
        <v>550540</v>
      </c>
      <c r="V23" s="1"/>
      <c r="W23" s="2">
        <f t="shared" si="1"/>
        <v>0</v>
      </c>
      <c r="X23" s="2">
        <f t="shared" si="2"/>
        <v>0</v>
      </c>
      <c r="Y23" s="2">
        <f t="shared" si="3"/>
        <v>0</v>
      </c>
      <c r="Z23" s="2">
        <f t="shared" si="4"/>
        <v>0</v>
      </c>
      <c r="AA23" s="7">
        <f t="shared" si="6"/>
        <v>0</v>
      </c>
    </row>
    <row r="24" spans="1:27" x14ac:dyDescent="0.25">
      <c r="A24" s="1" t="s">
        <v>54</v>
      </c>
      <c r="B24" s="1">
        <v>22</v>
      </c>
      <c r="C24" s="1" t="s">
        <v>443</v>
      </c>
      <c r="D24" s="1" t="s">
        <v>55</v>
      </c>
      <c r="E24" s="1" t="s">
        <v>27</v>
      </c>
      <c r="F24" s="1" t="s">
        <v>20</v>
      </c>
      <c r="G24" s="1"/>
      <c r="H24" s="1"/>
      <c r="I24" s="1">
        <v>50.094664999999999</v>
      </c>
      <c r="J24" s="1"/>
      <c r="K24" s="4"/>
      <c r="L24" s="1"/>
      <c r="M24" s="14">
        <f t="shared" si="0"/>
        <v>1</v>
      </c>
      <c r="N24" s="8"/>
      <c r="O24" s="8"/>
      <c r="P24" s="9"/>
      <c r="Q24" s="9"/>
      <c r="R24" s="5"/>
      <c r="S24" s="1"/>
      <c r="T24" s="3">
        <f t="shared" si="5"/>
        <v>0</v>
      </c>
      <c r="U24" s="2">
        <v>504200</v>
      </c>
      <c r="V24" s="1"/>
      <c r="W24" s="2">
        <f t="shared" si="1"/>
        <v>0</v>
      </c>
      <c r="X24" s="2">
        <f t="shared" si="2"/>
        <v>0</v>
      </c>
      <c r="Y24" s="2">
        <f t="shared" si="3"/>
        <v>0</v>
      </c>
      <c r="Z24" s="2">
        <f t="shared" si="4"/>
        <v>0</v>
      </c>
      <c r="AA24" s="7">
        <f t="shared" si="6"/>
        <v>0</v>
      </c>
    </row>
    <row r="25" spans="1:27" x14ac:dyDescent="0.25">
      <c r="A25" s="1" t="s">
        <v>56</v>
      </c>
      <c r="B25" s="1">
        <v>23</v>
      </c>
      <c r="C25" s="1" t="s">
        <v>57</v>
      </c>
      <c r="D25" s="1" t="s">
        <v>57</v>
      </c>
      <c r="E25" s="1" t="s">
        <v>19</v>
      </c>
      <c r="F25" s="1" t="s">
        <v>20</v>
      </c>
      <c r="G25" s="1">
        <v>98.718689999999995</v>
      </c>
      <c r="H25" s="1"/>
      <c r="I25" s="1">
        <v>59.067225000000001</v>
      </c>
      <c r="J25" s="1"/>
      <c r="K25" s="4"/>
      <c r="L25" s="1"/>
      <c r="M25" s="14">
        <f t="shared" si="0"/>
        <v>2</v>
      </c>
      <c r="N25" s="8"/>
      <c r="O25" s="8"/>
      <c r="P25" s="9"/>
      <c r="Q25" s="9"/>
      <c r="R25" s="5"/>
      <c r="S25" s="1"/>
      <c r="T25" s="3">
        <f t="shared" si="5"/>
        <v>0</v>
      </c>
      <c r="U25" s="2">
        <v>492040</v>
      </c>
      <c r="V25" s="1"/>
      <c r="W25" s="2">
        <f t="shared" si="1"/>
        <v>0</v>
      </c>
      <c r="X25" s="2">
        <f t="shared" si="2"/>
        <v>0</v>
      </c>
      <c r="Y25" s="2">
        <f t="shared" si="3"/>
        <v>0</v>
      </c>
      <c r="Z25" s="2">
        <f t="shared" si="4"/>
        <v>0</v>
      </c>
      <c r="AA25" s="7">
        <f t="shared" si="6"/>
        <v>0</v>
      </c>
    </row>
    <row r="26" spans="1:27" x14ac:dyDescent="0.25">
      <c r="A26" s="1" t="s">
        <v>58</v>
      </c>
      <c r="B26" s="1">
        <v>24</v>
      </c>
      <c r="C26" s="1" t="s">
        <v>457</v>
      </c>
      <c r="D26" s="1" t="s">
        <v>18</v>
      </c>
      <c r="E26" s="1" t="s">
        <v>43</v>
      </c>
      <c r="F26" s="1" t="s">
        <v>20</v>
      </c>
      <c r="G26" s="1">
        <v>48.45561</v>
      </c>
      <c r="H26" s="1"/>
      <c r="I26" s="1"/>
      <c r="J26" s="1"/>
      <c r="K26" s="4"/>
      <c r="L26" s="1"/>
      <c r="M26" s="14">
        <f t="shared" si="0"/>
        <v>1</v>
      </c>
      <c r="N26" s="8"/>
      <c r="O26" s="8"/>
      <c r="P26" s="9"/>
      <c r="Q26" s="9"/>
      <c r="R26" s="5"/>
      <c r="S26" s="1"/>
      <c r="T26" s="3">
        <f t="shared" si="5"/>
        <v>0</v>
      </c>
      <c r="U26" s="2">
        <v>490880</v>
      </c>
      <c r="V26" s="1"/>
      <c r="W26" s="2">
        <f t="shared" si="1"/>
        <v>0</v>
      </c>
      <c r="X26" s="2">
        <f t="shared" si="2"/>
        <v>0</v>
      </c>
      <c r="Y26" s="2">
        <f t="shared" si="3"/>
        <v>0</v>
      </c>
      <c r="Z26" s="2">
        <f t="shared" si="4"/>
        <v>0</v>
      </c>
      <c r="AA26" s="7">
        <f t="shared" si="6"/>
        <v>0</v>
      </c>
    </row>
    <row r="27" spans="1:27" x14ac:dyDescent="0.25">
      <c r="A27" s="1" t="s">
        <v>59</v>
      </c>
      <c r="B27" s="1">
        <v>25</v>
      </c>
      <c r="C27" s="1" t="s">
        <v>458</v>
      </c>
      <c r="D27" s="1" t="s">
        <v>32</v>
      </c>
      <c r="E27" s="1" t="s">
        <v>43</v>
      </c>
      <c r="F27" s="1" t="s">
        <v>20</v>
      </c>
      <c r="G27" s="1"/>
      <c r="H27" s="1">
        <v>10.325710000000001</v>
      </c>
      <c r="I27" s="1"/>
      <c r="J27" s="1"/>
      <c r="K27" s="4"/>
      <c r="L27" s="1"/>
      <c r="M27" s="14">
        <f t="shared" si="0"/>
        <v>1</v>
      </c>
      <c r="N27" s="8"/>
      <c r="O27" s="8"/>
      <c r="P27" s="9"/>
      <c r="Q27" s="9"/>
      <c r="R27" s="5"/>
      <c r="S27" s="1"/>
      <c r="T27" s="3">
        <f t="shared" si="5"/>
        <v>0</v>
      </c>
      <c r="U27" s="2">
        <v>482360</v>
      </c>
      <c r="V27" s="1"/>
      <c r="W27" s="2">
        <f t="shared" si="1"/>
        <v>0</v>
      </c>
      <c r="X27" s="2">
        <f t="shared" si="2"/>
        <v>0</v>
      </c>
      <c r="Y27" s="2">
        <f t="shared" si="3"/>
        <v>0</v>
      </c>
      <c r="Z27" s="2">
        <f t="shared" si="4"/>
        <v>0</v>
      </c>
      <c r="AA27" s="7">
        <f t="shared" si="6"/>
        <v>0</v>
      </c>
    </row>
    <row r="28" spans="1:27" x14ac:dyDescent="0.25">
      <c r="A28" s="1" t="s">
        <v>60</v>
      </c>
      <c r="B28" s="1">
        <v>26</v>
      </c>
      <c r="C28" s="1" t="s">
        <v>459</v>
      </c>
      <c r="D28" s="1" t="s">
        <v>61</v>
      </c>
      <c r="E28" s="1" t="s">
        <v>36</v>
      </c>
      <c r="F28" s="1" t="s">
        <v>20</v>
      </c>
      <c r="G28" s="1"/>
      <c r="H28" s="1"/>
      <c r="I28" s="1">
        <v>71.615679999999998</v>
      </c>
      <c r="J28" s="1"/>
      <c r="K28" s="4"/>
      <c r="L28" s="1"/>
      <c r="M28" s="14">
        <f t="shared" si="0"/>
        <v>1</v>
      </c>
      <c r="N28" s="8"/>
      <c r="O28" s="8"/>
      <c r="P28" s="9"/>
      <c r="Q28" s="9"/>
      <c r="R28" s="5"/>
      <c r="S28" s="1"/>
      <c r="T28" s="3">
        <f t="shared" si="5"/>
        <v>0</v>
      </c>
      <c r="U28" s="2">
        <v>475300</v>
      </c>
      <c r="V28" s="1"/>
      <c r="W28" s="2">
        <f t="shared" si="1"/>
        <v>0</v>
      </c>
      <c r="X28" s="2">
        <f t="shared" si="2"/>
        <v>0</v>
      </c>
      <c r="Y28" s="2">
        <f t="shared" si="3"/>
        <v>0</v>
      </c>
      <c r="Z28" s="2">
        <f t="shared" si="4"/>
        <v>0</v>
      </c>
      <c r="AA28" s="7">
        <f t="shared" si="6"/>
        <v>0</v>
      </c>
    </row>
    <row r="29" spans="1:27" x14ac:dyDescent="0.25">
      <c r="A29" s="1" t="s">
        <v>62</v>
      </c>
      <c r="B29" s="1">
        <v>27</v>
      </c>
      <c r="C29" s="1" t="s">
        <v>460</v>
      </c>
      <c r="D29" s="1" t="s">
        <v>18</v>
      </c>
      <c r="E29" s="1" t="s">
        <v>43</v>
      </c>
      <c r="F29" s="1" t="s">
        <v>20</v>
      </c>
      <c r="G29" s="1">
        <v>39.341754999999999</v>
      </c>
      <c r="H29" s="1"/>
      <c r="I29" s="1"/>
      <c r="J29" s="1">
        <v>36.271318000000008</v>
      </c>
      <c r="K29" s="4"/>
      <c r="L29" s="1"/>
      <c r="M29" s="14">
        <f t="shared" si="0"/>
        <v>2</v>
      </c>
      <c r="N29" s="8"/>
      <c r="O29" s="8"/>
      <c r="P29" s="9"/>
      <c r="Q29" s="9"/>
      <c r="R29" s="5"/>
      <c r="S29" s="1"/>
      <c r="T29" s="3">
        <f t="shared" si="5"/>
        <v>0</v>
      </c>
      <c r="U29" s="2">
        <v>474440</v>
      </c>
      <c r="V29" s="1"/>
      <c r="W29" s="2">
        <f t="shared" si="1"/>
        <v>0</v>
      </c>
      <c r="X29" s="2">
        <f t="shared" si="2"/>
        <v>0</v>
      </c>
      <c r="Y29" s="2">
        <f t="shared" si="3"/>
        <v>0</v>
      </c>
      <c r="Z29" s="2">
        <f t="shared" si="4"/>
        <v>0</v>
      </c>
      <c r="AA29" s="7">
        <f t="shared" si="6"/>
        <v>0</v>
      </c>
    </row>
    <row r="30" spans="1:27" x14ac:dyDescent="0.25">
      <c r="A30" s="1" t="s">
        <v>63</v>
      </c>
      <c r="B30" s="1">
        <v>28</v>
      </c>
      <c r="C30" s="1" t="s">
        <v>449</v>
      </c>
      <c r="D30" s="1" t="s">
        <v>32</v>
      </c>
      <c r="E30" s="1" t="s">
        <v>49</v>
      </c>
      <c r="F30" s="1" t="s">
        <v>20</v>
      </c>
      <c r="G30" s="1"/>
      <c r="H30" s="1">
        <v>9.8758169999999996</v>
      </c>
      <c r="I30" s="1"/>
      <c r="J30" s="1"/>
      <c r="K30" s="4"/>
      <c r="L30" s="1"/>
      <c r="M30" s="14">
        <f t="shared" si="0"/>
        <v>1</v>
      </c>
      <c r="N30" s="8"/>
      <c r="O30" s="8"/>
      <c r="P30" s="9"/>
      <c r="Q30" s="9"/>
      <c r="R30" s="5"/>
      <c r="S30" s="1"/>
      <c r="T30" s="3">
        <f t="shared" si="5"/>
        <v>0</v>
      </c>
      <c r="U30" s="2">
        <v>474300</v>
      </c>
      <c r="V30" s="1"/>
      <c r="W30" s="2">
        <f t="shared" si="1"/>
        <v>0</v>
      </c>
      <c r="X30" s="2">
        <f t="shared" si="2"/>
        <v>0</v>
      </c>
      <c r="Y30" s="2">
        <f t="shared" si="3"/>
        <v>0</v>
      </c>
      <c r="Z30" s="2">
        <f t="shared" si="4"/>
        <v>0</v>
      </c>
      <c r="AA30" s="7">
        <f t="shared" si="6"/>
        <v>0</v>
      </c>
    </row>
    <row r="31" spans="1:27" x14ac:dyDescent="0.25">
      <c r="A31" s="1" t="s">
        <v>64</v>
      </c>
      <c r="B31" s="1">
        <v>29</v>
      </c>
      <c r="C31" s="1" t="s">
        <v>461</v>
      </c>
      <c r="D31" s="1" t="s">
        <v>40</v>
      </c>
      <c r="E31" s="1" t="s">
        <v>49</v>
      </c>
      <c r="F31" s="1" t="s">
        <v>20</v>
      </c>
      <c r="G31" s="1"/>
      <c r="H31" s="1"/>
      <c r="I31" s="1"/>
      <c r="J31" s="1">
        <v>18.688033333333333</v>
      </c>
      <c r="K31" s="4"/>
      <c r="L31" s="1"/>
      <c r="M31" s="14">
        <f t="shared" si="0"/>
        <v>1</v>
      </c>
      <c r="N31" s="8"/>
      <c r="O31" s="8"/>
      <c r="P31" s="9"/>
      <c r="Q31" s="9"/>
      <c r="R31" s="5"/>
      <c r="S31" s="1"/>
      <c r="T31" s="3">
        <f t="shared" si="5"/>
        <v>0</v>
      </c>
      <c r="U31" s="2">
        <v>471460</v>
      </c>
      <c r="V31" s="1"/>
      <c r="W31" s="2">
        <f t="shared" si="1"/>
        <v>0</v>
      </c>
      <c r="X31" s="2">
        <f t="shared" si="2"/>
        <v>0</v>
      </c>
      <c r="Y31" s="2">
        <f t="shared" si="3"/>
        <v>0</v>
      </c>
      <c r="Z31" s="2">
        <f t="shared" si="4"/>
        <v>0</v>
      </c>
      <c r="AA31" s="7">
        <f t="shared" si="6"/>
        <v>0</v>
      </c>
    </row>
    <row r="32" spans="1:27" x14ac:dyDescent="0.25">
      <c r="A32" s="1" t="s">
        <v>65</v>
      </c>
      <c r="B32" s="1">
        <v>30</v>
      </c>
      <c r="C32" s="1" t="s">
        <v>35</v>
      </c>
      <c r="D32" s="1" t="s">
        <v>18</v>
      </c>
      <c r="E32" s="1" t="s">
        <v>49</v>
      </c>
      <c r="F32" s="1" t="s">
        <v>20</v>
      </c>
      <c r="G32" s="1">
        <v>65.931356666666673</v>
      </c>
      <c r="H32" s="1"/>
      <c r="I32" s="1"/>
      <c r="J32" s="1">
        <v>63.581560000000003</v>
      </c>
      <c r="K32" s="4"/>
      <c r="L32" s="1"/>
      <c r="M32" s="14">
        <f t="shared" si="0"/>
        <v>2</v>
      </c>
      <c r="N32" s="8"/>
      <c r="O32" s="8"/>
      <c r="P32" s="9"/>
      <c r="Q32" s="9"/>
      <c r="R32" s="5"/>
      <c r="S32" s="1"/>
      <c r="T32" s="3">
        <f t="shared" si="5"/>
        <v>0</v>
      </c>
      <c r="U32" s="2">
        <v>467660</v>
      </c>
      <c r="V32" s="1"/>
      <c r="W32" s="2">
        <f t="shared" si="1"/>
        <v>0</v>
      </c>
      <c r="X32" s="2">
        <f t="shared" si="2"/>
        <v>0</v>
      </c>
      <c r="Y32" s="2">
        <f t="shared" si="3"/>
        <v>0</v>
      </c>
      <c r="Z32" s="2">
        <f t="shared" si="4"/>
        <v>0</v>
      </c>
      <c r="AA32" s="7">
        <f t="shared" si="6"/>
        <v>0</v>
      </c>
    </row>
    <row r="33" spans="1:27" x14ac:dyDescent="0.25">
      <c r="A33" s="1" t="s">
        <v>66</v>
      </c>
      <c r="B33" s="1">
        <v>31</v>
      </c>
      <c r="C33" s="1" t="s">
        <v>443</v>
      </c>
      <c r="D33" s="1" t="s">
        <v>22</v>
      </c>
      <c r="E33" s="1" t="s">
        <v>27</v>
      </c>
      <c r="F33" s="1" t="s">
        <v>20</v>
      </c>
      <c r="G33" s="1"/>
      <c r="H33" s="1"/>
      <c r="I33" s="1">
        <v>66.382279999999994</v>
      </c>
      <c r="J33" s="1"/>
      <c r="K33" s="4"/>
      <c r="L33" s="1"/>
      <c r="M33" s="14">
        <f t="shared" si="0"/>
        <v>1</v>
      </c>
      <c r="N33" s="8"/>
      <c r="O33" s="8"/>
      <c r="P33" s="9"/>
      <c r="Q33" s="9"/>
      <c r="R33" s="5"/>
      <c r="S33" s="1"/>
      <c r="T33" s="3">
        <f t="shared" si="5"/>
        <v>0</v>
      </c>
      <c r="U33" s="2">
        <v>452220</v>
      </c>
      <c r="V33" s="1"/>
      <c r="W33" s="2">
        <f t="shared" si="1"/>
        <v>0</v>
      </c>
      <c r="X33" s="2">
        <f t="shared" si="2"/>
        <v>0</v>
      </c>
      <c r="Y33" s="2">
        <f t="shared" si="3"/>
        <v>0</v>
      </c>
      <c r="Z33" s="2">
        <f t="shared" si="4"/>
        <v>0</v>
      </c>
      <c r="AA33" s="7">
        <f t="shared" si="6"/>
        <v>0</v>
      </c>
    </row>
    <row r="34" spans="1:27" x14ac:dyDescent="0.25">
      <c r="A34" s="1" t="s">
        <v>67</v>
      </c>
      <c r="B34" s="1">
        <v>32</v>
      </c>
      <c r="C34" s="1" t="s">
        <v>460</v>
      </c>
      <c r="D34" s="1" t="s">
        <v>18</v>
      </c>
      <c r="E34" s="1" t="s">
        <v>43</v>
      </c>
      <c r="F34" s="1" t="s">
        <v>20</v>
      </c>
      <c r="G34" s="1">
        <v>46.228430000000003</v>
      </c>
      <c r="H34" s="1"/>
      <c r="I34" s="1"/>
      <c r="J34" s="1">
        <v>38.57076</v>
      </c>
      <c r="K34" s="4"/>
      <c r="L34" s="1"/>
      <c r="M34" s="14">
        <f t="shared" si="0"/>
        <v>2</v>
      </c>
      <c r="N34" s="8"/>
      <c r="O34" s="8"/>
      <c r="P34" s="9"/>
      <c r="Q34" s="9"/>
      <c r="R34" s="5"/>
      <c r="S34" s="1"/>
      <c r="T34" s="3">
        <f t="shared" si="5"/>
        <v>0</v>
      </c>
      <c r="U34" s="2">
        <v>440900</v>
      </c>
      <c r="V34" s="1"/>
      <c r="W34" s="2">
        <f t="shared" si="1"/>
        <v>0</v>
      </c>
      <c r="X34" s="2">
        <f t="shared" si="2"/>
        <v>0</v>
      </c>
      <c r="Y34" s="2">
        <f t="shared" si="3"/>
        <v>0</v>
      </c>
      <c r="Z34" s="2">
        <f t="shared" si="4"/>
        <v>0</v>
      </c>
      <c r="AA34" s="7">
        <f t="shared" si="6"/>
        <v>0</v>
      </c>
    </row>
    <row r="35" spans="1:27" x14ac:dyDescent="0.25">
      <c r="A35" s="1" t="s">
        <v>68</v>
      </c>
      <c r="B35" s="1">
        <v>33</v>
      </c>
      <c r="C35" s="1" t="s">
        <v>462</v>
      </c>
      <c r="D35" s="1" t="s">
        <v>40</v>
      </c>
      <c r="E35" s="1" t="s">
        <v>19</v>
      </c>
      <c r="F35" s="1" t="s">
        <v>20</v>
      </c>
      <c r="G35" s="1">
        <v>45.694180000000003</v>
      </c>
      <c r="H35" s="1">
        <v>64.068122500000001</v>
      </c>
      <c r="I35" s="1"/>
      <c r="J35" s="1"/>
      <c r="K35" s="4"/>
      <c r="L35" s="1"/>
      <c r="M35" s="14">
        <f t="shared" si="0"/>
        <v>2</v>
      </c>
      <c r="N35" s="8"/>
      <c r="O35" s="8"/>
      <c r="P35" s="9"/>
      <c r="Q35" s="9"/>
      <c r="R35" s="5"/>
      <c r="S35" s="1"/>
      <c r="T35" s="3">
        <f t="shared" si="5"/>
        <v>0</v>
      </c>
      <c r="U35" s="2">
        <v>438760</v>
      </c>
      <c r="V35" s="1"/>
      <c r="W35" s="2">
        <f t="shared" si="1"/>
        <v>0</v>
      </c>
      <c r="X35" s="2">
        <f t="shared" si="2"/>
        <v>0</v>
      </c>
      <c r="Y35" s="2">
        <f t="shared" si="3"/>
        <v>0</v>
      </c>
      <c r="Z35" s="2">
        <f t="shared" si="4"/>
        <v>0</v>
      </c>
      <c r="AA35" s="7">
        <f t="shared" si="6"/>
        <v>0</v>
      </c>
    </row>
    <row r="36" spans="1:27" x14ac:dyDescent="0.25">
      <c r="A36" s="1" t="s">
        <v>69</v>
      </c>
      <c r="B36" s="1">
        <v>34</v>
      </c>
      <c r="C36" s="1" t="s">
        <v>463</v>
      </c>
      <c r="D36" s="1" t="s">
        <v>24</v>
      </c>
      <c r="E36" s="1" t="s">
        <v>19</v>
      </c>
      <c r="F36" s="1" t="s">
        <v>20</v>
      </c>
      <c r="G36" s="1">
        <v>49.296779999999998</v>
      </c>
      <c r="H36" s="1">
        <v>59.632900000000006</v>
      </c>
      <c r="I36" s="1"/>
      <c r="J36" s="1"/>
      <c r="K36" s="4"/>
      <c r="L36" s="1"/>
      <c r="M36" s="14">
        <f t="shared" si="0"/>
        <v>2</v>
      </c>
      <c r="N36" s="8"/>
      <c r="O36" s="8"/>
      <c r="P36" s="9"/>
      <c r="Q36" s="9"/>
      <c r="R36" s="5"/>
      <c r="S36" s="1"/>
      <c r="T36" s="3">
        <f t="shared" si="5"/>
        <v>0</v>
      </c>
      <c r="U36" s="2">
        <v>436380</v>
      </c>
      <c r="V36" s="1"/>
      <c r="W36" s="2">
        <f t="shared" si="1"/>
        <v>0</v>
      </c>
      <c r="X36" s="2">
        <f t="shared" si="2"/>
        <v>0</v>
      </c>
      <c r="Y36" s="2">
        <f t="shared" si="3"/>
        <v>0</v>
      </c>
      <c r="Z36" s="2">
        <f t="shared" si="4"/>
        <v>0</v>
      </c>
      <c r="AA36" s="7">
        <f t="shared" si="6"/>
        <v>0</v>
      </c>
    </row>
    <row r="37" spans="1:27" x14ac:dyDescent="0.25">
      <c r="A37" s="1" t="s">
        <v>70</v>
      </c>
      <c r="B37" s="1">
        <v>35</v>
      </c>
      <c r="C37" s="1" t="s">
        <v>464</v>
      </c>
      <c r="D37" s="1" t="s">
        <v>48</v>
      </c>
      <c r="E37" s="1" t="s">
        <v>36</v>
      </c>
      <c r="F37" s="1" t="s">
        <v>20</v>
      </c>
      <c r="G37" s="1"/>
      <c r="H37" s="1"/>
      <c r="I37" s="1">
        <v>62.948610000000002</v>
      </c>
      <c r="J37" s="1"/>
      <c r="K37" s="4"/>
      <c r="L37" s="1"/>
      <c r="M37" s="14">
        <f t="shared" si="0"/>
        <v>1</v>
      </c>
      <c r="N37" s="8"/>
      <c r="O37" s="8"/>
      <c r="P37" s="9"/>
      <c r="Q37" s="9"/>
      <c r="R37" s="5"/>
      <c r="S37" s="1"/>
      <c r="T37" s="3">
        <f t="shared" si="5"/>
        <v>0</v>
      </c>
      <c r="U37" s="2">
        <v>432540</v>
      </c>
      <c r="V37" s="1"/>
      <c r="W37" s="2">
        <f t="shared" si="1"/>
        <v>0</v>
      </c>
      <c r="X37" s="2">
        <f t="shared" si="2"/>
        <v>0</v>
      </c>
      <c r="Y37" s="2">
        <f t="shared" si="3"/>
        <v>0</v>
      </c>
      <c r="Z37" s="2">
        <f t="shared" si="4"/>
        <v>0</v>
      </c>
      <c r="AA37" s="7">
        <f t="shared" si="6"/>
        <v>0</v>
      </c>
    </row>
    <row r="38" spans="1:27" x14ac:dyDescent="0.25">
      <c r="A38" s="1" t="s">
        <v>71</v>
      </c>
      <c r="B38" s="1">
        <v>36</v>
      </c>
      <c r="C38" s="1" t="s">
        <v>465</v>
      </c>
      <c r="D38" s="1" t="s">
        <v>32</v>
      </c>
      <c r="E38" s="1" t="s">
        <v>19</v>
      </c>
      <c r="F38" s="1" t="s">
        <v>20</v>
      </c>
      <c r="G38" s="1"/>
      <c r="H38" s="1">
        <v>49.857374999999998</v>
      </c>
      <c r="I38" s="1"/>
      <c r="J38" s="1"/>
      <c r="K38" s="4"/>
      <c r="L38" s="1"/>
      <c r="M38" s="14">
        <f t="shared" si="0"/>
        <v>1</v>
      </c>
      <c r="N38" s="8"/>
      <c r="O38" s="8"/>
      <c r="P38" s="9"/>
      <c r="Q38" s="9"/>
      <c r="R38" s="5"/>
      <c r="S38" s="1"/>
      <c r="T38" s="3">
        <f t="shared" si="5"/>
        <v>0</v>
      </c>
      <c r="U38" s="2">
        <v>430220</v>
      </c>
      <c r="V38" s="1"/>
      <c r="W38" s="2">
        <f t="shared" si="1"/>
        <v>0</v>
      </c>
      <c r="X38" s="2">
        <f t="shared" si="2"/>
        <v>0</v>
      </c>
      <c r="Y38" s="2">
        <f t="shared" si="3"/>
        <v>0</v>
      </c>
      <c r="Z38" s="2">
        <f t="shared" si="4"/>
        <v>0</v>
      </c>
      <c r="AA38" s="7">
        <f t="shared" si="6"/>
        <v>0</v>
      </c>
    </row>
    <row r="39" spans="1:27" x14ac:dyDescent="0.25">
      <c r="A39" s="1" t="s">
        <v>72</v>
      </c>
      <c r="B39" s="1">
        <v>37</v>
      </c>
      <c r="C39" s="1" t="s">
        <v>466</v>
      </c>
      <c r="D39" s="1" t="s">
        <v>40</v>
      </c>
      <c r="E39" s="1" t="s">
        <v>49</v>
      </c>
      <c r="F39" s="1" t="s">
        <v>20</v>
      </c>
      <c r="G39" s="1"/>
      <c r="H39" s="1"/>
      <c r="I39" s="1"/>
      <c r="J39" s="1">
        <v>59.532129999999995</v>
      </c>
      <c r="K39" s="4"/>
      <c r="L39" s="1"/>
      <c r="M39" s="14">
        <f t="shared" si="0"/>
        <v>1</v>
      </c>
      <c r="N39" s="8"/>
      <c r="O39" s="8"/>
      <c r="P39" s="9"/>
      <c r="Q39" s="9"/>
      <c r="R39" s="5"/>
      <c r="S39" s="1"/>
      <c r="T39" s="3">
        <f t="shared" si="5"/>
        <v>0</v>
      </c>
      <c r="U39" s="2">
        <v>428040</v>
      </c>
      <c r="V39" s="1"/>
      <c r="W39" s="2">
        <f t="shared" si="1"/>
        <v>0</v>
      </c>
      <c r="X39" s="2">
        <f t="shared" si="2"/>
        <v>0</v>
      </c>
      <c r="Y39" s="2">
        <f t="shared" si="3"/>
        <v>0</v>
      </c>
      <c r="Z39" s="2">
        <f t="shared" si="4"/>
        <v>0</v>
      </c>
      <c r="AA39" s="7">
        <f t="shared" si="6"/>
        <v>0</v>
      </c>
    </row>
    <row r="40" spans="1:27" x14ac:dyDescent="0.25">
      <c r="A40" s="1" t="s">
        <v>73</v>
      </c>
      <c r="B40" s="1">
        <v>38</v>
      </c>
      <c r="C40" s="1" t="s">
        <v>74</v>
      </c>
      <c r="D40" s="1" t="s">
        <v>40</v>
      </c>
      <c r="E40" s="1" t="s">
        <v>19</v>
      </c>
      <c r="F40" s="1" t="s">
        <v>20</v>
      </c>
      <c r="G40" s="1">
        <v>53.788809999999998</v>
      </c>
      <c r="H40" s="1">
        <v>25.22428</v>
      </c>
      <c r="I40" s="1"/>
      <c r="J40" s="1"/>
      <c r="K40" s="4"/>
      <c r="L40" s="1"/>
      <c r="M40" s="14">
        <f t="shared" si="0"/>
        <v>2</v>
      </c>
      <c r="N40" s="8"/>
      <c r="O40" s="8"/>
      <c r="P40" s="9"/>
      <c r="Q40" s="9"/>
      <c r="R40" s="5"/>
      <c r="S40" s="1"/>
      <c r="T40" s="3">
        <f t="shared" si="5"/>
        <v>0</v>
      </c>
      <c r="U40" s="2">
        <v>423220</v>
      </c>
      <c r="V40" s="1"/>
      <c r="W40" s="2">
        <f t="shared" si="1"/>
        <v>0</v>
      </c>
      <c r="X40" s="2">
        <f t="shared" si="2"/>
        <v>0</v>
      </c>
      <c r="Y40" s="2">
        <f t="shared" si="3"/>
        <v>0</v>
      </c>
      <c r="Z40" s="2">
        <f t="shared" si="4"/>
        <v>0</v>
      </c>
      <c r="AA40" s="7">
        <f t="shared" si="6"/>
        <v>0</v>
      </c>
    </row>
    <row r="41" spans="1:27" x14ac:dyDescent="0.25">
      <c r="A41" s="1" t="s">
        <v>75</v>
      </c>
      <c r="B41" s="1">
        <v>39</v>
      </c>
      <c r="C41" s="1" t="s">
        <v>76</v>
      </c>
      <c r="D41" s="1" t="s">
        <v>77</v>
      </c>
      <c r="E41" s="1" t="s">
        <v>19</v>
      </c>
      <c r="F41" s="1" t="s">
        <v>20</v>
      </c>
      <c r="G41" s="1">
        <v>5.7260400000000002</v>
      </c>
      <c r="H41" s="1"/>
      <c r="I41" s="1"/>
      <c r="J41" s="1"/>
      <c r="K41" s="4"/>
      <c r="L41" s="1"/>
      <c r="M41" s="14">
        <f t="shared" si="0"/>
        <v>1</v>
      </c>
      <c r="N41" s="8"/>
      <c r="O41" s="8"/>
      <c r="P41" s="9"/>
      <c r="Q41" s="9"/>
      <c r="R41" s="5"/>
      <c r="S41" s="1"/>
      <c r="T41" s="3">
        <f t="shared" si="5"/>
        <v>0</v>
      </c>
      <c r="U41" s="2">
        <v>394920</v>
      </c>
      <c r="V41" s="1"/>
      <c r="W41" s="2">
        <f t="shared" si="1"/>
        <v>0</v>
      </c>
      <c r="X41" s="2">
        <f t="shared" si="2"/>
        <v>0</v>
      </c>
      <c r="Y41" s="2">
        <f t="shared" si="3"/>
        <v>0</v>
      </c>
      <c r="Z41" s="2">
        <f t="shared" si="4"/>
        <v>0</v>
      </c>
      <c r="AA41" s="7">
        <f t="shared" si="6"/>
        <v>0</v>
      </c>
    </row>
    <row r="42" spans="1:27" x14ac:dyDescent="0.25">
      <c r="A42" s="1" t="s">
        <v>78</v>
      </c>
      <c r="B42" s="1">
        <v>40</v>
      </c>
      <c r="C42" s="1" t="s">
        <v>467</v>
      </c>
      <c r="D42" s="1" t="s">
        <v>57</v>
      </c>
      <c r="E42" s="1" t="s">
        <v>19</v>
      </c>
      <c r="F42" s="1" t="s">
        <v>20</v>
      </c>
      <c r="G42" s="1">
        <v>90.198115000000001</v>
      </c>
      <c r="H42" s="1"/>
      <c r="I42" s="1">
        <v>51.941057499999999</v>
      </c>
      <c r="J42" s="1"/>
      <c r="K42" s="4"/>
      <c r="L42" s="1"/>
      <c r="M42" s="14">
        <f t="shared" si="0"/>
        <v>2</v>
      </c>
      <c r="N42" s="8"/>
      <c r="O42" s="8"/>
      <c r="P42" s="9"/>
      <c r="Q42" s="9"/>
      <c r="R42" s="5"/>
      <c r="S42" s="1"/>
      <c r="T42" s="3">
        <f t="shared" si="5"/>
        <v>0</v>
      </c>
      <c r="U42" s="2">
        <v>393620</v>
      </c>
      <c r="V42" s="1"/>
      <c r="W42" s="2">
        <f t="shared" si="1"/>
        <v>0</v>
      </c>
      <c r="X42" s="2">
        <f t="shared" si="2"/>
        <v>0</v>
      </c>
      <c r="Y42" s="2">
        <f t="shared" si="3"/>
        <v>0</v>
      </c>
      <c r="Z42" s="2">
        <f t="shared" si="4"/>
        <v>0</v>
      </c>
      <c r="AA42" s="7">
        <f t="shared" si="6"/>
        <v>0</v>
      </c>
    </row>
    <row r="43" spans="1:27" x14ac:dyDescent="0.25">
      <c r="A43" s="1" t="s">
        <v>79</v>
      </c>
      <c r="B43" s="1">
        <v>41</v>
      </c>
      <c r="C43" s="1" t="s">
        <v>468</v>
      </c>
      <c r="D43" s="1" t="s">
        <v>40</v>
      </c>
      <c r="E43" s="1" t="s">
        <v>27</v>
      </c>
      <c r="F43" s="1" t="s">
        <v>20</v>
      </c>
      <c r="G43" s="1"/>
      <c r="H43" s="1"/>
      <c r="I43" s="1">
        <v>29.538409999999999</v>
      </c>
      <c r="J43" s="1">
        <v>34.402920000000002</v>
      </c>
      <c r="K43" s="4"/>
      <c r="L43" s="1"/>
      <c r="M43" s="14">
        <f t="shared" si="0"/>
        <v>2</v>
      </c>
      <c r="N43" s="8"/>
      <c r="O43" s="8"/>
      <c r="P43" s="9"/>
      <c r="Q43" s="9"/>
      <c r="R43" s="5"/>
      <c r="S43" s="1"/>
      <c r="T43" s="3">
        <f t="shared" si="5"/>
        <v>0</v>
      </c>
      <c r="U43" s="2">
        <v>382660</v>
      </c>
      <c r="V43" s="1"/>
      <c r="W43" s="2">
        <f t="shared" si="1"/>
        <v>0</v>
      </c>
      <c r="X43" s="2">
        <f t="shared" si="2"/>
        <v>0</v>
      </c>
      <c r="Y43" s="2">
        <f t="shared" si="3"/>
        <v>0</v>
      </c>
      <c r="Z43" s="2">
        <f t="shared" si="4"/>
        <v>0</v>
      </c>
      <c r="AA43" s="7">
        <f t="shared" si="6"/>
        <v>0</v>
      </c>
    </row>
    <row r="44" spans="1:27" x14ac:dyDescent="0.25">
      <c r="A44" s="1" t="s">
        <v>80</v>
      </c>
      <c r="B44" s="1">
        <v>42</v>
      </c>
      <c r="C44" s="1" t="s">
        <v>469</v>
      </c>
      <c r="D44" s="1" t="s">
        <v>38</v>
      </c>
      <c r="E44" s="1" t="s">
        <v>19</v>
      </c>
      <c r="F44" s="1" t="s">
        <v>20</v>
      </c>
      <c r="G44" s="1">
        <v>28.6005325</v>
      </c>
      <c r="H44" s="1"/>
      <c r="I44" s="1"/>
      <c r="J44" s="1"/>
      <c r="K44" s="4"/>
      <c r="L44" s="1"/>
      <c r="M44" s="14">
        <f t="shared" si="0"/>
        <v>1</v>
      </c>
      <c r="N44" s="8"/>
      <c r="O44" s="8"/>
      <c r="P44" s="9"/>
      <c r="Q44" s="9"/>
      <c r="R44" s="5"/>
      <c r="S44" s="1"/>
      <c r="T44" s="3">
        <f t="shared" si="5"/>
        <v>0</v>
      </c>
      <c r="U44" s="2">
        <v>371780</v>
      </c>
      <c r="V44" s="1"/>
      <c r="W44" s="2">
        <f t="shared" si="1"/>
        <v>0</v>
      </c>
      <c r="X44" s="2">
        <f t="shared" si="2"/>
        <v>0</v>
      </c>
      <c r="Y44" s="2">
        <f t="shared" si="3"/>
        <v>0</v>
      </c>
      <c r="Z44" s="2">
        <f t="shared" si="4"/>
        <v>0</v>
      </c>
      <c r="AA44" s="7">
        <f t="shared" si="6"/>
        <v>0</v>
      </c>
    </row>
    <row r="45" spans="1:27" x14ac:dyDescent="0.25">
      <c r="A45" s="1" t="s">
        <v>81</v>
      </c>
      <c r="B45" s="1">
        <v>43</v>
      </c>
      <c r="C45" s="1" t="s">
        <v>460</v>
      </c>
      <c r="D45" s="1" t="s">
        <v>18</v>
      </c>
      <c r="E45" s="1" t="s">
        <v>43</v>
      </c>
      <c r="F45" s="1" t="s">
        <v>20</v>
      </c>
      <c r="G45" s="1"/>
      <c r="H45" s="1"/>
      <c r="I45" s="1"/>
      <c r="J45" s="1">
        <v>33.253526666666666</v>
      </c>
      <c r="K45" s="4"/>
      <c r="L45" s="1"/>
      <c r="M45" s="14">
        <f t="shared" si="0"/>
        <v>1</v>
      </c>
      <c r="N45" s="8"/>
      <c r="O45" s="8"/>
      <c r="P45" s="9"/>
      <c r="Q45" s="9"/>
      <c r="R45" s="5"/>
      <c r="S45" s="1"/>
      <c r="T45" s="3">
        <f t="shared" si="5"/>
        <v>0</v>
      </c>
      <c r="U45" s="2">
        <v>370620</v>
      </c>
      <c r="V45" s="1"/>
      <c r="W45" s="2">
        <f t="shared" si="1"/>
        <v>0</v>
      </c>
      <c r="X45" s="2">
        <f t="shared" si="2"/>
        <v>0</v>
      </c>
      <c r="Y45" s="2">
        <f t="shared" si="3"/>
        <v>0</v>
      </c>
      <c r="Z45" s="2">
        <f t="shared" si="4"/>
        <v>0</v>
      </c>
      <c r="AA45" s="7">
        <f t="shared" si="6"/>
        <v>0</v>
      </c>
    </row>
    <row r="46" spans="1:27" x14ac:dyDescent="0.25">
      <c r="A46" s="1" t="s">
        <v>82</v>
      </c>
      <c r="B46" s="1">
        <v>44</v>
      </c>
      <c r="C46" s="1" t="s">
        <v>470</v>
      </c>
      <c r="D46" s="1" t="s">
        <v>38</v>
      </c>
      <c r="E46" s="1" t="s">
        <v>27</v>
      </c>
      <c r="F46" s="1" t="s">
        <v>20</v>
      </c>
      <c r="G46" s="1"/>
      <c r="H46" s="1"/>
      <c r="I46" s="1">
        <v>17.127649999999999</v>
      </c>
      <c r="J46" s="1"/>
      <c r="K46" s="4"/>
      <c r="L46" s="1"/>
      <c r="M46" s="14">
        <f t="shared" si="0"/>
        <v>1</v>
      </c>
      <c r="N46" s="8"/>
      <c r="O46" s="8"/>
      <c r="P46" s="9"/>
      <c r="Q46" s="9"/>
      <c r="R46" s="5"/>
      <c r="S46" s="1"/>
      <c r="T46" s="3">
        <f t="shared" si="5"/>
        <v>0</v>
      </c>
      <c r="U46" s="2">
        <v>364320</v>
      </c>
      <c r="V46" s="1"/>
      <c r="W46" s="2">
        <f t="shared" si="1"/>
        <v>0</v>
      </c>
      <c r="X46" s="2">
        <f t="shared" si="2"/>
        <v>0</v>
      </c>
      <c r="Y46" s="2">
        <f t="shared" si="3"/>
        <v>0</v>
      </c>
      <c r="Z46" s="2">
        <f t="shared" si="4"/>
        <v>0</v>
      </c>
      <c r="AA46" s="7">
        <f t="shared" si="6"/>
        <v>0</v>
      </c>
    </row>
    <row r="47" spans="1:27" x14ac:dyDescent="0.25">
      <c r="A47" s="1" t="s">
        <v>83</v>
      </c>
      <c r="B47" s="1">
        <v>45</v>
      </c>
      <c r="C47" s="1" t="s">
        <v>463</v>
      </c>
      <c r="D47" s="1" t="s">
        <v>24</v>
      </c>
      <c r="E47" s="1" t="s">
        <v>19</v>
      </c>
      <c r="F47" s="1" t="s">
        <v>20</v>
      </c>
      <c r="G47" s="1">
        <v>33.061709999999998</v>
      </c>
      <c r="H47" s="1">
        <v>64.99391</v>
      </c>
      <c r="I47" s="1"/>
      <c r="J47" s="1"/>
      <c r="K47" s="4"/>
      <c r="L47" s="1"/>
      <c r="M47" s="14">
        <f t="shared" si="0"/>
        <v>2</v>
      </c>
      <c r="N47" s="8"/>
      <c r="O47" s="8"/>
      <c r="P47" s="9"/>
      <c r="Q47" s="9"/>
      <c r="R47" s="5"/>
      <c r="S47" s="1"/>
      <c r="T47" s="3">
        <f t="shared" si="5"/>
        <v>0</v>
      </c>
      <c r="U47" s="2">
        <v>344640</v>
      </c>
      <c r="V47" s="1"/>
      <c r="W47" s="2">
        <f t="shared" si="1"/>
        <v>0</v>
      </c>
      <c r="X47" s="2">
        <f t="shared" si="2"/>
        <v>0</v>
      </c>
      <c r="Y47" s="2">
        <f t="shared" si="3"/>
        <v>0</v>
      </c>
      <c r="Z47" s="2">
        <f t="shared" si="4"/>
        <v>0</v>
      </c>
      <c r="AA47" s="7">
        <f t="shared" si="6"/>
        <v>0</v>
      </c>
    </row>
    <row r="48" spans="1:27" x14ac:dyDescent="0.25">
      <c r="A48" s="1" t="s">
        <v>84</v>
      </c>
      <c r="B48" s="1">
        <v>46</v>
      </c>
      <c r="C48" s="1" t="s">
        <v>471</v>
      </c>
      <c r="D48" s="1" t="s">
        <v>18</v>
      </c>
      <c r="E48" s="1" t="s">
        <v>27</v>
      </c>
      <c r="F48" s="1" t="s">
        <v>20</v>
      </c>
      <c r="G48" s="1"/>
      <c r="H48" s="1"/>
      <c r="I48" s="1">
        <v>35.508420000000001</v>
      </c>
      <c r="J48" s="1"/>
      <c r="K48" s="4"/>
      <c r="L48" s="1"/>
      <c r="M48" s="14">
        <f t="shared" si="0"/>
        <v>1</v>
      </c>
      <c r="N48" s="8"/>
      <c r="O48" s="8"/>
      <c r="P48" s="9"/>
      <c r="Q48" s="9"/>
      <c r="R48" s="5"/>
      <c r="S48" s="1"/>
      <c r="T48" s="3">
        <f t="shared" si="5"/>
        <v>0</v>
      </c>
      <c r="U48" s="2">
        <v>340160</v>
      </c>
      <c r="V48" s="1"/>
      <c r="W48" s="2">
        <f t="shared" si="1"/>
        <v>0</v>
      </c>
      <c r="X48" s="2">
        <f t="shared" si="2"/>
        <v>0</v>
      </c>
      <c r="Y48" s="2">
        <f t="shared" si="3"/>
        <v>0</v>
      </c>
      <c r="Z48" s="2">
        <f t="shared" si="4"/>
        <v>0</v>
      </c>
      <c r="AA48" s="7">
        <f t="shared" si="6"/>
        <v>0</v>
      </c>
    </row>
    <row r="49" spans="1:27" x14ac:dyDescent="0.25">
      <c r="A49" s="1" t="s">
        <v>85</v>
      </c>
      <c r="B49" s="1">
        <v>47</v>
      </c>
      <c r="C49" s="1" t="s">
        <v>472</v>
      </c>
      <c r="D49" s="1" t="s">
        <v>86</v>
      </c>
      <c r="E49" s="1" t="s">
        <v>19</v>
      </c>
      <c r="F49" s="1" t="s">
        <v>87</v>
      </c>
      <c r="G49" s="1">
        <v>51.590904999999999</v>
      </c>
      <c r="H49" s="1">
        <v>40.988535000000006</v>
      </c>
      <c r="I49" s="1"/>
      <c r="J49" s="1"/>
      <c r="K49" s="4"/>
      <c r="L49" s="1"/>
      <c r="M49" s="14">
        <f t="shared" si="0"/>
        <v>2</v>
      </c>
      <c r="N49" s="8"/>
      <c r="O49" s="8"/>
      <c r="P49" s="9"/>
      <c r="Q49" s="9"/>
      <c r="R49" s="5"/>
      <c r="S49" s="1"/>
      <c r="T49" s="3">
        <f t="shared" si="5"/>
        <v>0</v>
      </c>
      <c r="U49" s="2">
        <v>337875</v>
      </c>
      <c r="V49" s="1"/>
      <c r="W49" s="2">
        <f t="shared" si="1"/>
        <v>0</v>
      </c>
      <c r="X49" s="2">
        <f t="shared" si="2"/>
        <v>0</v>
      </c>
      <c r="Y49" s="2">
        <f t="shared" si="3"/>
        <v>0</v>
      </c>
      <c r="Z49" s="2">
        <f t="shared" si="4"/>
        <v>0</v>
      </c>
      <c r="AA49" s="7">
        <f t="shared" si="6"/>
        <v>0</v>
      </c>
    </row>
    <row r="50" spans="1:27" x14ac:dyDescent="0.25">
      <c r="A50" s="1" t="s">
        <v>88</v>
      </c>
      <c r="B50" s="1">
        <v>48</v>
      </c>
      <c r="C50" s="1" t="s">
        <v>473</v>
      </c>
      <c r="D50" s="1" t="s">
        <v>30</v>
      </c>
      <c r="E50" s="1" t="s">
        <v>19</v>
      </c>
      <c r="F50" s="1" t="s">
        <v>20</v>
      </c>
      <c r="G50" s="1"/>
      <c r="H50" s="1"/>
      <c r="I50" s="1">
        <v>95.571143333333339</v>
      </c>
      <c r="J50" s="1"/>
      <c r="K50" s="4"/>
      <c r="L50" s="1"/>
      <c r="M50" s="14">
        <f t="shared" si="0"/>
        <v>1</v>
      </c>
      <c r="N50" s="8"/>
      <c r="O50" s="8"/>
      <c r="P50" s="9"/>
      <c r="Q50" s="9"/>
      <c r="R50" s="5"/>
      <c r="S50" s="1"/>
      <c r="T50" s="3">
        <f t="shared" si="5"/>
        <v>0</v>
      </c>
      <c r="U50" s="2">
        <v>319140</v>
      </c>
      <c r="V50" s="1"/>
      <c r="W50" s="2">
        <f t="shared" si="1"/>
        <v>0</v>
      </c>
      <c r="X50" s="2">
        <f t="shared" si="2"/>
        <v>0</v>
      </c>
      <c r="Y50" s="2">
        <f t="shared" si="3"/>
        <v>0</v>
      </c>
      <c r="Z50" s="2">
        <f t="shared" si="4"/>
        <v>0</v>
      </c>
      <c r="AA50" s="7">
        <f t="shared" si="6"/>
        <v>0</v>
      </c>
    </row>
    <row r="51" spans="1:27" x14ac:dyDescent="0.25">
      <c r="A51" s="1" t="s">
        <v>89</v>
      </c>
      <c r="B51" s="1">
        <v>49</v>
      </c>
      <c r="C51" s="1" t="s">
        <v>474</v>
      </c>
      <c r="D51" s="1" t="s">
        <v>40</v>
      </c>
      <c r="E51" s="1" t="s">
        <v>19</v>
      </c>
      <c r="F51" s="1" t="s">
        <v>20</v>
      </c>
      <c r="G51" s="1">
        <v>14.67085</v>
      </c>
      <c r="H51" s="1">
        <v>14.208165000000001</v>
      </c>
      <c r="I51" s="1"/>
      <c r="J51" s="1"/>
      <c r="K51" s="4"/>
      <c r="L51" s="1"/>
      <c r="M51" s="14">
        <f t="shared" si="0"/>
        <v>2</v>
      </c>
      <c r="N51" s="8"/>
      <c r="O51" s="8"/>
      <c r="P51" s="9"/>
      <c r="Q51" s="9"/>
      <c r="R51" s="5"/>
      <c r="S51" s="1"/>
      <c r="T51" s="3">
        <f t="shared" si="5"/>
        <v>0</v>
      </c>
      <c r="U51" s="2">
        <v>314680</v>
      </c>
      <c r="V51" s="1"/>
      <c r="W51" s="2">
        <f t="shared" si="1"/>
        <v>0</v>
      </c>
      <c r="X51" s="2">
        <f t="shared" si="2"/>
        <v>0</v>
      </c>
      <c r="Y51" s="2">
        <f t="shared" si="3"/>
        <v>0</v>
      </c>
      <c r="Z51" s="2">
        <f t="shared" si="4"/>
        <v>0</v>
      </c>
      <c r="AA51" s="7">
        <f t="shared" si="6"/>
        <v>0</v>
      </c>
    </row>
    <row r="52" spans="1:27" x14ac:dyDescent="0.25">
      <c r="A52" s="1" t="s">
        <v>90</v>
      </c>
      <c r="B52" s="1">
        <v>50</v>
      </c>
      <c r="C52" s="1" t="s">
        <v>475</v>
      </c>
      <c r="D52" s="1" t="s">
        <v>38</v>
      </c>
      <c r="E52" s="1" t="s">
        <v>19</v>
      </c>
      <c r="F52" s="1" t="s">
        <v>20</v>
      </c>
      <c r="G52" s="1">
        <v>9.3429850000000005</v>
      </c>
      <c r="H52" s="1"/>
      <c r="I52" s="1"/>
      <c r="J52" s="1"/>
      <c r="K52" s="4"/>
      <c r="L52" s="1"/>
      <c r="M52" s="14">
        <f t="shared" si="0"/>
        <v>1</v>
      </c>
      <c r="N52" s="8"/>
      <c r="O52" s="8"/>
      <c r="P52" s="9"/>
      <c r="Q52" s="9"/>
      <c r="R52" s="5"/>
      <c r="S52" s="1"/>
      <c r="T52" s="3">
        <f t="shared" si="5"/>
        <v>0</v>
      </c>
      <c r="U52" s="2">
        <v>311080</v>
      </c>
      <c r="V52" s="1"/>
      <c r="W52" s="2">
        <f t="shared" si="1"/>
        <v>0</v>
      </c>
      <c r="X52" s="2">
        <f t="shared" si="2"/>
        <v>0</v>
      </c>
      <c r="Y52" s="2">
        <f t="shared" si="3"/>
        <v>0</v>
      </c>
      <c r="Z52" s="2">
        <f t="shared" si="4"/>
        <v>0</v>
      </c>
      <c r="AA52" s="7">
        <f t="shared" si="6"/>
        <v>0</v>
      </c>
    </row>
    <row r="53" spans="1:27" x14ac:dyDescent="0.25">
      <c r="A53" s="1" t="s">
        <v>91</v>
      </c>
      <c r="B53" s="1">
        <v>51</v>
      </c>
      <c r="C53" s="1" t="s">
        <v>476</v>
      </c>
      <c r="D53" s="1" t="s">
        <v>22</v>
      </c>
      <c r="E53" s="1" t="s">
        <v>49</v>
      </c>
      <c r="F53" s="1" t="s">
        <v>20</v>
      </c>
      <c r="G53" s="1">
        <v>66.188850000000002</v>
      </c>
      <c r="H53" s="1"/>
      <c r="I53" s="1"/>
      <c r="J53" s="1"/>
      <c r="K53" s="4"/>
      <c r="L53" s="1"/>
      <c r="M53" s="14">
        <f t="shared" si="0"/>
        <v>1</v>
      </c>
      <c r="N53" s="8"/>
      <c r="O53" s="8"/>
      <c r="P53" s="9"/>
      <c r="Q53" s="9"/>
      <c r="R53" s="5"/>
      <c r="S53" s="1"/>
      <c r="T53" s="3">
        <f t="shared" si="5"/>
        <v>0</v>
      </c>
      <c r="U53" s="2">
        <v>306820</v>
      </c>
      <c r="V53" s="1"/>
      <c r="W53" s="2">
        <f t="shared" si="1"/>
        <v>0</v>
      </c>
      <c r="X53" s="2">
        <f t="shared" si="2"/>
        <v>0</v>
      </c>
      <c r="Y53" s="2">
        <f t="shared" si="3"/>
        <v>0</v>
      </c>
      <c r="Z53" s="2">
        <f t="shared" si="4"/>
        <v>0</v>
      </c>
      <c r="AA53" s="7">
        <f t="shared" si="6"/>
        <v>0</v>
      </c>
    </row>
    <row r="54" spans="1:27" x14ac:dyDescent="0.25">
      <c r="A54" s="1" t="s">
        <v>92</v>
      </c>
      <c r="B54" s="1">
        <v>52</v>
      </c>
      <c r="C54" s="1" t="s">
        <v>477</v>
      </c>
      <c r="D54" s="1" t="s">
        <v>32</v>
      </c>
      <c r="E54" s="1" t="s">
        <v>19</v>
      </c>
      <c r="F54" s="1" t="s">
        <v>20</v>
      </c>
      <c r="G54" s="1"/>
      <c r="H54" s="1">
        <v>44.519784999999999</v>
      </c>
      <c r="I54" s="1"/>
      <c r="J54" s="1"/>
      <c r="K54" s="4"/>
      <c r="L54" s="1"/>
      <c r="M54" s="14">
        <f t="shared" si="0"/>
        <v>1</v>
      </c>
      <c r="N54" s="8"/>
      <c r="O54" s="8"/>
      <c r="P54" s="9"/>
      <c r="Q54" s="9"/>
      <c r="R54" s="5"/>
      <c r="S54" s="1"/>
      <c r="T54" s="3">
        <f t="shared" si="5"/>
        <v>0</v>
      </c>
      <c r="U54" s="2">
        <v>301800</v>
      </c>
      <c r="V54" s="1"/>
      <c r="W54" s="2">
        <f t="shared" si="1"/>
        <v>0</v>
      </c>
      <c r="X54" s="2">
        <f t="shared" si="2"/>
        <v>0</v>
      </c>
      <c r="Y54" s="2">
        <f t="shared" si="3"/>
        <v>0</v>
      </c>
      <c r="Z54" s="2">
        <f t="shared" si="4"/>
        <v>0</v>
      </c>
      <c r="AA54" s="7">
        <f t="shared" si="6"/>
        <v>0</v>
      </c>
    </row>
    <row r="55" spans="1:27" x14ac:dyDescent="0.25">
      <c r="A55" s="1" t="s">
        <v>93</v>
      </c>
      <c r="B55" s="1">
        <v>53</v>
      </c>
      <c r="C55" s="1" t="s">
        <v>446</v>
      </c>
      <c r="D55" s="1" t="s">
        <v>18</v>
      </c>
      <c r="E55" s="1" t="s">
        <v>27</v>
      </c>
      <c r="F55" s="1" t="s">
        <v>20</v>
      </c>
      <c r="G55" s="1"/>
      <c r="H55" s="1"/>
      <c r="I55" s="1">
        <v>36.904896666666666</v>
      </c>
      <c r="J55" s="1"/>
      <c r="K55" s="4"/>
      <c r="L55" s="1"/>
      <c r="M55" s="14">
        <f t="shared" si="0"/>
        <v>1</v>
      </c>
      <c r="N55" s="8"/>
      <c r="O55" s="8"/>
      <c r="P55" s="9"/>
      <c r="Q55" s="9"/>
      <c r="R55" s="5"/>
      <c r="S55" s="1"/>
      <c r="T55" s="3">
        <f t="shared" si="5"/>
        <v>0</v>
      </c>
      <c r="U55" s="2">
        <v>297100</v>
      </c>
      <c r="V55" s="1"/>
      <c r="W55" s="2">
        <f t="shared" si="1"/>
        <v>0</v>
      </c>
      <c r="X55" s="2">
        <f t="shared" si="2"/>
        <v>0</v>
      </c>
      <c r="Y55" s="2">
        <f t="shared" si="3"/>
        <v>0</v>
      </c>
      <c r="Z55" s="2">
        <f t="shared" si="4"/>
        <v>0</v>
      </c>
      <c r="AA55" s="7">
        <f t="shared" si="6"/>
        <v>0</v>
      </c>
    </row>
    <row r="56" spans="1:27" x14ac:dyDescent="0.25">
      <c r="A56" s="1" t="s">
        <v>94</v>
      </c>
      <c r="B56" s="1">
        <v>54</v>
      </c>
      <c r="C56" s="1" t="s">
        <v>95</v>
      </c>
      <c r="D56" s="1" t="s">
        <v>30</v>
      </c>
      <c r="E56" s="1" t="s">
        <v>19</v>
      </c>
      <c r="F56" s="1" t="s">
        <v>20</v>
      </c>
      <c r="G56" s="1"/>
      <c r="H56" s="1"/>
      <c r="I56" s="1">
        <v>63.877479999999998</v>
      </c>
      <c r="J56" s="1"/>
      <c r="K56" s="4"/>
      <c r="L56" s="1"/>
      <c r="M56" s="14">
        <f t="shared" si="0"/>
        <v>1</v>
      </c>
      <c r="N56" s="8"/>
      <c r="O56" s="8"/>
      <c r="P56" s="9"/>
      <c r="Q56" s="9"/>
      <c r="R56" s="5"/>
      <c r="S56" s="1"/>
      <c r="T56" s="3">
        <f t="shared" si="5"/>
        <v>0</v>
      </c>
      <c r="U56" s="2">
        <v>292900</v>
      </c>
      <c r="V56" s="1"/>
      <c r="W56" s="2">
        <f t="shared" si="1"/>
        <v>0</v>
      </c>
      <c r="X56" s="2">
        <f t="shared" si="2"/>
        <v>0</v>
      </c>
      <c r="Y56" s="2">
        <f t="shared" si="3"/>
        <v>0</v>
      </c>
      <c r="Z56" s="2">
        <f t="shared" si="4"/>
        <v>0</v>
      </c>
      <c r="AA56" s="7">
        <f t="shared" si="6"/>
        <v>0</v>
      </c>
    </row>
    <row r="57" spans="1:27" x14ac:dyDescent="0.25">
      <c r="A57" s="1" t="s">
        <v>96</v>
      </c>
      <c r="B57" s="1">
        <v>55</v>
      </c>
      <c r="C57" s="1" t="s">
        <v>478</v>
      </c>
      <c r="D57" s="1" t="s">
        <v>40</v>
      </c>
      <c r="E57" s="1" t="s">
        <v>49</v>
      </c>
      <c r="F57" s="1" t="s">
        <v>20</v>
      </c>
      <c r="G57" s="1"/>
      <c r="H57" s="1"/>
      <c r="I57" s="1"/>
      <c r="J57" s="1">
        <v>66.628934999999998</v>
      </c>
      <c r="K57" s="4"/>
      <c r="L57" s="1"/>
      <c r="M57" s="14">
        <f t="shared" si="0"/>
        <v>1</v>
      </c>
      <c r="N57" s="8"/>
      <c r="O57" s="8"/>
      <c r="P57" s="9"/>
      <c r="Q57" s="9"/>
      <c r="R57" s="5"/>
      <c r="S57" s="1"/>
      <c r="T57" s="3">
        <f t="shared" si="5"/>
        <v>0</v>
      </c>
      <c r="U57" s="2">
        <v>291360</v>
      </c>
      <c r="V57" s="1"/>
      <c r="W57" s="2">
        <f t="shared" si="1"/>
        <v>0</v>
      </c>
      <c r="X57" s="2">
        <f t="shared" si="2"/>
        <v>0</v>
      </c>
      <c r="Y57" s="2">
        <f t="shared" si="3"/>
        <v>0</v>
      </c>
      <c r="Z57" s="2">
        <f t="shared" si="4"/>
        <v>0</v>
      </c>
      <c r="AA57" s="7">
        <f t="shared" si="6"/>
        <v>0</v>
      </c>
    </row>
    <row r="58" spans="1:27" x14ac:dyDescent="0.25">
      <c r="A58" s="1" t="s">
        <v>97</v>
      </c>
      <c r="B58" s="1">
        <v>56</v>
      </c>
      <c r="C58" s="1" t="s">
        <v>479</v>
      </c>
      <c r="D58" s="1" t="s">
        <v>40</v>
      </c>
      <c r="E58" s="1" t="s">
        <v>43</v>
      </c>
      <c r="F58" s="1" t="s">
        <v>20</v>
      </c>
      <c r="G58" s="1"/>
      <c r="H58" s="1"/>
      <c r="I58" s="1"/>
      <c r="J58" s="1">
        <v>51.64644333333333</v>
      </c>
      <c r="K58" s="4"/>
      <c r="L58" s="1"/>
      <c r="M58" s="14">
        <f t="shared" si="0"/>
        <v>1</v>
      </c>
      <c r="N58" s="8"/>
      <c r="O58" s="8"/>
      <c r="P58" s="9"/>
      <c r="Q58" s="9"/>
      <c r="R58" s="5"/>
      <c r="S58" s="1"/>
      <c r="T58" s="3">
        <f t="shared" si="5"/>
        <v>0</v>
      </c>
      <c r="U58" s="2">
        <v>282940</v>
      </c>
      <c r="V58" s="1"/>
      <c r="W58" s="2">
        <f t="shared" si="1"/>
        <v>0</v>
      </c>
      <c r="X58" s="2">
        <f t="shared" si="2"/>
        <v>0</v>
      </c>
      <c r="Y58" s="2">
        <f t="shared" si="3"/>
        <v>0</v>
      </c>
      <c r="Z58" s="2">
        <f t="shared" si="4"/>
        <v>0</v>
      </c>
      <c r="AA58" s="7">
        <f t="shared" si="6"/>
        <v>0</v>
      </c>
    </row>
    <row r="59" spans="1:27" x14ac:dyDescent="0.25">
      <c r="A59" s="1" t="s">
        <v>98</v>
      </c>
      <c r="B59" s="1">
        <v>57</v>
      </c>
      <c r="C59" s="1" t="s">
        <v>480</v>
      </c>
      <c r="D59" s="1" t="s">
        <v>57</v>
      </c>
      <c r="E59" s="1" t="s">
        <v>49</v>
      </c>
      <c r="F59" s="1" t="s">
        <v>20</v>
      </c>
      <c r="G59" s="1">
        <v>67.788974999999994</v>
      </c>
      <c r="H59" s="1"/>
      <c r="I59" s="1"/>
      <c r="J59" s="1">
        <v>65.848439999999997</v>
      </c>
      <c r="K59" s="4"/>
      <c r="L59" s="1"/>
      <c r="M59" s="14">
        <f t="shared" si="0"/>
        <v>2</v>
      </c>
      <c r="N59" s="8"/>
      <c r="O59" s="8"/>
      <c r="P59" s="9"/>
      <c r="Q59" s="9"/>
      <c r="R59" s="5"/>
      <c r="S59" s="1"/>
      <c r="T59" s="3">
        <f t="shared" si="5"/>
        <v>0</v>
      </c>
      <c r="U59" s="2">
        <v>282240</v>
      </c>
      <c r="V59" s="1"/>
      <c r="W59" s="2">
        <f t="shared" si="1"/>
        <v>0</v>
      </c>
      <c r="X59" s="2">
        <f t="shared" si="2"/>
        <v>0</v>
      </c>
      <c r="Y59" s="2">
        <f t="shared" si="3"/>
        <v>0</v>
      </c>
      <c r="Z59" s="2">
        <f t="shared" si="4"/>
        <v>0</v>
      </c>
      <c r="AA59" s="7">
        <f t="shared" si="6"/>
        <v>0</v>
      </c>
    </row>
    <row r="60" spans="1:27" x14ac:dyDescent="0.25">
      <c r="A60" s="1" t="s">
        <v>99</v>
      </c>
      <c r="B60" s="1">
        <v>58</v>
      </c>
      <c r="C60" s="1" t="s">
        <v>481</v>
      </c>
      <c r="D60" s="1" t="s">
        <v>100</v>
      </c>
      <c r="E60" s="1" t="s">
        <v>27</v>
      </c>
      <c r="F60" s="1" t="s">
        <v>101</v>
      </c>
      <c r="G60" s="1"/>
      <c r="H60" s="1"/>
      <c r="I60" s="1">
        <v>57.298915000000001</v>
      </c>
      <c r="J60" s="1">
        <v>62.537309999999998</v>
      </c>
      <c r="K60" s="4"/>
      <c r="L60" s="1"/>
      <c r="M60" s="14">
        <f t="shared" si="0"/>
        <v>2</v>
      </c>
      <c r="N60" s="8"/>
      <c r="O60" s="8"/>
      <c r="P60" s="9"/>
      <c r="Q60" s="9"/>
      <c r="R60" s="5"/>
      <c r="S60" s="1"/>
      <c r="T60" s="3">
        <f t="shared" si="5"/>
        <v>0</v>
      </c>
      <c r="U60" s="2">
        <v>279125</v>
      </c>
      <c r="V60" s="1"/>
      <c r="W60" s="2">
        <f t="shared" si="1"/>
        <v>0</v>
      </c>
      <c r="X60" s="2">
        <f t="shared" si="2"/>
        <v>0</v>
      </c>
      <c r="Y60" s="2">
        <f t="shared" si="3"/>
        <v>0</v>
      </c>
      <c r="Z60" s="2">
        <f t="shared" si="4"/>
        <v>0</v>
      </c>
      <c r="AA60" s="7">
        <f t="shared" si="6"/>
        <v>0</v>
      </c>
    </row>
    <row r="61" spans="1:27" x14ac:dyDescent="0.25">
      <c r="A61" s="1" t="s">
        <v>102</v>
      </c>
      <c r="B61" s="1">
        <v>59</v>
      </c>
      <c r="C61" s="1" t="s">
        <v>482</v>
      </c>
      <c r="D61" s="1" t="s">
        <v>18</v>
      </c>
      <c r="E61" s="1" t="s">
        <v>36</v>
      </c>
      <c r="F61" s="1" t="s">
        <v>20</v>
      </c>
      <c r="G61" s="1"/>
      <c r="H61" s="1"/>
      <c r="I61" s="1">
        <v>31.594565000000003</v>
      </c>
      <c r="J61" s="1"/>
      <c r="K61" s="4"/>
      <c r="L61" s="1"/>
      <c r="M61" s="14">
        <f t="shared" si="0"/>
        <v>1</v>
      </c>
      <c r="N61" s="8"/>
      <c r="O61" s="8"/>
      <c r="P61" s="9"/>
      <c r="Q61" s="9"/>
      <c r="R61" s="5"/>
      <c r="S61" s="1"/>
      <c r="T61" s="3">
        <f t="shared" si="5"/>
        <v>0</v>
      </c>
      <c r="U61" s="2">
        <v>272140</v>
      </c>
      <c r="V61" s="1"/>
      <c r="W61" s="2">
        <f t="shared" si="1"/>
        <v>0</v>
      </c>
      <c r="X61" s="2">
        <f t="shared" si="2"/>
        <v>0</v>
      </c>
      <c r="Y61" s="2">
        <f t="shared" si="3"/>
        <v>0</v>
      </c>
      <c r="Z61" s="2">
        <f t="shared" si="4"/>
        <v>0</v>
      </c>
      <c r="AA61" s="7">
        <f t="shared" si="6"/>
        <v>0</v>
      </c>
    </row>
    <row r="62" spans="1:27" x14ac:dyDescent="0.25">
      <c r="A62" s="1" t="s">
        <v>103</v>
      </c>
      <c r="B62" s="1">
        <v>60</v>
      </c>
      <c r="C62" s="1" t="s">
        <v>483</v>
      </c>
      <c r="D62" s="1" t="s">
        <v>18</v>
      </c>
      <c r="E62" s="1" t="s">
        <v>27</v>
      </c>
      <c r="F62" s="1" t="s">
        <v>20</v>
      </c>
      <c r="G62" s="1"/>
      <c r="H62" s="1"/>
      <c r="I62" s="1">
        <v>15.422355</v>
      </c>
      <c r="J62" s="1">
        <v>37.39893</v>
      </c>
      <c r="K62" s="4"/>
      <c r="L62" s="1"/>
      <c r="M62" s="14">
        <f t="shared" si="0"/>
        <v>2</v>
      </c>
      <c r="N62" s="8"/>
      <c r="O62" s="8"/>
      <c r="P62" s="9"/>
      <c r="Q62" s="9"/>
      <c r="R62" s="5"/>
      <c r="S62" s="1"/>
      <c r="T62" s="3">
        <f t="shared" si="5"/>
        <v>0</v>
      </c>
      <c r="U62" s="2">
        <v>270100</v>
      </c>
      <c r="V62" s="1"/>
      <c r="W62" s="2">
        <f t="shared" si="1"/>
        <v>0</v>
      </c>
      <c r="X62" s="2">
        <f t="shared" si="2"/>
        <v>0</v>
      </c>
      <c r="Y62" s="2">
        <f t="shared" si="3"/>
        <v>0</v>
      </c>
      <c r="Z62" s="2">
        <f t="shared" si="4"/>
        <v>0</v>
      </c>
      <c r="AA62" s="7">
        <f t="shared" si="6"/>
        <v>0</v>
      </c>
    </row>
    <row r="63" spans="1:27" x14ac:dyDescent="0.25">
      <c r="A63" s="1" t="s">
        <v>104</v>
      </c>
      <c r="B63" s="1">
        <v>61</v>
      </c>
      <c r="C63" s="1" t="s">
        <v>453</v>
      </c>
      <c r="D63" s="1" t="s">
        <v>22</v>
      </c>
      <c r="E63" s="1" t="s">
        <v>49</v>
      </c>
      <c r="F63" s="1" t="s">
        <v>20</v>
      </c>
      <c r="G63" s="1">
        <v>78.890879999999996</v>
      </c>
      <c r="H63" s="1"/>
      <c r="I63" s="1"/>
      <c r="J63" s="1"/>
      <c r="K63" s="4"/>
      <c r="L63" s="1"/>
      <c r="M63" s="14">
        <f t="shared" si="0"/>
        <v>1</v>
      </c>
      <c r="N63" s="8"/>
      <c r="O63" s="8"/>
      <c r="P63" s="9"/>
      <c r="Q63" s="9"/>
      <c r="R63" s="5"/>
      <c r="S63" s="1"/>
      <c r="T63" s="3">
        <f t="shared" si="5"/>
        <v>0</v>
      </c>
      <c r="U63" s="2">
        <v>260020</v>
      </c>
      <c r="V63" s="1"/>
      <c r="W63" s="2">
        <f t="shared" si="1"/>
        <v>0</v>
      </c>
      <c r="X63" s="2">
        <f t="shared" si="2"/>
        <v>0</v>
      </c>
      <c r="Y63" s="2">
        <f t="shared" si="3"/>
        <v>0</v>
      </c>
      <c r="Z63" s="2">
        <f t="shared" si="4"/>
        <v>0</v>
      </c>
      <c r="AA63" s="7">
        <f t="shared" si="6"/>
        <v>0</v>
      </c>
    </row>
    <row r="64" spans="1:27" x14ac:dyDescent="0.25">
      <c r="A64" s="1" t="s">
        <v>105</v>
      </c>
      <c r="B64" s="1">
        <v>62</v>
      </c>
      <c r="C64" s="1" t="s">
        <v>484</v>
      </c>
      <c r="D64" s="1" t="s">
        <v>100</v>
      </c>
      <c r="E64" s="1" t="s">
        <v>27</v>
      </c>
      <c r="F64" s="1" t="s">
        <v>101</v>
      </c>
      <c r="G64" s="1"/>
      <c r="H64" s="1"/>
      <c r="I64" s="1">
        <v>16.399286666666665</v>
      </c>
      <c r="J64" s="1">
        <v>0</v>
      </c>
      <c r="K64" s="4"/>
      <c r="L64" s="1"/>
      <c r="M64" s="14">
        <f t="shared" si="0"/>
        <v>2</v>
      </c>
      <c r="N64" s="8"/>
      <c r="O64" s="8"/>
      <c r="P64" s="9"/>
      <c r="Q64" s="9"/>
      <c r="R64" s="5"/>
      <c r="S64" s="1"/>
      <c r="T64" s="3">
        <f t="shared" si="5"/>
        <v>0</v>
      </c>
      <c r="U64" s="2">
        <v>255750</v>
      </c>
      <c r="V64" s="1"/>
      <c r="W64" s="2">
        <f t="shared" si="1"/>
        <v>0</v>
      </c>
      <c r="X64" s="2">
        <f t="shared" si="2"/>
        <v>0</v>
      </c>
      <c r="Y64" s="2">
        <f t="shared" si="3"/>
        <v>0</v>
      </c>
      <c r="Z64" s="2">
        <f t="shared" si="4"/>
        <v>0</v>
      </c>
      <c r="AA64" s="7">
        <f t="shared" si="6"/>
        <v>0</v>
      </c>
    </row>
    <row r="65" spans="1:27" x14ac:dyDescent="0.25">
      <c r="A65" s="1" t="s">
        <v>106</v>
      </c>
      <c r="B65" s="1">
        <v>63</v>
      </c>
      <c r="C65" s="1" t="s">
        <v>485</v>
      </c>
      <c r="D65" s="1" t="s">
        <v>40</v>
      </c>
      <c r="E65" s="1" t="s">
        <v>49</v>
      </c>
      <c r="F65" s="1" t="s">
        <v>20</v>
      </c>
      <c r="G65" s="1">
        <v>33.529820000000001</v>
      </c>
      <c r="H65" s="1">
        <v>51.594574999999999</v>
      </c>
      <c r="I65" s="1"/>
      <c r="J65" s="1">
        <v>37.448480000000004</v>
      </c>
      <c r="K65" s="4"/>
      <c r="L65" s="1"/>
      <c r="M65" s="14">
        <f t="shared" si="0"/>
        <v>3</v>
      </c>
      <c r="N65" s="8"/>
      <c r="O65" s="8"/>
      <c r="P65" s="9"/>
      <c r="Q65" s="9"/>
      <c r="R65" s="5"/>
      <c r="S65" s="1"/>
      <c r="T65" s="3">
        <f t="shared" si="5"/>
        <v>0</v>
      </c>
      <c r="U65" s="2">
        <v>255440</v>
      </c>
      <c r="V65" s="1"/>
      <c r="W65" s="2">
        <f t="shared" si="1"/>
        <v>0</v>
      </c>
      <c r="X65" s="2">
        <f t="shared" si="2"/>
        <v>0</v>
      </c>
      <c r="Y65" s="2">
        <f t="shared" si="3"/>
        <v>0</v>
      </c>
      <c r="Z65" s="2">
        <f t="shared" si="4"/>
        <v>0</v>
      </c>
      <c r="AA65" s="7">
        <f t="shared" si="6"/>
        <v>0</v>
      </c>
    </row>
    <row r="66" spans="1:27" x14ac:dyDescent="0.25">
      <c r="A66" s="1" t="s">
        <v>107</v>
      </c>
      <c r="B66" s="1">
        <v>64</v>
      </c>
      <c r="C66" s="1" t="s">
        <v>486</v>
      </c>
      <c r="D66" s="1" t="s">
        <v>24</v>
      </c>
      <c r="E66" s="1" t="s">
        <v>25</v>
      </c>
      <c r="F66" s="1" t="s">
        <v>20</v>
      </c>
      <c r="G66" s="1"/>
      <c r="H66" s="1"/>
      <c r="I66" s="1"/>
      <c r="J66" s="1">
        <v>28.605360000000001</v>
      </c>
      <c r="K66" s="4"/>
      <c r="L66" s="1"/>
      <c r="M66" s="14">
        <f t="shared" si="0"/>
        <v>1</v>
      </c>
      <c r="N66" s="8"/>
      <c r="O66" s="8"/>
      <c r="P66" s="9"/>
      <c r="Q66" s="9"/>
      <c r="R66" s="5"/>
      <c r="S66" s="1"/>
      <c r="T66" s="3">
        <f t="shared" si="5"/>
        <v>0</v>
      </c>
      <c r="U66" s="2">
        <v>249687</v>
      </c>
      <c r="V66" s="1"/>
      <c r="W66" s="2">
        <f t="shared" si="1"/>
        <v>0</v>
      </c>
      <c r="X66" s="2">
        <f t="shared" si="2"/>
        <v>0</v>
      </c>
      <c r="Y66" s="2">
        <f t="shared" si="3"/>
        <v>0</v>
      </c>
      <c r="Z66" s="2">
        <f t="shared" si="4"/>
        <v>0</v>
      </c>
      <c r="AA66" s="7">
        <f t="shared" si="6"/>
        <v>0</v>
      </c>
    </row>
    <row r="67" spans="1:27" x14ac:dyDescent="0.25">
      <c r="A67" s="1" t="s">
        <v>108</v>
      </c>
      <c r="B67" s="1">
        <v>65</v>
      </c>
      <c r="C67" s="1" t="s">
        <v>487</v>
      </c>
      <c r="D67" s="1" t="s">
        <v>32</v>
      </c>
      <c r="E67" s="1" t="s">
        <v>43</v>
      </c>
      <c r="F67" s="1" t="s">
        <v>101</v>
      </c>
      <c r="G67" s="1"/>
      <c r="H67" s="1">
        <v>19.553740000000001</v>
      </c>
      <c r="I67" s="1"/>
      <c r="J67" s="1"/>
      <c r="K67" s="4"/>
      <c r="L67" s="1"/>
      <c r="M67" s="14">
        <f t="shared" ref="M67:M130" si="7">COUNT(G67:J67)</f>
        <v>1</v>
      </c>
      <c r="N67" s="8"/>
      <c r="O67" s="8"/>
      <c r="P67" s="9"/>
      <c r="Q67" s="9"/>
      <c r="R67" s="5"/>
      <c r="S67" s="1"/>
      <c r="T67" s="3">
        <f t="shared" si="5"/>
        <v>0</v>
      </c>
      <c r="U67" s="2">
        <v>247500</v>
      </c>
      <c r="V67" s="1"/>
      <c r="W67" s="2">
        <f t="shared" ref="W67:W130" si="8">O67*G67</f>
        <v>0</v>
      </c>
      <c r="X67" s="2">
        <f t="shared" ref="X67:X130" si="9">P67*H67</f>
        <v>0</v>
      </c>
      <c r="Y67" s="2">
        <f t="shared" ref="Y67:Y130" si="10">Q67*I67</f>
        <v>0</v>
      </c>
      <c r="Z67" s="2">
        <f t="shared" ref="Z67:Z130" si="11">R67*J67</f>
        <v>0</v>
      </c>
      <c r="AA67" s="7">
        <f t="shared" si="6"/>
        <v>0</v>
      </c>
    </row>
    <row r="68" spans="1:27" x14ac:dyDescent="0.25">
      <c r="A68" s="1" t="s">
        <v>109</v>
      </c>
      <c r="B68" s="1">
        <v>66</v>
      </c>
      <c r="C68" s="1" t="s">
        <v>488</v>
      </c>
      <c r="D68" s="1" t="s">
        <v>40</v>
      </c>
      <c r="E68" s="1" t="s">
        <v>27</v>
      </c>
      <c r="F68" s="1" t="s">
        <v>20</v>
      </c>
      <c r="G68" s="1"/>
      <c r="H68" s="1"/>
      <c r="I68" s="1"/>
      <c r="J68" s="1">
        <v>15.17822</v>
      </c>
      <c r="K68" s="4"/>
      <c r="L68" s="1"/>
      <c r="M68" s="14">
        <f t="shared" si="7"/>
        <v>1</v>
      </c>
      <c r="N68" s="8"/>
      <c r="O68" s="8"/>
      <c r="P68" s="9"/>
      <c r="Q68" s="9"/>
      <c r="R68" s="5"/>
      <c r="S68" s="1"/>
      <c r="T68" s="3">
        <f t="shared" ref="T68:T131" si="12">SUM(O68:R68)</f>
        <v>0</v>
      </c>
      <c r="U68" s="2">
        <v>246900</v>
      </c>
      <c r="V68" s="1"/>
      <c r="W68" s="2">
        <f t="shared" si="8"/>
        <v>0</v>
      </c>
      <c r="X68" s="2">
        <f t="shared" si="9"/>
        <v>0</v>
      </c>
      <c r="Y68" s="2">
        <f t="shared" si="10"/>
        <v>0</v>
      </c>
      <c r="Z68" s="2">
        <f t="shared" si="11"/>
        <v>0</v>
      </c>
      <c r="AA68" s="7">
        <f t="shared" ref="AA68:AA131" si="13">SUM(W68:Z68)</f>
        <v>0</v>
      </c>
    </row>
    <row r="69" spans="1:27" x14ac:dyDescent="0.25">
      <c r="A69" s="1" t="s">
        <v>110</v>
      </c>
      <c r="B69" s="1">
        <v>67</v>
      </c>
      <c r="C69" s="1" t="s">
        <v>461</v>
      </c>
      <c r="D69" s="1" t="s">
        <v>40</v>
      </c>
      <c r="E69" s="1" t="s">
        <v>49</v>
      </c>
      <c r="F69" s="1" t="s">
        <v>101</v>
      </c>
      <c r="G69" s="1"/>
      <c r="H69" s="1"/>
      <c r="I69" s="1"/>
      <c r="J69" s="1">
        <v>52.874200000000002</v>
      </c>
      <c r="K69" s="4"/>
      <c r="L69" s="1"/>
      <c r="M69" s="14">
        <f t="shared" si="7"/>
        <v>1</v>
      </c>
      <c r="N69" s="8"/>
      <c r="O69" s="8"/>
      <c r="P69" s="9"/>
      <c r="Q69" s="9"/>
      <c r="R69" s="5"/>
      <c r="S69" s="1"/>
      <c r="T69" s="3">
        <f t="shared" si="12"/>
        <v>0</v>
      </c>
      <c r="U69" s="2">
        <v>242875</v>
      </c>
      <c r="V69" s="1"/>
      <c r="W69" s="2">
        <f t="shared" si="8"/>
        <v>0</v>
      </c>
      <c r="X69" s="2">
        <f t="shared" si="9"/>
        <v>0</v>
      </c>
      <c r="Y69" s="2">
        <f t="shared" si="10"/>
        <v>0</v>
      </c>
      <c r="Z69" s="2">
        <f t="shared" si="11"/>
        <v>0</v>
      </c>
      <c r="AA69" s="7">
        <f t="shared" si="13"/>
        <v>0</v>
      </c>
    </row>
    <row r="70" spans="1:27" x14ac:dyDescent="0.25">
      <c r="A70" s="1" t="s">
        <v>111</v>
      </c>
      <c r="B70" s="1">
        <v>68</v>
      </c>
      <c r="C70" s="1" t="s">
        <v>458</v>
      </c>
      <c r="D70" s="1" t="s">
        <v>32</v>
      </c>
      <c r="E70" s="1" t="s">
        <v>49</v>
      </c>
      <c r="F70" s="1" t="s">
        <v>20</v>
      </c>
      <c r="G70" s="1"/>
      <c r="H70" s="1">
        <v>10.22118</v>
      </c>
      <c r="I70" s="1"/>
      <c r="J70" s="1"/>
      <c r="K70" s="4"/>
      <c r="L70" s="1"/>
      <c r="M70" s="14">
        <f t="shared" si="7"/>
        <v>1</v>
      </c>
      <c r="N70" s="8"/>
      <c r="O70" s="8"/>
      <c r="P70" s="9"/>
      <c r="Q70" s="9"/>
      <c r="R70" s="5"/>
      <c r="S70" s="1"/>
      <c r="T70" s="3">
        <f t="shared" si="12"/>
        <v>0</v>
      </c>
      <c r="U70" s="2">
        <v>236960</v>
      </c>
      <c r="V70" s="1"/>
      <c r="W70" s="2">
        <f t="shared" si="8"/>
        <v>0</v>
      </c>
      <c r="X70" s="2">
        <f t="shared" si="9"/>
        <v>0</v>
      </c>
      <c r="Y70" s="2">
        <f t="shared" si="10"/>
        <v>0</v>
      </c>
      <c r="Z70" s="2">
        <f t="shared" si="11"/>
        <v>0</v>
      </c>
      <c r="AA70" s="7">
        <f t="shared" si="13"/>
        <v>0</v>
      </c>
    </row>
    <row r="71" spans="1:27" x14ac:dyDescent="0.25">
      <c r="A71" s="1" t="s">
        <v>112</v>
      </c>
      <c r="B71" s="1">
        <v>69</v>
      </c>
      <c r="C71" s="1" t="s">
        <v>489</v>
      </c>
      <c r="D71" s="1" t="s">
        <v>22</v>
      </c>
      <c r="E71" s="1" t="s">
        <v>19</v>
      </c>
      <c r="F71" s="1" t="s">
        <v>20</v>
      </c>
      <c r="G71" s="1">
        <v>62.764719999999997</v>
      </c>
      <c r="H71" s="1"/>
      <c r="I71" s="1"/>
      <c r="J71" s="1"/>
      <c r="K71" s="4"/>
      <c r="L71" s="1"/>
      <c r="M71" s="14">
        <f t="shared" si="7"/>
        <v>1</v>
      </c>
      <c r="N71" s="8"/>
      <c r="O71" s="8"/>
      <c r="P71" s="9"/>
      <c r="Q71" s="9"/>
      <c r="R71" s="5"/>
      <c r="S71" s="1"/>
      <c r="T71" s="3">
        <f t="shared" si="12"/>
        <v>0</v>
      </c>
      <c r="U71" s="2">
        <v>236500</v>
      </c>
      <c r="V71" s="1"/>
      <c r="W71" s="2">
        <f t="shared" si="8"/>
        <v>0</v>
      </c>
      <c r="X71" s="2">
        <f t="shared" si="9"/>
        <v>0</v>
      </c>
      <c r="Y71" s="2">
        <f t="shared" si="10"/>
        <v>0</v>
      </c>
      <c r="Z71" s="2">
        <f t="shared" si="11"/>
        <v>0</v>
      </c>
      <c r="AA71" s="7">
        <f t="shared" si="13"/>
        <v>0</v>
      </c>
    </row>
    <row r="72" spans="1:27" x14ac:dyDescent="0.25">
      <c r="A72" s="1" t="s">
        <v>113</v>
      </c>
      <c r="B72" s="1">
        <v>70</v>
      </c>
      <c r="C72" s="1" t="s">
        <v>463</v>
      </c>
      <c r="D72" s="1" t="s">
        <v>24</v>
      </c>
      <c r="E72" s="1" t="s">
        <v>36</v>
      </c>
      <c r="F72" s="1" t="s">
        <v>20</v>
      </c>
      <c r="G72" s="1"/>
      <c r="H72" s="1">
        <v>73.440299999999993</v>
      </c>
      <c r="I72" s="1">
        <v>51.584769999999999</v>
      </c>
      <c r="J72" s="1"/>
      <c r="K72" s="4"/>
      <c r="L72" s="1"/>
      <c r="M72" s="14">
        <f t="shared" si="7"/>
        <v>2</v>
      </c>
      <c r="N72" s="8"/>
      <c r="O72" s="8"/>
      <c r="P72" s="9"/>
      <c r="Q72" s="9"/>
      <c r="R72" s="5"/>
      <c r="S72" s="1"/>
      <c r="T72" s="3">
        <f t="shared" si="12"/>
        <v>0</v>
      </c>
      <c r="U72" s="2">
        <v>230953</v>
      </c>
      <c r="V72" s="1"/>
      <c r="W72" s="2">
        <f t="shared" si="8"/>
        <v>0</v>
      </c>
      <c r="X72" s="2">
        <f t="shared" si="9"/>
        <v>0</v>
      </c>
      <c r="Y72" s="2">
        <f t="shared" si="10"/>
        <v>0</v>
      </c>
      <c r="Z72" s="2">
        <f t="shared" si="11"/>
        <v>0</v>
      </c>
      <c r="AA72" s="7">
        <f t="shared" si="13"/>
        <v>0</v>
      </c>
    </row>
    <row r="73" spans="1:27" x14ac:dyDescent="0.25">
      <c r="A73" s="1" t="s">
        <v>114</v>
      </c>
      <c r="B73" s="1">
        <v>71</v>
      </c>
      <c r="C73" s="1" t="s">
        <v>490</v>
      </c>
      <c r="D73" s="1" t="s">
        <v>18</v>
      </c>
      <c r="E73" s="1" t="s">
        <v>36</v>
      </c>
      <c r="F73" s="1" t="s">
        <v>20</v>
      </c>
      <c r="G73" s="1"/>
      <c r="H73" s="1"/>
      <c r="I73" s="1">
        <v>22.537767500000001</v>
      </c>
      <c r="J73" s="1"/>
      <c r="K73" s="4"/>
      <c r="L73" s="1"/>
      <c r="M73" s="14">
        <f t="shared" si="7"/>
        <v>1</v>
      </c>
      <c r="N73" s="8"/>
      <c r="O73" s="8"/>
      <c r="P73" s="9"/>
      <c r="Q73" s="9"/>
      <c r="R73" s="5"/>
      <c r="S73" s="1"/>
      <c r="T73" s="3">
        <f t="shared" si="12"/>
        <v>0</v>
      </c>
      <c r="U73" s="2">
        <v>226160</v>
      </c>
      <c r="V73" s="1"/>
      <c r="W73" s="2">
        <f t="shared" si="8"/>
        <v>0</v>
      </c>
      <c r="X73" s="2">
        <f t="shared" si="9"/>
        <v>0</v>
      </c>
      <c r="Y73" s="2">
        <f t="shared" si="10"/>
        <v>0</v>
      </c>
      <c r="Z73" s="2">
        <f t="shared" si="11"/>
        <v>0</v>
      </c>
      <c r="AA73" s="7">
        <f t="shared" si="13"/>
        <v>0</v>
      </c>
    </row>
    <row r="74" spans="1:27" x14ac:dyDescent="0.25">
      <c r="A74" s="1" t="s">
        <v>115</v>
      </c>
      <c r="B74" s="1">
        <v>72</v>
      </c>
      <c r="C74" s="1" t="s">
        <v>491</v>
      </c>
      <c r="D74" s="1" t="s">
        <v>18</v>
      </c>
      <c r="E74" s="1" t="s">
        <v>36</v>
      </c>
      <c r="F74" s="1" t="s">
        <v>20</v>
      </c>
      <c r="G74" s="1"/>
      <c r="H74" s="1"/>
      <c r="I74" s="1">
        <v>0</v>
      </c>
      <c r="J74" s="1"/>
      <c r="K74" s="4"/>
      <c r="L74" s="1"/>
      <c r="M74" s="14">
        <f t="shared" si="7"/>
        <v>1</v>
      </c>
      <c r="N74" s="8"/>
      <c r="O74" s="8"/>
      <c r="P74" s="9"/>
      <c r="Q74" s="9"/>
      <c r="R74" s="5"/>
      <c r="S74" s="1"/>
      <c r="T74" s="3">
        <f t="shared" si="12"/>
        <v>0</v>
      </c>
      <c r="U74" s="2">
        <v>223580</v>
      </c>
      <c r="V74" s="1"/>
      <c r="W74" s="2">
        <f t="shared" si="8"/>
        <v>0</v>
      </c>
      <c r="X74" s="2">
        <f t="shared" si="9"/>
        <v>0</v>
      </c>
      <c r="Y74" s="2">
        <f t="shared" si="10"/>
        <v>0</v>
      </c>
      <c r="Z74" s="2">
        <f t="shared" si="11"/>
        <v>0</v>
      </c>
      <c r="AA74" s="7">
        <f t="shared" si="13"/>
        <v>0</v>
      </c>
    </row>
    <row r="75" spans="1:27" x14ac:dyDescent="0.25">
      <c r="A75" s="1" t="s">
        <v>116</v>
      </c>
      <c r="B75" s="1">
        <v>73</v>
      </c>
      <c r="C75" s="1" t="s">
        <v>471</v>
      </c>
      <c r="D75" s="1" t="s">
        <v>18</v>
      </c>
      <c r="E75" s="1" t="s">
        <v>43</v>
      </c>
      <c r="F75" s="1" t="s">
        <v>20</v>
      </c>
      <c r="G75" s="1">
        <v>73.650080000000003</v>
      </c>
      <c r="H75" s="1"/>
      <c r="I75" s="1"/>
      <c r="J75" s="1"/>
      <c r="K75" s="4"/>
      <c r="L75" s="1"/>
      <c r="M75" s="14">
        <f t="shared" si="7"/>
        <v>1</v>
      </c>
      <c r="N75" s="8"/>
      <c r="O75" s="8"/>
      <c r="P75" s="9"/>
      <c r="Q75" s="9"/>
      <c r="R75" s="5"/>
      <c r="S75" s="1"/>
      <c r="T75" s="3">
        <f t="shared" si="12"/>
        <v>0</v>
      </c>
      <c r="U75" s="2">
        <v>220020</v>
      </c>
      <c r="V75" s="1"/>
      <c r="W75" s="2">
        <f t="shared" si="8"/>
        <v>0</v>
      </c>
      <c r="X75" s="2">
        <f t="shared" si="9"/>
        <v>0</v>
      </c>
      <c r="Y75" s="2">
        <f t="shared" si="10"/>
        <v>0</v>
      </c>
      <c r="Z75" s="2">
        <f t="shared" si="11"/>
        <v>0</v>
      </c>
      <c r="AA75" s="7">
        <f t="shared" si="13"/>
        <v>0</v>
      </c>
    </row>
    <row r="76" spans="1:27" x14ac:dyDescent="0.25">
      <c r="A76" s="1" t="s">
        <v>117</v>
      </c>
      <c r="B76" s="1">
        <v>74</v>
      </c>
      <c r="C76" s="1" t="s">
        <v>492</v>
      </c>
      <c r="D76" s="1" t="s">
        <v>40</v>
      </c>
      <c r="E76" s="1" t="s">
        <v>49</v>
      </c>
      <c r="F76" s="1" t="s">
        <v>20</v>
      </c>
      <c r="G76" s="1">
        <v>12.42047</v>
      </c>
      <c r="H76" s="1">
        <v>47.384207500000002</v>
      </c>
      <c r="I76" s="1"/>
      <c r="J76" s="1">
        <v>16.205159999999999</v>
      </c>
      <c r="K76" s="4"/>
      <c r="L76" s="1"/>
      <c r="M76" s="14">
        <f t="shared" si="7"/>
        <v>3</v>
      </c>
      <c r="N76" s="8"/>
      <c r="O76" s="8"/>
      <c r="P76" s="9"/>
      <c r="Q76" s="9"/>
      <c r="R76" s="5"/>
      <c r="S76" s="1"/>
      <c r="T76" s="3">
        <f t="shared" si="12"/>
        <v>0</v>
      </c>
      <c r="U76" s="2">
        <v>218720</v>
      </c>
      <c r="V76" s="1"/>
      <c r="W76" s="2">
        <f t="shared" si="8"/>
        <v>0</v>
      </c>
      <c r="X76" s="2">
        <f t="shared" si="9"/>
        <v>0</v>
      </c>
      <c r="Y76" s="2">
        <f t="shared" si="10"/>
        <v>0</v>
      </c>
      <c r="Z76" s="2">
        <f t="shared" si="11"/>
        <v>0</v>
      </c>
      <c r="AA76" s="7">
        <f t="shared" si="13"/>
        <v>0</v>
      </c>
    </row>
    <row r="77" spans="1:27" x14ac:dyDescent="0.25">
      <c r="A77" s="1" t="s">
        <v>118</v>
      </c>
      <c r="B77" s="1">
        <v>75</v>
      </c>
      <c r="C77" s="1" t="s">
        <v>463</v>
      </c>
      <c r="D77" s="1" t="s">
        <v>24</v>
      </c>
      <c r="E77" s="1" t="s">
        <v>25</v>
      </c>
      <c r="F77" s="1" t="s">
        <v>20</v>
      </c>
      <c r="G77" s="1"/>
      <c r="H77" s="1"/>
      <c r="I77" s="1"/>
      <c r="J77" s="1">
        <v>40.551439999999999</v>
      </c>
      <c r="K77" s="4"/>
      <c r="L77" s="1"/>
      <c r="M77" s="14">
        <f t="shared" si="7"/>
        <v>1</v>
      </c>
      <c r="N77" s="8"/>
      <c r="O77" s="8"/>
      <c r="P77" s="9"/>
      <c r="Q77" s="9"/>
      <c r="R77" s="5"/>
      <c r="S77" s="1"/>
      <c r="T77" s="3">
        <f t="shared" si="12"/>
        <v>0</v>
      </c>
      <c r="U77" s="2">
        <v>218072</v>
      </c>
      <c r="V77" s="1"/>
      <c r="W77" s="2">
        <f t="shared" si="8"/>
        <v>0</v>
      </c>
      <c r="X77" s="2">
        <f t="shared" si="9"/>
        <v>0</v>
      </c>
      <c r="Y77" s="2">
        <f t="shared" si="10"/>
        <v>0</v>
      </c>
      <c r="Z77" s="2">
        <f t="shared" si="11"/>
        <v>0</v>
      </c>
      <c r="AA77" s="7">
        <f t="shared" si="13"/>
        <v>0</v>
      </c>
    </row>
    <row r="78" spans="1:27" x14ac:dyDescent="0.25">
      <c r="A78" s="1" t="s">
        <v>119</v>
      </c>
      <c r="B78" s="1">
        <v>76</v>
      </c>
      <c r="C78" s="1" t="s">
        <v>120</v>
      </c>
      <c r="D78" s="1" t="s">
        <v>24</v>
      </c>
      <c r="E78" s="1" t="s">
        <v>43</v>
      </c>
      <c r="F78" s="1" t="s">
        <v>20</v>
      </c>
      <c r="G78" s="1"/>
      <c r="H78" s="1">
        <v>41.408909999999999</v>
      </c>
      <c r="I78" s="1"/>
      <c r="J78" s="1">
        <v>16.341483333333333</v>
      </c>
      <c r="K78" s="4"/>
      <c r="L78" s="1"/>
      <c r="M78" s="14">
        <f t="shared" si="7"/>
        <v>2</v>
      </c>
      <c r="N78" s="8"/>
      <c r="O78" s="8"/>
      <c r="P78" s="9"/>
      <c r="Q78" s="9"/>
      <c r="R78" s="5"/>
      <c r="S78" s="1"/>
      <c r="T78" s="3">
        <f t="shared" si="12"/>
        <v>0</v>
      </c>
      <c r="U78" s="2">
        <v>216460</v>
      </c>
      <c r="V78" s="1"/>
      <c r="W78" s="2">
        <f t="shared" si="8"/>
        <v>0</v>
      </c>
      <c r="X78" s="2">
        <f t="shared" si="9"/>
        <v>0</v>
      </c>
      <c r="Y78" s="2">
        <f t="shared" si="10"/>
        <v>0</v>
      </c>
      <c r="Z78" s="2">
        <f t="shared" si="11"/>
        <v>0</v>
      </c>
      <c r="AA78" s="7">
        <f t="shared" si="13"/>
        <v>0</v>
      </c>
    </row>
    <row r="79" spans="1:27" x14ac:dyDescent="0.25">
      <c r="A79" s="1" t="s">
        <v>121</v>
      </c>
      <c r="B79" s="1">
        <v>77</v>
      </c>
      <c r="C79" s="1" t="s">
        <v>493</v>
      </c>
      <c r="D79" s="1" t="s">
        <v>40</v>
      </c>
      <c r="E79" s="1" t="s">
        <v>27</v>
      </c>
      <c r="F79" s="1" t="s">
        <v>20</v>
      </c>
      <c r="G79" s="1"/>
      <c r="H79" s="1"/>
      <c r="I79" s="1">
        <v>24.058599999999998</v>
      </c>
      <c r="J79" s="1">
        <v>31.16245</v>
      </c>
      <c r="K79" s="4"/>
      <c r="L79" s="1"/>
      <c r="M79" s="14">
        <f t="shared" si="7"/>
        <v>2</v>
      </c>
      <c r="N79" s="8"/>
      <c r="O79" s="8"/>
      <c r="P79" s="9"/>
      <c r="Q79" s="9"/>
      <c r="R79" s="5"/>
      <c r="S79" s="1"/>
      <c r="T79" s="3">
        <f t="shared" si="12"/>
        <v>0</v>
      </c>
      <c r="U79" s="2">
        <v>215880</v>
      </c>
      <c r="V79" s="1"/>
      <c r="W79" s="2">
        <f t="shared" si="8"/>
        <v>0</v>
      </c>
      <c r="X79" s="2">
        <f t="shared" si="9"/>
        <v>0</v>
      </c>
      <c r="Y79" s="2">
        <f t="shared" si="10"/>
        <v>0</v>
      </c>
      <c r="Z79" s="2">
        <f t="shared" si="11"/>
        <v>0</v>
      </c>
      <c r="AA79" s="7">
        <f t="shared" si="13"/>
        <v>0</v>
      </c>
    </row>
    <row r="80" spans="1:27" x14ac:dyDescent="0.25">
      <c r="A80" s="1" t="s">
        <v>122</v>
      </c>
      <c r="B80" s="1">
        <v>78</v>
      </c>
      <c r="C80" s="1" t="s">
        <v>474</v>
      </c>
      <c r="D80" s="1" t="s">
        <v>40</v>
      </c>
      <c r="E80" s="1" t="s">
        <v>49</v>
      </c>
      <c r="F80" s="1" t="s">
        <v>20</v>
      </c>
      <c r="G80" s="1"/>
      <c r="H80" s="1">
        <v>16.268635</v>
      </c>
      <c r="I80" s="1"/>
      <c r="J80" s="1"/>
      <c r="K80" s="4"/>
      <c r="L80" s="1"/>
      <c r="M80" s="14">
        <f t="shared" si="7"/>
        <v>1</v>
      </c>
      <c r="N80" s="8"/>
      <c r="O80" s="8"/>
      <c r="P80" s="9"/>
      <c r="Q80" s="9"/>
      <c r="R80" s="5"/>
      <c r="S80" s="1"/>
      <c r="T80" s="3">
        <f t="shared" si="12"/>
        <v>0</v>
      </c>
      <c r="U80" s="2">
        <v>213860</v>
      </c>
      <c r="V80" s="1"/>
      <c r="W80" s="2">
        <f t="shared" si="8"/>
        <v>0</v>
      </c>
      <c r="X80" s="2">
        <f t="shared" si="9"/>
        <v>0</v>
      </c>
      <c r="Y80" s="2">
        <f t="shared" si="10"/>
        <v>0</v>
      </c>
      <c r="Z80" s="2">
        <f t="shared" si="11"/>
        <v>0</v>
      </c>
      <c r="AA80" s="7">
        <f t="shared" si="13"/>
        <v>0</v>
      </c>
    </row>
    <row r="81" spans="1:27" x14ac:dyDescent="0.25">
      <c r="A81" s="1" t="s">
        <v>123</v>
      </c>
      <c r="B81" s="1">
        <v>79</v>
      </c>
      <c r="C81" s="1" t="s">
        <v>461</v>
      </c>
      <c r="D81" s="1" t="s">
        <v>40</v>
      </c>
      <c r="E81" s="1" t="s">
        <v>43</v>
      </c>
      <c r="F81" s="1" t="s">
        <v>20</v>
      </c>
      <c r="G81" s="1">
        <v>41.574620000000003</v>
      </c>
      <c r="H81" s="1"/>
      <c r="I81" s="1"/>
      <c r="J81" s="1">
        <v>55.395960000000002</v>
      </c>
      <c r="K81" s="4"/>
      <c r="L81" s="1"/>
      <c r="M81" s="14">
        <f t="shared" si="7"/>
        <v>2</v>
      </c>
      <c r="N81" s="8"/>
      <c r="O81" s="8"/>
      <c r="P81" s="9"/>
      <c r="Q81" s="9"/>
      <c r="R81" s="5"/>
      <c r="S81" s="1"/>
      <c r="T81" s="3">
        <f t="shared" si="12"/>
        <v>0</v>
      </c>
      <c r="U81" s="2">
        <v>213040</v>
      </c>
      <c r="V81" s="1"/>
      <c r="W81" s="2">
        <f t="shared" si="8"/>
        <v>0</v>
      </c>
      <c r="X81" s="2">
        <f t="shared" si="9"/>
        <v>0</v>
      </c>
      <c r="Y81" s="2">
        <f t="shared" si="10"/>
        <v>0</v>
      </c>
      <c r="Z81" s="2">
        <f t="shared" si="11"/>
        <v>0</v>
      </c>
      <c r="AA81" s="7">
        <f t="shared" si="13"/>
        <v>0</v>
      </c>
    </row>
    <row r="82" spans="1:27" x14ac:dyDescent="0.25">
      <c r="A82" s="1" t="s">
        <v>124</v>
      </c>
      <c r="B82" s="1">
        <v>80</v>
      </c>
      <c r="C82" s="1" t="s">
        <v>443</v>
      </c>
      <c r="D82" s="1" t="s">
        <v>22</v>
      </c>
      <c r="E82" s="1" t="s">
        <v>19</v>
      </c>
      <c r="F82" s="1" t="s">
        <v>20</v>
      </c>
      <c r="G82" s="1">
        <v>61.356430000000003</v>
      </c>
      <c r="H82" s="1"/>
      <c r="I82" s="1"/>
      <c r="J82" s="1"/>
      <c r="K82" s="4"/>
      <c r="L82" s="1"/>
      <c r="M82" s="14">
        <f t="shared" si="7"/>
        <v>1</v>
      </c>
      <c r="N82" s="8"/>
      <c r="O82" s="8"/>
      <c r="P82" s="9"/>
      <c r="Q82" s="9"/>
      <c r="R82" s="5"/>
      <c r="S82" s="1"/>
      <c r="T82" s="3">
        <f t="shared" si="12"/>
        <v>0</v>
      </c>
      <c r="U82" s="2">
        <v>210760</v>
      </c>
      <c r="V82" s="1"/>
      <c r="W82" s="2">
        <f t="shared" si="8"/>
        <v>0</v>
      </c>
      <c r="X82" s="2">
        <f t="shared" si="9"/>
        <v>0</v>
      </c>
      <c r="Y82" s="2">
        <f t="shared" si="10"/>
        <v>0</v>
      </c>
      <c r="Z82" s="2">
        <f t="shared" si="11"/>
        <v>0</v>
      </c>
      <c r="AA82" s="7">
        <f t="shared" si="13"/>
        <v>0</v>
      </c>
    </row>
    <row r="83" spans="1:27" x14ac:dyDescent="0.25">
      <c r="A83" s="1" t="s">
        <v>125</v>
      </c>
      <c r="B83" s="1">
        <v>81</v>
      </c>
      <c r="C83" s="1" t="s">
        <v>444</v>
      </c>
      <c r="D83" s="1" t="s">
        <v>24</v>
      </c>
      <c r="E83" s="1" t="s">
        <v>19</v>
      </c>
      <c r="F83" s="1" t="s">
        <v>20</v>
      </c>
      <c r="G83" s="1">
        <v>43.928269999999998</v>
      </c>
      <c r="H83" s="1"/>
      <c r="I83" s="1"/>
      <c r="J83" s="1"/>
      <c r="K83" s="4"/>
      <c r="L83" s="1"/>
      <c r="M83" s="14">
        <f t="shared" si="7"/>
        <v>1</v>
      </c>
      <c r="N83" s="8"/>
      <c r="O83" s="8"/>
      <c r="P83" s="9"/>
      <c r="Q83" s="9"/>
      <c r="R83" s="5"/>
      <c r="S83" s="1"/>
      <c r="T83" s="3">
        <f t="shared" si="12"/>
        <v>0</v>
      </c>
      <c r="U83" s="2">
        <v>209580</v>
      </c>
      <c r="V83" s="1"/>
      <c r="W83" s="2">
        <f t="shared" si="8"/>
        <v>0</v>
      </c>
      <c r="X83" s="2">
        <f t="shared" si="9"/>
        <v>0</v>
      </c>
      <c r="Y83" s="2">
        <f t="shared" si="10"/>
        <v>0</v>
      </c>
      <c r="Z83" s="2">
        <f t="shared" si="11"/>
        <v>0</v>
      </c>
      <c r="AA83" s="7">
        <f t="shared" si="13"/>
        <v>0</v>
      </c>
    </row>
    <row r="84" spans="1:27" x14ac:dyDescent="0.25">
      <c r="A84" s="1" t="s">
        <v>126</v>
      </c>
      <c r="B84" s="1">
        <v>82</v>
      </c>
      <c r="C84" s="1" t="s">
        <v>494</v>
      </c>
      <c r="D84" s="1" t="s">
        <v>86</v>
      </c>
      <c r="E84" s="1" t="s">
        <v>19</v>
      </c>
      <c r="F84" s="1" t="s">
        <v>87</v>
      </c>
      <c r="G84" s="1">
        <v>43.522725000000001</v>
      </c>
      <c r="H84" s="1">
        <v>29.325745000000005</v>
      </c>
      <c r="I84" s="1"/>
      <c r="J84" s="1"/>
      <c r="K84" s="4"/>
      <c r="L84" s="1"/>
      <c r="M84" s="14">
        <f t="shared" si="7"/>
        <v>2</v>
      </c>
      <c r="N84" s="8"/>
      <c r="O84" s="8"/>
      <c r="P84" s="9"/>
      <c r="Q84" s="9"/>
      <c r="R84" s="5"/>
      <c r="S84" s="1"/>
      <c r="T84" s="3">
        <f t="shared" si="12"/>
        <v>0</v>
      </c>
      <c r="U84" s="2">
        <v>202725</v>
      </c>
      <c r="V84" s="1"/>
      <c r="W84" s="2">
        <f t="shared" si="8"/>
        <v>0</v>
      </c>
      <c r="X84" s="2">
        <f t="shared" si="9"/>
        <v>0</v>
      </c>
      <c r="Y84" s="2">
        <f t="shared" si="10"/>
        <v>0</v>
      </c>
      <c r="Z84" s="2">
        <f t="shared" si="11"/>
        <v>0</v>
      </c>
      <c r="AA84" s="7">
        <f t="shared" si="13"/>
        <v>0</v>
      </c>
    </row>
    <row r="85" spans="1:27" x14ac:dyDescent="0.25">
      <c r="A85" s="1" t="s">
        <v>127</v>
      </c>
      <c r="B85" s="1">
        <v>83</v>
      </c>
      <c r="C85" s="1" t="s">
        <v>495</v>
      </c>
      <c r="D85" s="1" t="s">
        <v>40</v>
      </c>
      <c r="E85" s="1" t="s">
        <v>36</v>
      </c>
      <c r="F85" s="1" t="s">
        <v>20</v>
      </c>
      <c r="G85" s="1"/>
      <c r="H85" s="1">
        <v>15.68933</v>
      </c>
      <c r="I85" s="1">
        <v>23.132149999999999</v>
      </c>
      <c r="J85" s="1"/>
      <c r="K85" s="4"/>
      <c r="L85" s="1"/>
      <c r="M85" s="14">
        <f t="shared" si="7"/>
        <v>2</v>
      </c>
      <c r="N85" s="8"/>
      <c r="O85" s="8"/>
      <c r="P85" s="9"/>
      <c r="Q85" s="9"/>
      <c r="R85" s="5"/>
      <c r="S85" s="1"/>
      <c r="T85" s="3">
        <f t="shared" si="12"/>
        <v>0</v>
      </c>
      <c r="U85" s="2">
        <v>201600</v>
      </c>
      <c r="V85" s="1"/>
      <c r="W85" s="2">
        <f t="shared" si="8"/>
        <v>0</v>
      </c>
      <c r="X85" s="2">
        <f t="shared" si="9"/>
        <v>0</v>
      </c>
      <c r="Y85" s="2">
        <f t="shared" si="10"/>
        <v>0</v>
      </c>
      <c r="Z85" s="2">
        <f t="shared" si="11"/>
        <v>0</v>
      </c>
      <c r="AA85" s="7">
        <f t="shared" si="13"/>
        <v>0</v>
      </c>
    </row>
    <row r="86" spans="1:27" x14ac:dyDescent="0.25">
      <c r="A86" s="1" t="s">
        <v>128</v>
      </c>
      <c r="B86" s="1">
        <v>84</v>
      </c>
      <c r="C86" s="1" t="s">
        <v>449</v>
      </c>
      <c r="D86" s="1" t="s">
        <v>32</v>
      </c>
      <c r="E86" s="1" t="s">
        <v>36</v>
      </c>
      <c r="F86" s="1" t="s">
        <v>20</v>
      </c>
      <c r="G86" s="1"/>
      <c r="H86" s="1">
        <v>28.39798</v>
      </c>
      <c r="I86" s="1"/>
      <c r="J86" s="1"/>
      <c r="K86" s="4"/>
      <c r="L86" s="1"/>
      <c r="M86" s="14">
        <f t="shared" si="7"/>
        <v>1</v>
      </c>
      <c r="N86" s="8"/>
      <c r="O86" s="8"/>
      <c r="P86" s="9"/>
      <c r="Q86" s="9"/>
      <c r="R86" s="5"/>
      <c r="S86" s="1"/>
      <c r="T86" s="3">
        <f t="shared" si="12"/>
        <v>0</v>
      </c>
      <c r="U86" s="2">
        <v>199090</v>
      </c>
      <c r="V86" s="1"/>
      <c r="W86" s="2">
        <f t="shared" si="8"/>
        <v>0</v>
      </c>
      <c r="X86" s="2">
        <f t="shared" si="9"/>
        <v>0</v>
      </c>
      <c r="Y86" s="2">
        <f t="shared" si="10"/>
        <v>0</v>
      </c>
      <c r="Z86" s="2">
        <f t="shared" si="11"/>
        <v>0</v>
      </c>
      <c r="AA86" s="7">
        <f t="shared" si="13"/>
        <v>0</v>
      </c>
    </row>
    <row r="87" spans="1:27" x14ac:dyDescent="0.25">
      <c r="A87" s="1" t="s">
        <v>129</v>
      </c>
      <c r="B87" s="1">
        <v>85</v>
      </c>
      <c r="C87" s="1" t="s">
        <v>496</v>
      </c>
      <c r="D87" s="1" t="s">
        <v>38</v>
      </c>
      <c r="E87" s="1" t="s">
        <v>36</v>
      </c>
      <c r="F87" s="1" t="s">
        <v>20</v>
      </c>
      <c r="G87" s="1"/>
      <c r="H87" s="1"/>
      <c r="I87" s="1">
        <v>33.330966666666669</v>
      </c>
      <c r="J87" s="1"/>
      <c r="K87" s="4"/>
      <c r="L87" s="1"/>
      <c r="M87" s="14">
        <f t="shared" si="7"/>
        <v>1</v>
      </c>
      <c r="N87" s="8"/>
      <c r="O87" s="8"/>
      <c r="P87" s="9"/>
      <c r="Q87" s="9"/>
      <c r="R87" s="5"/>
      <c r="S87" s="1"/>
      <c r="T87" s="3">
        <f t="shared" si="12"/>
        <v>0</v>
      </c>
      <c r="U87" s="2">
        <v>198720</v>
      </c>
      <c r="V87" s="1"/>
      <c r="W87" s="2">
        <f t="shared" si="8"/>
        <v>0</v>
      </c>
      <c r="X87" s="2">
        <f t="shared" si="9"/>
        <v>0</v>
      </c>
      <c r="Y87" s="2">
        <f t="shared" si="10"/>
        <v>0</v>
      </c>
      <c r="Z87" s="2">
        <f t="shared" si="11"/>
        <v>0</v>
      </c>
      <c r="AA87" s="7">
        <f t="shared" si="13"/>
        <v>0</v>
      </c>
    </row>
    <row r="88" spans="1:27" x14ac:dyDescent="0.25">
      <c r="A88" s="1" t="s">
        <v>130</v>
      </c>
      <c r="B88" s="1">
        <v>86</v>
      </c>
      <c r="C88" s="1" t="s">
        <v>497</v>
      </c>
      <c r="D88" s="1" t="s">
        <v>57</v>
      </c>
      <c r="E88" s="1" t="s">
        <v>19</v>
      </c>
      <c r="F88" s="1" t="s">
        <v>20</v>
      </c>
      <c r="G88" s="1">
        <v>63.657350000000001</v>
      </c>
      <c r="H88" s="1"/>
      <c r="I88" s="1">
        <v>59.461709999999997</v>
      </c>
      <c r="J88" s="1"/>
      <c r="K88" s="4"/>
      <c r="L88" s="1"/>
      <c r="M88" s="14">
        <f t="shared" si="7"/>
        <v>2</v>
      </c>
      <c r="N88" s="8"/>
      <c r="O88" s="8"/>
      <c r="P88" s="9"/>
      <c r="Q88" s="9"/>
      <c r="R88" s="5"/>
      <c r="S88" s="1"/>
      <c r="T88" s="3">
        <f t="shared" si="12"/>
        <v>0</v>
      </c>
      <c r="U88" s="2">
        <v>196940</v>
      </c>
      <c r="V88" s="1"/>
      <c r="W88" s="2">
        <f t="shared" si="8"/>
        <v>0</v>
      </c>
      <c r="X88" s="2">
        <f t="shared" si="9"/>
        <v>0</v>
      </c>
      <c r="Y88" s="2">
        <f t="shared" si="10"/>
        <v>0</v>
      </c>
      <c r="Z88" s="2">
        <f t="shared" si="11"/>
        <v>0</v>
      </c>
      <c r="AA88" s="7">
        <f t="shared" si="13"/>
        <v>0</v>
      </c>
    </row>
    <row r="89" spans="1:27" x14ac:dyDescent="0.25">
      <c r="A89" s="1" t="s">
        <v>131</v>
      </c>
      <c r="B89" s="1">
        <v>87</v>
      </c>
      <c r="C89" s="1" t="s">
        <v>498</v>
      </c>
      <c r="D89" s="1" t="s">
        <v>38</v>
      </c>
      <c r="E89" s="1" t="s">
        <v>43</v>
      </c>
      <c r="F89" s="1" t="s">
        <v>20</v>
      </c>
      <c r="G89" s="1">
        <v>24.988736666666668</v>
      </c>
      <c r="H89" s="1"/>
      <c r="I89" s="1"/>
      <c r="J89" s="1"/>
      <c r="K89" s="4"/>
      <c r="L89" s="1"/>
      <c r="M89" s="14">
        <f t="shared" si="7"/>
        <v>1</v>
      </c>
      <c r="N89" s="8"/>
      <c r="O89" s="8"/>
      <c r="P89" s="9"/>
      <c r="Q89" s="9"/>
      <c r="R89" s="5"/>
      <c r="S89" s="1"/>
      <c r="T89" s="3">
        <f t="shared" si="12"/>
        <v>0</v>
      </c>
      <c r="U89" s="2">
        <v>192780</v>
      </c>
      <c r="V89" s="1"/>
      <c r="W89" s="2">
        <f t="shared" si="8"/>
        <v>0</v>
      </c>
      <c r="X89" s="2">
        <f t="shared" si="9"/>
        <v>0</v>
      </c>
      <c r="Y89" s="2">
        <f t="shared" si="10"/>
        <v>0</v>
      </c>
      <c r="Z89" s="2">
        <f t="shared" si="11"/>
        <v>0</v>
      </c>
      <c r="AA89" s="7">
        <f t="shared" si="13"/>
        <v>0</v>
      </c>
    </row>
    <row r="90" spans="1:27" x14ac:dyDescent="0.25">
      <c r="A90" s="1" t="s">
        <v>132</v>
      </c>
      <c r="B90" s="1">
        <v>88</v>
      </c>
      <c r="C90" s="1" t="s">
        <v>499</v>
      </c>
      <c r="D90" s="1" t="s">
        <v>24</v>
      </c>
      <c r="E90" s="1" t="s">
        <v>19</v>
      </c>
      <c r="F90" s="1" t="s">
        <v>20</v>
      </c>
      <c r="G90" s="1">
        <v>18.052325</v>
      </c>
      <c r="H90" s="1"/>
      <c r="I90" s="1"/>
      <c r="J90" s="1"/>
      <c r="K90" s="4"/>
      <c r="L90" s="1"/>
      <c r="M90" s="14">
        <f t="shared" si="7"/>
        <v>1</v>
      </c>
      <c r="N90" s="8"/>
      <c r="O90" s="8"/>
      <c r="P90" s="9"/>
      <c r="Q90" s="9"/>
      <c r="R90" s="5"/>
      <c r="S90" s="1"/>
      <c r="T90" s="3">
        <f t="shared" si="12"/>
        <v>0</v>
      </c>
      <c r="U90" s="2">
        <v>181660</v>
      </c>
      <c r="V90" s="1"/>
      <c r="W90" s="2">
        <f t="shared" si="8"/>
        <v>0</v>
      </c>
      <c r="X90" s="2">
        <f t="shared" si="9"/>
        <v>0</v>
      </c>
      <c r="Y90" s="2">
        <f t="shared" si="10"/>
        <v>0</v>
      </c>
      <c r="Z90" s="2">
        <f t="shared" si="11"/>
        <v>0</v>
      </c>
      <c r="AA90" s="7">
        <f t="shared" si="13"/>
        <v>0</v>
      </c>
    </row>
    <row r="91" spans="1:27" x14ac:dyDescent="0.25">
      <c r="A91" s="1" t="s">
        <v>133</v>
      </c>
      <c r="B91" s="1">
        <v>89</v>
      </c>
      <c r="C91" s="1" t="s">
        <v>444</v>
      </c>
      <c r="D91" s="1" t="s">
        <v>24</v>
      </c>
      <c r="E91" s="1" t="s">
        <v>43</v>
      </c>
      <c r="F91" s="1" t="s">
        <v>20</v>
      </c>
      <c r="G91" s="1">
        <v>44.411684999999999</v>
      </c>
      <c r="H91" s="1">
        <v>65.429034999999999</v>
      </c>
      <c r="I91" s="1"/>
      <c r="J91" s="1">
        <v>11.543939999999999</v>
      </c>
      <c r="K91" s="4"/>
      <c r="L91" s="1"/>
      <c r="M91" s="14">
        <f t="shared" si="7"/>
        <v>3</v>
      </c>
      <c r="N91" s="8"/>
      <c r="O91" s="8"/>
      <c r="P91" s="9"/>
      <c r="Q91" s="9"/>
      <c r="R91" s="5"/>
      <c r="S91" s="1"/>
      <c r="T91" s="3">
        <f t="shared" si="12"/>
        <v>0</v>
      </c>
      <c r="U91" s="2">
        <v>175060</v>
      </c>
      <c r="V91" s="1"/>
      <c r="W91" s="2">
        <f t="shared" si="8"/>
        <v>0</v>
      </c>
      <c r="X91" s="2">
        <f t="shared" si="9"/>
        <v>0</v>
      </c>
      <c r="Y91" s="2">
        <f t="shared" si="10"/>
        <v>0</v>
      </c>
      <c r="Z91" s="2">
        <f t="shared" si="11"/>
        <v>0</v>
      </c>
      <c r="AA91" s="7">
        <f t="shared" si="13"/>
        <v>0</v>
      </c>
    </row>
    <row r="92" spans="1:27" x14ac:dyDescent="0.25">
      <c r="A92" s="1" t="s">
        <v>134</v>
      </c>
      <c r="B92" s="1">
        <v>90</v>
      </c>
      <c r="C92" s="1" t="s">
        <v>460</v>
      </c>
      <c r="D92" s="1" t="s">
        <v>18</v>
      </c>
      <c r="E92" s="1" t="s">
        <v>36</v>
      </c>
      <c r="F92" s="1" t="s">
        <v>20</v>
      </c>
      <c r="G92" s="1"/>
      <c r="H92" s="1"/>
      <c r="I92" s="1">
        <v>48.264060000000001</v>
      </c>
      <c r="J92" s="1"/>
      <c r="K92" s="4"/>
      <c r="L92" s="1"/>
      <c r="M92" s="14">
        <f t="shared" si="7"/>
        <v>1</v>
      </c>
      <c r="N92" s="8"/>
      <c r="O92" s="8"/>
      <c r="P92" s="9"/>
      <c r="Q92" s="9"/>
      <c r="R92" s="5"/>
      <c r="S92" s="1"/>
      <c r="T92" s="3">
        <f t="shared" si="12"/>
        <v>0</v>
      </c>
      <c r="U92" s="2">
        <v>174200</v>
      </c>
      <c r="V92" s="1"/>
      <c r="W92" s="2">
        <f t="shared" si="8"/>
        <v>0</v>
      </c>
      <c r="X92" s="2">
        <f t="shared" si="9"/>
        <v>0</v>
      </c>
      <c r="Y92" s="2">
        <f t="shared" si="10"/>
        <v>0</v>
      </c>
      <c r="Z92" s="2">
        <f t="shared" si="11"/>
        <v>0</v>
      </c>
      <c r="AA92" s="7">
        <f t="shared" si="13"/>
        <v>0</v>
      </c>
    </row>
    <row r="93" spans="1:27" x14ac:dyDescent="0.25">
      <c r="A93" s="1" t="s">
        <v>135</v>
      </c>
      <c r="B93" s="1">
        <v>91</v>
      </c>
      <c r="C93" s="1" t="s">
        <v>500</v>
      </c>
      <c r="D93" s="1" t="s">
        <v>18</v>
      </c>
      <c r="E93" s="1" t="s">
        <v>43</v>
      </c>
      <c r="F93" s="1" t="s">
        <v>20</v>
      </c>
      <c r="G93" s="1">
        <v>45.590137499999997</v>
      </c>
      <c r="H93" s="1"/>
      <c r="I93" s="1"/>
      <c r="J93" s="1">
        <v>64.492800000000003</v>
      </c>
      <c r="K93" s="4"/>
      <c r="L93" s="1"/>
      <c r="M93" s="14">
        <f t="shared" si="7"/>
        <v>2</v>
      </c>
      <c r="N93" s="8"/>
      <c r="O93" s="8"/>
      <c r="P93" s="9"/>
      <c r="Q93" s="9"/>
      <c r="R93" s="5"/>
      <c r="S93" s="1"/>
      <c r="T93" s="3">
        <f t="shared" si="12"/>
        <v>0</v>
      </c>
      <c r="U93" s="2">
        <v>173760</v>
      </c>
      <c r="V93" s="1"/>
      <c r="W93" s="2">
        <f t="shared" si="8"/>
        <v>0</v>
      </c>
      <c r="X93" s="2">
        <f t="shared" si="9"/>
        <v>0</v>
      </c>
      <c r="Y93" s="2">
        <f t="shared" si="10"/>
        <v>0</v>
      </c>
      <c r="Z93" s="2">
        <f t="shared" si="11"/>
        <v>0</v>
      </c>
      <c r="AA93" s="7">
        <f t="shared" si="13"/>
        <v>0</v>
      </c>
    </row>
    <row r="94" spans="1:27" x14ac:dyDescent="0.25">
      <c r="A94" s="1" t="s">
        <v>136</v>
      </c>
      <c r="B94" s="1">
        <v>92</v>
      </c>
      <c r="C94" s="1" t="s">
        <v>498</v>
      </c>
      <c r="D94" s="1" t="s">
        <v>24</v>
      </c>
      <c r="E94" s="1" t="s">
        <v>43</v>
      </c>
      <c r="F94" s="1" t="s">
        <v>20</v>
      </c>
      <c r="G94" s="1">
        <v>28.50845</v>
      </c>
      <c r="H94" s="1"/>
      <c r="I94" s="1"/>
      <c r="J94" s="1"/>
      <c r="K94" s="4"/>
      <c r="L94" s="1"/>
      <c r="M94" s="14">
        <f t="shared" si="7"/>
        <v>1</v>
      </c>
      <c r="N94" s="8"/>
      <c r="O94" s="8"/>
      <c r="P94" s="9"/>
      <c r="Q94" s="9"/>
      <c r="R94" s="5"/>
      <c r="S94" s="1"/>
      <c r="T94" s="3">
        <f t="shared" si="12"/>
        <v>0</v>
      </c>
      <c r="U94" s="2">
        <v>173340</v>
      </c>
      <c r="V94" s="1"/>
      <c r="W94" s="2">
        <f t="shared" si="8"/>
        <v>0</v>
      </c>
      <c r="X94" s="2">
        <f t="shared" si="9"/>
        <v>0</v>
      </c>
      <c r="Y94" s="2">
        <f t="shared" si="10"/>
        <v>0</v>
      </c>
      <c r="Z94" s="2">
        <f t="shared" si="11"/>
        <v>0</v>
      </c>
      <c r="AA94" s="7">
        <f t="shared" si="13"/>
        <v>0</v>
      </c>
    </row>
    <row r="95" spans="1:27" x14ac:dyDescent="0.25">
      <c r="A95" s="1" t="s">
        <v>137</v>
      </c>
      <c r="B95" s="1">
        <v>93</v>
      </c>
      <c r="C95" s="1" t="s">
        <v>501</v>
      </c>
      <c r="D95" s="1" t="s">
        <v>40</v>
      </c>
      <c r="E95" s="1" t="s">
        <v>19</v>
      </c>
      <c r="F95" s="1" t="s">
        <v>20</v>
      </c>
      <c r="G95" s="1">
        <v>29.723849999999999</v>
      </c>
      <c r="H95" s="1">
        <v>15.850635</v>
      </c>
      <c r="I95" s="1"/>
      <c r="J95" s="1"/>
      <c r="K95" s="4"/>
      <c r="L95" s="1"/>
      <c r="M95" s="14">
        <f t="shared" si="7"/>
        <v>2</v>
      </c>
      <c r="N95" s="8"/>
      <c r="O95" s="8"/>
      <c r="P95" s="9"/>
      <c r="Q95" s="9"/>
      <c r="R95" s="5"/>
      <c r="S95" s="1"/>
      <c r="T95" s="3">
        <f t="shared" si="12"/>
        <v>0</v>
      </c>
      <c r="U95" s="2">
        <v>172200</v>
      </c>
      <c r="V95" s="1"/>
      <c r="W95" s="2">
        <f t="shared" si="8"/>
        <v>0</v>
      </c>
      <c r="X95" s="2">
        <f t="shared" si="9"/>
        <v>0</v>
      </c>
      <c r="Y95" s="2">
        <f t="shared" si="10"/>
        <v>0</v>
      </c>
      <c r="Z95" s="2">
        <f t="shared" si="11"/>
        <v>0</v>
      </c>
      <c r="AA95" s="7">
        <f t="shared" si="13"/>
        <v>0</v>
      </c>
    </row>
    <row r="96" spans="1:27" x14ac:dyDescent="0.25">
      <c r="A96" s="1" t="s">
        <v>138</v>
      </c>
      <c r="B96" s="1">
        <v>94</v>
      </c>
      <c r="C96" s="1" t="s">
        <v>502</v>
      </c>
      <c r="D96" s="1" t="s">
        <v>77</v>
      </c>
      <c r="E96" s="1" t="s">
        <v>36</v>
      </c>
      <c r="F96" s="1" t="s">
        <v>20</v>
      </c>
      <c r="G96" s="1"/>
      <c r="H96" s="1"/>
      <c r="I96" s="1">
        <v>38.776254999999999</v>
      </c>
      <c r="J96" s="1"/>
      <c r="K96" s="4"/>
      <c r="L96" s="1"/>
      <c r="M96" s="14">
        <f t="shared" si="7"/>
        <v>1</v>
      </c>
      <c r="N96" s="8"/>
      <c r="O96" s="8"/>
      <c r="P96" s="9"/>
      <c r="Q96" s="9"/>
      <c r="R96" s="5"/>
      <c r="S96" s="1"/>
      <c r="T96" s="3">
        <f t="shared" si="12"/>
        <v>0</v>
      </c>
      <c r="U96" s="2">
        <v>172060</v>
      </c>
      <c r="V96" s="1"/>
      <c r="W96" s="2">
        <f t="shared" si="8"/>
        <v>0</v>
      </c>
      <c r="X96" s="2">
        <f t="shared" si="9"/>
        <v>0</v>
      </c>
      <c r="Y96" s="2">
        <f t="shared" si="10"/>
        <v>0</v>
      </c>
      <c r="Z96" s="2">
        <f t="shared" si="11"/>
        <v>0</v>
      </c>
      <c r="AA96" s="7">
        <f t="shared" si="13"/>
        <v>0</v>
      </c>
    </row>
    <row r="97" spans="1:27" x14ac:dyDescent="0.25">
      <c r="A97" s="1" t="s">
        <v>139</v>
      </c>
      <c r="B97" s="1">
        <v>95</v>
      </c>
      <c r="C97" s="1" t="s">
        <v>503</v>
      </c>
      <c r="D97" s="1" t="s">
        <v>38</v>
      </c>
      <c r="E97" s="1" t="s">
        <v>49</v>
      </c>
      <c r="F97" s="1" t="s">
        <v>20</v>
      </c>
      <c r="G97" s="1">
        <v>35.746549999999999</v>
      </c>
      <c r="H97" s="1"/>
      <c r="I97" s="1"/>
      <c r="J97" s="1"/>
      <c r="K97" s="4"/>
      <c r="L97" s="1"/>
      <c r="M97" s="14">
        <f t="shared" si="7"/>
        <v>1</v>
      </c>
      <c r="N97" s="8"/>
      <c r="O97" s="8"/>
      <c r="P97" s="9"/>
      <c r="Q97" s="9"/>
      <c r="R97" s="5"/>
      <c r="S97" s="1"/>
      <c r="T97" s="3">
        <f t="shared" si="12"/>
        <v>0</v>
      </c>
      <c r="U97" s="2">
        <v>171900</v>
      </c>
      <c r="V97" s="1"/>
      <c r="W97" s="2">
        <f t="shared" si="8"/>
        <v>0</v>
      </c>
      <c r="X97" s="2">
        <f t="shared" si="9"/>
        <v>0</v>
      </c>
      <c r="Y97" s="2">
        <f t="shared" si="10"/>
        <v>0</v>
      </c>
      <c r="Z97" s="2">
        <f t="shared" si="11"/>
        <v>0</v>
      </c>
      <c r="AA97" s="7">
        <f t="shared" si="13"/>
        <v>0</v>
      </c>
    </row>
    <row r="98" spans="1:27" x14ac:dyDescent="0.25">
      <c r="A98" s="1" t="s">
        <v>140</v>
      </c>
      <c r="B98" s="1">
        <v>96</v>
      </c>
      <c r="C98" s="1" t="s">
        <v>504</v>
      </c>
      <c r="D98" s="1" t="s">
        <v>38</v>
      </c>
      <c r="E98" s="1" t="s">
        <v>19</v>
      </c>
      <c r="F98" s="1" t="s">
        <v>20</v>
      </c>
      <c r="G98" s="1">
        <v>18.403694999999999</v>
      </c>
      <c r="H98" s="1"/>
      <c r="I98" s="1"/>
      <c r="J98" s="1"/>
      <c r="K98" s="4"/>
      <c r="L98" s="1"/>
      <c r="M98" s="14">
        <f t="shared" si="7"/>
        <v>1</v>
      </c>
      <c r="N98" s="8"/>
      <c r="O98" s="8"/>
      <c r="P98" s="9"/>
      <c r="Q98" s="9"/>
      <c r="R98" s="5"/>
      <c r="S98" s="1"/>
      <c r="T98" s="3">
        <f t="shared" si="12"/>
        <v>0</v>
      </c>
      <c r="U98" s="2">
        <v>171620</v>
      </c>
      <c r="V98" s="1"/>
      <c r="W98" s="2">
        <f t="shared" si="8"/>
        <v>0</v>
      </c>
      <c r="X98" s="2">
        <f t="shared" si="9"/>
        <v>0</v>
      </c>
      <c r="Y98" s="2">
        <f t="shared" si="10"/>
        <v>0</v>
      </c>
      <c r="Z98" s="2">
        <f t="shared" si="11"/>
        <v>0</v>
      </c>
      <c r="AA98" s="7">
        <f t="shared" si="13"/>
        <v>0</v>
      </c>
    </row>
    <row r="99" spans="1:27" x14ac:dyDescent="0.25">
      <c r="A99" s="1" t="s">
        <v>141</v>
      </c>
      <c r="B99" s="1">
        <v>97</v>
      </c>
      <c r="C99" s="1" t="s">
        <v>505</v>
      </c>
      <c r="D99" s="1" t="s">
        <v>18</v>
      </c>
      <c r="E99" s="1" t="s">
        <v>36</v>
      </c>
      <c r="F99" s="1" t="s">
        <v>20</v>
      </c>
      <c r="G99" s="1"/>
      <c r="H99" s="1"/>
      <c r="I99" s="1">
        <v>14.211740000000001</v>
      </c>
      <c r="J99" s="1"/>
      <c r="K99" s="4"/>
      <c r="L99" s="1"/>
      <c r="M99" s="14">
        <f t="shared" si="7"/>
        <v>1</v>
      </c>
      <c r="N99" s="8"/>
      <c r="O99" s="8"/>
      <c r="P99" s="9"/>
      <c r="Q99" s="9"/>
      <c r="R99" s="5"/>
      <c r="S99" s="1"/>
      <c r="T99" s="3">
        <f t="shared" si="12"/>
        <v>0</v>
      </c>
      <c r="U99" s="2">
        <v>170740</v>
      </c>
      <c r="V99" s="1"/>
      <c r="W99" s="2">
        <f t="shared" si="8"/>
        <v>0</v>
      </c>
      <c r="X99" s="2">
        <f t="shared" si="9"/>
        <v>0</v>
      </c>
      <c r="Y99" s="2">
        <f t="shared" si="10"/>
        <v>0</v>
      </c>
      <c r="Z99" s="2">
        <f t="shared" si="11"/>
        <v>0</v>
      </c>
      <c r="AA99" s="7">
        <f t="shared" si="13"/>
        <v>0</v>
      </c>
    </row>
    <row r="100" spans="1:27" x14ac:dyDescent="0.25">
      <c r="A100" s="1" t="s">
        <v>142</v>
      </c>
      <c r="B100" s="1">
        <v>98</v>
      </c>
      <c r="C100" s="1" t="s">
        <v>506</v>
      </c>
      <c r="D100" s="1" t="s">
        <v>18</v>
      </c>
      <c r="E100" s="1" t="s">
        <v>49</v>
      </c>
      <c r="F100" s="1" t="s">
        <v>20</v>
      </c>
      <c r="G100" s="1">
        <v>30.761313333333334</v>
      </c>
      <c r="H100" s="1"/>
      <c r="I100" s="1"/>
      <c r="J100" s="1"/>
      <c r="K100" s="4"/>
      <c r="L100" s="1"/>
      <c r="M100" s="14">
        <f t="shared" si="7"/>
        <v>1</v>
      </c>
      <c r="N100" s="8"/>
      <c r="O100" s="8"/>
      <c r="P100" s="9"/>
      <c r="Q100" s="9"/>
      <c r="R100" s="5"/>
      <c r="S100" s="1"/>
      <c r="T100" s="3">
        <f t="shared" si="12"/>
        <v>0</v>
      </c>
      <c r="U100" s="2">
        <v>169740</v>
      </c>
      <c r="V100" s="1"/>
      <c r="W100" s="2">
        <f t="shared" si="8"/>
        <v>0</v>
      </c>
      <c r="X100" s="2">
        <f t="shared" si="9"/>
        <v>0</v>
      </c>
      <c r="Y100" s="2">
        <f t="shared" si="10"/>
        <v>0</v>
      </c>
      <c r="Z100" s="2">
        <f t="shared" si="11"/>
        <v>0</v>
      </c>
      <c r="AA100" s="7">
        <f t="shared" si="13"/>
        <v>0</v>
      </c>
    </row>
    <row r="101" spans="1:27" x14ac:dyDescent="0.25">
      <c r="A101" s="1" t="s">
        <v>143</v>
      </c>
      <c r="B101" s="1">
        <v>99</v>
      </c>
      <c r="C101" s="1" t="s">
        <v>507</v>
      </c>
      <c r="D101" s="1" t="s">
        <v>18</v>
      </c>
      <c r="E101" s="1" t="s">
        <v>19</v>
      </c>
      <c r="F101" s="1" t="s">
        <v>20</v>
      </c>
      <c r="G101" s="1"/>
      <c r="H101" s="1"/>
      <c r="I101" s="1">
        <v>30.191970000000001</v>
      </c>
      <c r="J101" s="1"/>
      <c r="K101" s="4"/>
      <c r="L101" s="1"/>
      <c r="M101" s="14">
        <f t="shared" si="7"/>
        <v>1</v>
      </c>
      <c r="N101" s="8"/>
      <c r="O101" s="8"/>
      <c r="P101" s="9"/>
      <c r="Q101" s="9"/>
      <c r="R101" s="5"/>
      <c r="S101" s="1"/>
      <c r="T101" s="3">
        <f t="shared" si="12"/>
        <v>0</v>
      </c>
      <c r="U101" s="2">
        <v>168700</v>
      </c>
      <c r="V101" s="1"/>
      <c r="W101" s="2">
        <f t="shared" si="8"/>
        <v>0</v>
      </c>
      <c r="X101" s="2">
        <f t="shared" si="9"/>
        <v>0</v>
      </c>
      <c r="Y101" s="2">
        <f t="shared" si="10"/>
        <v>0</v>
      </c>
      <c r="Z101" s="2">
        <f t="shared" si="11"/>
        <v>0</v>
      </c>
      <c r="AA101" s="7">
        <f t="shared" si="13"/>
        <v>0</v>
      </c>
    </row>
    <row r="102" spans="1:27" x14ac:dyDescent="0.25">
      <c r="A102" s="1" t="s">
        <v>144</v>
      </c>
      <c r="B102" s="1">
        <v>100</v>
      </c>
      <c r="C102" s="1" t="s">
        <v>449</v>
      </c>
      <c r="D102" s="1" t="s">
        <v>32</v>
      </c>
      <c r="E102" s="1" t="s">
        <v>49</v>
      </c>
      <c r="F102" s="1" t="s">
        <v>20</v>
      </c>
      <c r="G102" s="1"/>
      <c r="H102" s="1">
        <v>28.81625</v>
      </c>
      <c r="I102" s="1"/>
      <c r="J102" s="1"/>
      <c r="K102" s="4"/>
      <c r="L102" s="1"/>
      <c r="M102" s="14">
        <f t="shared" si="7"/>
        <v>1</v>
      </c>
      <c r="N102" s="8"/>
      <c r="O102" s="8"/>
      <c r="P102" s="9"/>
      <c r="Q102" s="9"/>
      <c r="R102" s="5"/>
      <c r="S102" s="1"/>
      <c r="T102" s="3">
        <f t="shared" si="12"/>
        <v>0</v>
      </c>
      <c r="U102" s="2">
        <v>166000</v>
      </c>
      <c r="V102" s="1"/>
      <c r="W102" s="2">
        <f t="shared" si="8"/>
        <v>0</v>
      </c>
      <c r="X102" s="2">
        <f t="shared" si="9"/>
        <v>0</v>
      </c>
      <c r="Y102" s="2">
        <f t="shared" si="10"/>
        <v>0</v>
      </c>
      <c r="Z102" s="2">
        <f t="shared" si="11"/>
        <v>0</v>
      </c>
      <c r="AA102" s="7">
        <f t="shared" si="13"/>
        <v>0</v>
      </c>
    </row>
    <row r="103" spans="1:27" x14ac:dyDescent="0.25">
      <c r="A103" s="1" t="s">
        <v>145</v>
      </c>
      <c r="B103" s="1">
        <v>101</v>
      </c>
      <c r="C103" s="1" t="s">
        <v>468</v>
      </c>
      <c r="D103" s="1" t="s">
        <v>40</v>
      </c>
      <c r="E103" s="1" t="s">
        <v>25</v>
      </c>
      <c r="F103" s="1" t="s">
        <v>20</v>
      </c>
      <c r="G103" s="1"/>
      <c r="H103" s="1"/>
      <c r="I103" s="1"/>
      <c r="J103" s="1">
        <v>43.518867499999999</v>
      </c>
      <c r="K103" s="4"/>
      <c r="L103" s="1"/>
      <c r="M103" s="14">
        <f t="shared" si="7"/>
        <v>1</v>
      </c>
      <c r="N103" s="8"/>
      <c r="O103" s="8"/>
      <c r="P103" s="9"/>
      <c r="Q103" s="9"/>
      <c r="R103" s="5"/>
      <c r="S103" s="1"/>
      <c r="T103" s="3">
        <f t="shared" si="12"/>
        <v>0</v>
      </c>
      <c r="U103" s="2">
        <v>163220</v>
      </c>
      <c r="V103" s="1"/>
      <c r="W103" s="2">
        <f t="shared" si="8"/>
        <v>0</v>
      </c>
      <c r="X103" s="2">
        <f t="shared" si="9"/>
        <v>0</v>
      </c>
      <c r="Y103" s="2">
        <f t="shared" si="10"/>
        <v>0</v>
      </c>
      <c r="Z103" s="2">
        <f t="shared" si="11"/>
        <v>0</v>
      </c>
      <c r="AA103" s="7">
        <f t="shared" si="13"/>
        <v>0</v>
      </c>
    </row>
    <row r="104" spans="1:27" x14ac:dyDescent="0.25">
      <c r="A104" s="1" t="s">
        <v>146</v>
      </c>
      <c r="B104" s="1">
        <v>102</v>
      </c>
      <c r="C104" s="1" t="s">
        <v>501</v>
      </c>
      <c r="D104" s="1" t="s">
        <v>40</v>
      </c>
      <c r="E104" s="1" t="s">
        <v>19</v>
      </c>
      <c r="F104" s="1" t="s">
        <v>20</v>
      </c>
      <c r="G104" s="1">
        <v>14.680099999999999</v>
      </c>
      <c r="H104" s="1">
        <v>34.254109999999997</v>
      </c>
      <c r="I104" s="1"/>
      <c r="J104" s="1"/>
      <c r="K104" s="4"/>
      <c r="L104" s="1"/>
      <c r="M104" s="14">
        <f t="shared" si="7"/>
        <v>2</v>
      </c>
      <c r="N104" s="8"/>
      <c r="O104" s="8"/>
      <c r="P104" s="9"/>
      <c r="Q104" s="9"/>
      <c r="R104" s="5"/>
      <c r="S104" s="1"/>
      <c r="T104" s="3">
        <f t="shared" si="12"/>
        <v>0</v>
      </c>
      <c r="U104" s="2">
        <v>163080</v>
      </c>
      <c r="V104" s="1"/>
      <c r="W104" s="2">
        <f t="shared" si="8"/>
        <v>0</v>
      </c>
      <c r="X104" s="2">
        <f t="shared" si="9"/>
        <v>0</v>
      </c>
      <c r="Y104" s="2">
        <f t="shared" si="10"/>
        <v>0</v>
      </c>
      <c r="Z104" s="2">
        <f t="shared" si="11"/>
        <v>0</v>
      </c>
      <c r="AA104" s="7">
        <f t="shared" si="13"/>
        <v>0</v>
      </c>
    </row>
    <row r="105" spans="1:27" x14ac:dyDescent="0.25">
      <c r="A105" s="1" t="s">
        <v>147</v>
      </c>
      <c r="B105" s="1">
        <v>103</v>
      </c>
      <c r="C105" s="1" t="s">
        <v>508</v>
      </c>
      <c r="D105" s="1" t="s">
        <v>22</v>
      </c>
      <c r="E105" s="1" t="s">
        <v>19</v>
      </c>
      <c r="F105" s="1" t="s">
        <v>20</v>
      </c>
      <c r="G105" s="1">
        <v>58.54757</v>
      </c>
      <c r="H105" s="1"/>
      <c r="I105" s="1"/>
      <c r="J105" s="1"/>
      <c r="K105" s="4"/>
      <c r="L105" s="1"/>
      <c r="M105" s="14">
        <f t="shared" si="7"/>
        <v>1</v>
      </c>
      <c r="N105" s="8"/>
      <c r="O105" s="8"/>
      <c r="P105" s="9"/>
      <c r="Q105" s="9"/>
      <c r="R105" s="5"/>
      <c r="S105" s="1"/>
      <c r="T105" s="3">
        <f t="shared" si="12"/>
        <v>0</v>
      </c>
      <c r="U105" s="2">
        <v>159020</v>
      </c>
      <c r="V105" s="1"/>
      <c r="W105" s="2">
        <f t="shared" si="8"/>
        <v>0</v>
      </c>
      <c r="X105" s="2">
        <f t="shared" si="9"/>
        <v>0</v>
      </c>
      <c r="Y105" s="2">
        <f t="shared" si="10"/>
        <v>0</v>
      </c>
      <c r="Z105" s="2">
        <f t="shared" si="11"/>
        <v>0</v>
      </c>
      <c r="AA105" s="7">
        <f t="shared" si="13"/>
        <v>0</v>
      </c>
    </row>
    <row r="106" spans="1:27" x14ac:dyDescent="0.25">
      <c r="A106" s="1" t="s">
        <v>148</v>
      </c>
      <c r="B106" s="1">
        <v>104</v>
      </c>
      <c r="C106" s="1" t="s">
        <v>509</v>
      </c>
      <c r="D106" s="1" t="s">
        <v>40</v>
      </c>
      <c r="E106" s="1" t="s">
        <v>27</v>
      </c>
      <c r="F106" s="1" t="s">
        <v>20</v>
      </c>
      <c r="G106" s="1"/>
      <c r="H106" s="1"/>
      <c r="I106" s="1"/>
      <c r="J106" s="1">
        <v>14.966189999999999</v>
      </c>
      <c r="K106" s="4"/>
      <c r="L106" s="1"/>
      <c r="M106" s="14">
        <f t="shared" si="7"/>
        <v>1</v>
      </c>
      <c r="N106" s="8"/>
      <c r="O106" s="8"/>
      <c r="P106" s="9"/>
      <c r="Q106" s="9"/>
      <c r="R106" s="5"/>
      <c r="S106" s="1"/>
      <c r="T106" s="3">
        <f t="shared" si="12"/>
        <v>0</v>
      </c>
      <c r="U106" s="2">
        <v>156520</v>
      </c>
      <c r="V106" s="1"/>
      <c r="W106" s="2">
        <f t="shared" si="8"/>
        <v>0</v>
      </c>
      <c r="X106" s="2">
        <f t="shared" si="9"/>
        <v>0</v>
      </c>
      <c r="Y106" s="2">
        <f t="shared" si="10"/>
        <v>0</v>
      </c>
      <c r="Z106" s="2">
        <f t="shared" si="11"/>
        <v>0</v>
      </c>
      <c r="AA106" s="7">
        <f t="shared" si="13"/>
        <v>0</v>
      </c>
    </row>
    <row r="107" spans="1:27" x14ac:dyDescent="0.25">
      <c r="A107" s="1" t="s">
        <v>149</v>
      </c>
      <c r="B107" s="1">
        <v>105</v>
      </c>
      <c r="C107" s="1" t="s">
        <v>510</v>
      </c>
      <c r="D107" s="1" t="s">
        <v>40</v>
      </c>
      <c r="E107" s="1" t="s">
        <v>43</v>
      </c>
      <c r="F107" s="1" t="s">
        <v>20</v>
      </c>
      <c r="G107" s="1">
        <v>41.553460000000001</v>
      </c>
      <c r="H107" s="1">
        <v>27.2468</v>
      </c>
      <c r="I107" s="1"/>
      <c r="J107" s="1">
        <v>55.330539999999999</v>
      </c>
      <c r="K107" s="4"/>
      <c r="L107" s="1"/>
      <c r="M107" s="14">
        <f t="shared" si="7"/>
        <v>3</v>
      </c>
      <c r="N107" s="8"/>
      <c r="O107" s="8"/>
      <c r="P107" s="9"/>
      <c r="Q107" s="9"/>
      <c r="R107" s="5"/>
      <c r="S107" s="1"/>
      <c r="T107" s="3">
        <f t="shared" si="12"/>
        <v>0</v>
      </c>
      <c r="U107" s="2">
        <v>151620</v>
      </c>
      <c r="V107" s="1"/>
      <c r="W107" s="2">
        <f t="shared" si="8"/>
        <v>0</v>
      </c>
      <c r="X107" s="2">
        <f t="shared" si="9"/>
        <v>0</v>
      </c>
      <c r="Y107" s="2">
        <f t="shared" si="10"/>
        <v>0</v>
      </c>
      <c r="Z107" s="2">
        <f t="shared" si="11"/>
        <v>0</v>
      </c>
      <c r="AA107" s="7">
        <f t="shared" si="13"/>
        <v>0</v>
      </c>
    </row>
    <row r="108" spans="1:27" x14ac:dyDescent="0.25">
      <c r="A108" s="1" t="s">
        <v>150</v>
      </c>
      <c r="B108" s="1">
        <v>106</v>
      </c>
      <c r="C108" s="1" t="s">
        <v>490</v>
      </c>
      <c r="D108" s="1" t="s">
        <v>18</v>
      </c>
      <c r="E108" s="1" t="s">
        <v>27</v>
      </c>
      <c r="F108" s="1" t="s">
        <v>20</v>
      </c>
      <c r="G108" s="1"/>
      <c r="H108" s="1"/>
      <c r="I108" s="1">
        <v>10.03378</v>
      </c>
      <c r="J108" s="1"/>
      <c r="K108" s="4"/>
      <c r="L108" s="1"/>
      <c r="M108" s="14">
        <f t="shared" si="7"/>
        <v>1</v>
      </c>
      <c r="N108" s="8"/>
      <c r="O108" s="8"/>
      <c r="P108" s="9"/>
      <c r="Q108" s="9"/>
      <c r="R108" s="5"/>
      <c r="S108" s="1"/>
      <c r="T108" s="3">
        <f t="shared" si="12"/>
        <v>0</v>
      </c>
      <c r="U108" s="2">
        <v>151560</v>
      </c>
      <c r="V108" s="1"/>
      <c r="W108" s="2">
        <f t="shared" si="8"/>
        <v>0</v>
      </c>
      <c r="X108" s="2">
        <f t="shared" si="9"/>
        <v>0</v>
      </c>
      <c r="Y108" s="2">
        <f t="shared" si="10"/>
        <v>0</v>
      </c>
      <c r="Z108" s="2">
        <f t="shared" si="11"/>
        <v>0</v>
      </c>
      <c r="AA108" s="7">
        <f t="shared" si="13"/>
        <v>0</v>
      </c>
    </row>
    <row r="109" spans="1:27" x14ac:dyDescent="0.25">
      <c r="A109" s="1" t="s">
        <v>151</v>
      </c>
      <c r="B109" s="1">
        <v>107</v>
      </c>
      <c r="C109" s="1" t="s">
        <v>511</v>
      </c>
      <c r="D109" s="1" t="s">
        <v>24</v>
      </c>
      <c r="E109" s="1" t="s">
        <v>49</v>
      </c>
      <c r="F109" s="1" t="s">
        <v>20</v>
      </c>
      <c r="G109" s="1">
        <v>103.13057499999999</v>
      </c>
      <c r="H109" s="1"/>
      <c r="I109" s="1"/>
      <c r="J109" s="1">
        <v>22.353570000000001</v>
      </c>
      <c r="K109" s="4"/>
      <c r="L109" s="1"/>
      <c r="M109" s="14">
        <f t="shared" si="7"/>
        <v>2</v>
      </c>
      <c r="N109" s="8"/>
      <c r="O109" s="8"/>
      <c r="P109" s="9"/>
      <c r="Q109" s="9"/>
      <c r="R109" s="5"/>
      <c r="S109" s="1"/>
      <c r="T109" s="3">
        <f t="shared" si="12"/>
        <v>0</v>
      </c>
      <c r="U109" s="2">
        <v>150420</v>
      </c>
      <c r="V109" s="1"/>
      <c r="W109" s="2">
        <f t="shared" si="8"/>
        <v>0</v>
      </c>
      <c r="X109" s="2">
        <f t="shared" si="9"/>
        <v>0</v>
      </c>
      <c r="Y109" s="2">
        <f t="shared" si="10"/>
        <v>0</v>
      </c>
      <c r="Z109" s="2">
        <f t="shared" si="11"/>
        <v>0</v>
      </c>
      <c r="AA109" s="7">
        <f t="shared" si="13"/>
        <v>0</v>
      </c>
    </row>
    <row r="110" spans="1:27" x14ac:dyDescent="0.25">
      <c r="A110" s="1" t="s">
        <v>152</v>
      </c>
      <c r="B110" s="1">
        <v>108</v>
      </c>
      <c r="C110" s="1" t="s">
        <v>469</v>
      </c>
      <c r="D110" s="1" t="s">
        <v>38</v>
      </c>
      <c r="E110" s="1" t="s">
        <v>27</v>
      </c>
      <c r="F110" s="1" t="s">
        <v>20</v>
      </c>
      <c r="G110" s="1"/>
      <c r="H110" s="1"/>
      <c r="I110" s="1">
        <v>28.975625000000001</v>
      </c>
      <c r="J110" s="1"/>
      <c r="K110" s="4"/>
      <c r="L110" s="1"/>
      <c r="M110" s="14">
        <f t="shared" si="7"/>
        <v>1</v>
      </c>
      <c r="N110" s="8"/>
      <c r="O110" s="8"/>
      <c r="P110" s="9"/>
      <c r="Q110" s="9"/>
      <c r="R110" s="5"/>
      <c r="S110" s="1"/>
      <c r="T110" s="3">
        <f t="shared" si="12"/>
        <v>0</v>
      </c>
      <c r="U110" s="2">
        <v>149840</v>
      </c>
      <c r="V110" s="1"/>
      <c r="W110" s="2">
        <f t="shared" si="8"/>
        <v>0</v>
      </c>
      <c r="X110" s="2">
        <f t="shared" si="9"/>
        <v>0</v>
      </c>
      <c r="Y110" s="2">
        <f t="shared" si="10"/>
        <v>0</v>
      </c>
      <c r="Z110" s="2">
        <f t="shared" si="11"/>
        <v>0</v>
      </c>
      <c r="AA110" s="7">
        <f t="shared" si="13"/>
        <v>0</v>
      </c>
    </row>
    <row r="111" spans="1:27" x14ac:dyDescent="0.25">
      <c r="A111" s="1" t="s">
        <v>153</v>
      </c>
      <c r="B111" s="1">
        <v>109</v>
      </c>
      <c r="C111" s="1" t="s">
        <v>512</v>
      </c>
      <c r="D111" s="1" t="s">
        <v>24</v>
      </c>
      <c r="E111" s="1" t="s">
        <v>49</v>
      </c>
      <c r="F111" s="1" t="s">
        <v>20</v>
      </c>
      <c r="G111" s="1"/>
      <c r="H111" s="1"/>
      <c r="I111" s="1"/>
      <c r="J111" s="1">
        <v>61.829500000000003</v>
      </c>
      <c r="K111" s="4"/>
      <c r="L111" s="1"/>
      <c r="M111" s="14">
        <f t="shared" si="7"/>
        <v>1</v>
      </c>
      <c r="N111" s="8"/>
      <c r="O111" s="8"/>
      <c r="P111" s="9"/>
      <c r="Q111" s="9"/>
      <c r="R111" s="5"/>
      <c r="S111" s="1"/>
      <c r="T111" s="3">
        <f t="shared" si="12"/>
        <v>0</v>
      </c>
      <c r="U111" s="2">
        <v>149780</v>
      </c>
      <c r="V111" s="1"/>
      <c r="W111" s="2">
        <f t="shared" si="8"/>
        <v>0</v>
      </c>
      <c r="X111" s="2">
        <f t="shared" si="9"/>
        <v>0</v>
      </c>
      <c r="Y111" s="2">
        <f t="shared" si="10"/>
        <v>0</v>
      </c>
      <c r="Z111" s="2">
        <f t="shared" si="11"/>
        <v>0</v>
      </c>
      <c r="AA111" s="7">
        <f t="shared" si="13"/>
        <v>0</v>
      </c>
    </row>
    <row r="112" spans="1:27" x14ac:dyDescent="0.25">
      <c r="A112" s="1" t="s">
        <v>154</v>
      </c>
      <c r="B112" s="1">
        <v>110</v>
      </c>
      <c r="C112" s="1" t="s">
        <v>513</v>
      </c>
      <c r="D112" s="1" t="s">
        <v>48</v>
      </c>
      <c r="E112" s="1" t="s">
        <v>49</v>
      </c>
      <c r="F112" s="1" t="s">
        <v>20</v>
      </c>
      <c r="G112" s="1">
        <v>105.42043999999999</v>
      </c>
      <c r="H112" s="1"/>
      <c r="I112" s="1"/>
      <c r="J112" s="1">
        <v>59.405500000000004</v>
      </c>
      <c r="K112" s="4"/>
      <c r="L112" s="1"/>
      <c r="M112" s="14">
        <f t="shared" si="7"/>
        <v>2</v>
      </c>
      <c r="N112" s="8"/>
      <c r="O112" s="8"/>
      <c r="P112" s="9"/>
      <c r="Q112" s="9"/>
      <c r="R112" s="5"/>
      <c r="S112" s="1"/>
      <c r="T112" s="3">
        <f t="shared" si="12"/>
        <v>0</v>
      </c>
      <c r="U112" s="2">
        <v>148880</v>
      </c>
      <c r="V112" s="1"/>
      <c r="W112" s="2">
        <f t="shared" si="8"/>
        <v>0</v>
      </c>
      <c r="X112" s="2">
        <f t="shared" si="9"/>
        <v>0</v>
      </c>
      <c r="Y112" s="2">
        <f t="shared" si="10"/>
        <v>0</v>
      </c>
      <c r="Z112" s="2">
        <f t="shared" si="11"/>
        <v>0</v>
      </c>
      <c r="AA112" s="7">
        <f t="shared" si="13"/>
        <v>0</v>
      </c>
    </row>
    <row r="113" spans="1:27" x14ac:dyDescent="0.25">
      <c r="A113" s="1" t="s">
        <v>155</v>
      </c>
      <c r="B113" s="1">
        <v>111</v>
      </c>
      <c r="C113" s="1" t="s">
        <v>514</v>
      </c>
      <c r="D113" s="1" t="s">
        <v>32</v>
      </c>
      <c r="E113" s="1" t="s">
        <v>19</v>
      </c>
      <c r="F113" s="1" t="s">
        <v>20</v>
      </c>
      <c r="G113" s="1"/>
      <c r="H113" s="1">
        <v>33.957659999999997</v>
      </c>
      <c r="I113" s="1"/>
      <c r="J113" s="1"/>
      <c r="K113" s="4"/>
      <c r="L113" s="1"/>
      <c r="M113" s="14">
        <f t="shared" si="7"/>
        <v>1</v>
      </c>
      <c r="N113" s="8"/>
      <c r="O113" s="8"/>
      <c r="P113" s="9"/>
      <c r="Q113" s="9"/>
      <c r="R113" s="5"/>
      <c r="S113" s="1"/>
      <c r="T113" s="3">
        <f t="shared" si="12"/>
        <v>0</v>
      </c>
      <c r="U113" s="2">
        <v>148840</v>
      </c>
      <c r="V113" s="1"/>
      <c r="W113" s="2">
        <f t="shared" si="8"/>
        <v>0</v>
      </c>
      <c r="X113" s="2">
        <f t="shared" si="9"/>
        <v>0</v>
      </c>
      <c r="Y113" s="2">
        <f t="shared" si="10"/>
        <v>0</v>
      </c>
      <c r="Z113" s="2">
        <f t="shared" si="11"/>
        <v>0</v>
      </c>
      <c r="AA113" s="7">
        <f t="shared" si="13"/>
        <v>0</v>
      </c>
    </row>
    <row r="114" spans="1:27" x14ac:dyDescent="0.25">
      <c r="A114" s="1" t="s">
        <v>156</v>
      </c>
      <c r="B114" s="1">
        <v>112</v>
      </c>
      <c r="C114" s="1" t="s">
        <v>515</v>
      </c>
      <c r="D114" s="1" t="s">
        <v>24</v>
      </c>
      <c r="E114" s="1" t="s">
        <v>49</v>
      </c>
      <c r="F114" s="1" t="s">
        <v>20</v>
      </c>
      <c r="G114" s="1">
        <v>57.28481</v>
      </c>
      <c r="H114" s="1"/>
      <c r="I114" s="1"/>
      <c r="J114" s="1">
        <v>61.838180000000001</v>
      </c>
      <c r="K114" s="4"/>
      <c r="L114" s="1"/>
      <c r="M114" s="14">
        <f t="shared" si="7"/>
        <v>2</v>
      </c>
      <c r="N114" s="8"/>
      <c r="O114" s="8"/>
      <c r="P114" s="9"/>
      <c r="Q114" s="9"/>
      <c r="R114" s="5"/>
      <c r="S114" s="1"/>
      <c r="T114" s="3">
        <f t="shared" si="12"/>
        <v>0</v>
      </c>
      <c r="U114" s="2">
        <v>148560</v>
      </c>
      <c r="V114" s="1"/>
      <c r="W114" s="2">
        <f t="shared" si="8"/>
        <v>0</v>
      </c>
      <c r="X114" s="2">
        <f t="shared" si="9"/>
        <v>0</v>
      </c>
      <c r="Y114" s="2">
        <f t="shared" si="10"/>
        <v>0</v>
      </c>
      <c r="Z114" s="2">
        <f t="shared" si="11"/>
        <v>0</v>
      </c>
      <c r="AA114" s="7">
        <f t="shared" si="13"/>
        <v>0</v>
      </c>
    </row>
    <row r="115" spans="1:27" x14ac:dyDescent="0.25">
      <c r="A115" s="1" t="s">
        <v>157</v>
      </c>
      <c r="B115" s="1">
        <v>113</v>
      </c>
      <c r="C115" s="1" t="s">
        <v>488</v>
      </c>
      <c r="D115" s="1" t="s">
        <v>40</v>
      </c>
      <c r="E115" s="1" t="s">
        <v>49</v>
      </c>
      <c r="F115" s="1" t="s">
        <v>20</v>
      </c>
      <c r="G115" s="1">
        <v>12.236000000000001</v>
      </c>
      <c r="H115" s="1"/>
      <c r="I115" s="1"/>
      <c r="J115" s="1">
        <v>60.188600000000001</v>
      </c>
      <c r="K115" s="4"/>
      <c r="L115" s="1"/>
      <c r="M115" s="14">
        <f t="shared" si="7"/>
        <v>2</v>
      </c>
      <c r="N115" s="8"/>
      <c r="O115" s="8"/>
      <c r="P115" s="9"/>
      <c r="Q115" s="9"/>
      <c r="R115" s="5"/>
      <c r="S115" s="1"/>
      <c r="T115" s="3">
        <f t="shared" si="12"/>
        <v>0</v>
      </c>
      <c r="U115" s="2">
        <v>148060</v>
      </c>
      <c r="V115" s="1"/>
      <c r="W115" s="2">
        <f t="shared" si="8"/>
        <v>0</v>
      </c>
      <c r="X115" s="2">
        <f t="shared" si="9"/>
        <v>0</v>
      </c>
      <c r="Y115" s="2">
        <f t="shared" si="10"/>
        <v>0</v>
      </c>
      <c r="Z115" s="2">
        <f t="shared" si="11"/>
        <v>0</v>
      </c>
      <c r="AA115" s="7">
        <f t="shared" si="13"/>
        <v>0</v>
      </c>
    </row>
    <row r="116" spans="1:27" x14ac:dyDescent="0.25">
      <c r="A116" s="1" t="s">
        <v>158</v>
      </c>
      <c r="B116" s="1">
        <v>114</v>
      </c>
      <c r="C116" s="1" t="s">
        <v>462</v>
      </c>
      <c r="D116" s="1" t="s">
        <v>40</v>
      </c>
      <c r="E116" s="1" t="s">
        <v>19</v>
      </c>
      <c r="F116" s="1" t="s">
        <v>20</v>
      </c>
      <c r="G116" s="1">
        <v>40.28181</v>
      </c>
      <c r="H116" s="1">
        <v>73.945550000000011</v>
      </c>
      <c r="I116" s="1"/>
      <c r="J116" s="1"/>
      <c r="K116" s="4"/>
      <c r="L116" s="1"/>
      <c r="M116" s="14">
        <f t="shared" si="7"/>
        <v>2</v>
      </c>
      <c r="N116" s="8"/>
      <c r="O116" s="8"/>
      <c r="P116" s="9"/>
      <c r="Q116" s="9"/>
      <c r="R116" s="5"/>
      <c r="S116" s="1"/>
      <c r="T116" s="3">
        <f t="shared" si="12"/>
        <v>0</v>
      </c>
      <c r="U116" s="2">
        <v>147820</v>
      </c>
      <c r="V116" s="1"/>
      <c r="W116" s="2">
        <f t="shared" si="8"/>
        <v>0</v>
      </c>
      <c r="X116" s="2">
        <f t="shared" si="9"/>
        <v>0</v>
      </c>
      <c r="Y116" s="2">
        <f t="shared" si="10"/>
        <v>0</v>
      </c>
      <c r="Z116" s="2">
        <f t="shared" si="11"/>
        <v>0</v>
      </c>
      <c r="AA116" s="7">
        <f t="shared" si="13"/>
        <v>0</v>
      </c>
    </row>
    <row r="117" spans="1:27" x14ac:dyDescent="0.25">
      <c r="A117" s="1" t="s">
        <v>159</v>
      </c>
      <c r="B117" s="1">
        <v>115</v>
      </c>
      <c r="C117" s="1" t="s">
        <v>460</v>
      </c>
      <c r="D117" s="1" t="s">
        <v>18</v>
      </c>
      <c r="E117" s="1" t="s">
        <v>36</v>
      </c>
      <c r="F117" s="1" t="s">
        <v>20</v>
      </c>
      <c r="G117" s="1"/>
      <c r="H117" s="1"/>
      <c r="I117" s="1">
        <v>30.070309999999999</v>
      </c>
      <c r="J117" s="1"/>
      <c r="K117" s="4"/>
      <c r="L117" s="1"/>
      <c r="M117" s="14">
        <f t="shared" si="7"/>
        <v>1</v>
      </c>
      <c r="N117" s="8"/>
      <c r="O117" s="8"/>
      <c r="P117" s="9"/>
      <c r="Q117" s="9"/>
      <c r="R117" s="5"/>
      <c r="S117" s="1"/>
      <c r="T117" s="3">
        <f t="shared" si="12"/>
        <v>0</v>
      </c>
      <c r="U117" s="2">
        <v>147640</v>
      </c>
      <c r="V117" s="1"/>
      <c r="W117" s="2">
        <f t="shared" si="8"/>
        <v>0</v>
      </c>
      <c r="X117" s="2">
        <f t="shared" si="9"/>
        <v>0</v>
      </c>
      <c r="Y117" s="2">
        <f t="shared" si="10"/>
        <v>0</v>
      </c>
      <c r="Z117" s="2">
        <f t="shared" si="11"/>
        <v>0</v>
      </c>
      <c r="AA117" s="7">
        <f t="shared" si="13"/>
        <v>0</v>
      </c>
    </row>
    <row r="118" spans="1:27" x14ac:dyDescent="0.25">
      <c r="A118" s="1" t="s">
        <v>160</v>
      </c>
      <c r="B118" s="1">
        <v>116</v>
      </c>
      <c r="C118" s="1" t="s">
        <v>452</v>
      </c>
      <c r="D118" s="1" t="s">
        <v>18</v>
      </c>
      <c r="E118" s="1" t="s">
        <v>19</v>
      </c>
      <c r="F118" s="1" t="s">
        <v>20</v>
      </c>
      <c r="G118" s="1"/>
      <c r="H118" s="1"/>
      <c r="I118" s="1">
        <v>15.34442</v>
      </c>
      <c r="J118" s="1"/>
      <c r="K118" s="4"/>
      <c r="L118" s="1"/>
      <c r="M118" s="14">
        <f t="shared" si="7"/>
        <v>1</v>
      </c>
      <c r="N118" s="8"/>
      <c r="O118" s="8"/>
      <c r="P118" s="9"/>
      <c r="Q118" s="9"/>
      <c r="R118" s="5"/>
      <c r="S118" s="1"/>
      <c r="T118" s="3">
        <f t="shared" si="12"/>
        <v>0</v>
      </c>
      <c r="U118" s="2">
        <v>147320</v>
      </c>
      <c r="V118" s="1"/>
      <c r="W118" s="2">
        <f t="shared" si="8"/>
        <v>0</v>
      </c>
      <c r="X118" s="2">
        <f t="shared" si="9"/>
        <v>0</v>
      </c>
      <c r="Y118" s="2">
        <f t="shared" si="10"/>
        <v>0</v>
      </c>
      <c r="Z118" s="2">
        <f t="shared" si="11"/>
        <v>0</v>
      </c>
      <c r="AA118" s="7">
        <f t="shared" si="13"/>
        <v>0</v>
      </c>
    </row>
    <row r="119" spans="1:27" x14ac:dyDescent="0.25">
      <c r="A119" s="1" t="s">
        <v>161</v>
      </c>
      <c r="B119" s="1">
        <v>117</v>
      </c>
      <c r="C119" s="1" t="s">
        <v>516</v>
      </c>
      <c r="D119" s="1" t="s">
        <v>40</v>
      </c>
      <c r="E119" s="1" t="s">
        <v>49</v>
      </c>
      <c r="F119" s="1" t="s">
        <v>20</v>
      </c>
      <c r="G119" s="1">
        <v>31.69031</v>
      </c>
      <c r="H119" s="1">
        <v>41.685740000000003</v>
      </c>
      <c r="I119" s="1"/>
      <c r="J119" s="1">
        <v>35.867220000000003</v>
      </c>
      <c r="K119" s="4"/>
      <c r="L119" s="1"/>
      <c r="M119" s="14">
        <f t="shared" si="7"/>
        <v>3</v>
      </c>
      <c r="N119" s="8"/>
      <c r="O119" s="8"/>
      <c r="P119" s="9"/>
      <c r="Q119" s="9"/>
      <c r="R119" s="5"/>
      <c r="S119" s="1"/>
      <c r="T119" s="3">
        <f t="shared" si="12"/>
        <v>0</v>
      </c>
      <c r="U119" s="2">
        <v>143560</v>
      </c>
      <c r="V119" s="1"/>
      <c r="W119" s="2">
        <f t="shared" si="8"/>
        <v>0</v>
      </c>
      <c r="X119" s="2">
        <f t="shared" si="9"/>
        <v>0</v>
      </c>
      <c r="Y119" s="2">
        <f t="shared" si="10"/>
        <v>0</v>
      </c>
      <c r="Z119" s="2">
        <f t="shared" si="11"/>
        <v>0</v>
      </c>
      <c r="AA119" s="7">
        <f t="shared" si="13"/>
        <v>0</v>
      </c>
    </row>
    <row r="120" spans="1:27" x14ac:dyDescent="0.25">
      <c r="A120" s="1" t="s">
        <v>162</v>
      </c>
      <c r="B120" s="1">
        <v>118</v>
      </c>
      <c r="C120" s="1" t="s">
        <v>517</v>
      </c>
      <c r="D120" s="1" t="s">
        <v>24</v>
      </c>
      <c r="E120" s="1" t="s">
        <v>43</v>
      </c>
      <c r="F120" s="1" t="s">
        <v>87</v>
      </c>
      <c r="G120" s="1"/>
      <c r="H120" s="1">
        <v>38.2025875</v>
      </c>
      <c r="I120" s="1"/>
      <c r="J120" s="1"/>
      <c r="K120" s="4"/>
      <c r="L120" s="1"/>
      <c r="M120" s="14">
        <f t="shared" si="7"/>
        <v>1</v>
      </c>
      <c r="N120" s="8"/>
      <c r="O120" s="8"/>
      <c r="P120" s="9"/>
      <c r="Q120" s="9"/>
      <c r="R120" s="5"/>
      <c r="S120" s="1"/>
      <c r="T120" s="3">
        <f t="shared" si="12"/>
        <v>0</v>
      </c>
      <c r="U120" s="2">
        <v>142500</v>
      </c>
      <c r="V120" s="1"/>
      <c r="W120" s="2">
        <f t="shared" si="8"/>
        <v>0</v>
      </c>
      <c r="X120" s="2">
        <f t="shared" si="9"/>
        <v>0</v>
      </c>
      <c r="Y120" s="2">
        <f t="shared" si="10"/>
        <v>0</v>
      </c>
      <c r="Z120" s="2">
        <f t="shared" si="11"/>
        <v>0</v>
      </c>
      <c r="AA120" s="7">
        <f t="shared" si="13"/>
        <v>0</v>
      </c>
    </row>
    <row r="121" spans="1:27" x14ac:dyDescent="0.25">
      <c r="A121" s="1" t="s">
        <v>163</v>
      </c>
      <c r="B121" s="1">
        <v>119</v>
      </c>
      <c r="C121" s="1" t="s">
        <v>518</v>
      </c>
      <c r="D121" s="1" t="s">
        <v>38</v>
      </c>
      <c r="E121" s="1" t="s">
        <v>19</v>
      </c>
      <c r="F121" s="1" t="s">
        <v>20</v>
      </c>
      <c r="G121" s="1">
        <v>23.290089999999999</v>
      </c>
      <c r="H121" s="1"/>
      <c r="I121" s="1"/>
      <c r="J121" s="1"/>
      <c r="K121" s="4"/>
      <c r="L121" s="1"/>
      <c r="M121" s="14">
        <f t="shared" si="7"/>
        <v>1</v>
      </c>
      <c r="N121" s="8"/>
      <c r="O121" s="8"/>
      <c r="P121" s="9"/>
      <c r="Q121" s="9"/>
      <c r="R121" s="5"/>
      <c r="S121" s="1"/>
      <c r="T121" s="3">
        <f t="shared" si="12"/>
        <v>0</v>
      </c>
      <c r="U121" s="2">
        <v>141020</v>
      </c>
      <c r="V121" s="1"/>
      <c r="W121" s="2">
        <f t="shared" si="8"/>
        <v>0</v>
      </c>
      <c r="X121" s="2">
        <f t="shared" si="9"/>
        <v>0</v>
      </c>
      <c r="Y121" s="2">
        <f t="shared" si="10"/>
        <v>0</v>
      </c>
      <c r="Z121" s="2">
        <f t="shared" si="11"/>
        <v>0</v>
      </c>
      <c r="AA121" s="7">
        <f t="shared" si="13"/>
        <v>0</v>
      </c>
    </row>
    <row r="122" spans="1:27" x14ac:dyDescent="0.25">
      <c r="A122" s="1" t="s">
        <v>164</v>
      </c>
      <c r="B122" s="1">
        <v>120</v>
      </c>
      <c r="C122" s="1" t="s">
        <v>519</v>
      </c>
      <c r="D122" s="1" t="s">
        <v>24</v>
      </c>
      <c r="E122" s="1" t="s">
        <v>49</v>
      </c>
      <c r="F122" s="1" t="s">
        <v>20</v>
      </c>
      <c r="G122" s="1">
        <v>76.97632999999999</v>
      </c>
      <c r="H122" s="1">
        <v>55.294879999999999</v>
      </c>
      <c r="I122" s="1"/>
      <c r="J122" s="1"/>
      <c r="K122" s="4"/>
      <c r="L122" s="1"/>
      <c r="M122" s="14">
        <f t="shared" si="7"/>
        <v>2</v>
      </c>
      <c r="N122" s="8"/>
      <c r="O122" s="8"/>
      <c r="P122" s="9"/>
      <c r="Q122" s="9"/>
      <c r="R122" s="5"/>
      <c r="S122" s="1"/>
      <c r="T122" s="3">
        <f t="shared" si="12"/>
        <v>0</v>
      </c>
      <c r="U122" s="2">
        <v>133572</v>
      </c>
      <c r="V122" s="1"/>
      <c r="W122" s="2">
        <f t="shared" si="8"/>
        <v>0</v>
      </c>
      <c r="X122" s="2">
        <f t="shared" si="9"/>
        <v>0</v>
      </c>
      <c r="Y122" s="2">
        <f t="shared" si="10"/>
        <v>0</v>
      </c>
      <c r="Z122" s="2">
        <f t="shared" si="11"/>
        <v>0</v>
      </c>
      <c r="AA122" s="7">
        <f t="shared" si="13"/>
        <v>0</v>
      </c>
    </row>
    <row r="123" spans="1:27" x14ac:dyDescent="0.25">
      <c r="A123" s="1" t="s">
        <v>165</v>
      </c>
      <c r="B123" s="1">
        <v>121</v>
      </c>
      <c r="C123" s="1" t="s">
        <v>510</v>
      </c>
      <c r="D123" s="1" t="s">
        <v>40</v>
      </c>
      <c r="E123" s="1" t="s">
        <v>27</v>
      </c>
      <c r="F123" s="1" t="s">
        <v>20</v>
      </c>
      <c r="G123" s="1"/>
      <c r="H123" s="1"/>
      <c r="I123" s="1"/>
      <c r="J123" s="1">
        <v>17.54006</v>
      </c>
      <c r="K123" s="4"/>
      <c r="L123" s="1"/>
      <c r="M123" s="14">
        <f t="shared" si="7"/>
        <v>1</v>
      </c>
      <c r="N123" s="8"/>
      <c r="O123" s="8"/>
      <c r="P123" s="9"/>
      <c r="Q123" s="9"/>
      <c r="R123" s="5"/>
      <c r="S123" s="1"/>
      <c r="T123" s="3">
        <f t="shared" si="12"/>
        <v>0</v>
      </c>
      <c r="U123" s="2">
        <v>133440</v>
      </c>
      <c r="V123" s="1"/>
      <c r="W123" s="2">
        <f t="shared" si="8"/>
        <v>0</v>
      </c>
      <c r="X123" s="2">
        <f t="shared" si="9"/>
        <v>0</v>
      </c>
      <c r="Y123" s="2">
        <f t="shared" si="10"/>
        <v>0</v>
      </c>
      <c r="Z123" s="2">
        <f t="shared" si="11"/>
        <v>0</v>
      </c>
      <c r="AA123" s="7">
        <f t="shared" si="13"/>
        <v>0</v>
      </c>
    </row>
    <row r="124" spans="1:27" x14ac:dyDescent="0.25">
      <c r="A124" s="1" t="s">
        <v>166</v>
      </c>
      <c r="B124" s="1">
        <v>122</v>
      </c>
      <c r="C124" s="1" t="s">
        <v>520</v>
      </c>
      <c r="D124" s="1" t="s">
        <v>22</v>
      </c>
      <c r="E124" s="1" t="s">
        <v>27</v>
      </c>
      <c r="F124" s="1" t="s">
        <v>20</v>
      </c>
      <c r="G124" s="1"/>
      <c r="H124" s="1"/>
      <c r="I124" s="1">
        <v>61.015810000000002</v>
      </c>
      <c r="J124" s="1"/>
      <c r="K124" s="4"/>
      <c r="L124" s="1"/>
      <c r="M124" s="14">
        <f t="shared" si="7"/>
        <v>1</v>
      </c>
      <c r="N124" s="8"/>
      <c r="O124" s="8"/>
      <c r="P124" s="9"/>
      <c r="Q124" s="9"/>
      <c r="R124" s="5"/>
      <c r="S124" s="1"/>
      <c r="T124" s="3">
        <f t="shared" si="12"/>
        <v>0</v>
      </c>
      <c r="U124" s="2">
        <v>132820</v>
      </c>
      <c r="V124" s="1"/>
      <c r="W124" s="2">
        <f t="shared" si="8"/>
        <v>0</v>
      </c>
      <c r="X124" s="2">
        <f t="shared" si="9"/>
        <v>0</v>
      </c>
      <c r="Y124" s="2">
        <f t="shared" si="10"/>
        <v>0</v>
      </c>
      <c r="Z124" s="2">
        <f t="shared" si="11"/>
        <v>0</v>
      </c>
      <c r="AA124" s="7">
        <f t="shared" si="13"/>
        <v>0</v>
      </c>
    </row>
    <row r="125" spans="1:27" x14ac:dyDescent="0.25">
      <c r="A125" s="1" t="s">
        <v>167</v>
      </c>
      <c r="B125" s="1">
        <v>123</v>
      </c>
      <c r="C125" s="1" t="s">
        <v>521</v>
      </c>
      <c r="D125" s="1" t="s">
        <v>22</v>
      </c>
      <c r="E125" s="1" t="s">
        <v>43</v>
      </c>
      <c r="F125" s="1" t="s">
        <v>20</v>
      </c>
      <c r="G125" s="1">
        <v>58.845379999999999</v>
      </c>
      <c r="H125" s="1"/>
      <c r="I125" s="1"/>
      <c r="J125" s="1"/>
      <c r="K125" s="4"/>
      <c r="L125" s="1"/>
      <c r="M125" s="14">
        <f t="shared" si="7"/>
        <v>1</v>
      </c>
      <c r="N125" s="8"/>
      <c r="O125" s="8"/>
      <c r="P125" s="9"/>
      <c r="Q125" s="9"/>
      <c r="R125" s="5"/>
      <c r="S125" s="1"/>
      <c r="T125" s="3">
        <f t="shared" si="12"/>
        <v>0</v>
      </c>
      <c r="U125" s="2">
        <v>132280</v>
      </c>
      <c r="V125" s="1"/>
      <c r="W125" s="2">
        <f t="shared" si="8"/>
        <v>0</v>
      </c>
      <c r="X125" s="2">
        <f t="shared" si="9"/>
        <v>0</v>
      </c>
      <c r="Y125" s="2">
        <f t="shared" si="10"/>
        <v>0</v>
      </c>
      <c r="Z125" s="2">
        <f t="shared" si="11"/>
        <v>0</v>
      </c>
      <c r="AA125" s="7">
        <f t="shared" si="13"/>
        <v>0</v>
      </c>
    </row>
    <row r="126" spans="1:27" x14ac:dyDescent="0.25">
      <c r="A126" s="1" t="s">
        <v>168</v>
      </c>
      <c r="B126" s="1">
        <v>124</v>
      </c>
      <c r="C126" s="1" t="s">
        <v>522</v>
      </c>
      <c r="D126" s="1" t="s">
        <v>169</v>
      </c>
      <c r="E126" s="1" t="s">
        <v>49</v>
      </c>
      <c r="F126" s="1" t="s">
        <v>101</v>
      </c>
      <c r="G126" s="1">
        <v>78.255989999999997</v>
      </c>
      <c r="H126" s="1"/>
      <c r="I126" s="1"/>
      <c r="J126" s="1">
        <v>99.106359999999995</v>
      </c>
      <c r="K126" s="4"/>
      <c r="L126" s="1"/>
      <c r="M126" s="14">
        <f t="shared" si="7"/>
        <v>2</v>
      </c>
      <c r="N126" s="8"/>
      <c r="O126" s="8"/>
      <c r="P126" s="9"/>
      <c r="Q126" s="9"/>
      <c r="R126" s="5"/>
      <c r="S126" s="1"/>
      <c r="T126" s="3">
        <f t="shared" si="12"/>
        <v>0</v>
      </c>
      <c r="U126" s="2">
        <v>132000</v>
      </c>
      <c r="V126" s="1"/>
      <c r="W126" s="2">
        <f t="shared" si="8"/>
        <v>0</v>
      </c>
      <c r="X126" s="2">
        <f t="shared" si="9"/>
        <v>0</v>
      </c>
      <c r="Y126" s="2">
        <f t="shared" si="10"/>
        <v>0</v>
      </c>
      <c r="Z126" s="2">
        <f t="shared" si="11"/>
        <v>0</v>
      </c>
      <c r="AA126" s="7">
        <f t="shared" si="13"/>
        <v>0</v>
      </c>
    </row>
    <row r="127" spans="1:27" x14ac:dyDescent="0.25">
      <c r="A127" s="1" t="s">
        <v>170</v>
      </c>
      <c r="B127" s="1">
        <v>125</v>
      </c>
      <c r="C127" s="1" t="s">
        <v>476</v>
      </c>
      <c r="D127" s="1" t="s">
        <v>22</v>
      </c>
      <c r="E127" s="1" t="s">
        <v>36</v>
      </c>
      <c r="F127" s="1" t="s">
        <v>20</v>
      </c>
      <c r="G127" s="1"/>
      <c r="H127" s="1"/>
      <c r="I127" s="1">
        <v>63.929659999999998</v>
      </c>
      <c r="J127" s="1"/>
      <c r="K127" s="4"/>
      <c r="L127" s="1"/>
      <c r="M127" s="14">
        <f t="shared" si="7"/>
        <v>1</v>
      </c>
      <c r="N127" s="8"/>
      <c r="O127" s="8"/>
      <c r="P127" s="9"/>
      <c r="Q127" s="9"/>
      <c r="R127" s="5"/>
      <c r="S127" s="1"/>
      <c r="T127" s="3">
        <f t="shared" si="12"/>
        <v>0</v>
      </c>
      <c r="U127" s="2">
        <v>131060</v>
      </c>
      <c r="V127" s="1"/>
      <c r="W127" s="2">
        <f t="shared" si="8"/>
        <v>0</v>
      </c>
      <c r="X127" s="2">
        <f t="shared" si="9"/>
        <v>0</v>
      </c>
      <c r="Y127" s="2">
        <f t="shared" si="10"/>
        <v>0</v>
      </c>
      <c r="Z127" s="2">
        <f t="shared" si="11"/>
        <v>0</v>
      </c>
      <c r="AA127" s="7">
        <f t="shared" si="13"/>
        <v>0</v>
      </c>
    </row>
    <row r="128" spans="1:27" x14ac:dyDescent="0.25">
      <c r="A128" s="1" t="s">
        <v>171</v>
      </c>
      <c r="B128" s="1">
        <v>126</v>
      </c>
      <c r="C128" s="1" t="s">
        <v>461</v>
      </c>
      <c r="D128" s="1" t="s">
        <v>40</v>
      </c>
      <c r="E128" s="1" t="s">
        <v>27</v>
      </c>
      <c r="F128" s="1" t="s">
        <v>20</v>
      </c>
      <c r="G128" s="1"/>
      <c r="H128" s="1"/>
      <c r="I128" s="1"/>
      <c r="J128" s="1">
        <v>26.929379999999998</v>
      </c>
      <c r="K128" s="4"/>
      <c r="L128" s="1"/>
      <c r="M128" s="14">
        <f t="shared" si="7"/>
        <v>1</v>
      </c>
      <c r="N128" s="8"/>
      <c r="O128" s="8"/>
      <c r="P128" s="9"/>
      <c r="Q128" s="9"/>
      <c r="R128" s="5"/>
      <c r="S128" s="1"/>
      <c r="T128" s="3">
        <f t="shared" si="12"/>
        <v>0</v>
      </c>
      <c r="U128" s="2">
        <v>127080</v>
      </c>
      <c r="V128" s="1"/>
      <c r="W128" s="2">
        <f t="shared" si="8"/>
        <v>0</v>
      </c>
      <c r="X128" s="2">
        <f t="shared" si="9"/>
        <v>0</v>
      </c>
      <c r="Y128" s="2">
        <f t="shared" si="10"/>
        <v>0</v>
      </c>
      <c r="Z128" s="2">
        <f t="shared" si="11"/>
        <v>0</v>
      </c>
      <c r="AA128" s="7">
        <f t="shared" si="13"/>
        <v>0</v>
      </c>
    </row>
    <row r="129" spans="1:27" x14ac:dyDescent="0.25">
      <c r="A129" s="1" t="s">
        <v>172</v>
      </c>
      <c r="B129" s="1">
        <v>127</v>
      </c>
      <c r="C129" s="1" t="s">
        <v>460</v>
      </c>
      <c r="D129" s="1" t="s">
        <v>18</v>
      </c>
      <c r="E129" s="1" t="s">
        <v>49</v>
      </c>
      <c r="F129" s="1" t="s">
        <v>20</v>
      </c>
      <c r="G129" s="1"/>
      <c r="H129" s="1"/>
      <c r="I129" s="1"/>
      <c r="J129" s="1">
        <v>41.965145</v>
      </c>
      <c r="K129" s="4"/>
      <c r="L129" s="1"/>
      <c r="M129" s="14">
        <f t="shared" si="7"/>
        <v>1</v>
      </c>
      <c r="N129" s="8"/>
      <c r="O129" s="8"/>
      <c r="P129" s="9"/>
      <c r="Q129" s="9"/>
      <c r="R129" s="5"/>
      <c r="S129" s="1"/>
      <c r="T129" s="3">
        <f t="shared" si="12"/>
        <v>0</v>
      </c>
      <c r="U129" s="2">
        <v>126080</v>
      </c>
      <c r="V129" s="1"/>
      <c r="W129" s="2">
        <f t="shared" si="8"/>
        <v>0</v>
      </c>
      <c r="X129" s="2">
        <f t="shared" si="9"/>
        <v>0</v>
      </c>
      <c r="Y129" s="2">
        <f t="shared" si="10"/>
        <v>0</v>
      </c>
      <c r="Z129" s="2">
        <f t="shared" si="11"/>
        <v>0</v>
      </c>
      <c r="AA129" s="7">
        <f t="shared" si="13"/>
        <v>0</v>
      </c>
    </row>
    <row r="130" spans="1:27" x14ac:dyDescent="0.25">
      <c r="A130" s="1" t="s">
        <v>173</v>
      </c>
      <c r="B130" s="1">
        <v>128</v>
      </c>
      <c r="C130" s="1" t="s">
        <v>510</v>
      </c>
      <c r="D130" s="1" t="s">
        <v>40</v>
      </c>
      <c r="E130" s="1" t="s">
        <v>49</v>
      </c>
      <c r="F130" s="1" t="s">
        <v>20</v>
      </c>
      <c r="G130" s="1"/>
      <c r="H130" s="1"/>
      <c r="I130" s="1"/>
      <c r="J130" s="1">
        <v>27.806139999999999</v>
      </c>
      <c r="K130" s="4"/>
      <c r="L130" s="1"/>
      <c r="M130" s="14">
        <f t="shared" si="7"/>
        <v>1</v>
      </c>
      <c r="N130" s="8"/>
      <c r="O130" s="8"/>
      <c r="P130" s="9"/>
      <c r="Q130" s="9"/>
      <c r="R130" s="5"/>
      <c r="S130" s="1"/>
      <c r="T130" s="3">
        <f t="shared" si="12"/>
        <v>0</v>
      </c>
      <c r="U130" s="2">
        <v>124960</v>
      </c>
      <c r="V130" s="1"/>
      <c r="W130" s="2">
        <f t="shared" si="8"/>
        <v>0</v>
      </c>
      <c r="X130" s="2">
        <f t="shared" si="9"/>
        <v>0</v>
      </c>
      <c r="Y130" s="2">
        <f t="shared" si="10"/>
        <v>0</v>
      </c>
      <c r="Z130" s="2">
        <f t="shared" si="11"/>
        <v>0</v>
      </c>
      <c r="AA130" s="7">
        <f t="shared" si="13"/>
        <v>0</v>
      </c>
    </row>
    <row r="131" spans="1:27" x14ac:dyDescent="0.25">
      <c r="A131" s="1" t="s">
        <v>174</v>
      </c>
      <c r="B131" s="1">
        <v>129</v>
      </c>
      <c r="C131" s="1" t="s">
        <v>463</v>
      </c>
      <c r="D131" s="1" t="s">
        <v>24</v>
      </c>
      <c r="E131" s="1" t="s">
        <v>27</v>
      </c>
      <c r="F131" s="1" t="s">
        <v>20</v>
      </c>
      <c r="G131" s="1"/>
      <c r="H131" s="1"/>
      <c r="I131" s="1"/>
      <c r="J131" s="1">
        <v>28.16779</v>
      </c>
      <c r="K131" s="4"/>
      <c r="L131" s="1"/>
      <c r="M131" s="14">
        <f t="shared" ref="M131:M194" si="14">COUNT(G131:J131)</f>
        <v>1</v>
      </c>
      <c r="N131" s="8"/>
      <c r="O131" s="8"/>
      <c r="P131" s="9"/>
      <c r="Q131" s="9"/>
      <c r="R131" s="5"/>
      <c r="S131" s="1"/>
      <c r="T131" s="3">
        <f t="shared" si="12"/>
        <v>0</v>
      </c>
      <c r="U131" s="2">
        <v>124780</v>
      </c>
      <c r="V131" s="1"/>
      <c r="W131" s="2">
        <f t="shared" ref="W131:W194" si="15">O131*G131</f>
        <v>0</v>
      </c>
      <c r="X131" s="2">
        <f t="shared" ref="X131:X194" si="16">P131*H131</f>
        <v>0</v>
      </c>
      <c r="Y131" s="2">
        <f t="shared" ref="Y131:Y194" si="17">Q131*I131</f>
        <v>0</v>
      </c>
      <c r="Z131" s="2">
        <f t="shared" ref="Z131:Z194" si="18">R131*J131</f>
        <v>0</v>
      </c>
      <c r="AA131" s="7">
        <f t="shared" si="13"/>
        <v>0</v>
      </c>
    </row>
    <row r="132" spans="1:27" x14ac:dyDescent="0.25">
      <c r="A132" s="1" t="s">
        <v>175</v>
      </c>
      <c r="B132" s="1">
        <v>130</v>
      </c>
      <c r="C132" s="1" t="s">
        <v>523</v>
      </c>
      <c r="D132" s="1" t="s">
        <v>100</v>
      </c>
      <c r="E132" s="1" t="s">
        <v>27</v>
      </c>
      <c r="F132" s="1" t="s">
        <v>20</v>
      </c>
      <c r="G132" s="1"/>
      <c r="H132" s="1"/>
      <c r="I132" s="1"/>
      <c r="J132" s="1">
        <v>76.380960000000002</v>
      </c>
      <c r="K132" s="4"/>
      <c r="L132" s="1"/>
      <c r="M132" s="14">
        <f t="shared" si="14"/>
        <v>1</v>
      </c>
      <c r="N132" s="8"/>
      <c r="O132" s="8"/>
      <c r="P132" s="9"/>
      <c r="Q132" s="9"/>
      <c r="R132" s="5"/>
      <c r="S132" s="1"/>
      <c r="T132" s="3">
        <f t="shared" ref="T132:T195" si="19">SUM(O132:R132)</f>
        <v>0</v>
      </c>
      <c r="U132" s="2">
        <v>123480</v>
      </c>
      <c r="V132" s="1"/>
      <c r="W132" s="2">
        <f t="shared" si="15"/>
        <v>0</v>
      </c>
      <c r="X132" s="2">
        <f t="shared" si="16"/>
        <v>0</v>
      </c>
      <c r="Y132" s="2">
        <f t="shared" si="17"/>
        <v>0</v>
      </c>
      <c r="Z132" s="2">
        <f t="shared" si="18"/>
        <v>0</v>
      </c>
      <c r="AA132" s="7">
        <f t="shared" ref="AA132:AA195" si="20">SUM(W132:Z132)</f>
        <v>0</v>
      </c>
    </row>
    <row r="133" spans="1:27" x14ac:dyDescent="0.25">
      <c r="A133" s="1" t="s">
        <v>176</v>
      </c>
      <c r="B133" s="1">
        <v>131</v>
      </c>
      <c r="C133" s="1" t="s">
        <v>445</v>
      </c>
      <c r="D133" s="1" t="s">
        <v>18</v>
      </c>
      <c r="E133" s="1" t="s">
        <v>27</v>
      </c>
      <c r="F133" s="1" t="s">
        <v>20</v>
      </c>
      <c r="G133" s="1"/>
      <c r="H133" s="1"/>
      <c r="I133" s="1">
        <v>41.397219999999997</v>
      </c>
      <c r="J133" s="1">
        <v>30.805626666666665</v>
      </c>
      <c r="K133" s="4"/>
      <c r="L133" s="1"/>
      <c r="M133" s="14">
        <f t="shared" si="14"/>
        <v>2</v>
      </c>
      <c r="N133" s="8"/>
      <c r="O133" s="8"/>
      <c r="P133" s="9"/>
      <c r="Q133" s="9"/>
      <c r="R133" s="5"/>
      <c r="S133" s="1"/>
      <c r="T133" s="3">
        <f t="shared" si="19"/>
        <v>0</v>
      </c>
      <c r="U133" s="2">
        <v>123340</v>
      </c>
      <c r="V133" s="1"/>
      <c r="W133" s="2">
        <f t="shared" si="15"/>
        <v>0</v>
      </c>
      <c r="X133" s="2">
        <f t="shared" si="16"/>
        <v>0</v>
      </c>
      <c r="Y133" s="2">
        <f t="shared" si="17"/>
        <v>0</v>
      </c>
      <c r="Z133" s="2">
        <f t="shared" si="18"/>
        <v>0</v>
      </c>
      <c r="AA133" s="7">
        <f t="shared" si="20"/>
        <v>0</v>
      </c>
    </row>
    <row r="134" spans="1:27" x14ac:dyDescent="0.25">
      <c r="A134" s="1" t="s">
        <v>177</v>
      </c>
      <c r="B134" s="1">
        <v>132</v>
      </c>
      <c r="C134" s="1" t="s">
        <v>498</v>
      </c>
      <c r="D134" s="1" t="s">
        <v>24</v>
      </c>
      <c r="E134" s="1" t="s">
        <v>49</v>
      </c>
      <c r="F134" s="1" t="s">
        <v>20</v>
      </c>
      <c r="G134" s="1">
        <v>27.990739999999999</v>
      </c>
      <c r="H134" s="1"/>
      <c r="I134" s="1"/>
      <c r="J134" s="1">
        <v>29.536200000000001</v>
      </c>
      <c r="K134" s="4"/>
      <c r="L134" s="1"/>
      <c r="M134" s="14">
        <f t="shared" si="14"/>
        <v>2</v>
      </c>
      <c r="N134" s="8"/>
      <c r="O134" s="8"/>
      <c r="P134" s="9"/>
      <c r="Q134" s="9"/>
      <c r="R134" s="5"/>
      <c r="S134" s="1"/>
      <c r="T134" s="3">
        <f t="shared" si="19"/>
        <v>0</v>
      </c>
      <c r="U134" s="2">
        <v>122760</v>
      </c>
      <c r="V134" s="1"/>
      <c r="W134" s="2">
        <f t="shared" si="15"/>
        <v>0</v>
      </c>
      <c r="X134" s="2">
        <f t="shared" si="16"/>
        <v>0</v>
      </c>
      <c r="Y134" s="2">
        <f t="shared" si="17"/>
        <v>0</v>
      </c>
      <c r="Z134" s="2">
        <f t="shared" si="18"/>
        <v>0</v>
      </c>
      <c r="AA134" s="7">
        <f t="shared" si="20"/>
        <v>0</v>
      </c>
    </row>
    <row r="135" spans="1:27" x14ac:dyDescent="0.25">
      <c r="A135" s="1" t="s">
        <v>178</v>
      </c>
      <c r="B135" s="1">
        <v>133</v>
      </c>
      <c r="C135" s="1" t="s">
        <v>524</v>
      </c>
      <c r="D135" s="1" t="s">
        <v>77</v>
      </c>
      <c r="E135" s="1" t="s">
        <v>36</v>
      </c>
      <c r="F135" s="1" t="s">
        <v>20</v>
      </c>
      <c r="G135" s="1"/>
      <c r="H135" s="1"/>
      <c r="I135" s="1">
        <v>21.423559999999998</v>
      </c>
      <c r="J135" s="1"/>
      <c r="K135" s="4"/>
      <c r="L135" s="1"/>
      <c r="M135" s="14">
        <f t="shared" si="14"/>
        <v>1</v>
      </c>
      <c r="N135" s="8"/>
      <c r="O135" s="8"/>
      <c r="P135" s="9"/>
      <c r="Q135" s="9"/>
      <c r="R135" s="5"/>
      <c r="S135" s="1"/>
      <c r="T135" s="3">
        <f t="shared" si="19"/>
        <v>0</v>
      </c>
      <c r="U135" s="2">
        <v>122620</v>
      </c>
      <c r="V135" s="1"/>
      <c r="W135" s="2">
        <f t="shared" si="15"/>
        <v>0</v>
      </c>
      <c r="X135" s="2">
        <f t="shared" si="16"/>
        <v>0</v>
      </c>
      <c r="Y135" s="2">
        <f t="shared" si="17"/>
        <v>0</v>
      </c>
      <c r="Z135" s="2">
        <f t="shared" si="18"/>
        <v>0</v>
      </c>
      <c r="AA135" s="7">
        <f t="shared" si="20"/>
        <v>0</v>
      </c>
    </row>
    <row r="136" spans="1:27" x14ac:dyDescent="0.25">
      <c r="A136" s="1" t="s">
        <v>179</v>
      </c>
      <c r="B136" s="1">
        <v>134</v>
      </c>
      <c r="C136" s="1" t="s">
        <v>445</v>
      </c>
      <c r="D136" s="1" t="s">
        <v>18</v>
      </c>
      <c r="E136" s="1" t="s">
        <v>27</v>
      </c>
      <c r="F136" s="1" t="s">
        <v>20</v>
      </c>
      <c r="G136" s="1"/>
      <c r="H136" s="1"/>
      <c r="I136" s="1">
        <v>33.883130000000001</v>
      </c>
      <c r="J136" s="1">
        <v>51.226790000000001</v>
      </c>
      <c r="K136" s="4"/>
      <c r="L136" s="1"/>
      <c r="M136" s="14">
        <f t="shared" si="14"/>
        <v>2</v>
      </c>
      <c r="N136" s="8"/>
      <c r="O136" s="8"/>
      <c r="P136" s="9"/>
      <c r="Q136" s="9"/>
      <c r="R136" s="5"/>
      <c r="S136" s="1"/>
      <c r="T136" s="3">
        <f t="shared" si="19"/>
        <v>0</v>
      </c>
      <c r="U136" s="2">
        <v>119900</v>
      </c>
      <c r="V136" s="1"/>
      <c r="W136" s="2">
        <f t="shared" si="15"/>
        <v>0</v>
      </c>
      <c r="X136" s="2">
        <f t="shared" si="16"/>
        <v>0</v>
      </c>
      <c r="Y136" s="2">
        <f t="shared" si="17"/>
        <v>0</v>
      </c>
      <c r="Z136" s="2">
        <f t="shared" si="18"/>
        <v>0</v>
      </c>
      <c r="AA136" s="7">
        <f t="shared" si="20"/>
        <v>0</v>
      </c>
    </row>
    <row r="137" spans="1:27" x14ac:dyDescent="0.25">
      <c r="A137" s="1" t="s">
        <v>180</v>
      </c>
      <c r="B137" s="1">
        <v>135</v>
      </c>
      <c r="C137" s="1" t="s">
        <v>520</v>
      </c>
      <c r="D137" s="1" t="s">
        <v>22</v>
      </c>
      <c r="E137" s="1" t="s">
        <v>36</v>
      </c>
      <c r="F137" s="1" t="s">
        <v>101</v>
      </c>
      <c r="G137" s="1"/>
      <c r="H137" s="1"/>
      <c r="I137" s="1">
        <v>67.040785</v>
      </c>
      <c r="J137" s="1"/>
      <c r="K137" s="4"/>
      <c r="L137" s="1"/>
      <c r="M137" s="14">
        <f t="shared" si="14"/>
        <v>1</v>
      </c>
      <c r="N137" s="8"/>
      <c r="O137" s="8"/>
      <c r="P137" s="9"/>
      <c r="Q137" s="9"/>
      <c r="R137" s="5"/>
      <c r="S137" s="1"/>
      <c r="T137" s="3">
        <f t="shared" si="19"/>
        <v>0</v>
      </c>
      <c r="U137" s="2">
        <v>118250</v>
      </c>
      <c r="V137" s="1"/>
      <c r="W137" s="2">
        <f t="shared" si="15"/>
        <v>0</v>
      </c>
      <c r="X137" s="2">
        <f t="shared" si="16"/>
        <v>0</v>
      </c>
      <c r="Y137" s="2">
        <f t="shared" si="17"/>
        <v>0</v>
      </c>
      <c r="Z137" s="2">
        <f t="shared" si="18"/>
        <v>0</v>
      </c>
      <c r="AA137" s="7">
        <f t="shared" si="20"/>
        <v>0</v>
      </c>
    </row>
    <row r="138" spans="1:27" x14ac:dyDescent="0.25">
      <c r="A138" s="1" t="s">
        <v>181</v>
      </c>
      <c r="B138" s="1">
        <v>136</v>
      </c>
      <c r="C138" s="1" t="s">
        <v>501</v>
      </c>
      <c r="D138" s="1" t="s">
        <v>40</v>
      </c>
      <c r="E138" s="1" t="s">
        <v>36</v>
      </c>
      <c r="F138" s="1" t="s">
        <v>20</v>
      </c>
      <c r="G138" s="1"/>
      <c r="H138" s="1">
        <v>13.84149</v>
      </c>
      <c r="I138" s="1">
        <v>14.739560000000001</v>
      </c>
      <c r="J138" s="1"/>
      <c r="K138" s="4"/>
      <c r="L138" s="1"/>
      <c r="M138" s="14">
        <f t="shared" si="14"/>
        <v>2</v>
      </c>
      <c r="N138" s="8"/>
      <c r="O138" s="8"/>
      <c r="P138" s="9"/>
      <c r="Q138" s="9"/>
      <c r="R138" s="5"/>
      <c r="S138" s="1"/>
      <c r="T138" s="3">
        <f t="shared" si="19"/>
        <v>0</v>
      </c>
      <c r="U138" s="2">
        <v>116160</v>
      </c>
      <c r="V138" s="1"/>
      <c r="W138" s="2">
        <f t="shared" si="15"/>
        <v>0</v>
      </c>
      <c r="X138" s="2">
        <f t="shared" si="16"/>
        <v>0</v>
      </c>
      <c r="Y138" s="2">
        <f t="shared" si="17"/>
        <v>0</v>
      </c>
      <c r="Z138" s="2">
        <f t="shared" si="18"/>
        <v>0</v>
      </c>
      <c r="AA138" s="7">
        <f t="shared" si="20"/>
        <v>0</v>
      </c>
    </row>
    <row r="139" spans="1:27" x14ac:dyDescent="0.25">
      <c r="A139" s="1" t="s">
        <v>182</v>
      </c>
      <c r="B139" s="1">
        <v>137</v>
      </c>
      <c r="C139" s="1" t="s">
        <v>479</v>
      </c>
      <c r="D139" s="1" t="s">
        <v>40</v>
      </c>
      <c r="E139" s="1" t="s">
        <v>27</v>
      </c>
      <c r="F139" s="1" t="s">
        <v>20</v>
      </c>
      <c r="G139" s="1"/>
      <c r="H139" s="1"/>
      <c r="I139" s="1"/>
      <c r="J139" s="1">
        <v>15.5215</v>
      </c>
      <c r="K139" s="4"/>
      <c r="L139" s="1"/>
      <c r="M139" s="14">
        <f t="shared" si="14"/>
        <v>1</v>
      </c>
      <c r="N139" s="8"/>
      <c r="O139" s="8"/>
      <c r="P139" s="9"/>
      <c r="Q139" s="9"/>
      <c r="R139" s="5"/>
      <c r="S139" s="1"/>
      <c r="T139" s="3">
        <f t="shared" si="19"/>
        <v>0</v>
      </c>
      <c r="U139" s="2">
        <v>110660</v>
      </c>
      <c r="V139" s="1"/>
      <c r="W139" s="2">
        <f t="shared" si="15"/>
        <v>0</v>
      </c>
      <c r="X139" s="2">
        <f t="shared" si="16"/>
        <v>0</v>
      </c>
      <c r="Y139" s="2">
        <f t="shared" si="17"/>
        <v>0</v>
      </c>
      <c r="Z139" s="2">
        <f t="shared" si="18"/>
        <v>0</v>
      </c>
      <c r="AA139" s="7">
        <f t="shared" si="20"/>
        <v>0</v>
      </c>
    </row>
    <row r="140" spans="1:27" x14ac:dyDescent="0.25">
      <c r="A140" s="1" t="s">
        <v>183</v>
      </c>
      <c r="B140" s="1">
        <v>138</v>
      </c>
      <c r="C140" s="1" t="s">
        <v>488</v>
      </c>
      <c r="D140" s="1" t="s">
        <v>40</v>
      </c>
      <c r="E140" s="1" t="s">
        <v>27</v>
      </c>
      <c r="F140" s="1" t="s">
        <v>20</v>
      </c>
      <c r="G140" s="1"/>
      <c r="H140" s="1"/>
      <c r="I140" s="1">
        <v>12.145709999999999</v>
      </c>
      <c r="J140" s="1">
        <v>14.81987</v>
      </c>
      <c r="K140" s="4"/>
      <c r="L140" s="1"/>
      <c r="M140" s="14">
        <f t="shared" si="14"/>
        <v>2</v>
      </c>
      <c r="N140" s="8"/>
      <c r="O140" s="8"/>
      <c r="P140" s="9"/>
      <c r="Q140" s="9"/>
      <c r="R140" s="5"/>
      <c r="S140" s="1"/>
      <c r="T140" s="3">
        <f t="shared" si="19"/>
        <v>0</v>
      </c>
      <c r="U140" s="2">
        <v>109940</v>
      </c>
      <c r="V140" s="1"/>
      <c r="W140" s="2">
        <f t="shared" si="15"/>
        <v>0</v>
      </c>
      <c r="X140" s="2">
        <f t="shared" si="16"/>
        <v>0</v>
      </c>
      <c r="Y140" s="2">
        <f t="shared" si="17"/>
        <v>0</v>
      </c>
      <c r="Z140" s="2">
        <f t="shared" si="18"/>
        <v>0</v>
      </c>
      <c r="AA140" s="7">
        <f t="shared" si="20"/>
        <v>0</v>
      </c>
    </row>
    <row r="141" spans="1:27" x14ac:dyDescent="0.25">
      <c r="A141" s="1" t="s">
        <v>184</v>
      </c>
      <c r="B141" s="1">
        <v>139</v>
      </c>
      <c r="C141" s="1" t="s">
        <v>525</v>
      </c>
      <c r="D141" s="1" t="s">
        <v>40</v>
      </c>
      <c r="E141" s="1" t="s">
        <v>43</v>
      </c>
      <c r="F141" s="1" t="s">
        <v>20</v>
      </c>
      <c r="G141" s="1">
        <v>12.15095</v>
      </c>
      <c r="H141" s="1"/>
      <c r="I141" s="1"/>
      <c r="J141" s="1"/>
      <c r="K141" s="4"/>
      <c r="L141" s="1"/>
      <c r="M141" s="14">
        <f t="shared" si="14"/>
        <v>1</v>
      </c>
      <c r="N141" s="8"/>
      <c r="O141" s="8"/>
      <c r="P141" s="9"/>
      <c r="Q141" s="9"/>
      <c r="R141" s="5"/>
      <c r="S141" s="1"/>
      <c r="T141" s="3">
        <f t="shared" si="19"/>
        <v>0</v>
      </c>
      <c r="U141" s="2">
        <v>106800</v>
      </c>
      <c r="V141" s="1"/>
      <c r="W141" s="2">
        <f t="shared" si="15"/>
        <v>0</v>
      </c>
      <c r="X141" s="2">
        <f t="shared" si="16"/>
        <v>0</v>
      </c>
      <c r="Y141" s="2">
        <f t="shared" si="17"/>
        <v>0</v>
      </c>
      <c r="Z141" s="2">
        <f t="shared" si="18"/>
        <v>0</v>
      </c>
      <c r="AA141" s="7">
        <f t="shared" si="20"/>
        <v>0</v>
      </c>
    </row>
    <row r="142" spans="1:27" x14ac:dyDescent="0.25">
      <c r="A142" s="1" t="s">
        <v>185</v>
      </c>
      <c r="B142" s="1">
        <v>140</v>
      </c>
      <c r="C142" s="1" t="s">
        <v>526</v>
      </c>
      <c r="D142" s="1" t="s">
        <v>22</v>
      </c>
      <c r="E142" s="1" t="s">
        <v>43</v>
      </c>
      <c r="F142" s="1" t="s">
        <v>20</v>
      </c>
      <c r="G142" s="1">
        <v>8.8861399999999993</v>
      </c>
      <c r="H142" s="1"/>
      <c r="I142" s="1"/>
      <c r="J142" s="1"/>
      <c r="K142" s="4"/>
      <c r="L142" s="1"/>
      <c r="M142" s="14">
        <f t="shared" si="14"/>
        <v>1</v>
      </c>
      <c r="N142" s="8"/>
      <c r="O142" s="8"/>
      <c r="P142" s="9"/>
      <c r="Q142" s="9"/>
      <c r="R142" s="5"/>
      <c r="S142" s="1"/>
      <c r="T142" s="3">
        <f t="shared" si="19"/>
        <v>0</v>
      </c>
      <c r="U142" s="2">
        <v>106360</v>
      </c>
      <c r="V142" s="1"/>
      <c r="W142" s="2">
        <f t="shared" si="15"/>
        <v>0</v>
      </c>
      <c r="X142" s="2">
        <f t="shared" si="16"/>
        <v>0</v>
      </c>
      <c r="Y142" s="2">
        <f t="shared" si="17"/>
        <v>0</v>
      </c>
      <c r="Z142" s="2">
        <f t="shared" si="18"/>
        <v>0</v>
      </c>
      <c r="AA142" s="7">
        <f t="shared" si="20"/>
        <v>0</v>
      </c>
    </row>
    <row r="143" spans="1:27" x14ac:dyDescent="0.25">
      <c r="A143" s="1" t="s">
        <v>186</v>
      </c>
      <c r="B143" s="1">
        <v>141</v>
      </c>
      <c r="C143" s="1" t="s">
        <v>527</v>
      </c>
      <c r="D143" s="1" t="s">
        <v>55</v>
      </c>
      <c r="E143" s="1" t="s">
        <v>36</v>
      </c>
      <c r="F143" s="1" t="s">
        <v>20</v>
      </c>
      <c r="G143" s="1"/>
      <c r="H143" s="1"/>
      <c r="I143" s="1">
        <v>84.313779999999994</v>
      </c>
      <c r="J143" s="1"/>
      <c r="K143" s="4"/>
      <c r="L143" s="1"/>
      <c r="M143" s="14">
        <f t="shared" si="14"/>
        <v>1</v>
      </c>
      <c r="N143" s="8"/>
      <c r="O143" s="8"/>
      <c r="P143" s="9"/>
      <c r="Q143" s="9"/>
      <c r="R143" s="5"/>
      <c r="S143" s="1"/>
      <c r="T143" s="3">
        <f t="shared" si="19"/>
        <v>0</v>
      </c>
      <c r="U143" s="2">
        <v>105160</v>
      </c>
      <c r="V143" s="1"/>
      <c r="W143" s="2">
        <f t="shared" si="15"/>
        <v>0</v>
      </c>
      <c r="X143" s="2">
        <f t="shared" si="16"/>
        <v>0</v>
      </c>
      <c r="Y143" s="2">
        <f t="shared" si="17"/>
        <v>0</v>
      </c>
      <c r="Z143" s="2">
        <f t="shared" si="18"/>
        <v>0</v>
      </c>
      <c r="AA143" s="7">
        <f t="shared" si="20"/>
        <v>0</v>
      </c>
    </row>
    <row r="144" spans="1:27" x14ac:dyDescent="0.25">
      <c r="A144" s="1" t="s">
        <v>187</v>
      </c>
      <c r="B144" s="1">
        <v>142</v>
      </c>
      <c r="C144" s="1" t="s">
        <v>528</v>
      </c>
      <c r="D144" s="1" t="s">
        <v>48</v>
      </c>
      <c r="E144" s="1" t="s">
        <v>19</v>
      </c>
      <c r="F144" s="1" t="s">
        <v>20</v>
      </c>
      <c r="G144" s="1">
        <v>73.514870000000002</v>
      </c>
      <c r="H144" s="1"/>
      <c r="I144" s="1">
        <v>82.400260000000003</v>
      </c>
      <c r="J144" s="1"/>
      <c r="K144" s="4"/>
      <c r="L144" s="1"/>
      <c r="M144" s="14">
        <f t="shared" si="14"/>
        <v>2</v>
      </c>
      <c r="N144" s="8"/>
      <c r="O144" s="8"/>
      <c r="P144" s="9"/>
      <c r="Q144" s="9"/>
      <c r="R144" s="5"/>
      <c r="S144" s="1"/>
      <c r="T144" s="3">
        <f t="shared" si="19"/>
        <v>0</v>
      </c>
      <c r="U144" s="2">
        <v>105000</v>
      </c>
      <c r="V144" s="1"/>
      <c r="W144" s="2">
        <f t="shared" si="15"/>
        <v>0</v>
      </c>
      <c r="X144" s="2">
        <f t="shared" si="16"/>
        <v>0</v>
      </c>
      <c r="Y144" s="2">
        <f t="shared" si="17"/>
        <v>0</v>
      </c>
      <c r="Z144" s="2">
        <f t="shared" si="18"/>
        <v>0</v>
      </c>
      <c r="AA144" s="7">
        <f t="shared" si="20"/>
        <v>0</v>
      </c>
    </row>
    <row r="145" spans="1:27" x14ac:dyDescent="0.25">
      <c r="A145" s="1" t="s">
        <v>188</v>
      </c>
      <c r="B145" s="1">
        <v>143</v>
      </c>
      <c r="C145" s="1" t="s">
        <v>443</v>
      </c>
      <c r="D145" s="1" t="s">
        <v>22</v>
      </c>
      <c r="E145" s="1" t="s">
        <v>36</v>
      </c>
      <c r="F145" s="1" t="s">
        <v>20</v>
      </c>
      <c r="G145" s="1"/>
      <c r="H145" s="1"/>
      <c r="I145" s="1">
        <v>64.110569999999996</v>
      </c>
      <c r="J145" s="1"/>
      <c r="K145" s="4"/>
      <c r="L145" s="1"/>
      <c r="M145" s="14">
        <f t="shared" si="14"/>
        <v>1</v>
      </c>
      <c r="N145" s="8"/>
      <c r="O145" s="8"/>
      <c r="P145" s="9"/>
      <c r="Q145" s="9"/>
      <c r="R145" s="5"/>
      <c r="S145" s="1"/>
      <c r="T145" s="3">
        <f t="shared" si="19"/>
        <v>0</v>
      </c>
      <c r="U145" s="2">
        <v>103380</v>
      </c>
      <c r="V145" s="1"/>
      <c r="W145" s="2">
        <f t="shared" si="15"/>
        <v>0</v>
      </c>
      <c r="X145" s="2">
        <f t="shared" si="16"/>
        <v>0</v>
      </c>
      <c r="Y145" s="2">
        <f t="shared" si="17"/>
        <v>0</v>
      </c>
      <c r="Z145" s="2">
        <f t="shared" si="18"/>
        <v>0</v>
      </c>
      <c r="AA145" s="7">
        <f t="shared" si="20"/>
        <v>0</v>
      </c>
    </row>
    <row r="146" spans="1:27" x14ac:dyDescent="0.25">
      <c r="A146" s="1" t="s">
        <v>189</v>
      </c>
      <c r="B146" s="1">
        <v>144</v>
      </c>
      <c r="C146" s="1" t="s">
        <v>529</v>
      </c>
      <c r="D146" s="1" t="s">
        <v>22</v>
      </c>
      <c r="E146" s="1" t="s">
        <v>49</v>
      </c>
      <c r="F146" s="1" t="s">
        <v>20</v>
      </c>
      <c r="G146" s="1">
        <v>39.460383499999999</v>
      </c>
      <c r="H146" s="1"/>
      <c r="I146" s="1"/>
      <c r="J146" s="1"/>
      <c r="K146" s="4"/>
      <c r="L146" s="1"/>
      <c r="M146" s="14">
        <f t="shared" si="14"/>
        <v>1</v>
      </c>
      <c r="N146" s="8"/>
      <c r="O146" s="8"/>
      <c r="P146" s="9"/>
      <c r="Q146" s="9"/>
      <c r="R146" s="5"/>
      <c r="S146" s="1"/>
      <c r="T146" s="3">
        <f t="shared" si="19"/>
        <v>0</v>
      </c>
      <c r="U146" s="2">
        <v>101480</v>
      </c>
      <c r="V146" s="1"/>
      <c r="W146" s="2">
        <f t="shared" si="15"/>
        <v>0</v>
      </c>
      <c r="X146" s="2">
        <f t="shared" si="16"/>
        <v>0</v>
      </c>
      <c r="Y146" s="2">
        <f t="shared" si="17"/>
        <v>0</v>
      </c>
      <c r="Z146" s="2">
        <f t="shared" si="18"/>
        <v>0</v>
      </c>
      <c r="AA146" s="7">
        <f t="shared" si="20"/>
        <v>0</v>
      </c>
    </row>
    <row r="147" spans="1:27" x14ac:dyDescent="0.25">
      <c r="A147" s="1" t="s">
        <v>190</v>
      </c>
      <c r="B147" s="1">
        <v>145</v>
      </c>
      <c r="C147" s="1" t="s">
        <v>465</v>
      </c>
      <c r="D147" s="1" t="s">
        <v>32</v>
      </c>
      <c r="E147" s="1" t="s">
        <v>19</v>
      </c>
      <c r="F147" s="1" t="s">
        <v>20</v>
      </c>
      <c r="G147" s="1"/>
      <c r="H147" s="1">
        <v>9.6297270000000008</v>
      </c>
      <c r="I147" s="1"/>
      <c r="J147" s="1"/>
      <c r="K147" s="4"/>
      <c r="L147" s="1"/>
      <c r="M147" s="14">
        <f t="shared" si="14"/>
        <v>1</v>
      </c>
      <c r="N147" s="8"/>
      <c r="O147" s="8"/>
      <c r="P147" s="9"/>
      <c r="Q147" s="9"/>
      <c r="R147" s="5"/>
      <c r="S147" s="1"/>
      <c r="T147" s="3">
        <f t="shared" si="19"/>
        <v>0</v>
      </c>
      <c r="U147" s="2">
        <v>100960</v>
      </c>
      <c r="V147" s="1"/>
      <c r="W147" s="2">
        <f t="shared" si="15"/>
        <v>0</v>
      </c>
      <c r="X147" s="2">
        <f t="shared" si="16"/>
        <v>0</v>
      </c>
      <c r="Y147" s="2">
        <f t="shared" si="17"/>
        <v>0</v>
      </c>
      <c r="Z147" s="2">
        <f t="shared" si="18"/>
        <v>0</v>
      </c>
      <c r="AA147" s="7">
        <f t="shared" si="20"/>
        <v>0</v>
      </c>
    </row>
    <row r="148" spans="1:27" x14ac:dyDescent="0.25">
      <c r="A148" s="1" t="s">
        <v>191</v>
      </c>
      <c r="B148" s="1">
        <v>146</v>
      </c>
      <c r="C148" s="1" t="s">
        <v>530</v>
      </c>
      <c r="D148" s="1" t="s">
        <v>192</v>
      </c>
      <c r="E148" s="1" t="s">
        <v>19</v>
      </c>
      <c r="F148" s="1" t="s">
        <v>87</v>
      </c>
      <c r="G148" s="1"/>
      <c r="H148" s="1">
        <v>25.094337500000002</v>
      </c>
      <c r="I148" s="1"/>
      <c r="J148" s="1"/>
      <c r="K148" s="4"/>
      <c r="L148" s="1"/>
      <c r="M148" s="14">
        <f t="shared" si="14"/>
        <v>1</v>
      </c>
      <c r="N148" s="8"/>
      <c r="O148" s="8"/>
      <c r="P148" s="9"/>
      <c r="Q148" s="9"/>
      <c r="R148" s="5"/>
      <c r="S148" s="1"/>
      <c r="T148" s="3">
        <f t="shared" si="19"/>
        <v>0</v>
      </c>
      <c r="U148" s="2">
        <v>100700</v>
      </c>
      <c r="V148" s="1"/>
      <c r="W148" s="2">
        <f t="shared" si="15"/>
        <v>0</v>
      </c>
      <c r="X148" s="2">
        <f t="shared" si="16"/>
        <v>0</v>
      </c>
      <c r="Y148" s="2">
        <f t="shared" si="17"/>
        <v>0</v>
      </c>
      <c r="Z148" s="2">
        <f t="shared" si="18"/>
        <v>0</v>
      </c>
      <c r="AA148" s="7">
        <f t="shared" si="20"/>
        <v>0</v>
      </c>
    </row>
    <row r="149" spans="1:27" x14ac:dyDescent="0.25">
      <c r="A149" s="1" t="s">
        <v>193</v>
      </c>
      <c r="B149" s="1">
        <v>147</v>
      </c>
      <c r="C149" s="1" t="s">
        <v>449</v>
      </c>
      <c r="D149" s="1" t="s">
        <v>32</v>
      </c>
      <c r="E149" s="1" t="s">
        <v>43</v>
      </c>
      <c r="F149" s="1" t="s">
        <v>20</v>
      </c>
      <c r="G149" s="1"/>
      <c r="H149" s="1">
        <v>28.26961</v>
      </c>
      <c r="I149" s="1"/>
      <c r="J149" s="1"/>
      <c r="K149" s="4"/>
      <c r="L149" s="1"/>
      <c r="M149" s="14">
        <f t="shared" si="14"/>
        <v>1</v>
      </c>
      <c r="N149" s="8"/>
      <c r="O149" s="8"/>
      <c r="P149" s="9"/>
      <c r="Q149" s="9"/>
      <c r="R149" s="5"/>
      <c r="S149" s="1"/>
      <c r="T149" s="3">
        <f t="shared" si="19"/>
        <v>0</v>
      </c>
      <c r="U149" s="2">
        <v>100520</v>
      </c>
      <c r="V149" s="1"/>
      <c r="W149" s="2">
        <f t="shared" si="15"/>
        <v>0</v>
      </c>
      <c r="X149" s="2">
        <f t="shared" si="16"/>
        <v>0</v>
      </c>
      <c r="Y149" s="2">
        <f t="shared" si="17"/>
        <v>0</v>
      </c>
      <c r="Z149" s="2">
        <f t="shared" si="18"/>
        <v>0</v>
      </c>
      <c r="AA149" s="7">
        <f t="shared" si="20"/>
        <v>0</v>
      </c>
    </row>
    <row r="150" spans="1:27" x14ac:dyDescent="0.25">
      <c r="A150" s="1" t="s">
        <v>194</v>
      </c>
      <c r="B150" s="1">
        <v>148</v>
      </c>
      <c r="C150" s="1" t="s">
        <v>531</v>
      </c>
      <c r="D150" s="1" t="s">
        <v>24</v>
      </c>
      <c r="E150" s="1" t="s">
        <v>25</v>
      </c>
      <c r="F150" s="1" t="s">
        <v>20</v>
      </c>
      <c r="G150" s="1"/>
      <c r="H150" s="1"/>
      <c r="I150" s="1"/>
      <c r="J150" s="1">
        <v>43.907510000000002</v>
      </c>
      <c r="K150" s="4"/>
      <c r="L150" s="1"/>
      <c r="M150" s="14">
        <f t="shared" si="14"/>
        <v>1</v>
      </c>
      <c r="N150" s="8"/>
      <c r="O150" s="8"/>
      <c r="P150" s="9"/>
      <c r="Q150" s="9"/>
      <c r="R150" s="5"/>
      <c r="S150" s="1"/>
      <c r="T150" s="3">
        <f t="shared" si="19"/>
        <v>0</v>
      </c>
      <c r="U150" s="2">
        <v>100300</v>
      </c>
      <c r="V150" s="1"/>
      <c r="W150" s="2">
        <f t="shared" si="15"/>
        <v>0</v>
      </c>
      <c r="X150" s="2">
        <f t="shared" si="16"/>
        <v>0</v>
      </c>
      <c r="Y150" s="2">
        <f t="shared" si="17"/>
        <v>0</v>
      </c>
      <c r="Z150" s="2">
        <f t="shared" si="18"/>
        <v>0</v>
      </c>
      <c r="AA150" s="7">
        <f t="shared" si="20"/>
        <v>0</v>
      </c>
    </row>
    <row r="151" spans="1:27" x14ac:dyDescent="0.25">
      <c r="A151" s="1" t="s">
        <v>195</v>
      </c>
      <c r="B151" s="1">
        <v>149</v>
      </c>
      <c r="C151" s="1" t="s">
        <v>460</v>
      </c>
      <c r="D151" s="1" t="s">
        <v>18</v>
      </c>
      <c r="E151" s="1" t="s">
        <v>27</v>
      </c>
      <c r="F151" s="1" t="s">
        <v>20</v>
      </c>
      <c r="G151" s="1"/>
      <c r="H151" s="1"/>
      <c r="I151" s="1">
        <v>47.396099999999997</v>
      </c>
      <c r="J151" s="1"/>
      <c r="K151" s="4"/>
      <c r="L151" s="1"/>
      <c r="M151" s="14">
        <f t="shared" si="14"/>
        <v>1</v>
      </c>
      <c r="N151" s="8"/>
      <c r="O151" s="8"/>
      <c r="P151" s="9"/>
      <c r="Q151" s="9"/>
      <c r="R151" s="5"/>
      <c r="S151" s="1"/>
      <c r="T151" s="3">
        <f t="shared" si="19"/>
        <v>0</v>
      </c>
      <c r="U151" s="2">
        <v>99960</v>
      </c>
      <c r="V151" s="1"/>
      <c r="W151" s="2">
        <f t="shared" si="15"/>
        <v>0</v>
      </c>
      <c r="X151" s="2">
        <f t="shared" si="16"/>
        <v>0</v>
      </c>
      <c r="Y151" s="2">
        <f t="shared" si="17"/>
        <v>0</v>
      </c>
      <c r="Z151" s="2">
        <f t="shared" si="18"/>
        <v>0</v>
      </c>
      <c r="AA151" s="7">
        <f t="shared" si="20"/>
        <v>0</v>
      </c>
    </row>
    <row r="152" spans="1:27" x14ac:dyDescent="0.25">
      <c r="A152" s="1" t="s">
        <v>196</v>
      </c>
      <c r="B152" s="1">
        <v>150</v>
      </c>
      <c r="C152" s="1" t="s">
        <v>460</v>
      </c>
      <c r="D152" s="1" t="s">
        <v>18</v>
      </c>
      <c r="E152" s="1" t="s">
        <v>36</v>
      </c>
      <c r="F152" s="1" t="s">
        <v>20</v>
      </c>
      <c r="G152" s="1"/>
      <c r="H152" s="1"/>
      <c r="I152" s="1">
        <v>30.563929999999999</v>
      </c>
      <c r="J152" s="1"/>
      <c r="K152" s="4"/>
      <c r="L152" s="1"/>
      <c r="M152" s="14">
        <f t="shared" si="14"/>
        <v>1</v>
      </c>
      <c r="N152" s="8"/>
      <c r="O152" s="8"/>
      <c r="P152" s="9"/>
      <c r="Q152" s="9"/>
      <c r="R152" s="5"/>
      <c r="S152" s="1"/>
      <c r="T152" s="3">
        <f t="shared" si="19"/>
        <v>0</v>
      </c>
      <c r="U152" s="2">
        <v>99120</v>
      </c>
      <c r="V152" s="1"/>
      <c r="W152" s="2">
        <f t="shared" si="15"/>
        <v>0</v>
      </c>
      <c r="X152" s="2">
        <f t="shared" si="16"/>
        <v>0</v>
      </c>
      <c r="Y152" s="2">
        <f t="shared" si="17"/>
        <v>0</v>
      </c>
      <c r="Z152" s="2">
        <f t="shared" si="18"/>
        <v>0</v>
      </c>
      <c r="AA152" s="7">
        <f t="shared" si="20"/>
        <v>0</v>
      </c>
    </row>
    <row r="153" spans="1:27" x14ac:dyDescent="0.25">
      <c r="A153" s="1" t="s">
        <v>197</v>
      </c>
      <c r="B153" s="1">
        <v>151</v>
      </c>
      <c r="C153" s="1" t="s">
        <v>532</v>
      </c>
      <c r="D153" s="1" t="s">
        <v>18</v>
      </c>
      <c r="E153" s="1" t="s">
        <v>49</v>
      </c>
      <c r="F153" s="1" t="s">
        <v>20</v>
      </c>
      <c r="G153" s="1">
        <v>62.839500000000001</v>
      </c>
      <c r="H153" s="1"/>
      <c r="I153" s="1"/>
      <c r="J153" s="1"/>
      <c r="K153" s="4"/>
      <c r="L153" s="1"/>
      <c r="M153" s="14">
        <f t="shared" si="14"/>
        <v>1</v>
      </c>
      <c r="N153" s="8"/>
      <c r="O153" s="8"/>
      <c r="P153" s="9"/>
      <c r="Q153" s="9"/>
      <c r="R153" s="5"/>
      <c r="S153" s="1"/>
      <c r="T153" s="3">
        <f t="shared" si="19"/>
        <v>0</v>
      </c>
      <c r="U153" s="2">
        <v>99040</v>
      </c>
      <c r="V153" s="1"/>
      <c r="W153" s="2">
        <f t="shared" si="15"/>
        <v>0</v>
      </c>
      <c r="X153" s="2">
        <f t="shared" si="16"/>
        <v>0</v>
      </c>
      <c r="Y153" s="2">
        <f t="shared" si="17"/>
        <v>0</v>
      </c>
      <c r="Z153" s="2">
        <f t="shared" si="18"/>
        <v>0</v>
      </c>
      <c r="AA153" s="7">
        <f t="shared" si="20"/>
        <v>0</v>
      </c>
    </row>
    <row r="154" spans="1:27" x14ac:dyDescent="0.25">
      <c r="A154" s="1" t="s">
        <v>198</v>
      </c>
      <c r="B154" s="1">
        <v>152</v>
      </c>
      <c r="C154" s="1" t="s">
        <v>533</v>
      </c>
      <c r="D154" s="1" t="s">
        <v>77</v>
      </c>
      <c r="E154" s="1" t="s">
        <v>19</v>
      </c>
      <c r="F154" s="1" t="s">
        <v>20</v>
      </c>
      <c r="G154" s="1">
        <v>17.420819999999999</v>
      </c>
      <c r="H154" s="1"/>
      <c r="I154" s="1"/>
      <c r="J154" s="1"/>
      <c r="K154" s="4"/>
      <c r="L154" s="1"/>
      <c r="M154" s="14">
        <f t="shared" si="14"/>
        <v>1</v>
      </c>
      <c r="N154" s="8"/>
      <c r="O154" s="8"/>
      <c r="P154" s="9"/>
      <c r="Q154" s="9"/>
      <c r="R154" s="5"/>
      <c r="S154" s="1"/>
      <c r="T154" s="3">
        <f t="shared" si="19"/>
        <v>0</v>
      </c>
      <c r="U154" s="2">
        <v>98980</v>
      </c>
      <c r="V154" s="1"/>
      <c r="W154" s="2">
        <f t="shared" si="15"/>
        <v>0</v>
      </c>
      <c r="X154" s="2">
        <f t="shared" si="16"/>
        <v>0</v>
      </c>
      <c r="Y154" s="2">
        <f t="shared" si="17"/>
        <v>0</v>
      </c>
      <c r="Z154" s="2">
        <f t="shared" si="18"/>
        <v>0</v>
      </c>
      <c r="AA154" s="7">
        <f t="shared" si="20"/>
        <v>0</v>
      </c>
    </row>
    <row r="155" spans="1:27" x14ac:dyDescent="0.25">
      <c r="A155" s="1" t="s">
        <v>199</v>
      </c>
      <c r="B155" s="1">
        <v>153</v>
      </c>
      <c r="C155" s="1" t="s">
        <v>200</v>
      </c>
      <c r="D155" s="1" t="s">
        <v>18</v>
      </c>
      <c r="E155" s="1" t="s">
        <v>27</v>
      </c>
      <c r="F155" s="1" t="s">
        <v>20</v>
      </c>
      <c r="G155" s="1"/>
      <c r="H155" s="1"/>
      <c r="I155" s="1">
        <v>15.218730000000001</v>
      </c>
      <c r="J155" s="1"/>
      <c r="K155" s="4"/>
      <c r="L155" s="1"/>
      <c r="M155" s="14">
        <f t="shared" si="14"/>
        <v>1</v>
      </c>
      <c r="N155" s="8"/>
      <c r="O155" s="8"/>
      <c r="P155" s="9"/>
      <c r="Q155" s="9"/>
      <c r="R155" s="5"/>
      <c r="S155" s="1"/>
      <c r="T155" s="3">
        <f t="shared" si="19"/>
        <v>0</v>
      </c>
      <c r="U155" s="2">
        <v>98660</v>
      </c>
      <c r="V155" s="1"/>
      <c r="W155" s="2">
        <f t="shared" si="15"/>
        <v>0</v>
      </c>
      <c r="X155" s="2">
        <f t="shared" si="16"/>
        <v>0</v>
      </c>
      <c r="Y155" s="2">
        <f t="shared" si="17"/>
        <v>0</v>
      </c>
      <c r="Z155" s="2">
        <f t="shared" si="18"/>
        <v>0</v>
      </c>
      <c r="AA155" s="7">
        <f t="shared" si="20"/>
        <v>0</v>
      </c>
    </row>
    <row r="156" spans="1:27" x14ac:dyDescent="0.25">
      <c r="A156" s="1" t="s">
        <v>201</v>
      </c>
      <c r="B156" s="1">
        <v>154</v>
      </c>
      <c r="C156" s="1" t="s">
        <v>57</v>
      </c>
      <c r="D156" s="1" t="s">
        <v>57</v>
      </c>
      <c r="E156" s="1" t="s">
        <v>43</v>
      </c>
      <c r="F156" s="1" t="s">
        <v>20</v>
      </c>
      <c r="G156" s="1">
        <v>64.701920000000001</v>
      </c>
      <c r="H156" s="1"/>
      <c r="I156" s="1"/>
      <c r="J156" s="1"/>
      <c r="K156" s="4"/>
      <c r="L156" s="1"/>
      <c r="M156" s="14">
        <f t="shared" si="14"/>
        <v>1</v>
      </c>
      <c r="N156" s="8"/>
      <c r="O156" s="8"/>
      <c r="P156" s="9"/>
      <c r="Q156" s="9"/>
      <c r="R156" s="5"/>
      <c r="S156" s="1"/>
      <c r="T156" s="3">
        <f t="shared" si="19"/>
        <v>0</v>
      </c>
      <c r="U156" s="2">
        <v>98440</v>
      </c>
      <c r="V156" s="1"/>
      <c r="W156" s="2">
        <f t="shared" si="15"/>
        <v>0</v>
      </c>
      <c r="X156" s="2">
        <f t="shared" si="16"/>
        <v>0</v>
      </c>
      <c r="Y156" s="2">
        <f t="shared" si="17"/>
        <v>0</v>
      </c>
      <c r="Z156" s="2">
        <f t="shared" si="18"/>
        <v>0</v>
      </c>
      <c r="AA156" s="7">
        <f t="shared" si="20"/>
        <v>0</v>
      </c>
    </row>
    <row r="157" spans="1:27" x14ac:dyDescent="0.25">
      <c r="A157" s="1" t="s">
        <v>202</v>
      </c>
      <c r="B157" s="1">
        <v>155</v>
      </c>
      <c r="C157" s="1" t="s">
        <v>534</v>
      </c>
      <c r="D157" s="1" t="s">
        <v>203</v>
      </c>
      <c r="E157" s="1" t="s">
        <v>27</v>
      </c>
      <c r="F157" s="1" t="s">
        <v>20</v>
      </c>
      <c r="G157" s="1"/>
      <c r="H157" s="1"/>
      <c r="I157" s="1">
        <v>52.255555000000001</v>
      </c>
      <c r="J157" s="1">
        <v>62.778820000000003</v>
      </c>
      <c r="K157" s="4"/>
      <c r="L157" s="1"/>
      <c r="M157" s="14">
        <f t="shared" si="14"/>
        <v>2</v>
      </c>
      <c r="N157" s="8"/>
      <c r="O157" s="8"/>
      <c r="P157" s="9"/>
      <c r="Q157" s="9"/>
      <c r="R157" s="5"/>
      <c r="S157" s="1"/>
      <c r="T157" s="3">
        <f t="shared" si="19"/>
        <v>0</v>
      </c>
      <c r="U157" s="2">
        <v>98340</v>
      </c>
      <c r="V157" s="1"/>
      <c r="W157" s="2">
        <f t="shared" si="15"/>
        <v>0</v>
      </c>
      <c r="X157" s="2">
        <f t="shared" si="16"/>
        <v>0</v>
      </c>
      <c r="Y157" s="2">
        <f t="shared" si="17"/>
        <v>0</v>
      </c>
      <c r="Z157" s="2">
        <f t="shared" si="18"/>
        <v>0</v>
      </c>
      <c r="AA157" s="7">
        <f t="shared" si="20"/>
        <v>0</v>
      </c>
    </row>
    <row r="158" spans="1:27" x14ac:dyDescent="0.25">
      <c r="A158" s="1" t="s">
        <v>204</v>
      </c>
      <c r="B158" s="1">
        <v>156</v>
      </c>
      <c r="C158" s="1" t="s">
        <v>535</v>
      </c>
      <c r="D158" s="1" t="s">
        <v>30</v>
      </c>
      <c r="E158" s="1" t="s">
        <v>19</v>
      </c>
      <c r="F158" s="1" t="s">
        <v>20</v>
      </c>
      <c r="G158" s="1">
        <v>109.43819999999999</v>
      </c>
      <c r="H158" s="1"/>
      <c r="I158" s="1">
        <v>66.727329999999995</v>
      </c>
      <c r="J158" s="1"/>
      <c r="K158" s="4"/>
      <c r="L158" s="1"/>
      <c r="M158" s="14">
        <f t="shared" si="14"/>
        <v>2</v>
      </c>
      <c r="N158" s="8"/>
      <c r="O158" s="8"/>
      <c r="P158" s="9"/>
      <c r="Q158" s="9"/>
      <c r="R158" s="5"/>
      <c r="S158" s="1"/>
      <c r="T158" s="3">
        <f t="shared" si="19"/>
        <v>0</v>
      </c>
      <c r="U158" s="2">
        <v>98220</v>
      </c>
      <c r="V158" s="1"/>
      <c r="W158" s="2">
        <f t="shared" si="15"/>
        <v>0</v>
      </c>
      <c r="X158" s="2">
        <f t="shared" si="16"/>
        <v>0</v>
      </c>
      <c r="Y158" s="2">
        <f t="shared" si="17"/>
        <v>0</v>
      </c>
      <c r="Z158" s="2">
        <f t="shared" si="18"/>
        <v>0</v>
      </c>
      <c r="AA158" s="7">
        <f t="shared" si="20"/>
        <v>0</v>
      </c>
    </row>
    <row r="159" spans="1:27" x14ac:dyDescent="0.25">
      <c r="A159" s="1" t="s">
        <v>205</v>
      </c>
      <c r="B159" s="1">
        <v>157</v>
      </c>
      <c r="C159" s="1" t="s">
        <v>536</v>
      </c>
      <c r="D159" s="1" t="s">
        <v>40</v>
      </c>
      <c r="E159" s="1" t="s">
        <v>19</v>
      </c>
      <c r="F159" s="1" t="s">
        <v>87</v>
      </c>
      <c r="G159" s="1">
        <v>64.894090000000006</v>
      </c>
      <c r="H159" s="1">
        <v>69.20850999999999</v>
      </c>
      <c r="I159" s="1"/>
      <c r="J159" s="1"/>
      <c r="K159" s="4"/>
      <c r="L159" s="1"/>
      <c r="M159" s="14">
        <f t="shared" si="14"/>
        <v>2</v>
      </c>
      <c r="N159" s="8"/>
      <c r="O159" s="8"/>
      <c r="P159" s="9"/>
      <c r="Q159" s="9"/>
      <c r="R159" s="5"/>
      <c r="S159" s="1"/>
      <c r="T159" s="3">
        <f t="shared" si="19"/>
        <v>0</v>
      </c>
      <c r="U159" s="2">
        <v>95400</v>
      </c>
      <c r="V159" s="1"/>
      <c r="W159" s="2">
        <f t="shared" si="15"/>
        <v>0</v>
      </c>
      <c r="X159" s="2">
        <f t="shared" si="16"/>
        <v>0</v>
      </c>
      <c r="Y159" s="2">
        <f t="shared" si="17"/>
        <v>0</v>
      </c>
      <c r="Z159" s="2">
        <f t="shared" si="18"/>
        <v>0</v>
      </c>
      <c r="AA159" s="7">
        <f t="shared" si="20"/>
        <v>0</v>
      </c>
    </row>
    <row r="160" spans="1:27" x14ac:dyDescent="0.25">
      <c r="A160" s="1" t="s">
        <v>206</v>
      </c>
      <c r="B160" s="1">
        <v>158</v>
      </c>
      <c r="C160" s="1" t="s">
        <v>537</v>
      </c>
      <c r="D160" s="1" t="s">
        <v>207</v>
      </c>
      <c r="E160" s="1" t="s">
        <v>19</v>
      </c>
      <c r="F160" s="1" t="s">
        <v>87</v>
      </c>
      <c r="G160" s="1">
        <v>24.390262000000003</v>
      </c>
      <c r="H160" s="1">
        <v>30.798815000000001</v>
      </c>
      <c r="I160" s="1"/>
      <c r="J160" s="1"/>
      <c r="K160" s="4"/>
      <c r="L160" s="1"/>
      <c r="M160" s="14">
        <f t="shared" si="14"/>
        <v>2</v>
      </c>
      <c r="N160" s="8"/>
      <c r="O160" s="8"/>
      <c r="P160" s="9"/>
      <c r="Q160" s="9"/>
      <c r="R160" s="5"/>
      <c r="S160" s="1"/>
      <c r="T160" s="3">
        <f t="shared" si="19"/>
        <v>0</v>
      </c>
      <c r="U160" s="2">
        <v>90100</v>
      </c>
      <c r="V160" s="1"/>
      <c r="W160" s="2">
        <f t="shared" si="15"/>
        <v>0</v>
      </c>
      <c r="X160" s="2">
        <f t="shared" si="16"/>
        <v>0</v>
      </c>
      <c r="Y160" s="2">
        <f t="shared" si="17"/>
        <v>0</v>
      </c>
      <c r="Z160" s="2">
        <f t="shared" si="18"/>
        <v>0</v>
      </c>
      <c r="AA160" s="7">
        <f t="shared" si="20"/>
        <v>0</v>
      </c>
    </row>
    <row r="161" spans="1:27" x14ac:dyDescent="0.25">
      <c r="A161" s="1" t="s">
        <v>208</v>
      </c>
      <c r="B161" s="1">
        <v>159</v>
      </c>
      <c r="C161" s="1" t="s">
        <v>463</v>
      </c>
      <c r="D161" s="1" t="s">
        <v>24</v>
      </c>
      <c r="E161" s="1" t="s">
        <v>27</v>
      </c>
      <c r="F161" s="1" t="s">
        <v>20</v>
      </c>
      <c r="G161" s="1"/>
      <c r="H161" s="1"/>
      <c r="I161" s="1"/>
      <c r="J161" s="1">
        <v>43.50027</v>
      </c>
      <c r="K161" s="4"/>
      <c r="L161" s="1"/>
      <c r="M161" s="14">
        <f t="shared" si="14"/>
        <v>1</v>
      </c>
      <c r="N161" s="8"/>
      <c r="O161" s="8"/>
      <c r="P161" s="9"/>
      <c r="Q161" s="9"/>
      <c r="R161" s="5"/>
      <c r="S161" s="1"/>
      <c r="T161" s="3">
        <f t="shared" si="19"/>
        <v>0</v>
      </c>
      <c r="U161" s="2">
        <v>88140</v>
      </c>
      <c r="V161" s="1"/>
      <c r="W161" s="2">
        <f t="shared" si="15"/>
        <v>0</v>
      </c>
      <c r="X161" s="2">
        <f t="shared" si="16"/>
        <v>0</v>
      </c>
      <c r="Y161" s="2">
        <f t="shared" si="17"/>
        <v>0</v>
      </c>
      <c r="Z161" s="2">
        <f t="shared" si="18"/>
        <v>0</v>
      </c>
      <c r="AA161" s="7">
        <f t="shared" si="20"/>
        <v>0</v>
      </c>
    </row>
    <row r="162" spans="1:27" x14ac:dyDescent="0.25">
      <c r="A162" s="1" t="s">
        <v>209</v>
      </c>
      <c r="B162" s="1">
        <v>160</v>
      </c>
      <c r="C162" s="1" t="s">
        <v>538</v>
      </c>
      <c r="D162" s="1" t="s">
        <v>169</v>
      </c>
      <c r="E162" s="1" t="s">
        <v>49</v>
      </c>
      <c r="F162" s="1" t="s">
        <v>101</v>
      </c>
      <c r="G162" s="1">
        <v>96.287689999999998</v>
      </c>
      <c r="H162" s="1"/>
      <c r="I162" s="1"/>
      <c r="J162" s="1">
        <v>79.001819999999995</v>
      </c>
      <c r="K162" s="4"/>
      <c r="L162" s="1"/>
      <c r="M162" s="14">
        <f t="shared" si="14"/>
        <v>2</v>
      </c>
      <c r="N162" s="8"/>
      <c r="O162" s="8"/>
      <c r="P162" s="9"/>
      <c r="Q162" s="9"/>
      <c r="R162" s="5"/>
      <c r="S162" s="1"/>
      <c r="T162" s="3">
        <f t="shared" si="19"/>
        <v>0</v>
      </c>
      <c r="U162" s="2">
        <v>88000</v>
      </c>
      <c r="V162" s="1"/>
      <c r="W162" s="2">
        <f t="shared" si="15"/>
        <v>0</v>
      </c>
      <c r="X162" s="2">
        <f t="shared" si="16"/>
        <v>0</v>
      </c>
      <c r="Y162" s="2">
        <f t="shared" si="17"/>
        <v>0</v>
      </c>
      <c r="Z162" s="2">
        <f t="shared" si="18"/>
        <v>0</v>
      </c>
      <c r="AA162" s="7">
        <f t="shared" si="20"/>
        <v>0</v>
      </c>
    </row>
    <row r="163" spans="1:27" x14ac:dyDescent="0.25">
      <c r="A163" s="1" t="s">
        <v>210</v>
      </c>
      <c r="B163" s="1">
        <v>161</v>
      </c>
      <c r="C163" s="1" t="s">
        <v>539</v>
      </c>
      <c r="D163" s="1" t="s">
        <v>211</v>
      </c>
      <c r="E163" s="1" t="s">
        <v>49</v>
      </c>
      <c r="F163" s="1" t="s">
        <v>87</v>
      </c>
      <c r="G163" s="1">
        <v>33.606875000000002</v>
      </c>
      <c r="H163" s="1"/>
      <c r="I163" s="1"/>
      <c r="J163" s="1"/>
      <c r="K163" s="4"/>
      <c r="L163" s="1"/>
      <c r="M163" s="14">
        <f t="shared" si="14"/>
        <v>1</v>
      </c>
      <c r="N163" s="8"/>
      <c r="O163" s="8"/>
      <c r="P163" s="9"/>
      <c r="Q163" s="9"/>
      <c r="R163" s="5"/>
      <c r="S163" s="1"/>
      <c r="T163" s="3">
        <f t="shared" si="19"/>
        <v>0</v>
      </c>
      <c r="U163" s="2">
        <v>88000</v>
      </c>
      <c r="V163" s="1"/>
      <c r="W163" s="2">
        <f t="shared" si="15"/>
        <v>0</v>
      </c>
      <c r="X163" s="2">
        <f t="shared" si="16"/>
        <v>0</v>
      </c>
      <c r="Y163" s="2">
        <f t="shared" si="17"/>
        <v>0</v>
      </c>
      <c r="Z163" s="2">
        <f t="shared" si="18"/>
        <v>0</v>
      </c>
      <c r="AA163" s="7">
        <f t="shared" si="20"/>
        <v>0</v>
      </c>
    </row>
    <row r="164" spans="1:27" x14ac:dyDescent="0.25">
      <c r="A164" s="1" t="s">
        <v>212</v>
      </c>
      <c r="B164" s="1">
        <v>162</v>
      </c>
      <c r="C164" s="1" t="s">
        <v>461</v>
      </c>
      <c r="D164" s="1" t="s">
        <v>40</v>
      </c>
      <c r="E164" s="1" t="s">
        <v>36</v>
      </c>
      <c r="F164" s="1" t="s">
        <v>20</v>
      </c>
      <c r="G164" s="1"/>
      <c r="H164" s="1">
        <v>60.667474999999996</v>
      </c>
      <c r="I164" s="1">
        <v>41.668979999999998</v>
      </c>
      <c r="J164" s="1"/>
      <c r="K164" s="4"/>
      <c r="L164" s="1"/>
      <c r="M164" s="14">
        <f t="shared" si="14"/>
        <v>2</v>
      </c>
      <c r="N164" s="8"/>
      <c r="O164" s="8"/>
      <c r="P164" s="9"/>
      <c r="Q164" s="9"/>
      <c r="R164" s="5"/>
      <c r="S164" s="1"/>
      <c r="T164" s="3">
        <f t="shared" si="19"/>
        <v>0</v>
      </c>
      <c r="U164" s="2">
        <v>87260</v>
      </c>
      <c r="V164" s="1"/>
      <c r="W164" s="2">
        <f t="shared" si="15"/>
        <v>0</v>
      </c>
      <c r="X164" s="2">
        <f t="shared" si="16"/>
        <v>0</v>
      </c>
      <c r="Y164" s="2">
        <f t="shared" si="17"/>
        <v>0</v>
      </c>
      <c r="Z164" s="2">
        <f t="shared" si="18"/>
        <v>0</v>
      </c>
      <c r="AA164" s="7">
        <f t="shared" si="20"/>
        <v>0</v>
      </c>
    </row>
    <row r="165" spans="1:27" x14ac:dyDescent="0.25">
      <c r="A165" s="1" t="s">
        <v>213</v>
      </c>
      <c r="B165" s="1">
        <v>163</v>
      </c>
      <c r="C165" s="1" t="s">
        <v>540</v>
      </c>
      <c r="D165" s="1" t="s">
        <v>24</v>
      </c>
      <c r="E165" s="1" t="s">
        <v>27</v>
      </c>
      <c r="F165" s="1" t="s">
        <v>20</v>
      </c>
      <c r="G165" s="1"/>
      <c r="H165" s="1"/>
      <c r="I165" s="1"/>
      <c r="J165" s="1">
        <v>46.291289999999996</v>
      </c>
      <c r="K165" s="4"/>
      <c r="L165" s="1"/>
      <c r="M165" s="14">
        <f t="shared" si="14"/>
        <v>1</v>
      </c>
      <c r="N165" s="8"/>
      <c r="O165" s="8"/>
      <c r="P165" s="9"/>
      <c r="Q165" s="9"/>
      <c r="R165" s="5"/>
      <c r="S165" s="1"/>
      <c r="T165" s="3">
        <f t="shared" si="19"/>
        <v>0</v>
      </c>
      <c r="U165" s="2">
        <v>85900</v>
      </c>
      <c r="V165" s="1"/>
      <c r="W165" s="2">
        <f t="shared" si="15"/>
        <v>0</v>
      </c>
      <c r="X165" s="2">
        <f t="shared" si="16"/>
        <v>0</v>
      </c>
      <c r="Y165" s="2">
        <f t="shared" si="17"/>
        <v>0</v>
      </c>
      <c r="Z165" s="2">
        <f t="shared" si="18"/>
        <v>0</v>
      </c>
      <c r="AA165" s="7">
        <f t="shared" si="20"/>
        <v>0</v>
      </c>
    </row>
    <row r="166" spans="1:27" x14ac:dyDescent="0.25">
      <c r="A166" s="1" t="s">
        <v>214</v>
      </c>
      <c r="B166" s="1">
        <v>164</v>
      </c>
      <c r="C166" s="1" t="s">
        <v>541</v>
      </c>
      <c r="D166" s="1" t="s">
        <v>24</v>
      </c>
      <c r="E166" s="1" t="s">
        <v>25</v>
      </c>
      <c r="F166" s="1" t="s">
        <v>20</v>
      </c>
      <c r="G166" s="1"/>
      <c r="H166" s="1"/>
      <c r="I166" s="1"/>
      <c r="J166" s="1">
        <v>21.046939999999999</v>
      </c>
      <c r="K166" s="4"/>
      <c r="L166" s="1"/>
      <c r="M166" s="14">
        <f t="shared" si="14"/>
        <v>1</v>
      </c>
      <c r="N166" s="8"/>
      <c r="O166" s="8"/>
      <c r="P166" s="9"/>
      <c r="Q166" s="9"/>
      <c r="R166" s="5"/>
      <c r="S166" s="1"/>
      <c r="T166" s="3">
        <f t="shared" si="19"/>
        <v>0</v>
      </c>
      <c r="U166" s="2">
        <v>85780</v>
      </c>
      <c r="V166" s="1"/>
      <c r="W166" s="2">
        <f t="shared" si="15"/>
        <v>0</v>
      </c>
      <c r="X166" s="2">
        <f t="shared" si="16"/>
        <v>0</v>
      </c>
      <c r="Y166" s="2">
        <f t="shared" si="17"/>
        <v>0</v>
      </c>
      <c r="Z166" s="2">
        <f t="shared" si="18"/>
        <v>0</v>
      </c>
      <c r="AA166" s="7">
        <f t="shared" si="20"/>
        <v>0</v>
      </c>
    </row>
    <row r="167" spans="1:27" x14ac:dyDescent="0.25">
      <c r="A167" s="1" t="s">
        <v>215</v>
      </c>
      <c r="B167" s="1">
        <v>165</v>
      </c>
      <c r="C167" s="1" t="s">
        <v>468</v>
      </c>
      <c r="D167" s="1" t="s">
        <v>40</v>
      </c>
      <c r="E167" s="1" t="s">
        <v>27</v>
      </c>
      <c r="F167" s="1" t="s">
        <v>20</v>
      </c>
      <c r="G167" s="1"/>
      <c r="H167" s="1"/>
      <c r="I167" s="1"/>
      <c r="J167" s="1">
        <v>21.118169999999999</v>
      </c>
      <c r="K167" s="4"/>
      <c r="L167" s="1"/>
      <c r="M167" s="14">
        <f t="shared" si="14"/>
        <v>1</v>
      </c>
      <c r="N167" s="8"/>
      <c r="O167" s="8"/>
      <c r="P167" s="9"/>
      <c r="Q167" s="9"/>
      <c r="R167" s="5"/>
      <c r="S167" s="1"/>
      <c r="T167" s="3">
        <f t="shared" si="19"/>
        <v>0</v>
      </c>
      <c r="U167" s="2">
        <v>84000</v>
      </c>
      <c r="V167" s="1"/>
      <c r="W167" s="2">
        <f t="shared" si="15"/>
        <v>0</v>
      </c>
      <c r="X167" s="2">
        <f t="shared" si="16"/>
        <v>0</v>
      </c>
      <c r="Y167" s="2">
        <f t="shared" si="17"/>
        <v>0</v>
      </c>
      <c r="Z167" s="2">
        <f t="shared" si="18"/>
        <v>0</v>
      </c>
      <c r="AA167" s="7">
        <f t="shared" si="20"/>
        <v>0</v>
      </c>
    </row>
    <row r="168" spans="1:27" x14ac:dyDescent="0.25">
      <c r="A168" s="1" t="s">
        <v>216</v>
      </c>
      <c r="B168" s="1">
        <v>166</v>
      </c>
      <c r="C168" s="1" t="s">
        <v>542</v>
      </c>
      <c r="D168" s="1" t="s">
        <v>40</v>
      </c>
      <c r="E168" s="1" t="s">
        <v>36</v>
      </c>
      <c r="F168" s="1" t="s">
        <v>20</v>
      </c>
      <c r="G168" s="1"/>
      <c r="H168" s="1">
        <v>38.863520000000001</v>
      </c>
      <c r="I168" s="1">
        <v>44.040819999999997</v>
      </c>
      <c r="J168" s="1"/>
      <c r="K168" s="4"/>
      <c r="L168" s="1"/>
      <c r="M168" s="14">
        <f t="shared" si="14"/>
        <v>2</v>
      </c>
      <c r="N168" s="8"/>
      <c r="O168" s="8"/>
      <c r="P168" s="9"/>
      <c r="Q168" s="9"/>
      <c r="R168" s="5"/>
      <c r="S168" s="1"/>
      <c r="T168" s="3">
        <f t="shared" si="19"/>
        <v>0</v>
      </c>
      <c r="U168" s="2">
        <v>83720</v>
      </c>
      <c r="V168" s="1"/>
      <c r="W168" s="2">
        <f t="shared" si="15"/>
        <v>0</v>
      </c>
      <c r="X168" s="2">
        <f t="shared" si="16"/>
        <v>0</v>
      </c>
      <c r="Y168" s="2">
        <f t="shared" si="17"/>
        <v>0</v>
      </c>
      <c r="Z168" s="2">
        <f t="shared" si="18"/>
        <v>0</v>
      </c>
      <c r="AA168" s="7">
        <f t="shared" si="20"/>
        <v>0</v>
      </c>
    </row>
    <row r="169" spans="1:27" x14ac:dyDescent="0.25">
      <c r="A169" s="1" t="s">
        <v>217</v>
      </c>
      <c r="B169" s="1">
        <v>167</v>
      </c>
      <c r="C169" s="1" t="s">
        <v>218</v>
      </c>
      <c r="D169" s="1" t="s">
        <v>24</v>
      </c>
      <c r="E169" s="1" t="s">
        <v>49</v>
      </c>
      <c r="F169" s="1" t="s">
        <v>20</v>
      </c>
      <c r="G169" s="1"/>
      <c r="H169" s="1"/>
      <c r="I169" s="1"/>
      <c r="J169" s="1">
        <v>45.977800000000002</v>
      </c>
      <c r="K169" s="4"/>
      <c r="L169" s="1"/>
      <c r="M169" s="14">
        <f t="shared" si="14"/>
        <v>1</v>
      </c>
      <c r="N169" s="8"/>
      <c r="O169" s="8"/>
      <c r="P169" s="9"/>
      <c r="Q169" s="9"/>
      <c r="R169" s="5"/>
      <c r="S169" s="1"/>
      <c r="T169" s="3">
        <f t="shared" si="19"/>
        <v>0</v>
      </c>
      <c r="U169" s="2">
        <v>83060</v>
      </c>
      <c r="V169" s="1"/>
      <c r="W169" s="2">
        <f t="shared" si="15"/>
        <v>0</v>
      </c>
      <c r="X169" s="2">
        <f t="shared" si="16"/>
        <v>0</v>
      </c>
      <c r="Y169" s="2">
        <f t="shared" si="17"/>
        <v>0</v>
      </c>
      <c r="Z169" s="2">
        <f t="shared" si="18"/>
        <v>0</v>
      </c>
      <c r="AA169" s="7">
        <f t="shared" si="20"/>
        <v>0</v>
      </c>
    </row>
    <row r="170" spans="1:27" x14ac:dyDescent="0.25">
      <c r="A170" s="1" t="s">
        <v>219</v>
      </c>
      <c r="B170" s="1">
        <v>168</v>
      </c>
      <c r="C170" s="1" t="s">
        <v>492</v>
      </c>
      <c r="D170" s="1" t="s">
        <v>40</v>
      </c>
      <c r="E170" s="1" t="s">
        <v>27</v>
      </c>
      <c r="F170" s="1" t="s">
        <v>20</v>
      </c>
      <c r="G170" s="1"/>
      <c r="H170" s="1"/>
      <c r="I170" s="1"/>
      <c r="J170" s="1">
        <v>15.79069</v>
      </c>
      <c r="K170" s="4"/>
      <c r="L170" s="1"/>
      <c r="M170" s="14">
        <f t="shared" si="14"/>
        <v>1</v>
      </c>
      <c r="N170" s="8"/>
      <c r="O170" s="8"/>
      <c r="P170" s="9"/>
      <c r="Q170" s="9"/>
      <c r="R170" s="5"/>
      <c r="S170" s="1"/>
      <c r="T170" s="3">
        <f t="shared" si="19"/>
        <v>0</v>
      </c>
      <c r="U170" s="2">
        <v>82840</v>
      </c>
      <c r="V170" s="1"/>
      <c r="W170" s="2">
        <f t="shared" si="15"/>
        <v>0</v>
      </c>
      <c r="X170" s="2">
        <f t="shared" si="16"/>
        <v>0</v>
      </c>
      <c r="Y170" s="2">
        <f t="shared" si="17"/>
        <v>0</v>
      </c>
      <c r="Z170" s="2">
        <f t="shared" si="18"/>
        <v>0</v>
      </c>
      <c r="AA170" s="7">
        <f t="shared" si="20"/>
        <v>0</v>
      </c>
    </row>
    <row r="171" spans="1:27" x14ac:dyDescent="0.25">
      <c r="A171" s="1" t="s">
        <v>220</v>
      </c>
      <c r="B171" s="1">
        <v>169</v>
      </c>
      <c r="C171" s="1" t="s">
        <v>495</v>
      </c>
      <c r="D171" s="1" t="s">
        <v>40</v>
      </c>
      <c r="E171" s="1" t="s">
        <v>27</v>
      </c>
      <c r="F171" s="1" t="s">
        <v>20</v>
      </c>
      <c r="G171" s="1"/>
      <c r="H171" s="1"/>
      <c r="I171" s="1"/>
      <c r="J171" s="1">
        <v>33.53736</v>
      </c>
      <c r="K171" s="4"/>
      <c r="L171" s="1"/>
      <c r="M171" s="14">
        <f t="shared" si="14"/>
        <v>1</v>
      </c>
      <c r="N171" s="8"/>
      <c r="O171" s="8"/>
      <c r="P171" s="9"/>
      <c r="Q171" s="9"/>
      <c r="R171" s="5"/>
      <c r="S171" s="1"/>
      <c r="T171" s="3">
        <f t="shared" si="19"/>
        <v>0</v>
      </c>
      <c r="U171" s="2">
        <v>81900</v>
      </c>
      <c r="V171" s="1"/>
      <c r="W171" s="2">
        <f t="shared" si="15"/>
        <v>0</v>
      </c>
      <c r="X171" s="2">
        <f t="shared" si="16"/>
        <v>0</v>
      </c>
      <c r="Y171" s="2">
        <f t="shared" si="17"/>
        <v>0</v>
      </c>
      <c r="Z171" s="2">
        <f t="shared" si="18"/>
        <v>0</v>
      </c>
      <c r="AA171" s="7">
        <f t="shared" si="20"/>
        <v>0</v>
      </c>
    </row>
    <row r="172" spans="1:27" x14ac:dyDescent="0.25">
      <c r="A172" s="1" t="s">
        <v>221</v>
      </c>
      <c r="B172" s="1">
        <v>170</v>
      </c>
      <c r="C172" s="1" t="s">
        <v>543</v>
      </c>
      <c r="D172" s="1" t="s">
        <v>24</v>
      </c>
      <c r="E172" s="1" t="s">
        <v>49</v>
      </c>
      <c r="F172" s="1" t="s">
        <v>20</v>
      </c>
      <c r="G172" s="1"/>
      <c r="H172" s="1">
        <v>74.683499999999995</v>
      </c>
      <c r="I172" s="1"/>
      <c r="J172" s="1">
        <v>27.409279999999999</v>
      </c>
      <c r="K172" s="4"/>
      <c r="L172" s="1"/>
      <c r="M172" s="14">
        <f t="shared" si="14"/>
        <v>2</v>
      </c>
      <c r="N172" s="8"/>
      <c r="O172" s="8"/>
      <c r="P172" s="9"/>
      <c r="Q172" s="9"/>
      <c r="R172" s="5"/>
      <c r="S172" s="1"/>
      <c r="T172" s="3">
        <f t="shared" si="19"/>
        <v>0</v>
      </c>
      <c r="U172" s="2">
        <v>78900</v>
      </c>
      <c r="V172" s="1"/>
      <c r="W172" s="2">
        <f t="shared" si="15"/>
        <v>0</v>
      </c>
      <c r="X172" s="2">
        <f t="shared" si="16"/>
        <v>0</v>
      </c>
      <c r="Y172" s="2">
        <f t="shared" si="17"/>
        <v>0</v>
      </c>
      <c r="Z172" s="2">
        <f t="shared" si="18"/>
        <v>0</v>
      </c>
      <c r="AA172" s="7">
        <f t="shared" si="20"/>
        <v>0</v>
      </c>
    </row>
    <row r="173" spans="1:27" x14ac:dyDescent="0.25">
      <c r="A173" s="1" t="s">
        <v>222</v>
      </c>
      <c r="B173" s="1">
        <v>171</v>
      </c>
      <c r="C173" s="1" t="s">
        <v>544</v>
      </c>
      <c r="D173" s="1" t="s">
        <v>40</v>
      </c>
      <c r="E173" s="1" t="s">
        <v>49</v>
      </c>
      <c r="F173" s="1" t="s">
        <v>20</v>
      </c>
      <c r="G173" s="1">
        <v>14.886620000000001</v>
      </c>
      <c r="H173" s="1">
        <v>36.977383333333336</v>
      </c>
      <c r="I173" s="1"/>
      <c r="J173" s="1">
        <v>16.17672</v>
      </c>
      <c r="K173" s="4"/>
      <c r="L173" s="1"/>
      <c r="M173" s="14">
        <f t="shared" si="14"/>
        <v>3</v>
      </c>
      <c r="N173" s="8"/>
      <c r="O173" s="8"/>
      <c r="P173" s="9"/>
      <c r="Q173" s="9"/>
      <c r="R173" s="5"/>
      <c r="S173" s="1"/>
      <c r="T173" s="3">
        <f t="shared" si="19"/>
        <v>0</v>
      </c>
      <c r="U173" s="2">
        <v>78020</v>
      </c>
      <c r="V173" s="1"/>
      <c r="W173" s="2">
        <f t="shared" si="15"/>
        <v>0</v>
      </c>
      <c r="X173" s="2">
        <f t="shared" si="16"/>
        <v>0</v>
      </c>
      <c r="Y173" s="2">
        <f t="shared" si="17"/>
        <v>0</v>
      </c>
      <c r="Z173" s="2">
        <f t="shared" si="18"/>
        <v>0</v>
      </c>
      <c r="AA173" s="7">
        <f t="shared" si="20"/>
        <v>0</v>
      </c>
    </row>
    <row r="174" spans="1:27" x14ac:dyDescent="0.25">
      <c r="A174" s="1" t="s">
        <v>223</v>
      </c>
      <c r="B174" s="1">
        <v>172</v>
      </c>
      <c r="C174" s="1" t="s">
        <v>526</v>
      </c>
      <c r="D174" s="1" t="s">
        <v>22</v>
      </c>
      <c r="E174" s="1" t="s">
        <v>49</v>
      </c>
      <c r="F174" s="1" t="s">
        <v>20</v>
      </c>
      <c r="G174" s="1">
        <v>44.608906499999996</v>
      </c>
      <c r="H174" s="1"/>
      <c r="I174" s="1"/>
      <c r="J174" s="1"/>
      <c r="K174" s="4"/>
      <c r="L174" s="1"/>
      <c r="M174" s="14">
        <f t="shared" si="14"/>
        <v>1</v>
      </c>
      <c r="N174" s="8"/>
      <c r="O174" s="8"/>
      <c r="P174" s="9"/>
      <c r="Q174" s="9"/>
      <c r="R174" s="5"/>
      <c r="S174" s="1"/>
      <c r="T174" s="3">
        <f t="shared" si="19"/>
        <v>0</v>
      </c>
      <c r="U174" s="2">
        <v>77280</v>
      </c>
      <c r="V174" s="1"/>
      <c r="W174" s="2">
        <f t="shared" si="15"/>
        <v>0</v>
      </c>
      <c r="X174" s="2">
        <f t="shared" si="16"/>
        <v>0</v>
      </c>
      <c r="Y174" s="2">
        <f t="shared" si="17"/>
        <v>0</v>
      </c>
      <c r="Z174" s="2">
        <f t="shared" si="18"/>
        <v>0</v>
      </c>
      <c r="AA174" s="7">
        <f t="shared" si="20"/>
        <v>0</v>
      </c>
    </row>
    <row r="175" spans="1:27" x14ac:dyDescent="0.25">
      <c r="A175" s="1" t="s">
        <v>224</v>
      </c>
      <c r="B175" s="1">
        <v>173</v>
      </c>
      <c r="C175" s="1" t="s">
        <v>545</v>
      </c>
      <c r="D175" s="1" t="s">
        <v>40</v>
      </c>
      <c r="E175" s="1" t="s">
        <v>49</v>
      </c>
      <c r="F175" s="1" t="s">
        <v>20</v>
      </c>
      <c r="G175" s="1">
        <v>29.739380000000001</v>
      </c>
      <c r="H175" s="1">
        <v>16.74869</v>
      </c>
      <c r="I175" s="1"/>
      <c r="J175" s="1">
        <v>35.399070000000002</v>
      </c>
      <c r="K175" s="4"/>
      <c r="L175" s="1"/>
      <c r="M175" s="14">
        <f t="shared" si="14"/>
        <v>3</v>
      </c>
      <c r="N175" s="8"/>
      <c r="O175" s="8"/>
      <c r="P175" s="9"/>
      <c r="Q175" s="9"/>
      <c r="R175" s="5"/>
      <c r="S175" s="1"/>
      <c r="T175" s="3">
        <f t="shared" si="19"/>
        <v>0</v>
      </c>
      <c r="U175" s="2">
        <v>77240</v>
      </c>
      <c r="V175" s="1"/>
      <c r="W175" s="2">
        <f t="shared" si="15"/>
        <v>0</v>
      </c>
      <c r="X175" s="2">
        <f t="shared" si="16"/>
        <v>0</v>
      </c>
      <c r="Y175" s="2">
        <f t="shared" si="17"/>
        <v>0</v>
      </c>
      <c r="Z175" s="2">
        <f t="shared" si="18"/>
        <v>0</v>
      </c>
      <c r="AA175" s="7">
        <f t="shared" si="20"/>
        <v>0</v>
      </c>
    </row>
    <row r="176" spans="1:27" x14ac:dyDescent="0.25">
      <c r="A176" s="1" t="s">
        <v>225</v>
      </c>
      <c r="B176" s="1">
        <v>174</v>
      </c>
      <c r="C176" s="1" t="s">
        <v>546</v>
      </c>
      <c r="D176" s="1" t="s">
        <v>40</v>
      </c>
      <c r="E176" s="1" t="s">
        <v>49</v>
      </c>
      <c r="F176" s="1" t="s">
        <v>20</v>
      </c>
      <c r="G176" s="1">
        <v>26.019580000000001</v>
      </c>
      <c r="H176" s="1"/>
      <c r="I176" s="1"/>
      <c r="J176" s="1"/>
      <c r="K176" s="4"/>
      <c r="L176" s="1"/>
      <c r="M176" s="14">
        <f t="shared" si="14"/>
        <v>1</v>
      </c>
      <c r="N176" s="8"/>
      <c r="O176" s="8"/>
      <c r="P176" s="9"/>
      <c r="Q176" s="9"/>
      <c r="R176" s="5"/>
      <c r="S176" s="1"/>
      <c r="T176" s="3">
        <f t="shared" si="19"/>
        <v>0</v>
      </c>
      <c r="U176" s="2">
        <v>76560</v>
      </c>
      <c r="V176" s="1"/>
      <c r="W176" s="2">
        <f t="shared" si="15"/>
        <v>0</v>
      </c>
      <c r="X176" s="2">
        <f t="shared" si="16"/>
        <v>0</v>
      </c>
      <c r="Y176" s="2">
        <f t="shared" si="17"/>
        <v>0</v>
      </c>
      <c r="Z176" s="2">
        <f t="shared" si="18"/>
        <v>0</v>
      </c>
      <c r="AA176" s="7">
        <f t="shared" si="20"/>
        <v>0</v>
      </c>
    </row>
    <row r="177" spans="1:27" x14ac:dyDescent="0.25">
      <c r="A177" s="1" t="s">
        <v>226</v>
      </c>
      <c r="B177" s="1">
        <v>175</v>
      </c>
      <c r="C177" s="1" t="s">
        <v>443</v>
      </c>
      <c r="D177" s="1" t="s">
        <v>22</v>
      </c>
      <c r="E177" s="1" t="s">
        <v>227</v>
      </c>
      <c r="F177" s="1" t="s">
        <v>20</v>
      </c>
      <c r="G177" s="1">
        <v>60.305630000000001</v>
      </c>
      <c r="H177" s="1"/>
      <c r="I177" s="1"/>
      <c r="J177" s="1"/>
      <c r="K177" s="4"/>
      <c r="L177" s="1"/>
      <c r="M177" s="14">
        <f t="shared" si="14"/>
        <v>1</v>
      </c>
      <c r="N177" s="8"/>
      <c r="O177" s="8"/>
      <c r="P177" s="9"/>
      <c r="Q177" s="9"/>
      <c r="R177" s="5"/>
      <c r="S177" s="1"/>
      <c r="T177" s="3">
        <f t="shared" si="19"/>
        <v>0</v>
      </c>
      <c r="U177" s="2">
        <v>76560</v>
      </c>
      <c r="V177" s="1"/>
      <c r="W177" s="2">
        <f t="shared" si="15"/>
        <v>0</v>
      </c>
      <c r="X177" s="2">
        <f t="shared" si="16"/>
        <v>0</v>
      </c>
      <c r="Y177" s="2">
        <f t="shared" si="17"/>
        <v>0</v>
      </c>
      <c r="Z177" s="2">
        <f t="shared" si="18"/>
        <v>0</v>
      </c>
      <c r="AA177" s="7">
        <f t="shared" si="20"/>
        <v>0</v>
      </c>
    </row>
    <row r="178" spans="1:27" x14ac:dyDescent="0.25">
      <c r="A178" s="1" t="s">
        <v>228</v>
      </c>
      <c r="B178" s="1">
        <v>176</v>
      </c>
      <c r="C178" s="1" t="s">
        <v>458</v>
      </c>
      <c r="D178" s="1" t="s">
        <v>32</v>
      </c>
      <c r="E178" s="1" t="s">
        <v>19</v>
      </c>
      <c r="F178" s="1" t="s">
        <v>20</v>
      </c>
      <c r="G178" s="1"/>
      <c r="H178" s="1">
        <v>9.6362550000000002</v>
      </c>
      <c r="I178" s="1"/>
      <c r="J178" s="1"/>
      <c r="K178" s="4"/>
      <c r="L178" s="1"/>
      <c r="M178" s="14">
        <f t="shared" si="14"/>
        <v>1</v>
      </c>
      <c r="N178" s="8"/>
      <c r="O178" s="8"/>
      <c r="P178" s="9"/>
      <c r="Q178" s="9"/>
      <c r="R178" s="5"/>
      <c r="S178" s="1"/>
      <c r="T178" s="3">
        <f t="shared" si="19"/>
        <v>0</v>
      </c>
      <c r="U178" s="2">
        <v>75880</v>
      </c>
      <c r="V178" s="1"/>
      <c r="W178" s="2">
        <f t="shared" si="15"/>
        <v>0</v>
      </c>
      <c r="X178" s="2">
        <f t="shared" si="16"/>
        <v>0</v>
      </c>
      <c r="Y178" s="2">
        <f t="shared" si="17"/>
        <v>0</v>
      </c>
      <c r="Z178" s="2">
        <f t="shared" si="18"/>
        <v>0</v>
      </c>
      <c r="AA178" s="7">
        <f t="shared" si="20"/>
        <v>0</v>
      </c>
    </row>
    <row r="179" spans="1:27" x14ac:dyDescent="0.25">
      <c r="A179" s="1" t="s">
        <v>229</v>
      </c>
      <c r="B179" s="1">
        <v>177</v>
      </c>
      <c r="C179" s="1" t="s">
        <v>547</v>
      </c>
      <c r="D179" s="1" t="s">
        <v>32</v>
      </c>
      <c r="E179" s="1" t="s">
        <v>43</v>
      </c>
      <c r="F179" s="1" t="s">
        <v>20</v>
      </c>
      <c r="G179" s="1"/>
      <c r="H179" s="1">
        <v>22.952590000000001</v>
      </c>
      <c r="I179" s="1"/>
      <c r="J179" s="1"/>
      <c r="K179" s="4"/>
      <c r="L179" s="1"/>
      <c r="M179" s="14">
        <f t="shared" si="14"/>
        <v>1</v>
      </c>
      <c r="N179" s="8"/>
      <c r="O179" s="8"/>
      <c r="P179" s="9"/>
      <c r="Q179" s="9"/>
      <c r="R179" s="5"/>
      <c r="S179" s="1"/>
      <c r="T179" s="3">
        <f t="shared" si="19"/>
        <v>0</v>
      </c>
      <c r="U179" s="2">
        <v>75840</v>
      </c>
      <c r="V179" s="1"/>
      <c r="W179" s="2">
        <f t="shared" si="15"/>
        <v>0</v>
      </c>
      <c r="X179" s="2">
        <f t="shared" si="16"/>
        <v>0</v>
      </c>
      <c r="Y179" s="2">
        <f t="shared" si="17"/>
        <v>0</v>
      </c>
      <c r="Z179" s="2">
        <f t="shared" si="18"/>
        <v>0</v>
      </c>
      <c r="AA179" s="7">
        <f t="shared" si="20"/>
        <v>0</v>
      </c>
    </row>
    <row r="180" spans="1:27" x14ac:dyDescent="0.25">
      <c r="A180" s="1" t="s">
        <v>230</v>
      </c>
      <c r="B180" s="1">
        <v>178</v>
      </c>
      <c r="C180" s="1" t="s">
        <v>548</v>
      </c>
      <c r="D180" s="1" t="s">
        <v>32</v>
      </c>
      <c r="E180" s="1" t="s">
        <v>19</v>
      </c>
      <c r="F180" s="1" t="s">
        <v>20</v>
      </c>
      <c r="G180" s="1"/>
      <c r="H180" s="1">
        <v>15.507339999999999</v>
      </c>
      <c r="I180" s="1"/>
      <c r="J180" s="1"/>
      <c r="K180" s="4"/>
      <c r="L180" s="1"/>
      <c r="M180" s="14">
        <f t="shared" si="14"/>
        <v>1</v>
      </c>
      <c r="N180" s="8"/>
      <c r="O180" s="8"/>
      <c r="P180" s="9"/>
      <c r="Q180" s="9"/>
      <c r="R180" s="5"/>
      <c r="S180" s="1"/>
      <c r="T180" s="3">
        <f t="shared" si="19"/>
        <v>0</v>
      </c>
      <c r="U180" s="2">
        <v>75600</v>
      </c>
      <c r="V180" s="1"/>
      <c r="W180" s="2">
        <f t="shared" si="15"/>
        <v>0</v>
      </c>
      <c r="X180" s="2">
        <f t="shared" si="16"/>
        <v>0</v>
      </c>
      <c r="Y180" s="2">
        <f t="shared" si="17"/>
        <v>0</v>
      </c>
      <c r="Z180" s="2">
        <f t="shared" si="18"/>
        <v>0</v>
      </c>
      <c r="AA180" s="7">
        <f t="shared" si="20"/>
        <v>0</v>
      </c>
    </row>
    <row r="181" spans="1:27" x14ac:dyDescent="0.25">
      <c r="A181" s="1" t="s">
        <v>231</v>
      </c>
      <c r="B181" s="1">
        <v>179</v>
      </c>
      <c r="C181" s="1" t="s">
        <v>475</v>
      </c>
      <c r="D181" s="1" t="s">
        <v>38</v>
      </c>
      <c r="E181" s="1" t="s">
        <v>27</v>
      </c>
      <c r="F181" s="1" t="s">
        <v>20</v>
      </c>
      <c r="G181" s="1"/>
      <c r="H181" s="1"/>
      <c r="I181" s="1">
        <v>23.224846666666668</v>
      </c>
      <c r="J181" s="1"/>
      <c r="K181" s="4"/>
      <c r="L181" s="1"/>
      <c r="M181" s="14">
        <f t="shared" si="14"/>
        <v>1</v>
      </c>
      <c r="N181" s="8"/>
      <c r="O181" s="8"/>
      <c r="P181" s="9"/>
      <c r="Q181" s="9"/>
      <c r="R181" s="5"/>
      <c r="S181" s="1"/>
      <c r="T181" s="3">
        <f t="shared" si="19"/>
        <v>0</v>
      </c>
      <c r="U181" s="2">
        <v>75600</v>
      </c>
      <c r="V181" s="1"/>
      <c r="W181" s="2">
        <f t="shared" si="15"/>
        <v>0</v>
      </c>
      <c r="X181" s="2">
        <f t="shared" si="16"/>
        <v>0</v>
      </c>
      <c r="Y181" s="2">
        <f t="shared" si="17"/>
        <v>0</v>
      </c>
      <c r="Z181" s="2">
        <f t="shared" si="18"/>
        <v>0</v>
      </c>
      <c r="AA181" s="7">
        <f t="shared" si="20"/>
        <v>0</v>
      </c>
    </row>
    <row r="182" spans="1:27" x14ac:dyDescent="0.25">
      <c r="A182" s="1" t="s">
        <v>232</v>
      </c>
      <c r="B182" s="1">
        <v>180</v>
      </c>
      <c r="C182" s="1" t="s">
        <v>442</v>
      </c>
      <c r="D182" s="1" t="s">
        <v>18</v>
      </c>
      <c r="E182" s="1" t="s">
        <v>27</v>
      </c>
      <c r="F182" s="1" t="s">
        <v>20</v>
      </c>
      <c r="G182" s="1"/>
      <c r="H182" s="1"/>
      <c r="I182" s="1">
        <v>28.91572</v>
      </c>
      <c r="J182" s="1"/>
      <c r="K182" s="4"/>
      <c r="L182" s="1"/>
      <c r="M182" s="14">
        <f t="shared" si="14"/>
        <v>1</v>
      </c>
      <c r="N182" s="8"/>
      <c r="O182" s="8"/>
      <c r="P182" s="9"/>
      <c r="Q182" s="9"/>
      <c r="R182" s="5"/>
      <c r="S182" s="1"/>
      <c r="T182" s="3">
        <f t="shared" si="19"/>
        <v>0</v>
      </c>
      <c r="U182" s="2">
        <v>74920</v>
      </c>
      <c r="V182" s="1"/>
      <c r="W182" s="2">
        <f t="shared" si="15"/>
        <v>0</v>
      </c>
      <c r="X182" s="2">
        <f t="shared" si="16"/>
        <v>0</v>
      </c>
      <c r="Y182" s="2">
        <f t="shared" si="17"/>
        <v>0</v>
      </c>
      <c r="Z182" s="2">
        <f t="shared" si="18"/>
        <v>0</v>
      </c>
      <c r="AA182" s="7">
        <f t="shared" si="20"/>
        <v>0</v>
      </c>
    </row>
    <row r="183" spans="1:27" x14ac:dyDescent="0.25">
      <c r="A183" s="1" t="s">
        <v>233</v>
      </c>
      <c r="B183" s="1">
        <v>181</v>
      </c>
      <c r="C183" s="1" t="s">
        <v>234</v>
      </c>
      <c r="D183" s="1" t="s">
        <v>24</v>
      </c>
      <c r="E183" s="1" t="s">
        <v>19</v>
      </c>
      <c r="F183" s="1" t="s">
        <v>20</v>
      </c>
      <c r="G183" s="1">
        <v>48.261029999999998</v>
      </c>
      <c r="H183" s="1"/>
      <c r="I183" s="1"/>
      <c r="J183" s="1"/>
      <c r="K183" s="4"/>
      <c r="L183" s="1"/>
      <c r="M183" s="14">
        <f t="shared" si="14"/>
        <v>1</v>
      </c>
      <c r="N183" s="8"/>
      <c r="O183" s="8"/>
      <c r="P183" s="9"/>
      <c r="Q183" s="9"/>
      <c r="R183" s="5"/>
      <c r="S183" s="1"/>
      <c r="T183" s="3">
        <f t="shared" si="19"/>
        <v>0</v>
      </c>
      <c r="U183" s="2">
        <v>74820</v>
      </c>
      <c r="V183" s="1"/>
      <c r="W183" s="2">
        <f t="shared" si="15"/>
        <v>0</v>
      </c>
      <c r="X183" s="2">
        <f t="shared" si="16"/>
        <v>0</v>
      </c>
      <c r="Y183" s="2">
        <f t="shared" si="17"/>
        <v>0</v>
      </c>
      <c r="Z183" s="2">
        <f t="shared" si="18"/>
        <v>0</v>
      </c>
      <c r="AA183" s="7">
        <f t="shared" si="20"/>
        <v>0</v>
      </c>
    </row>
    <row r="184" spans="1:27" x14ac:dyDescent="0.25">
      <c r="A184" s="1" t="s">
        <v>235</v>
      </c>
      <c r="B184" s="1">
        <v>182</v>
      </c>
      <c r="C184" s="1" t="s">
        <v>549</v>
      </c>
      <c r="D184" s="1" t="s">
        <v>18</v>
      </c>
      <c r="E184" s="1" t="s">
        <v>19</v>
      </c>
      <c r="F184" s="1" t="s">
        <v>20</v>
      </c>
      <c r="G184" s="1"/>
      <c r="H184" s="1"/>
      <c r="I184" s="1">
        <v>16.322005000000001</v>
      </c>
      <c r="J184" s="1"/>
      <c r="K184" s="4"/>
      <c r="L184" s="1"/>
      <c r="M184" s="14">
        <f t="shared" si="14"/>
        <v>1</v>
      </c>
      <c r="N184" s="8"/>
      <c r="O184" s="8"/>
      <c r="P184" s="9"/>
      <c r="Q184" s="9"/>
      <c r="R184" s="5"/>
      <c r="S184" s="1"/>
      <c r="T184" s="3">
        <f t="shared" si="19"/>
        <v>0</v>
      </c>
      <c r="U184" s="2">
        <v>74700</v>
      </c>
      <c r="V184" s="1"/>
      <c r="W184" s="2">
        <f t="shared" si="15"/>
        <v>0</v>
      </c>
      <c r="X184" s="2">
        <f t="shared" si="16"/>
        <v>0</v>
      </c>
      <c r="Y184" s="2">
        <f t="shared" si="17"/>
        <v>0</v>
      </c>
      <c r="Z184" s="2">
        <f t="shared" si="18"/>
        <v>0</v>
      </c>
      <c r="AA184" s="7">
        <f t="shared" si="20"/>
        <v>0</v>
      </c>
    </row>
    <row r="185" spans="1:27" x14ac:dyDescent="0.25">
      <c r="A185" s="1" t="s">
        <v>236</v>
      </c>
      <c r="B185" s="1">
        <v>183</v>
      </c>
      <c r="C185" s="1" t="s">
        <v>550</v>
      </c>
      <c r="D185" s="1" t="s">
        <v>18</v>
      </c>
      <c r="E185" s="1" t="s">
        <v>27</v>
      </c>
      <c r="F185" s="1" t="s">
        <v>20</v>
      </c>
      <c r="G185" s="1"/>
      <c r="H185" s="1"/>
      <c r="I185" s="1">
        <v>20.1172</v>
      </c>
      <c r="J185" s="1"/>
      <c r="K185" s="4"/>
      <c r="L185" s="1"/>
      <c r="M185" s="14">
        <f t="shared" si="14"/>
        <v>1</v>
      </c>
      <c r="N185" s="8"/>
      <c r="O185" s="8"/>
      <c r="P185" s="9"/>
      <c r="Q185" s="9"/>
      <c r="R185" s="5"/>
      <c r="S185" s="1"/>
      <c r="T185" s="3">
        <f t="shared" si="19"/>
        <v>0</v>
      </c>
      <c r="U185" s="2">
        <v>74580</v>
      </c>
      <c r="V185" s="1"/>
      <c r="W185" s="2">
        <f t="shared" si="15"/>
        <v>0</v>
      </c>
      <c r="X185" s="2">
        <f t="shared" si="16"/>
        <v>0</v>
      </c>
      <c r="Y185" s="2">
        <f t="shared" si="17"/>
        <v>0</v>
      </c>
      <c r="Z185" s="2">
        <f t="shared" si="18"/>
        <v>0</v>
      </c>
      <c r="AA185" s="7">
        <f t="shared" si="20"/>
        <v>0</v>
      </c>
    </row>
    <row r="186" spans="1:27" x14ac:dyDescent="0.25">
      <c r="A186" s="1" t="s">
        <v>237</v>
      </c>
      <c r="B186" s="1">
        <v>184</v>
      </c>
      <c r="C186" s="1" t="s">
        <v>551</v>
      </c>
      <c r="D186" s="1" t="s">
        <v>24</v>
      </c>
      <c r="E186" s="1" t="s">
        <v>19</v>
      </c>
      <c r="F186" s="1" t="s">
        <v>20</v>
      </c>
      <c r="G186" s="1"/>
      <c r="H186" s="1">
        <v>36.604914999999998</v>
      </c>
      <c r="I186" s="1"/>
      <c r="J186" s="1"/>
      <c r="K186" s="4"/>
      <c r="L186" s="1"/>
      <c r="M186" s="14">
        <f t="shared" si="14"/>
        <v>1</v>
      </c>
      <c r="N186" s="8"/>
      <c r="O186" s="8"/>
      <c r="P186" s="9"/>
      <c r="Q186" s="9"/>
      <c r="R186" s="5"/>
      <c r="S186" s="1"/>
      <c r="T186" s="3">
        <f t="shared" si="19"/>
        <v>0</v>
      </c>
      <c r="U186" s="2">
        <v>74240</v>
      </c>
      <c r="V186" s="1"/>
      <c r="W186" s="2">
        <f t="shared" si="15"/>
        <v>0</v>
      </c>
      <c r="X186" s="2">
        <f t="shared" si="16"/>
        <v>0</v>
      </c>
      <c r="Y186" s="2">
        <f t="shared" si="17"/>
        <v>0</v>
      </c>
      <c r="Z186" s="2">
        <f t="shared" si="18"/>
        <v>0</v>
      </c>
      <c r="AA186" s="7">
        <f t="shared" si="20"/>
        <v>0</v>
      </c>
    </row>
    <row r="187" spans="1:27" x14ac:dyDescent="0.25">
      <c r="A187" s="1" t="s">
        <v>238</v>
      </c>
      <c r="B187" s="1">
        <v>185</v>
      </c>
      <c r="C187" s="1" t="s">
        <v>239</v>
      </c>
      <c r="D187" s="1" t="s">
        <v>24</v>
      </c>
      <c r="E187" s="1" t="s">
        <v>27</v>
      </c>
      <c r="F187" s="1" t="s">
        <v>101</v>
      </c>
      <c r="G187" s="1"/>
      <c r="H187" s="1"/>
      <c r="I187" s="1"/>
      <c r="J187" s="1">
        <v>32.581364999999998</v>
      </c>
      <c r="K187" s="4"/>
      <c r="L187" s="1"/>
      <c r="M187" s="14">
        <f t="shared" si="14"/>
        <v>1</v>
      </c>
      <c r="N187" s="8"/>
      <c r="O187" s="8"/>
      <c r="P187" s="9"/>
      <c r="Q187" s="9"/>
      <c r="R187" s="5"/>
      <c r="S187" s="1"/>
      <c r="T187" s="3">
        <f t="shared" si="19"/>
        <v>0</v>
      </c>
      <c r="U187" s="2">
        <v>74225</v>
      </c>
      <c r="V187" s="1"/>
      <c r="W187" s="2">
        <f t="shared" si="15"/>
        <v>0</v>
      </c>
      <c r="X187" s="2">
        <f t="shared" si="16"/>
        <v>0</v>
      </c>
      <c r="Y187" s="2">
        <f t="shared" si="17"/>
        <v>0</v>
      </c>
      <c r="Z187" s="2">
        <f t="shared" si="18"/>
        <v>0</v>
      </c>
      <c r="AA187" s="7">
        <f t="shared" si="20"/>
        <v>0</v>
      </c>
    </row>
    <row r="188" spans="1:27" x14ac:dyDescent="0.25">
      <c r="A188" s="1" t="s">
        <v>240</v>
      </c>
      <c r="B188" s="1">
        <v>186</v>
      </c>
      <c r="C188" s="1" t="s">
        <v>490</v>
      </c>
      <c r="D188" s="1" t="s">
        <v>18</v>
      </c>
      <c r="E188" s="1" t="s">
        <v>43</v>
      </c>
      <c r="F188" s="1" t="s">
        <v>20</v>
      </c>
      <c r="G188" s="1">
        <v>26.350859999999997</v>
      </c>
      <c r="H188" s="1"/>
      <c r="I188" s="1"/>
      <c r="J188" s="1"/>
      <c r="K188" s="4"/>
      <c r="L188" s="1"/>
      <c r="M188" s="14">
        <f t="shared" si="14"/>
        <v>1</v>
      </c>
      <c r="N188" s="8"/>
      <c r="O188" s="8"/>
      <c r="P188" s="9"/>
      <c r="Q188" s="9"/>
      <c r="R188" s="5"/>
      <c r="S188" s="1"/>
      <c r="T188" s="3">
        <f t="shared" si="19"/>
        <v>0</v>
      </c>
      <c r="U188" s="2">
        <v>73640</v>
      </c>
      <c r="V188" s="1"/>
      <c r="W188" s="2">
        <f t="shared" si="15"/>
        <v>0</v>
      </c>
      <c r="X188" s="2">
        <f t="shared" si="16"/>
        <v>0</v>
      </c>
      <c r="Y188" s="2">
        <f t="shared" si="17"/>
        <v>0</v>
      </c>
      <c r="Z188" s="2">
        <f t="shared" si="18"/>
        <v>0</v>
      </c>
      <c r="AA188" s="7">
        <f t="shared" si="20"/>
        <v>0</v>
      </c>
    </row>
    <row r="189" spans="1:27" x14ac:dyDescent="0.25">
      <c r="A189" s="1" t="s">
        <v>241</v>
      </c>
      <c r="B189" s="1">
        <v>187</v>
      </c>
      <c r="C189" s="1" t="s">
        <v>552</v>
      </c>
      <c r="D189" s="1" t="s">
        <v>18</v>
      </c>
      <c r="E189" s="1" t="s">
        <v>49</v>
      </c>
      <c r="F189" s="1" t="s">
        <v>20</v>
      </c>
      <c r="G189" s="1">
        <v>38.46575</v>
      </c>
      <c r="H189" s="1"/>
      <c r="I189" s="1"/>
      <c r="J189" s="1"/>
      <c r="K189" s="4"/>
      <c r="L189" s="1"/>
      <c r="M189" s="14">
        <f t="shared" si="14"/>
        <v>1</v>
      </c>
      <c r="N189" s="8"/>
      <c r="O189" s="8"/>
      <c r="P189" s="9"/>
      <c r="Q189" s="9"/>
      <c r="R189" s="5"/>
      <c r="S189" s="1"/>
      <c r="T189" s="3">
        <f t="shared" si="19"/>
        <v>0</v>
      </c>
      <c r="U189" s="2">
        <v>73480</v>
      </c>
      <c r="V189" s="1"/>
      <c r="W189" s="2">
        <f t="shared" si="15"/>
        <v>0</v>
      </c>
      <c r="X189" s="2">
        <f t="shared" si="16"/>
        <v>0</v>
      </c>
      <c r="Y189" s="2">
        <f t="shared" si="17"/>
        <v>0</v>
      </c>
      <c r="Z189" s="2">
        <f t="shared" si="18"/>
        <v>0</v>
      </c>
      <c r="AA189" s="7">
        <f t="shared" si="20"/>
        <v>0</v>
      </c>
    </row>
    <row r="190" spans="1:27" x14ac:dyDescent="0.25">
      <c r="A190" s="1" t="s">
        <v>242</v>
      </c>
      <c r="B190" s="1">
        <v>188</v>
      </c>
      <c r="C190" s="1" t="s">
        <v>553</v>
      </c>
      <c r="D190" s="1" t="s">
        <v>18</v>
      </c>
      <c r="E190" s="1" t="s">
        <v>49</v>
      </c>
      <c r="F190" s="1" t="s">
        <v>20</v>
      </c>
      <c r="G190" s="1">
        <v>76.042394999999999</v>
      </c>
      <c r="H190" s="1"/>
      <c r="I190" s="1"/>
      <c r="J190" s="1"/>
      <c r="K190" s="4"/>
      <c r="L190" s="1"/>
      <c r="M190" s="14">
        <f t="shared" si="14"/>
        <v>1</v>
      </c>
      <c r="N190" s="8"/>
      <c r="O190" s="8"/>
      <c r="P190" s="9"/>
      <c r="Q190" s="9"/>
      <c r="R190" s="5"/>
      <c r="S190" s="1"/>
      <c r="T190" s="3">
        <f t="shared" si="19"/>
        <v>0</v>
      </c>
      <c r="U190" s="2">
        <v>73460</v>
      </c>
      <c r="V190" s="1"/>
      <c r="W190" s="2">
        <f t="shared" si="15"/>
        <v>0</v>
      </c>
      <c r="X190" s="2">
        <f t="shared" si="16"/>
        <v>0</v>
      </c>
      <c r="Y190" s="2">
        <f t="shared" si="17"/>
        <v>0</v>
      </c>
      <c r="Z190" s="2">
        <f t="shared" si="18"/>
        <v>0</v>
      </c>
      <c r="AA190" s="7">
        <f t="shared" si="20"/>
        <v>0</v>
      </c>
    </row>
    <row r="191" spans="1:27" x14ac:dyDescent="0.25">
      <c r="A191" s="1" t="s">
        <v>243</v>
      </c>
      <c r="B191" s="1">
        <v>189</v>
      </c>
      <c r="C191" s="1" t="s">
        <v>442</v>
      </c>
      <c r="D191" s="1" t="s">
        <v>18</v>
      </c>
      <c r="E191" s="1" t="s">
        <v>19</v>
      </c>
      <c r="F191" s="1" t="s">
        <v>20</v>
      </c>
      <c r="G191" s="1"/>
      <c r="H191" s="1"/>
      <c r="I191" s="1">
        <v>31.11609</v>
      </c>
      <c r="J191" s="1"/>
      <c r="K191" s="4"/>
      <c r="L191" s="1"/>
      <c r="M191" s="14">
        <f t="shared" si="14"/>
        <v>1</v>
      </c>
      <c r="N191" s="8"/>
      <c r="O191" s="8"/>
      <c r="P191" s="9"/>
      <c r="Q191" s="9"/>
      <c r="R191" s="5"/>
      <c r="S191" s="1"/>
      <c r="T191" s="3">
        <f t="shared" si="19"/>
        <v>0</v>
      </c>
      <c r="U191" s="2">
        <v>73440</v>
      </c>
      <c r="V191" s="1"/>
      <c r="W191" s="2">
        <f t="shared" si="15"/>
        <v>0</v>
      </c>
      <c r="X191" s="2">
        <f t="shared" si="16"/>
        <v>0</v>
      </c>
      <c r="Y191" s="2">
        <f t="shared" si="17"/>
        <v>0</v>
      </c>
      <c r="Z191" s="2">
        <f t="shared" si="18"/>
        <v>0</v>
      </c>
      <c r="AA191" s="7">
        <f t="shared" si="20"/>
        <v>0</v>
      </c>
    </row>
    <row r="192" spans="1:27" x14ac:dyDescent="0.25">
      <c r="A192" s="1" t="s">
        <v>244</v>
      </c>
      <c r="B192" s="1">
        <v>190</v>
      </c>
      <c r="C192" s="1" t="s">
        <v>445</v>
      </c>
      <c r="D192" s="1" t="s">
        <v>18</v>
      </c>
      <c r="E192" s="1" t="s">
        <v>36</v>
      </c>
      <c r="F192" s="1" t="s">
        <v>20</v>
      </c>
      <c r="G192" s="1"/>
      <c r="H192" s="1"/>
      <c r="I192" s="1">
        <v>33.825519999999997</v>
      </c>
      <c r="J192" s="1"/>
      <c r="K192" s="4"/>
      <c r="L192" s="1"/>
      <c r="M192" s="14">
        <f t="shared" si="14"/>
        <v>1</v>
      </c>
      <c r="N192" s="8"/>
      <c r="O192" s="8"/>
      <c r="P192" s="9"/>
      <c r="Q192" s="9"/>
      <c r="R192" s="5"/>
      <c r="S192" s="1"/>
      <c r="T192" s="3">
        <f t="shared" si="19"/>
        <v>0</v>
      </c>
      <c r="U192" s="2">
        <v>73300</v>
      </c>
      <c r="V192" s="1"/>
      <c r="W192" s="2">
        <f t="shared" si="15"/>
        <v>0</v>
      </c>
      <c r="X192" s="2">
        <f t="shared" si="16"/>
        <v>0</v>
      </c>
      <c r="Y192" s="2">
        <f t="shared" si="17"/>
        <v>0</v>
      </c>
      <c r="Z192" s="2">
        <f t="shared" si="18"/>
        <v>0</v>
      </c>
      <c r="AA192" s="7">
        <f t="shared" si="20"/>
        <v>0</v>
      </c>
    </row>
    <row r="193" spans="1:27" x14ac:dyDescent="0.25">
      <c r="A193" s="1" t="s">
        <v>245</v>
      </c>
      <c r="B193" s="1">
        <v>191</v>
      </c>
      <c r="C193" s="1" t="s">
        <v>520</v>
      </c>
      <c r="D193" s="1" t="s">
        <v>22</v>
      </c>
      <c r="E193" s="1" t="s">
        <v>27</v>
      </c>
      <c r="F193" s="1" t="s">
        <v>101</v>
      </c>
      <c r="G193" s="1"/>
      <c r="H193" s="1"/>
      <c r="I193" s="1">
        <v>55.910269999999997</v>
      </c>
      <c r="J193" s="1">
        <v>103.9122</v>
      </c>
      <c r="K193" s="4"/>
      <c r="L193" s="1"/>
      <c r="M193" s="14">
        <f t="shared" si="14"/>
        <v>2</v>
      </c>
      <c r="N193" s="8"/>
      <c r="O193" s="8"/>
      <c r="P193" s="9"/>
      <c r="Q193" s="9"/>
      <c r="R193" s="5"/>
      <c r="S193" s="1"/>
      <c r="T193" s="3">
        <f t="shared" si="19"/>
        <v>0</v>
      </c>
      <c r="U193" s="2">
        <v>72875</v>
      </c>
      <c r="V193" s="1"/>
      <c r="W193" s="2">
        <f t="shared" si="15"/>
        <v>0</v>
      </c>
      <c r="X193" s="2">
        <f t="shared" si="16"/>
        <v>0</v>
      </c>
      <c r="Y193" s="2">
        <f t="shared" si="17"/>
        <v>0</v>
      </c>
      <c r="Z193" s="2">
        <f t="shared" si="18"/>
        <v>0</v>
      </c>
      <c r="AA193" s="7">
        <f t="shared" si="20"/>
        <v>0</v>
      </c>
    </row>
    <row r="194" spans="1:27" x14ac:dyDescent="0.25">
      <c r="A194" s="1" t="s">
        <v>246</v>
      </c>
      <c r="B194" s="1">
        <v>192</v>
      </c>
      <c r="C194" s="1" t="s">
        <v>554</v>
      </c>
      <c r="D194" s="1" t="s">
        <v>40</v>
      </c>
      <c r="E194" s="1" t="s">
        <v>49</v>
      </c>
      <c r="F194" s="1" t="s">
        <v>101</v>
      </c>
      <c r="G194" s="1"/>
      <c r="H194" s="1"/>
      <c r="I194" s="1"/>
      <c r="J194" s="1">
        <v>27.50741</v>
      </c>
      <c r="K194" s="4"/>
      <c r="L194" s="1"/>
      <c r="M194" s="14">
        <f t="shared" si="14"/>
        <v>1</v>
      </c>
      <c r="N194" s="8"/>
      <c r="O194" s="8"/>
      <c r="P194" s="9"/>
      <c r="Q194" s="9"/>
      <c r="R194" s="5"/>
      <c r="S194" s="1"/>
      <c r="T194" s="3">
        <f t="shared" si="19"/>
        <v>0</v>
      </c>
      <c r="U194" s="2">
        <v>72825</v>
      </c>
      <c r="V194" s="1"/>
      <c r="W194" s="2">
        <f t="shared" si="15"/>
        <v>0</v>
      </c>
      <c r="X194" s="2">
        <f t="shared" si="16"/>
        <v>0</v>
      </c>
      <c r="Y194" s="2">
        <f t="shared" si="17"/>
        <v>0</v>
      </c>
      <c r="Z194" s="2">
        <f t="shared" si="18"/>
        <v>0</v>
      </c>
      <c r="AA194" s="7">
        <f t="shared" si="20"/>
        <v>0</v>
      </c>
    </row>
    <row r="195" spans="1:27" x14ac:dyDescent="0.25">
      <c r="A195" s="1" t="s">
        <v>247</v>
      </c>
      <c r="B195" s="1">
        <v>193</v>
      </c>
      <c r="C195" s="1" t="s">
        <v>555</v>
      </c>
      <c r="D195" s="1" t="s">
        <v>32</v>
      </c>
      <c r="E195" s="1" t="s">
        <v>49</v>
      </c>
      <c r="F195" s="1" t="s">
        <v>20</v>
      </c>
      <c r="G195" s="1"/>
      <c r="H195" s="1">
        <v>9.9297789999999999</v>
      </c>
      <c r="I195" s="1"/>
      <c r="J195" s="1"/>
      <c r="K195" s="4"/>
      <c r="L195" s="1"/>
      <c r="M195" s="14">
        <f t="shared" ref="M195:M258" si="21">COUNT(G195:J195)</f>
        <v>1</v>
      </c>
      <c r="N195" s="8"/>
      <c r="O195" s="8"/>
      <c r="P195" s="9"/>
      <c r="Q195" s="9"/>
      <c r="R195" s="5"/>
      <c r="S195" s="1"/>
      <c r="T195" s="3">
        <f t="shared" si="19"/>
        <v>0</v>
      </c>
      <c r="U195" s="2">
        <v>71880</v>
      </c>
      <c r="V195" s="1"/>
      <c r="W195" s="2">
        <f t="shared" ref="W195:W258" si="22">O195*G195</f>
        <v>0</v>
      </c>
      <c r="X195" s="2">
        <f t="shared" ref="X195:X258" si="23">P195*H195</f>
        <v>0</v>
      </c>
      <c r="Y195" s="2">
        <f t="shared" ref="Y195:Y258" si="24">Q195*I195</f>
        <v>0</v>
      </c>
      <c r="Z195" s="2">
        <f t="shared" ref="Z195:Z258" si="25">R195*J195</f>
        <v>0</v>
      </c>
      <c r="AA195" s="7">
        <f t="shared" si="20"/>
        <v>0</v>
      </c>
    </row>
    <row r="196" spans="1:27" x14ac:dyDescent="0.25">
      <c r="A196" s="1" t="s">
        <v>248</v>
      </c>
      <c r="B196" s="1">
        <v>194</v>
      </c>
      <c r="C196" s="1" t="s">
        <v>481</v>
      </c>
      <c r="D196" s="1" t="s">
        <v>100</v>
      </c>
      <c r="E196" s="1" t="s">
        <v>49</v>
      </c>
      <c r="F196" s="1" t="s">
        <v>101</v>
      </c>
      <c r="G196" s="1">
        <v>61.277209999999997</v>
      </c>
      <c r="H196" s="1"/>
      <c r="I196" s="1"/>
      <c r="J196" s="1">
        <v>63.52984</v>
      </c>
      <c r="K196" s="4"/>
      <c r="L196" s="1"/>
      <c r="M196" s="14">
        <f t="shared" si="21"/>
        <v>2</v>
      </c>
      <c r="N196" s="8"/>
      <c r="O196" s="8"/>
      <c r="P196" s="9"/>
      <c r="Q196" s="9"/>
      <c r="R196" s="5"/>
      <c r="S196" s="1"/>
      <c r="T196" s="3">
        <f t="shared" ref="T196:T259" si="26">SUM(O196:R196)</f>
        <v>0</v>
      </c>
      <c r="U196" s="2">
        <v>71500</v>
      </c>
      <c r="V196" s="1"/>
      <c r="W196" s="2">
        <f t="shared" si="22"/>
        <v>0</v>
      </c>
      <c r="X196" s="2">
        <f t="shared" si="23"/>
        <v>0</v>
      </c>
      <c r="Y196" s="2">
        <f t="shared" si="24"/>
        <v>0</v>
      </c>
      <c r="Z196" s="2">
        <f t="shared" si="25"/>
        <v>0</v>
      </c>
      <c r="AA196" s="7">
        <f t="shared" ref="AA196:AA259" si="27">SUM(W196:Z196)</f>
        <v>0</v>
      </c>
    </row>
    <row r="197" spans="1:27" x14ac:dyDescent="0.25">
      <c r="A197" s="1" t="s">
        <v>249</v>
      </c>
      <c r="B197" s="1">
        <v>195</v>
      </c>
      <c r="C197" s="1" t="s">
        <v>556</v>
      </c>
      <c r="D197" s="1" t="s">
        <v>40</v>
      </c>
      <c r="E197" s="1" t="s">
        <v>49</v>
      </c>
      <c r="F197" s="1" t="s">
        <v>101</v>
      </c>
      <c r="G197" s="1"/>
      <c r="H197" s="1"/>
      <c r="I197" s="1"/>
      <c r="J197" s="1">
        <v>52.20035</v>
      </c>
      <c r="K197" s="4"/>
      <c r="L197" s="1"/>
      <c r="M197" s="14">
        <f t="shared" si="21"/>
        <v>1</v>
      </c>
      <c r="N197" s="8"/>
      <c r="O197" s="8"/>
      <c r="P197" s="9"/>
      <c r="Q197" s="9"/>
      <c r="R197" s="5"/>
      <c r="S197" s="1"/>
      <c r="T197" s="3">
        <f t="shared" si="26"/>
        <v>0</v>
      </c>
      <c r="U197" s="2">
        <v>71475</v>
      </c>
      <c r="V197" s="1"/>
      <c r="W197" s="2">
        <f t="shared" si="22"/>
        <v>0</v>
      </c>
      <c r="X197" s="2">
        <f t="shared" si="23"/>
        <v>0</v>
      </c>
      <c r="Y197" s="2">
        <f t="shared" si="24"/>
        <v>0</v>
      </c>
      <c r="Z197" s="2">
        <f t="shared" si="25"/>
        <v>0</v>
      </c>
      <c r="AA197" s="7">
        <f t="shared" si="27"/>
        <v>0</v>
      </c>
    </row>
    <row r="198" spans="1:27" x14ac:dyDescent="0.25">
      <c r="A198" s="1" t="s">
        <v>250</v>
      </c>
      <c r="B198" s="1">
        <v>196</v>
      </c>
      <c r="C198" s="1" t="s">
        <v>488</v>
      </c>
      <c r="D198" s="1" t="s">
        <v>40</v>
      </c>
      <c r="E198" s="1" t="s">
        <v>49</v>
      </c>
      <c r="F198" s="1" t="s">
        <v>20</v>
      </c>
      <c r="G198" s="1"/>
      <c r="H198" s="1">
        <v>16.010120000000001</v>
      </c>
      <c r="I198" s="1"/>
      <c r="J198" s="1">
        <v>16.159770000000002</v>
      </c>
      <c r="K198" s="4"/>
      <c r="L198" s="1"/>
      <c r="M198" s="14">
        <f t="shared" si="21"/>
        <v>2</v>
      </c>
      <c r="N198" s="8"/>
      <c r="O198" s="8"/>
      <c r="P198" s="9"/>
      <c r="Q198" s="9"/>
      <c r="R198" s="5"/>
      <c r="S198" s="1"/>
      <c r="T198" s="3">
        <f t="shared" si="26"/>
        <v>0</v>
      </c>
      <c r="U198" s="2">
        <v>70980</v>
      </c>
      <c r="V198" s="1"/>
      <c r="W198" s="2">
        <f t="shared" si="22"/>
        <v>0</v>
      </c>
      <c r="X198" s="2">
        <f t="shared" si="23"/>
        <v>0</v>
      </c>
      <c r="Y198" s="2">
        <f t="shared" si="24"/>
        <v>0</v>
      </c>
      <c r="Z198" s="2">
        <f t="shared" si="25"/>
        <v>0</v>
      </c>
      <c r="AA198" s="7">
        <f t="shared" si="27"/>
        <v>0</v>
      </c>
    </row>
    <row r="199" spans="1:27" x14ac:dyDescent="0.25">
      <c r="A199" s="1" t="s">
        <v>251</v>
      </c>
      <c r="B199" s="1">
        <v>197</v>
      </c>
      <c r="C199" s="1" t="s">
        <v>557</v>
      </c>
      <c r="D199" s="1" t="s">
        <v>32</v>
      </c>
      <c r="E199" s="1" t="s">
        <v>49</v>
      </c>
      <c r="F199" s="1" t="s">
        <v>20</v>
      </c>
      <c r="G199" s="1"/>
      <c r="H199" s="1">
        <v>29.030740000000002</v>
      </c>
      <c r="I199" s="1"/>
      <c r="J199" s="1"/>
      <c r="K199" s="4"/>
      <c r="L199" s="1"/>
      <c r="M199" s="14">
        <f t="shared" si="21"/>
        <v>1</v>
      </c>
      <c r="N199" s="8"/>
      <c r="O199" s="8"/>
      <c r="P199" s="9"/>
      <c r="Q199" s="9"/>
      <c r="R199" s="5"/>
      <c r="S199" s="1"/>
      <c r="T199" s="3">
        <f t="shared" si="26"/>
        <v>0</v>
      </c>
      <c r="U199" s="2">
        <v>70240</v>
      </c>
      <c r="V199" s="1"/>
      <c r="W199" s="2">
        <f t="shared" si="22"/>
        <v>0</v>
      </c>
      <c r="X199" s="2">
        <f t="shared" si="23"/>
        <v>0</v>
      </c>
      <c r="Y199" s="2">
        <f t="shared" si="24"/>
        <v>0</v>
      </c>
      <c r="Z199" s="2">
        <f t="shared" si="25"/>
        <v>0</v>
      </c>
      <c r="AA199" s="7">
        <f t="shared" si="27"/>
        <v>0</v>
      </c>
    </row>
    <row r="200" spans="1:27" x14ac:dyDescent="0.25">
      <c r="A200" s="1" t="s">
        <v>252</v>
      </c>
      <c r="B200" s="1">
        <v>198</v>
      </c>
      <c r="C200" s="1" t="s">
        <v>558</v>
      </c>
      <c r="D200" s="1" t="s">
        <v>40</v>
      </c>
      <c r="E200" s="1" t="s">
        <v>19</v>
      </c>
      <c r="F200" s="1" t="s">
        <v>20</v>
      </c>
      <c r="G200" s="1">
        <v>23.97869</v>
      </c>
      <c r="H200" s="1">
        <v>13.68615</v>
      </c>
      <c r="I200" s="1"/>
      <c r="J200" s="1"/>
      <c r="K200" s="4"/>
      <c r="L200" s="1"/>
      <c r="M200" s="14">
        <f t="shared" si="21"/>
        <v>2</v>
      </c>
      <c r="N200" s="8"/>
      <c r="O200" s="8"/>
      <c r="P200" s="9"/>
      <c r="Q200" s="9"/>
      <c r="R200" s="5"/>
      <c r="S200" s="1"/>
      <c r="T200" s="3">
        <f t="shared" si="26"/>
        <v>0</v>
      </c>
      <c r="U200" s="2">
        <v>59580</v>
      </c>
      <c r="V200" s="1"/>
      <c r="W200" s="2">
        <f t="shared" si="22"/>
        <v>0</v>
      </c>
      <c r="X200" s="2">
        <f t="shared" si="23"/>
        <v>0</v>
      </c>
      <c r="Y200" s="2">
        <f t="shared" si="24"/>
        <v>0</v>
      </c>
      <c r="Z200" s="2">
        <f t="shared" si="25"/>
        <v>0</v>
      </c>
      <c r="AA200" s="7">
        <f t="shared" si="27"/>
        <v>0</v>
      </c>
    </row>
    <row r="201" spans="1:27" x14ac:dyDescent="0.25">
      <c r="A201" s="1" t="s">
        <v>253</v>
      </c>
      <c r="B201" s="1">
        <v>199</v>
      </c>
      <c r="C201" s="1" t="s">
        <v>254</v>
      </c>
      <c r="D201" s="1" t="s">
        <v>24</v>
      </c>
      <c r="E201" s="1" t="s">
        <v>25</v>
      </c>
      <c r="F201" s="1" t="s">
        <v>20</v>
      </c>
      <c r="G201" s="1"/>
      <c r="H201" s="1"/>
      <c r="I201" s="1"/>
      <c r="J201" s="1">
        <v>21.698740000000001</v>
      </c>
      <c r="K201" s="4"/>
      <c r="L201" s="1"/>
      <c r="M201" s="14">
        <f t="shared" si="21"/>
        <v>1</v>
      </c>
      <c r="N201" s="8"/>
      <c r="O201" s="8"/>
      <c r="P201" s="9"/>
      <c r="Q201" s="9"/>
      <c r="R201" s="5"/>
      <c r="S201" s="1"/>
      <c r="T201" s="3">
        <f t="shared" si="26"/>
        <v>0</v>
      </c>
      <c r="U201" s="2">
        <v>58180</v>
      </c>
      <c r="V201" s="1"/>
      <c r="W201" s="2">
        <f t="shared" si="22"/>
        <v>0</v>
      </c>
      <c r="X201" s="2">
        <f t="shared" si="23"/>
        <v>0</v>
      </c>
      <c r="Y201" s="2">
        <f t="shared" si="24"/>
        <v>0</v>
      </c>
      <c r="Z201" s="2">
        <f t="shared" si="25"/>
        <v>0</v>
      </c>
      <c r="AA201" s="7">
        <f t="shared" si="27"/>
        <v>0</v>
      </c>
    </row>
    <row r="202" spans="1:27" x14ac:dyDescent="0.25">
      <c r="A202" s="1" t="s">
        <v>255</v>
      </c>
      <c r="B202" s="1">
        <v>200</v>
      </c>
      <c r="C202" s="1" t="s">
        <v>559</v>
      </c>
      <c r="D202" s="1" t="s">
        <v>77</v>
      </c>
      <c r="E202" s="1" t="s">
        <v>43</v>
      </c>
      <c r="F202" s="1" t="s">
        <v>20</v>
      </c>
      <c r="G202" s="1">
        <v>15.216659999999999</v>
      </c>
      <c r="H202" s="1"/>
      <c r="I202" s="1"/>
      <c r="J202" s="1"/>
      <c r="K202" s="4"/>
      <c r="L202" s="1"/>
      <c r="M202" s="14">
        <f t="shared" si="21"/>
        <v>1</v>
      </c>
      <c r="N202" s="8"/>
      <c r="O202" s="8"/>
      <c r="P202" s="9"/>
      <c r="Q202" s="9"/>
      <c r="R202" s="5"/>
      <c r="S202" s="1"/>
      <c r="T202" s="3">
        <f t="shared" si="26"/>
        <v>0</v>
      </c>
      <c r="U202" s="2">
        <v>57240</v>
      </c>
      <c r="V202" s="1"/>
      <c r="W202" s="2">
        <f t="shared" si="22"/>
        <v>0</v>
      </c>
      <c r="X202" s="2">
        <f t="shared" si="23"/>
        <v>0</v>
      </c>
      <c r="Y202" s="2">
        <f t="shared" si="24"/>
        <v>0</v>
      </c>
      <c r="Z202" s="2">
        <f t="shared" si="25"/>
        <v>0</v>
      </c>
      <c r="AA202" s="7">
        <f t="shared" si="27"/>
        <v>0</v>
      </c>
    </row>
    <row r="203" spans="1:27" x14ac:dyDescent="0.25">
      <c r="A203" s="1" t="s">
        <v>256</v>
      </c>
      <c r="B203" s="1">
        <v>201</v>
      </c>
      <c r="C203" s="1" t="s">
        <v>560</v>
      </c>
      <c r="D203" s="1" t="s">
        <v>77</v>
      </c>
      <c r="E203" s="1" t="s">
        <v>19</v>
      </c>
      <c r="F203" s="1" t="s">
        <v>20</v>
      </c>
      <c r="G203" s="1">
        <v>14.33822</v>
      </c>
      <c r="H203" s="1"/>
      <c r="I203" s="1"/>
      <c r="J203" s="1"/>
      <c r="K203" s="4"/>
      <c r="L203" s="1"/>
      <c r="M203" s="14">
        <f t="shared" si="21"/>
        <v>1</v>
      </c>
      <c r="N203" s="8"/>
      <c r="O203" s="8"/>
      <c r="P203" s="9"/>
      <c r="Q203" s="9"/>
      <c r="R203" s="5"/>
      <c r="S203" s="1"/>
      <c r="T203" s="3">
        <f t="shared" si="26"/>
        <v>0</v>
      </c>
      <c r="U203" s="2">
        <v>56540</v>
      </c>
      <c r="V203" s="1"/>
      <c r="W203" s="2">
        <f t="shared" si="22"/>
        <v>0</v>
      </c>
      <c r="X203" s="2">
        <f t="shared" si="23"/>
        <v>0</v>
      </c>
      <c r="Y203" s="2">
        <f t="shared" si="24"/>
        <v>0</v>
      </c>
      <c r="Z203" s="2">
        <f t="shared" si="25"/>
        <v>0</v>
      </c>
      <c r="AA203" s="7">
        <f t="shared" si="27"/>
        <v>0</v>
      </c>
    </row>
    <row r="204" spans="1:27" x14ac:dyDescent="0.25">
      <c r="A204" s="1" t="s">
        <v>257</v>
      </c>
      <c r="B204" s="1">
        <v>202</v>
      </c>
      <c r="C204" s="1" t="s">
        <v>444</v>
      </c>
      <c r="D204" s="1" t="s">
        <v>24</v>
      </c>
      <c r="E204" s="1" t="s">
        <v>49</v>
      </c>
      <c r="F204" s="1" t="s">
        <v>20</v>
      </c>
      <c r="G204" s="1"/>
      <c r="H204" s="1"/>
      <c r="I204" s="1"/>
      <c r="J204" s="1">
        <v>10.875109999999999</v>
      </c>
      <c r="K204" s="4"/>
      <c r="L204" s="1"/>
      <c r="M204" s="14">
        <f t="shared" si="21"/>
        <v>1</v>
      </c>
      <c r="N204" s="8"/>
      <c r="O204" s="8"/>
      <c r="P204" s="9"/>
      <c r="Q204" s="9"/>
      <c r="R204" s="5"/>
      <c r="S204" s="1"/>
      <c r="T204" s="3">
        <f t="shared" si="26"/>
        <v>0</v>
      </c>
      <c r="U204" s="2">
        <v>56320</v>
      </c>
      <c r="V204" s="1"/>
      <c r="W204" s="2">
        <f t="shared" si="22"/>
        <v>0</v>
      </c>
      <c r="X204" s="2">
        <f t="shared" si="23"/>
        <v>0</v>
      </c>
      <c r="Y204" s="2">
        <f t="shared" si="24"/>
        <v>0</v>
      </c>
      <c r="Z204" s="2">
        <f t="shared" si="25"/>
        <v>0</v>
      </c>
      <c r="AA204" s="7">
        <f t="shared" si="27"/>
        <v>0</v>
      </c>
    </row>
    <row r="205" spans="1:27" x14ac:dyDescent="0.25">
      <c r="A205" s="1" t="s">
        <v>258</v>
      </c>
      <c r="B205" s="1">
        <v>203</v>
      </c>
      <c r="C205" s="1" t="s">
        <v>501</v>
      </c>
      <c r="D205" s="1" t="s">
        <v>40</v>
      </c>
      <c r="E205" s="1" t="s">
        <v>27</v>
      </c>
      <c r="F205" s="1" t="s">
        <v>20</v>
      </c>
      <c r="G205" s="1"/>
      <c r="H205" s="1"/>
      <c r="I205" s="1"/>
      <c r="J205" s="1">
        <v>15.6104</v>
      </c>
      <c r="K205" s="4"/>
      <c r="L205" s="1"/>
      <c r="M205" s="14">
        <f t="shared" si="21"/>
        <v>1</v>
      </c>
      <c r="N205" s="8"/>
      <c r="O205" s="8"/>
      <c r="P205" s="9"/>
      <c r="Q205" s="9"/>
      <c r="R205" s="5"/>
      <c r="S205" s="1"/>
      <c r="T205" s="3">
        <f t="shared" si="26"/>
        <v>0</v>
      </c>
      <c r="U205" s="2">
        <v>55660</v>
      </c>
      <c r="V205" s="1"/>
      <c r="W205" s="2">
        <f t="shared" si="22"/>
        <v>0</v>
      </c>
      <c r="X205" s="2">
        <f t="shared" si="23"/>
        <v>0</v>
      </c>
      <c r="Y205" s="2">
        <f t="shared" si="24"/>
        <v>0</v>
      </c>
      <c r="Z205" s="2">
        <f t="shared" si="25"/>
        <v>0</v>
      </c>
      <c r="AA205" s="7">
        <f t="shared" si="27"/>
        <v>0</v>
      </c>
    </row>
    <row r="206" spans="1:27" x14ac:dyDescent="0.25">
      <c r="A206" s="1" t="s">
        <v>259</v>
      </c>
      <c r="B206" s="1">
        <v>204</v>
      </c>
      <c r="C206" s="1" t="s">
        <v>561</v>
      </c>
      <c r="D206" s="1" t="s">
        <v>77</v>
      </c>
      <c r="E206" s="1" t="s">
        <v>19</v>
      </c>
      <c r="F206" s="1" t="s">
        <v>20</v>
      </c>
      <c r="G206" s="1">
        <v>16.39603</v>
      </c>
      <c r="H206" s="1"/>
      <c r="I206" s="1"/>
      <c r="J206" s="1"/>
      <c r="K206" s="4"/>
      <c r="L206" s="1"/>
      <c r="M206" s="14">
        <f t="shared" si="21"/>
        <v>1</v>
      </c>
      <c r="N206" s="8"/>
      <c r="O206" s="8"/>
      <c r="P206" s="9"/>
      <c r="Q206" s="9"/>
      <c r="R206" s="5"/>
      <c r="S206" s="1"/>
      <c r="T206" s="3">
        <f t="shared" si="26"/>
        <v>0</v>
      </c>
      <c r="U206" s="2">
        <v>55340</v>
      </c>
      <c r="V206" s="1"/>
      <c r="W206" s="2">
        <f t="shared" si="22"/>
        <v>0</v>
      </c>
      <c r="X206" s="2">
        <f t="shared" si="23"/>
        <v>0</v>
      </c>
      <c r="Y206" s="2">
        <f t="shared" si="24"/>
        <v>0</v>
      </c>
      <c r="Z206" s="2">
        <f t="shared" si="25"/>
        <v>0</v>
      </c>
      <c r="AA206" s="7">
        <f t="shared" si="27"/>
        <v>0</v>
      </c>
    </row>
    <row r="207" spans="1:27" x14ac:dyDescent="0.25">
      <c r="A207" s="1" t="s">
        <v>260</v>
      </c>
      <c r="B207" s="1">
        <v>205</v>
      </c>
      <c r="C207" s="1" t="s">
        <v>451</v>
      </c>
      <c r="D207" s="1" t="s">
        <v>40</v>
      </c>
      <c r="E207" s="1" t="s">
        <v>19</v>
      </c>
      <c r="F207" s="1" t="s">
        <v>20</v>
      </c>
      <c r="G207" s="1">
        <v>23.18065</v>
      </c>
      <c r="H207" s="1"/>
      <c r="I207" s="1"/>
      <c r="J207" s="1"/>
      <c r="K207" s="4"/>
      <c r="L207" s="1"/>
      <c r="M207" s="14">
        <f t="shared" si="21"/>
        <v>1</v>
      </c>
      <c r="N207" s="8"/>
      <c r="O207" s="8"/>
      <c r="P207" s="9"/>
      <c r="Q207" s="9"/>
      <c r="R207" s="5"/>
      <c r="S207" s="1"/>
      <c r="T207" s="3">
        <f t="shared" si="26"/>
        <v>0</v>
      </c>
      <c r="U207" s="2">
        <v>54720</v>
      </c>
      <c r="V207" s="1"/>
      <c r="W207" s="2">
        <f t="shared" si="22"/>
        <v>0</v>
      </c>
      <c r="X207" s="2">
        <f t="shared" si="23"/>
        <v>0</v>
      </c>
      <c r="Y207" s="2">
        <f t="shared" si="24"/>
        <v>0</v>
      </c>
      <c r="Z207" s="2">
        <f t="shared" si="25"/>
        <v>0</v>
      </c>
      <c r="AA207" s="7">
        <f t="shared" si="27"/>
        <v>0</v>
      </c>
    </row>
    <row r="208" spans="1:27" x14ac:dyDescent="0.25">
      <c r="A208" s="1" t="s">
        <v>261</v>
      </c>
      <c r="B208" s="1">
        <v>206</v>
      </c>
      <c r="C208" s="1" t="s">
        <v>562</v>
      </c>
      <c r="D208" s="1" t="s">
        <v>61</v>
      </c>
      <c r="E208" s="1" t="s">
        <v>36</v>
      </c>
      <c r="F208" s="1" t="s">
        <v>20</v>
      </c>
      <c r="G208" s="1"/>
      <c r="H208" s="1"/>
      <c r="I208" s="1">
        <v>78.350149999999999</v>
      </c>
      <c r="J208" s="1"/>
      <c r="K208" s="4"/>
      <c r="L208" s="1"/>
      <c r="M208" s="14">
        <f t="shared" si="21"/>
        <v>1</v>
      </c>
      <c r="N208" s="8"/>
      <c r="O208" s="8"/>
      <c r="P208" s="9"/>
      <c r="Q208" s="9"/>
      <c r="R208" s="5"/>
      <c r="S208" s="1"/>
      <c r="T208" s="3">
        <f t="shared" si="26"/>
        <v>0</v>
      </c>
      <c r="U208" s="2">
        <v>54240</v>
      </c>
      <c r="V208" s="1"/>
      <c r="W208" s="2">
        <f t="shared" si="22"/>
        <v>0</v>
      </c>
      <c r="X208" s="2">
        <f t="shared" si="23"/>
        <v>0</v>
      </c>
      <c r="Y208" s="2">
        <f t="shared" si="24"/>
        <v>0</v>
      </c>
      <c r="Z208" s="2">
        <f t="shared" si="25"/>
        <v>0</v>
      </c>
      <c r="AA208" s="7">
        <f t="shared" si="27"/>
        <v>0</v>
      </c>
    </row>
    <row r="209" spans="1:27" x14ac:dyDescent="0.25">
      <c r="A209" s="1" t="s">
        <v>262</v>
      </c>
      <c r="B209" s="1">
        <v>207</v>
      </c>
      <c r="C209" s="1" t="s">
        <v>563</v>
      </c>
      <c r="D209" s="1" t="s">
        <v>40</v>
      </c>
      <c r="E209" s="1" t="s">
        <v>27</v>
      </c>
      <c r="F209" s="1" t="s">
        <v>20</v>
      </c>
      <c r="G209" s="1"/>
      <c r="H209" s="1"/>
      <c r="I209" s="1">
        <v>12.242889999999999</v>
      </c>
      <c r="J209" s="1">
        <v>14.543749999999999</v>
      </c>
      <c r="K209" s="4"/>
      <c r="L209" s="1"/>
      <c r="M209" s="14">
        <f t="shared" si="21"/>
        <v>2</v>
      </c>
      <c r="N209" s="8"/>
      <c r="O209" s="8"/>
      <c r="P209" s="9"/>
      <c r="Q209" s="9"/>
      <c r="R209" s="5"/>
      <c r="S209" s="1"/>
      <c r="T209" s="3">
        <f t="shared" si="26"/>
        <v>0</v>
      </c>
      <c r="U209" s="2">
        <v>53320</v>
      </c>
      <c r="V209" s="1"/>
      <c r="W209" s="2">
        <f t="shared" si="22"/>
        <v>0</v>
      </c>
      <c r="X209" s="2">
        <f t="shared" si="23"/>
        <v>0</v>
      </c>
      <c r="Y209" s="2">
        <f t="shared" si="24"/>
        <v>0</v>
      </c>
      <c r="Z209" s="2">
        <f t="shared" si="25"/>
        <v>0</v>
      </c>
      <c r="AA209" s="7">
        <f t="shared" si="27"/>
        <v>0</v>
      </c>
    </row>
    <row r="210" spans="1:27" x14ac:dyDescent="0.25">
      <c r="A210" s="1" t="s">
        <v>263</v>
      </c>
      <c r="B210" s="1">
        <v>208</v>
      </c>
      <c r="C210" s="1" t="s">
        <v>497</v>
      </c>
      <c r="D210" s="1" t="s">
        <v>57</v>
      </c>
      <c r="E210" s="1" t="s">
        <v>27</v>
      </c>
      <c r="F210" s="1" t="s">
        <v>20</v>
      </c>
      <c r="G210" s="1"/>
      <c r="H210" s="1"/>
      <c r="I210" s="1">
        <v>59.315100000000001</v>
      </c>
      <c r="J210" s="1">
        <v>63.529910000000001</v>
      </c>
      <c r="K210" s="4"/>
      <c r="L210" s="1"/>
      <c r="M210" s="14">
        <f t="shared" si="21"/>
        <v>2</v>
      </c>
      <c r="N210" s="8"/>
      <c r="O210" s="8"/>
      <c r="P210" s="9"/>
      <c r="Q210" s="9"/>
      <c r="R210" s="5"/>
      <c r="S210" s="1"/>
      <c r="T210" s="3">
        <f t="shared" si="26"/>
        <v>0</v>
      </c>
      <c r="U210" s="2">
        <v>52560</v>
      </c>
      <c r="V210" s="1"/>
      <c r="W210" s="2">
        <f t="shared" si="22"/>
        <v>0</v>
      </c>
      <c r="X210" s="2">
        <f t="shared" si="23"/>
        <v>0</v>
      </c>
      <c r="Y210" s="2">
        <f t="shared" si="24"/>
        <v>0</v>
      </c>
      <c r="Z210" s="2">
        <f t="shared" si="25"/>
        <v>0</v>
      </c>
      <c r="AA210" s="7">
        <f t="shared" si="27"/>
        <v>0</v>
      </c>
    </row>
    <row r="211" spans="1:27" x14ac:dyDescent="0.25">
      <c r="A211" s="1" t="s">
        <v>264</v>
      </c>
      <c r="B211" s="1">
        <v>209</v>
      </c>
      <c r="C211" s="1" t="s">
        <v>265</v>
      </c>
      <c r="D211" s="1" t="s">
        <v>24</v>
      </c>
      <c r="E211" s="1" t="s">
        <v>43</v>
      </c>
      <c r="F211" s="1" t="s">
        <v>101</v>
      </c>
      <c r="G211" s="1"/>
      <c r="H211" s="1"/>
      <c r="I211" s="1"/>
      <c r="J211" s="1">
        <v>26.967829999999999</v>
      </c>
      <c r="K211" s="4"/>
      <c r="L211" s="1"/>
      <c r="M211" s="14">
        <f t="shared" si="21"/>
        <v>1</v>
      </c>
      <c r="N211" s="8"/>
      <c r="O211" s="8"/>
      <c r="P211" s="9"/>
      <c r="Q211" s="9"/>
      <c r="R211" s="5"/>
      <c r="S211" s="1"/>
      <c r="T211" s="3">
        <f t="shared" si="26"/>
        <v>0</v>
      </c>
      <c r="U211" s="2">
        <v>52250</v>
      </c>
      <c r="V211" s="1"/>
      <c r="W211" s="2">
        <f t="shared" si="22"/>
        <v>0</v>
      </c>
      <c r="X211" s="2">
        <f t="shared" si="23"/>
        <v>0</v>
      </c>
      <c r="Y211" s="2">
        <f t="shared" si="24"/>
        <v>0</v>
      </c>
      <c r="Z211" s="2">
        <f t="shared" si="25"/>
        <v>0</v>
      </c>
      <c r="AA211" s="7">
        <f t="shared" si="27"/>
        <v>0</v>
      </c>
    </row>
    <row r="212" spans="1:27" x14ac:dyDescent="0.25">
      <c r="A212" s="1" t="s">
        <v>266</v>
      </c>
      <c r="B212" s="1">
        <v>210</v>
      </c>
      <c r="C212" s="1" t="s">
        <v>520</v>
      </c>
      <c r="D212" s="1" t="s">
        <v>22</v>
      </c>
      <c r="E212" s="1" t="s">
        <v>49</v>
      </c>
      <c r="F212" s="1" t="s">
        <v>101</v>
      </c>
      <c r="G212" s="1">
        <v>53.235969999999995</v>
      </c>
      <c r="H212" s="1"/>
      <c r="I212" s="1"/>
      <c r="J212" s="1"/>
      <c r="K212" s="4"/>
      <c r="L212" s="1"/>
      <c r="M212" s="14">
        <f t="shared" si="21"/>
        <v>1</v>
      </c>
      <c r="N212" s="8"/>
      <c r="O212" s="8"/>
      <c r="P212" s="9"/>
      <c r="Q212" s="9"/>
      <c r="R212" s="5"/>
      <c r="S212" s="1"/>
      <c r="T212" s="3">
        <f t="shared" si="26"/>
        <v>0</v>
      </c>
      <c r="U212" s="2">
        <v>52250</v>
      </c>
      <c r="V212" s="1"/>
      <c r="W212" s="2">
        <f t="shared" si="22"/>
        <v>0</v>
      </c>
      <c r="X212" s="2">
        <f t="shared" si="23"/>
        <v>0</v>
      </c>
      <c r="Y212" s="2">
        <f t="shared" si="24"/>
        <v>0</v>
      </c>
      <c r="Z212" s="2">
        <f t="shared" si="25"/>
        <v>0</v>
      </c>
      <c r="AA212" s="7">
        <f t="shared" si="27"/>
        <v>0</v>
      </c>
    </row>
    <row r="213" spans="1:27" x14ac:dyDescent="0.25">
      <c r="A213" s="1" t="s">
        <v>267</v>
      </c>
      <c r="B213" s="1">
        <v>211</v>
      </c>
      <c r="C213" s="1" t="s">
        <v>564</v>
      </c>
      <c r="D213" s="1" t="s">
        <v>32</v>
      </c>
      <c r="E213" s="1" t="s">
        <v>19</v>
      </c>
      <c r="F213" s="1" t="s">
        <v>20</v>
      </c>
      <c r="G213" s="1"/>
      <c r="H213" s="1">
        <v>46.427669999999999</v>
      </c>
      <c r="I213" s="1"/>
      <c r="J213" s="1"/>
      <c r="K213" s="4"/>
      <c r="L213" s="1"/>
      <c r="M213" s="14">
        <f t="shared" si="21"/>
        <v>1</v>
      </c>
      <c r="N213" s="8"/>
      <c r="O213" s="8"/>
      <c r="P213" s="9"/>
      <c r="Q213" s="9"/>
      <c r="R213" s="5"/>
      <c r="S213" s="1"/>
      <c r="T213" s="3">
        <f t="shared" si="26"/>
        <v>0</v>
      </c>
      <c r="U213" s="2">
        <v>51180</v>
      </c>
      <c r="V213" s="1"/>
      <c r="W213" s="2">
        <f t="shared" si="22"/>
        <v>0</v>
      </c>
      <c r="X213" s="2">
        <f t="shared" si="23"/>
        <v>0</v>
      </c>
      <c r="Y213" s="2">
        <f t="shared" si="24"/>
        <v>0</v>
      </c>
      <c r="Z213" s="2">
        <f t="shared" si="25"/>
        <v>0</v>
      </c>
      <c r="AA213" s="7">
        <f t="shared" si="27"/>
        <v>0</v>
      </c>
    </row>
    <row r="214" spans="1:27" x14ac:dyDescent="0.25">
      <c r="A214" s="1" t="s">
        <v>268</v>
      </c>
      <c r="B214" s="1">
        <v>212</v>
      </c>
      <c r="C214" s="1" t="s">
        <v>490</v>
      </c>
      <c r="D214" s="1" t="s">
        <v>18</v>
      </c>
      <c r="E214" s="1" t="s">
        <v>19</v>
      </c>
      <c r="F214" s="1" t="s">
        <v>20</v>
      </c>
      <c r="G214" s="1">
        <v>36.028860000000002</v>
      </c>
      <c r="H214" s="1"/>
      <c r="I214" s="1">
        <v>30.38165</v>
      </c>
      <c r="J214" s="1"/>
      <c r="K214" s="4"/>
      <c r="L214" s="1"/>
      <c r="M214" s="14">
        <f t="shared" si="21"/>
        <v>2</v>
      </c>
      <c r="N214" s="8"/>
      <c r="O214" s="8"/>
      <c r="P214" s="9"/>
      <c r="Q214" s="9"/>
      <c r="R214" s="5"/>
      <c r="S214" s="1"/>
      <c r="T214" s="3">
        <f t="shared" si="26"/>
        <v>0</v>
      </c>
      <c r="U214" s="2">
        <v>50780</v>
      </c>
      <c r="V214" s="1"/>
      <c r="W214" s="2">
        <f t="shared" si="22"/>
        <v>0</v>
      </c>
      <c r="X214" s="2">
        <f t="shared" si="23"/>
        <v>0</v>
      </c>
      <c r="Y214" s="2">
        <f t="shared" si="24"/>
        <v>0</v>
      </c>
      <c r="Z214" s="2">
        <f t="shared" si="25"/>
        <v>0</v>
      </c>
      <c r="AA214" s="7">
        <f t="shared" si="27"/>
        <v>0</v>
      </c>
    </row>
    <row r="215" spans="1:27" x14ac:dyDescent="0.25">
      <c r="A215" s="1" t="s">
        <v>269</v>
      </c>
      <c r="B215" s="1">
        <v>213</v>
      </c>
      <c r="C215" s="1" t="s">
        <v>565</v>
      </c>
      <c r="D215" s="1" t="s">
        <v>22</v>
      </c>
      <c r="E215" s="1" t="s">
        <v>49</v>
      </c>
      <c r="F215" s="1" t="s">
        <v>20</v>
      </c>
      <c r="G215" s="1">
        <v>61.125929999999997</v>
      </c>
      <c r="H215" s="1"/>
      <c r="I215" s="1"/>
      <c r="J215" s="1"/>
      <c r="K215" s="4"/>
      <c r="L215" s="1"/>
      <c r="M215" s="14">
        <f t="shared" si="21"/>
        <v>1</v>
      </c>
      <c r="N215" s="8"/>
      <c r="O215" s="8"/>
      <c r="P215" s="9"/>
      <c r="Q215" s="9"/>
      <c r="R215" s="5"/>
      <c r="S215" s="1"/>
      <c r="T215" s="3">
        <f t="shared" si="26"/>
        <v>0</v>
      </c>
      <c r="U215" s="2">
        <v>50740</v>
      </c>
      <c r="V215" s="1"/>
      <c r="W215" s="2">
        <f t="shared" si="22"/>
        <v>0</v>
      </c>
      <c r="X215" s="2">
        <f t="shared" si="23"/>
        <v>0</v>
      </c>
      <c r="Y215" s="2">
        <f t="shared" si="24"/>
        <v>0</v>
      </c>
      <c r="Z215" s="2">
        <f t="shared" si="25"/>
        <v>0</v>
      </c>
      <c r="AA215" s="7">
        <f t="shared" si="27"/>
        <v>0</v>
      </c>
    </row>
    <row r="216" spans="1:27" x14ac:dyDescent="0.25">
      <c r="A216" s="1" t="s">
        <v>270</v>
      </c>
      <c r="B216" s="1">
        <v>214</v>
      </c>
      <c r="C216" s="1" t="s">
        <v>566</v>
      </c>
      <c r="D216" s="1" t="s">
        <v>40</v>
      </c>
      <c r="E216" s="1" t="s">
        <v>43</v>
      </c>
      <c r="F216" s="1" t="s">
        <v>20</v>
      </c>
      <c r="G216" s="1"/>
      <c r="H216" s="1"/>
      <c r="I216" s="1"/>
      <c r="J216" s="1">
        <v>56.549475000000001</v>
      </c>
      <c r="K216" s="1"/>
      <c r="L216" s="1"/>
      <c r="M216" s="14">
        <f t="shared" si="21"/>
        <v>1</v>
      </c>
      <c r="N216" s="8"/>
      <c r="O216" s="8"/>
      <c r="P216" s="9"/>
      <c r="Q216" s="9"/>
      <c r="R216" s="5"/>
      <c r="S216" s="1"/>
      <c r="T216" s="3">
        <f t="shared" si="26"/>
        <v>0</v>
      </c>
      <c r="U216" s="2">
        <v>50660</v>
      </c>
      <c r="V216" s="1"/>
      <c r="W216" s="2">
        <f t="shared" si="22"/>
        <v>0</v>
      </c>
      <c r="X216" s="2">
        <f t="shared" si="23"/>
        <v>0</v>
      </c>
      <c r="Y216" s="2">
        <f t="shared" si="24"/>
        <v>0</v>
      </c>
      <c r="Z216" s="2">
        <f t="shared" si="25"/>
        <v>0</v>
      </c>
      <c r="AA216" s="7">
        <f t="shared" si="27"/>
        <v>0</v>
      </c>
    </row>
    <row r="217" spans="1:27" x14ac:dyDescent="0.25">
      <c r="A217" s="1" t="s">
        <v>271</v>
      </c>
      <c r="B217" s="1">
        <v>215</v>
      </c>
      <c r="C217" s="1" t="s">
        <v>567</v>
      </c>
      <c r="D217" s="1" t="s">
        <v>77</v>
      </c>
      <c r="E217" s="1" t="s">
        <v>36</v>
      </c>
      <c r="F217" s="1" t="s">
        <v>20</v>
      </c>
      <c r="G217" s="1"/>
      <c r="H217" s="1"/>
      <c r="I217" s="1">
        <v>20.50929</v>
      </c>
      <c r="J217" s="1"/>
      <c r="K217" s="1"/>
      <c r="L217" s="1"/>
      <c r="M217" s="14">
        <f t="shared" si="21"/>
        <v>1</v>
      </c>
      <c r="N217" s="8"/>
      <c r="O217" s="8"/>
      <c r="P217" s="9"/>
      <c r="Q217" s="9"/>
      <c r="R217" s="5"/>
      <c r="S217" s="1"/>
      <c r="T217" s="3">
        <f t="shared" si="26"/>
        <v>0</v>
      </c>
      <c r="U217" s="2">
        <v>50300</v>
      </c>
      <c r="V217" s="1"/>
      <c r="W217" s="2">
        <f t="shared" si="22"/>
        <v>0</v>
      </c>
      <c r="X217" s="2">
        <f t="shared" si="23"/>
        <v>0</v>
      </c>
      <c r="Y217" s="2">
        <f t="shared" si="24"/>
        <v>0</v>
      </c>
      <c r="Z217" s="2">
        <f t="shared" si="25"/>
        <v>0</v>
      </c>
      <c r="AA217" s="7">
        <f t="shared" si="27"/>
        <v>0</v>
      </c>
    </row>
    <row r="218" spans="1:27" x14ac:dyDescent="0.25">
      <c r="A218" s="1" t="s">
        <v>272</v>
      </c>
      <c r="B218" s="1">
        <v>216</v>
      </c>
      <c r="C218" s="1" t="s">
        <v>568</v>
      </c>
      <c r="D218" s="1" t="s">
        <v>273</v>
      </c>
      <c r="E218" s="1" t="s">
        <v>43</v>
      </c>
      <c r="F218" s="1" t="s">
        <v>20</v>
      </c>
      <c r="G218" s="1"/>
      <c r="H218" s="1">
        <v>60.809690000000003</v>
      </c>
      <c r="I218" s="1"/>
      <c r="J218" s="1"/>
      <c r="K218" s="1"/>
      <c r="L218" s="1"/>
      <c r="M218" s="14">
        <f t="shared" si="21"/>
        <v>1</v>
      </c>
      <c r="N218" s="8"/>
      <c r="O218" s="8"/>
      <c r="P218" s="9"/>
      <c r="Q218" s="9"/>
      <c r="R218" s="5"/>
      <c r="S218" s="1"/>
      <c r="T218" s="3">
        <f t="shared" si="26"/>
        <v>0</v>
      </c>
      <c r="U218" s="2">
        <v>50200</v>
      </c>
      <c r="V218" s="1"/>
      <c r="W218" s="2">
        <f t="shared" si="22"/>
        <v>0</v>
      </c>
      <c r="X218" s="2">
        <f t="shared" si="23"/>
        <v>0</v>
      </c>
      <c r="Y218" s="2">
        <f t="shared" si="24"/>
        <v>0</v>
      </c>
      <c r="Z218" s="2">
        <f t="shared" si="25"/>
        <v>0</v>
      </c>
      <c r="AA218" s="7">
        <f t="shared" si="27"/>
        <v>0</v>
      </c>
    </row>
    <row r="219" spans="1:27" x14ac:dyDescent="0.25">
      <c r="A219" s="1" t="s">
        <v>274</v>
      </c>
      <c r="B219" s="1">
        <v>217</v>
      </c>
      <c r="C219" s="1" t="s">
        <v>569</v>
      </c>
      <c r="D219" s="1" t="s">
        <v>203</v>
      </c>
      <c r="E219" s="1" t="s">
        <v>49</v>
      </c>
      <c r="F219" s="1" t="s">
        <v>20</v>
      </c>
      <c r="G219" s="1">
        <v>74.014920000000004</v>
      </c>
      <c r="H219" s="1"/>
      <c r="I219" s="1"/>
      <c r="J219" s="1">
        <v>63.33117</v>
      </c>
      <c r="K219" s="1"/>
      <c r="L219" s="1"/>
      <c r="M219" s="14">
        <f t="shared" si="21"/>
        <v>2</v>
      </c>
      <c r="N219" s="8"/>
      <c r="O219" s="8"/>
      <c r="P219" s="9"/>
      <c r="Q219" s="9"/>
      <c r="R219" s="5"/>
      <c r="S219" s="1"/>
      <c r="T219" s="3">
        <f t="shared" si="26"/>
        <v>0</v>
      </c>
      <c r="U219" s="2">
        <v>50060</v>
      </c>
      <c r="V219" s="1"/>
      <c r="W219" s="2">
        <f t="shared" si="22"/>
        <v>0</v>
      </c>
      <c r="X219" s="2">
        <f t="shared" si="23"/>
        <v>0</v>
      </c>
      <c r="Y219" s="2">
        <f t="shared" si="24"/>
        <v>0</v>
      </c>
      <c r="Z219" s="2">
        <f t="shared" si="25"/>
        <v>0</v>
      </c>
      <c r="AA219" s="7">
        <f t="shared" si="27"/>
        <v>0</v>
      </c>
    </row>
    <row r="220" spans="1:27" x14ac:dyDescent="0.25">
      <c r="A220" s="1" t="s">
        <v>275</v>
      </c>
      <c r="B220" s="1">
        <v>218</v>
      </c>
      <c r="C220" s="1" t="s">
        <v>120</v>
      </c>
      <c r="D220" s="1" t="s">
        <v>24</v>
      </c>
      <c r="E220" s="1" t="s">
        <v>227</v>
      </c>
      <c r="F220" s="1" t="s">
        <v>20</v>
      </c>
      <c r="G220" s="1">
        <v>37.571759999999998</v>
      </c>
      <c r="H220" s="1"/>
      <c r="I220" s="1"/>
      <c r="J220" s="1"/>
      <c r="K220" s="1"/>
      <c r="L220" s="1"/>
      <c r="M220" s="14">
        <f t="shared" si="21"/>
        <v>1</v>
      </c>
      <c r="N220" s="8"/>
      <c r="O220" s="8"/>
      <c r="P220" s="9"/>
      <c r="Q220" s="9"/>
      <c r="R220" s="5"/>
      <c r="S220" s="1"/>
      <c r="T220" s="3">
        <f t="shared" si="26"/>
        <v>0</v>
      </c>
      <c r="U220" s="2">
        <v>50020</v>
      </c>
      <c r="V220" s="1"/>
      <c r="W220" s="2">
        <f t="shared" si="22"/>
        <v>0</v>
      </c>
      <c r="X220" s="2">
        <f t="shared" si="23"/>
        <v>0</v>
      </c>
      <c r="Y220" s="2">
        <f t="shared" si="24"/>
        <v>0</v>
      </c>
      <c r="Z220" s="2">
        <f t="shared" si="25"/>
        <v>0</v>
      </c>
      <c r="AA220" s="7">
        <f t="shared" si="27"/>
        <v>0</v>
      </c>
    </row>
    <row r="221" spans="1:27" x14ac:dyDescent="0.25">
      <c r="A221" s="1" t="s">
        <v>276</v>
      </c>
      <c r="B221" s="1">
        <v>219</v>
      </c>
      <c r="C221" s="1" t="s">
        <v>570</v>
      </c>
      <c r="D221" s="1" t="s">
        <v>203</v>
      </c>
      <c r="E221" s="1" t="s">
        <v>36</v>
      </c>
      <c r="F221" s="1" t="s">
        <v>20</v>
      </c>
      <c r="G221" s="1"/>
      <c r="H221" s="1"/>
      <c r="I221" s="1">
        <v>58.577977499999996</v>
      </c>
      <c r="J221" s="1"/>
      <c r="K221" s="1"/>
      <c r="L221" s="1"/>
      <c r="M221" s="14">
        <f t="shared" si="21"/>
        <v>1</v>
      </c>
      <c r="N221" s="8"/>
      <c r="O221" s="8"/>
      <c r="P221" s="9"/>
      <c r="Q221" s="9"/>
      <c r="R221" s="5"/>
      <c r="S221" s="1"/>
      <c r="T221" s="3">
        <f t="shared" si="26"/>
        <v>0</v>
      </c>
      <c r="U221" s="2">
        <v>49860</v>
      </c>
      <c r="V221" s="1"/>
      <c r="W221" s="2">
        <f t="shared" si="22"/>
        <v>0</v>
      </c>
      <c r="X221" s="2">
        <f t="shared" si="23"/>
        <v>0</v>
      </c>
      <c r="Y221" s="2">
        <f t="shared" si="24"/>
        <v>0</v>
      </c>
      <c r="Z221" s="2">
        <f t="shared" si="25"/>
        <v>0</v>
      </c>
      <c r="AA221" s="7">
        <f t="shared" si="27"/>
        <v>0</v>
      </c>
    </row>
    <row r="222" spans="1:27" x14ac:dyDescent="0.25">
      <c r="A222" s="1" t="s">
        <v>277</v>
      </c>
      <c r="B222" s="1">
        <v>220</v>
      </c>
      <c r="C222" s="1" t="s">
        <v>571</v>
      </c>
      <c r="D222" s="1" t="s">
        <v>77</v>
      </c>
      <c r="E222" s="1" t="s">
        <v>27</v>
      </c>
      <c r="F222" s="1" t="s">
        <v>20</v>
      </c>
      <c r="G222" s="1"/>
      <c r="H222" s="1"/>
      <c r="I222" s="1">
        <v>26.327019999999997</v>
      </c>
      <c r="J222" s="1"/>
      <c r="K222" s="1"/>
      <c r="L222" s="1"/>
      <c r="M222" s="14">
        <f t="shared" si="21"/>
        <v>1</v>
      </c>
      <c r="N222" s="8"/>
      <c r="O222" s="8"/>
      <c r="P222" s="9"/>
      <c r="Q222" s="9"/>
      <c r="R222" s="5"/>
      <c r="S222" s="1"/>
      <c r="T222" s="3">
        <f t="shared" si="26"/>
        <v>0</v>
      </c>
      <c r="U222" s="2">
        <v>49820</v>
      </c>
      <c r="V222" s="1"/>
      <c r="W222" s="2">
        <f t="shared" si="22"/>
        <v>0</v>
      </c>
      <c r="X222" s="2">
        <f t="shared" si="23"/>
        <v>0</v>
      </c>
      <c r="Y222" s="2">
        <f t="shared" si="24"/>
        <v>0</v>
      </c>
      <c r="Z222" s="2">
        <f t="shared" si="25"/>
        <v>0</v>
      </c>
      <c r="AA222" s="7">
        <f t="shared" si="27"/>
        <v>0</v>
      </c>
    </row>
    <row r="223" spans="1:27" x14ac:dyDescent="0.25">
      <c r="A223" s="1" t="s">
        <v>278</v>
      </c>
      <c r="B223" s="1">
        <v>221</v>
      </c>
      <c r="C223" s="1" t="s">
        <v>572</v>
      </c>
      <c r="D223" s="1" t="s">
        <v>24</v>
      </c>
      <c r="E223" s="1" t="s">
        <v>25</v>
      </c>
      <c r="F223" s="1" t="s">
        <v>101</v>
      </c>
      <c r="G223" s="1"/>
      <c r="H223" s="1"/>
      <c r="I223" s="1"/>
      <c r="J223" s="1">
        <v>35.61853</v>
      </c>
      <c r="K223" s="1"/>
      <c r="L223" s="1"/>
      <c r="M223" s="14">
        <f t="shared" si="21"/>
        <v>1</v>
      </c>
      <c r="N223" s="8"/>
      <c r="O223" s="8"/>
      <c r="P223" s="9"/>
      <c r="Q223" s="9"/>
      <c r="R223" s="5"/>
      <c r="S223" s="1"/>
      <c r="T223" s="3">
        <f t="shared" si="26"/>
        <v>0</v>
      </c>
      <c r="U223" s="2">
        <v>49500</v>
      </c>
      <c r="V223" s="1"/>
      <c r="W223" s="2">
        <f t="shared" si="22"/>
        <v>0</v>
      </c>
      <c r="X223" s="2">
        <f t="shared" si="23"/>
        <v>0</v>
      </c>
      <c r="Y223" s="2">
        <f t="shared" si="24"/>
        <v>0</v>
      </c>
      <c r="Z223" s="2">
        <f t="shared" si="25"/>
        <v>0</v>
      </c>
      <c r="AA223" s="7">
        <f t="shared" si="27"/>
        <v>0</v>
      </c>
    </row>
    <row r="224" spans="1:27" x14ac:dyDescent="0.25">
      <c r="A224" s="1" t="s">
        <v>279</v>
      </c>
      <c r="B224" s="1">
        <v>222</v>
      </c>
      <c r="C224" s="1" t="s">
        <v>573</v>
      </c>
      <c r="D224" s="1" t="s">
        <v>24</v>
      </c>
      <c r="E224" s="1" t="s">
        <v>43</v>
      </c>
      <c r="F224" s="1" t="s">
        <v>101</v>
      </c>
      <c r="G224" s="1">
        <v>39.189610000000002</v>
      </c>
      <c r="H224" s="1"/>
      <c r="I224" s="1"/>
      <c r="J224" s="1">
        <v>29.12125</v>
      </c>
      <c r="K224" s="1"/>
      <c r="L224" s="1"/>
      <c r="M224" s="14">
        <f t="shared" si="21"/>
        <v>2</v>
      </c>
      <c r="N224" s="8"/>
      <c r="O224" s="8"/>
      <c r="P224" s="9"/>
      <c r="Q224" s="9"/>
      <c r="R224" s="5"/>
      <c r="S224" s="1"/>
      <c r="T224" s="3">
        <f t="shared" si="26"/>
        <v>0</v>
      </c>
      <c r="U224" s="2">
        <v>49500</v>
      </c>
      <c r="V224" s="1"/>
      <c r="W224" s="2">
        <f t="shared" si="22"/>
        <v>0</v>
      </c>
      <c r="X224" s="2">
        <f t="shared" si="23"/>
        <v>0</v>
      </c>
      <c r="Y224" s="2">
        <f t="shared" si="24"/>
        <v>0</v>
      </c>
      <c r="Z224" s="2">
        <f t="shared" si="25"/>
        <v>0</v>
      </c>
      <c r="AA224" s="7">
        <f t="shared" si="27"/>
        <v>0</v>
      </c>
    </row>
    <row r="225" spans="1:27" x14ac:dyDescent="0.25">
      <c r="A225" s="1" t="s">
        <v>280</v>
      </c>
      <c r="B225" s="1">
        <v>223</v>
      </c>
      <c r="C225" s="1" t="s">
        <v>574</v>
      </c>
      <c r="D225" s="1" t="s">
        <v>100</v>
      </c>
      <c r="E225" s="1" t="s">
        <v>49</v>
      </c>
      <c r="F225" s="1" t="s">
        <v>20</v>
      </c>
      <c r="G225" s="1">
        <v>103.59546</v>
      </c>
      <c r="H225" s="1"/>
      <c r="I225" s="1"/>
      <c r="J225" s="1"/>
      <c r="K225" s="1"/>
      <c r="L225" s="1"/>
      <c r="M225" s="14">
        <f t="shared" si="21"/>
        <v>1</v>
      </c>
      <c r="N225" s="8"/>
      <c r="O225" s="8"/>
      <c r="P225" s="9"/>
      <c r="Q225" s="9"/>
      <c r="R225" s="5"/>
      <c r="S225" s="1"/>
      <c r="T225" s="3">
        <f t="shared" si="26"/>
        <v>0</v>
      </c>
      <c r="U225" s="2">
        <v>49480</v>
      </c>
      <c r="V225" s="1"/>
      <c r="W225" s="2">
        <f t="shared" si="22"/>
        <v>0</v>
      </c>
      <c r="X225" s="2">
        <f t="shared" si="23"/>
        <v>0</v>
      </c>
      <c r="Y225" s="2">
        <f t="shared" si="24"/>
        <v>0</v>
      </c>
      <c r="Z225" s="2">
        <f t="shared" si="25"/>
        <v>0</v>
      </c>
      <c r="AA225" s="7">
        <f t="shared" si="27"/>
        <v>0</v>
      </c>
    </row>
    <row r="226" spans="1:27" x14ac:dyDescent="0.25">
      <c r="A226" s="1" t="s">
        <v>281</v>
      </c>
      <c r="B226" s="1">
        <v>224</v>
      </c>
      <c r="C226" s="1" t="s">
        <v>457</v>
      </c>
      <c r="D226" s="1" t="s">
        <v>18</v>
      </c>
      <c r="E226" s="1" t="s">
        <v>49</v>
      </c>
      <c r="F226" s="1" t="s">
        <v>20</v>
      </c>
      <c r="G226" s="1">
        <v>47.973529999999997</v>
      </c>
      <c r="H226" s="1"/>
      <c r="I226" s="1"/>
      <c r="J226" s="1">
        <v>38.916879999999999</v>
      </c>
      <c r="K226" s="1"/>
      <c r="L226" s="1"/>
      <c r="M226" s="14">
        <f t="shared" si="21"/>
        <v>2</v>
      </c>
      <c r="N226" s="8"/>
      <c r="O226" s="8"/>
      <c r="P226" s="9"/>
      <c r="Q226" s="9"/>
      <c r="R226" s="5"/>
      <c r="S226" s="1"/>
      <c r="T226" s="3">
        <f t="shared" si="26"/>
        <v>0</v>
      </c>
      <c r="U226" s="2">
        <v>49420</v>
      </c>
      <c r="V226" s="1"/>
      <c r="W226" s="2">
        <f t="shared" si="22"/>
        <v>0</v>
      </c>
      <c r="X226" s="2">
        <f t="shared" si="23"/>
        <v>0</v>
      </c>
      <c r="Y226" s="2">
        <f t="shared" si="24"/>
        <v>0</v>
      </c>
      <c r="Z226" s="2">
        <f t="shared" si="25"/>
        <v>0</v>
      </c>
      <c r="AA226" s="7">
        <f t="shared" si="27"/>
        <v>0</v>
      </c>
    </row>
    <row r="227" spans="1:27" x14ac:dyDescent="0.25">
      <c r="A227" s="1" t="s">
        <v>282</v>
      </c>
      <c r="B227" s="1">
        <v>225</v>
      </c>
      <c r="C227" s="1" t="s">
        <v>575</v>
      </c>
      <c r="D227" s="1" t="s">
        <v>283</v>
      </c>
      <c r="E227" s="1" t="s">
        <v>19</v>
      </c>
      <c r="F227" s="1" t="s">
        <v>20</v>
      </c>
      <c r="G227" s="1">
        <v>85.947980000000001</v>
      </c>
      <c r="H227" s="1"/>
      <c r="I227" s="1">
        <v>70.15119</v>
      </c>
      <c r="J227" s="1"/>
      <c r="K227" s="1"/>
      <c r="L227" s="1"/>
      <c r="M227" s="14">
        <f t="shared" si="21"/>
        <v>2</v>
      </c>
      <c r="N227" s="8"/>
      <c r="O227" s="8"/>
      <c r="P227" s="9"/>
      <c r="Q227" s="9"/>
      <c r="R227" s="5"/>
      <c r="S227" s="1"/>
      <c r="T227" s="3">
        <f t="shared" si="26"/>
        <v>0</v>
      </c>
      <c r="U227" s="2">
        <v>49080</v>
      </c>
      <c r="V227" s="1"/>
      <c r="W227" s="2">
        <f t="shared" si="22"/>
        <v>0</v>
      </c>
      <c r="X227" s="2">
        <f t="shared" si="23"/>
        <v>0</v>
      </c>
      <c r="Y227" s="2">
        <f t="shared" si="24"/>
        <v>0</v>
      </c>
      <c r="Z227" s="2">
        <f t="shared" si="25"/>
        <v>0</v>
      </c>
      <c r="AA227" s="7">
        <f t="shared" si="27"/>
        <v>0</v>
      </c>
    </row>
    <row r="228" spans="1:27" x14ac:dyDescent="0.25">
      <c r="A228" s="1" t="s">
        <v>284</v>
      </c>
      <c r="B228" s="1">
        <v>226</v>
      </c>
      <c r="C228" s="1" t="s">
        <v>576</v>
      </c>
      <c r="D228" s="1" t="s">
        <v>273</v>
      </c>
      <c r="E228" s="1" t="s">
        <v>19</v>
      </c>
      <c r="F228" s="1" t="s">
        <v>20</v>
      </c>
      <c r="G228" s="1"/>
      <c r="H228" s="1">
        <v>72.538793333333331</v>
      </c>
      <c r="I228" s="1"/>
      <c r="J228" s="1"/>
      <c r="K228" s="1"/>
      <c r="L228" s="1"/>
      <c r="M228" s="14">
        <f t="shared" si="21"/>
        <v>1</v>
      </c>
      <c r="N228" s="8"/>
      <c r="O228" s="8"/>
      <c r="P228" s="9"/>
      <c r="Q228" s="9"/>
      <c r="R228" s="5"/>
      <c r="S228" s="1"/>
      <c r="T228" s="3">
        <f t="shared" si="26"/>
        <v>0</v>
      </c>
      <c r="U228" s="2">
        <v>49060</v>
      </c>
      <c r="V228" s="1"/>
      <c r="W228" s="2">
        <f t="shared" si="22"/>
        <v>0</v>
      </c>
      <c r="X228" s="2">
        <f t="shared" si="23"/>
        <v>0</v>
      </c>
      <c r="Y228" s="2">
        <f t="shared" si="24"/>
        <v>0</v>
      </c>
      <c r="Z228" s="2">
        <f t="shared" si="25"/>
        <v>0</v>
      </c>
      <c r="AA228" s="7">
        <f t="shared" si="27"/>
        <v>0</v>
      </c>
    </row>
    <row r="229" spans="1:27" x14ac:dyDescent="0.25">
      <c r="A229" s="1" t="s">
        <v>285</v>
      </c>
      <c r="B229" s="1">
        <v>227</v>
      </c>
      <c r="C229" s="1" t="s">
        <v>552</v>
      </c>
      <c r="D229" s="1" t="s">
        <v>18</v>
      </c>
      <c r="E229" s="1" t="s">
        <v>43</v>
      </c>
      <c r="F229" s="1" t="s">
        <v>20</v>
      </c>
      <c r="G229" s="1">
        <v>38.518450000000001</v>
      </c>
      <c r="H229" s="1"/>
      <c r="I229" s="1"/>
      <c r="J229" s="1"/>
      <c r="K229" s="1"/>
      <c r="L229" s="1"/>
      <c r="M229" s="14">
        <f t="shared" si="21"/>
        <v>1</v>
      </c>
      <c r="N229" s="8"/>
      <c r="O229" s="8"/>
      <c r="P229" s="9"/>
      <c r="Q229" s="9"/>
      <c r="R229" s="5"/>
      <c r="S229" s="1"/>
      <c r="T229" s="3">
        <f t="shared" si="26"/>
        <v>0</v>
      </c>
      <c r="U229" s="2">
        <v>49060</v>
      </c>
      <c r="V229" s="1"/>
      <c r="W229" s="2">
        <f t="shared" si="22"/>
        <v>0</v>
      </c>
      <c r="X229" s="2">
        <f t="shared" si="23"/>
        <v>0</v>
      </c>
      <c r="Y229" s="2">
        <f t="shared" si="24"/>
        <v>0</v>
      </c>
      <c r="Z229" s="2">
        <f t="shared" si="25"/>
        <v>0</v>
      </c>
      <c r="AA229" s="7">
        <f t="shared" si="27"/>
        <v>0</v>
      </c>
    </row>
    <row r="230" spans="1:27" x14ac:dyDescent="0.25">
      <c r="A230" s="1" t="s">
        <v>286</v>
      </c>
      <c r="B230" s="1">
        <v>228</v>
      </c>
      <c r="C230" s="1" t="s">
        <v>512</v>
      </c>
      <c r="D230" s="1" t="s">
        <v>24</v>
      </c>
      <c r="E230" s="1" t="s">
        <v>43</v>
      </c>
      <c r="F230" s="1" t="s">
        <v>20</v>
      </c>
      <c r="G230" s="1">
        <v>58.583640000000003</v>
      </c>
      <c r="H230" s="1"/>
      <c r="I230" s="1"/>
      <c r="J230" s="1"/>
      <c r="K230" s="1"/>
      <c r="L230" s="1"/>
      <c r="M230" s="14">
        <f t="shared" si="21"/>
        <v>1</v>
      </c>
      <c r="N230" s="8"/>
      <c r="O230" s="8"/>
      <c r="P230" s="9"/>
      <c r="Q230" s="9"/>
      <c r="R230" s="5"/>
      <c r="S230" s="1"/>
      <c r="T230" s="3">
        <f t="shared" si="26"/>
        <v>0</v>
      </c>
      <c r="U230" s="2">
        <v>49020</v>
      </c>
      <c r="V230" s="1"/>
      <c r="W230" s="2">
        <f t="shared" si="22"/>
        <v>0</v>
      </c>
      <c r="X230" s="2">
        <f t="shared" si="23"/>
        <v>0</v>
      </c>
      <c r="Y230" s="2">
        <f t="shared" si="24"/>
        <v>0</v>
      </c>
      <c r="Z230" s="2">
        <f t="shared" si="25"/>
        <v>0</v>
      </c>
      <c r="AA230" s="7">
        <f t="shared" si="27"/>
        <v>0</v>
      </c>
    </row>
    <row r="231" spans="1:27" x14ac:dyDescent="0.25">
      <c r="A231" s="1" t="s">
        <v>287</v>
      </c>
      <c r="B231" s="1">
        <v>229</v>
      </c>
      <c r="C231" s="1" t="s">
        <v>449</v>
      </c>
      <c r="D231" s="1" t="s">
        <v>273</v>
      </c>
      <c r="E231" s="1" t="s">
        <v>19</v>
      </c>
      <c r="F231" s="1" t="s">
        <v>20</v>
      </c>
      <c r="G231" s="1"/>
      <c r="H231" s="1">
        <v>65.275790000000001</v>
      </c>
      <c r="I231" s="1"/>
      <c r="J231" s="1"/>
      <c r="K231" s="1"/>
      <c r="L231" s="1"/>
      <c r="M231" s="14">
        <f t="shared" si="21"/>
        <v>1</v>
      </c>
      <c r="N231" s="8"/>
      <c r="O231" s="8"/>
      <c r="P231" s="9"/>
      <c r="Q231" s="9"/>
      <c r="R231" s="5"/>
      <c r="S231" s="1"/>
      <c r="T231" s="3">
        <f t="shared" si="26"/>
        <v>0</v>
      </c>
      <c r="U231" s="2">
        <v>49000</v>
      </c>
      <c r="V231" s="1"/>
      <c r="W231" s="2">
        <f t="shared" si="22"/>
        <v>0</v>
      </c>
      <c r="X231" s="2">
        <f t="shared" si="23"/>
        <v>0</v>
      </c>
      <c r="Y231" s="2">
        <f t="shared" si="24"/>
        <v>0</v>
      </c>
      <c r="Z231" s="2">
        <f t="shared" si="25"/>
        <v>0</v>
      </c>
      <c r="AA231" s="7">
        <f t="shared" si="27"/>
        <v>0</v>
      </c>
    </row>
    <row r="232" spans="1:27" x14ac:dyDescent="0.25">
      <c r="A232" s="1" t="s">
        <v>288</v>
      </c>
      <c r="B232" s="1">
        <v>230</v>
      </c>
      <c r="C232" s="1" t="s">
        <v>577</v>
      </c>
      <c r="D232" s="1" t="s">
        <v>203</v>
      </c>
      <c r="E232" s="1" t="s">
        <v>19</v>
      </c>
      <c r="F232" s="1" t="s">
        <v>20</v>
      </c>
      <c r="G232" s="1">
        <v>57.232120000000002</v>
      </c>
      <c r="H232" s="1"/>
      <c r="I232" s="1">
        <v>53.234220000000001</v>
      </c>
      <c r="J232" s="1"/>
      <c r="K232" s="1"/>
      <c r="L232" s="1"/>
      <c r="M232" s="14">
        <f t="shared" si="21"/>
        <v>2</v>
      </c>
      <c r="N232" s="8"/>
      <c r="O232" s="8"/>
      <c r="P232" s="9"/>
      <c r="Q232" s="9"/>
      <c r="R232" s="5"/>
      <c r="S232" s="1"/>
      <c r="T232" s="3">
        <f t="shared" si="26"/>
        <v>0</v>
      </c>
      <c r="U232" s="2">
        <v>48760</v>
      </c>
      <c r="V232" s="1"/>
      <c r="W232" s="2">
        <f t="shared" si="22"/>
        <v>0</v>
      </c>
      <c r="X232" s="2">
        <f t="shared" si="23"/>
        <v>0</v>
      </c>
      <c r="Y232" s="2">
        <f t="shared" si="24"/>
        <v>0</v>
      </c>
      <c r="Z232" s="2">
        <f t="shared" si="25"/>
        <v>0</v>
      </c>
      <c r="AA232" s="7">
        <f t="shared" si="27"/>
        <v>0</v>
      </c>
    </row>
    <row r="233" spans="1:27" x14ac:dyDescent="0.25">
      <c r="A233" s="1" t="s">
        <v>289</v>
      </c>
      <c r="B233" s="1">
        <v>231</v>
      </c>
      <c r="C233" s="1" t="s">
        <v>526</v>
      </c>
      <c r="D233" s="1" t="s">
        <v>22</v>
      </c>
      <c r="E233" s="1" t="s">
        <v>227</v>
      </c>
      <c r="F233" s="1" t="s">
        <v>20</v>
      </c>
      <c r="G233" s="1">
        <v>44.385658500000005</v>
      </c>
      <c r="H233" s="1"/>
      <c r="I233" s="1"/>
      <c r="J233" s="1"/>
      <c r="K233" s="1"/>
      <c r="L233" s="1"/>
      <c r="M233" s="14">
        <f t="shared" si="21"/>
        <v>1</v>
      </c>
      <c r="N233" s="8"/>
      <c r="O233" s="8"/>
      <c r="P233" s="9"/>
      <c r="Q233" s="9"/>
      <c r="R233" s="5"/>
      <c r="S233" s="1"/>
      <c r="T233" s="3">
        <f t="shared" si="26"/>
        <v>0</v>
      </c>
      <c r="U233" s="2">
        <v>48720</v>
      </c>
      <c r="V233" s="1"/>
      <c r="W233" s="2">
        <f t="shared" si="22"/>
        <v>0</v>
      </c>
      <c r="X233" s="2">
        <f t="shared" si="23"/>
        <v>0</v>
      </c>
      <c r="Y233" s="2">
        <f t="shared" si="24"/>
        <v>0</v>
      </c>
      <c r="Z233" s="2">
        <f t="shared" si="25"/>
        <v>0</v>
      </c>
      <c r="AA233" s="7">
        <f t="shared" si="27"/>
        <v>0</v>
      </c>
    </row>
    <row r="234" spans="1:27" x14ac:dyDescent="0.25">
      <c r="A234" s="1" t="s">
        <v>290</v>
      </c>
      <c r="B234" s="1">
        <v>232</v>
      </c>
      <c r="C234" s="1" t="s">
        <v>578</v>
      </c>
      <c r="D234" s="1" t="s">
        <v>203</v>
      </c>
      <c r="E234" s="1" t="s">
        <v>27</v>
      </c>
      <c r="F234" s="1" t="s">
        <v>20</v>
      </c>
      <c r="G234" s="1"/>
      <c r="H234" s="1"/>
      <c r="I234" s="1">
        <v>62.446420000000003</v>
      </c>
      <c r="J234" s="1">
        <v>74.897170000000003</v>
      </c>
      <c r="K234" s="1"/>
      <c r="L234" s="1"/>
      <c r="M234" s="14">
        <f t="shared" si="21"/>
        <v>2</v>
      </c>
      <c r="N234" s="8"/>
      <c r="O234" s="8"/>
      <c r="P234" s="9"/>
      <c r="Q234" s="9"/>
      <c r="R234" s="5"/>
      <c r="S234" s="1"/>
      <c r="T234" s="3">
        <f t="shared" si="26"/>
        <v>0</v>
      </c>
      <c r="U234" s="2">
        <v>48620</v>
      </c>
      <c r="V234" s="1"/>
      <c r="W234" s="2">
        <f t="shared" si="22"/>
        <v>0</v>
      </c>
      <c r="X234" s="2">
        <f t="shared" si="23"/>
        <v>0</v>
      </c>
      <c r="Y234" s="2">
        <f t="shared" si="24"/>
        <v>0</v>
      </c>
      <c r="Z234" s="2">
        <f t="shared" si="25"/>
        <v>0</v>
      </c>
      <c r="AA234" s="7">
        <f t="shared" si="27"/>
        <v>0</v>
      </c>
    </row>
    <row r="235" spans="1:27" x14ac:dyDescent="0.25">
      <c r="A235" s="1" t="s">
        <v>291</v>
      </c>
      <c r="B235" s="1">
        <v>233</v>
      </c>
      <c r="C235" s="1" t="s">
        <v>575</v>
      </c>
      <c r="D235" s="1" t="s">
        <v>283</v>
      </c>
      <c r="E235" s="1" t="s">
        <v>27</v>
      </c>
      <c r="F235" s="1" t="s">
        <v>20</v>
      </c>
      <c r="G235" s="1"/>
      <c r="H235" s="1"/>
      <c r="I235" s="1">
        <v>95.79419333333334</v>
      </c>
      <c r="J235" s="1"/>
      <c r="K235" s="1"/>
      <c r="L235" s="1"/>
      <c r="M235" s="14">
        <f t="shared" si="21"/>
        <v>1</v>
      </c>
      <c r="N235" s="8"/>
      <c r="O235" s="8"/>
      <c r="P235" s="9"/>
      <c r="Q235" s="9"/>
      <c r="R235" s="5"/>
      <c r="S235" s="1"/>
      <c r="T235" s="3">
        <f t="shared" si="26"/>
        <v>0</v>
      </c>
      <c r="U235" s="2">
        <v>48580</v>
      </c>
      <c r="V235" s="1"/>
      <c r="W235" s="2">
        <f t="shared" si="22"/>
        <v>0</v>
      </c>
      <c r="X235" s="2">
        <f t="shared" si="23"/>
        <v>0</v>
      </c>
      <c r="Y235" s="2">
        <f t="shared" si="24"/>
        <v>0</v>
      </c>
      <c r="Z235" s="2">
        <f t="shared" si="25"/>
        <v>0</v>
      </c>
      <c r="AA235" s="7">
        <f t="shared" si="27"/>
        <v>0</v>
      </c>
    </row>
    <row r="236" spans="1:27" x14ac:dyDescent="0.25">
      <c r="A236" s="1" t="s">
        <v>292</v>
      </c>
      <c r="B236" s="1">
        <v>234</v>
      </c>
      <c r="C236" s="1" t="s">
        <v>579</v>
      </c>
      <c r="D236" s="1" t="s">
        <v>32</v>
      </c>
      <c r="E236" s="1" t="s">
        <v>49</v>
      </c>
      <c r="F236" s="1" t="s">
        <v>20</v>
      </c>
      <c r="G236" s="1"/>
      <c r="H236" s="1">
        <v>9.7662800000000001</v>
      </c>
      <c r="I236" s="1"/>
      <c r="J236" s="1"/>
      <c r="K236" s="1"/>
      <c r="L236" s="1"/>
      <c r="M236" s="14">
        <f t="shared" si="21"/>
        <v>1</v>
      </c>
      <c r="N236" s="8"/>
      <c r="O236" s="8"/>
      <c r="P236" s="9"/>
      <c r="Q236" s="9"/>
      <c r="R236" s="5"/>
      <c r="S236" s="1"/>
      <c r="T236" s="3">
        <f t="shared" si="26"/>
        <v>0</v>
      </c>
      <c r="U236" s="2">
        <v>48560</v>
      </c>
      <c r="V236" s="1"/>
      <c r="W236" s="2">
        <f t="shared" si="22"/>
        <v>0</v>
      </c>
      <c r="X236" s="2">
        <f t="shared" si="23"/>
        <v>0</v>
      </c>
      <c r="Y236" s="2">
        <f t="shared" si="24"/>
        <v>0</v>
      </c>
      <c r="Z236" s="2">
        <f t="shared" si="25"/>
        <v>0</v>
      </c>
      <c r="AA236" s="7">
        <f t="shared" si="27"/>
        <v>0</v>
      </c>
    </row>
    <row r="237" spans="1:27" x14ac:dyDescent="0.25">
      <c r="A237" s="1" t="s">
        <v>293</v>
      </c>
      <c r="B237" s="1">
        <v>235</v>
      </c>
      <c r="C237" s="1" t="s">
        <v>580</v>
      </c>
      <c r="D237" s="1" t="s">
        <v>24</v>
      </c>
      <c r="E237" s="1" t="s">
        <v>49</v>
      </c>
      <c r="F237" s="1" t="s">
        <v>20</v>
      </c>
      <c r="G237" s="1">
        <v>59.639209999999999</v>
      </c>
      <c r="H237" s="1">
        <v>56.341349999999998</v>
      </c>
      <c r="I237" s="1"/>
      <c r="J237" s="1"/>
      <c r="K237" s="1"/>
      <c r="L237" s="1"/>
      <c r="M237" s="14">
        <f t="shared" si="21"/>
        <v>2</v>
      </c>
      <c r="N237" s="8"/>
      <c r="O237" s="8"/>
      <c r="P237" s="9"/>
      <c r="Q237" s="9"/>
      <c r="R237" s="5"/>
      <c r="S237" s="1"/>
      <c r="T237" s="3">
        <f t="shared" si="26"/>
        <v>0</v>
      </c>
      <c r="U237" s="2">
        <v>48172</v>
      </c>
      <c r="V237" s="1"/>
      <c r="W237" s="2">
        <f t="shared" si="22"/>
        <v>0</v>
      </c>
      <c r="X237" s="2">
        <f t="shared" si="23"/>
        <v>0</v>
      </c>
      <c r="Y237" s="2">
        <f t="shared" si="24"/>
        <v>0</v>
      </c>
      <c r="Z237" s="2">
        <f t="shared" si="25"/>
        <v>0</v>
      </c>
      <c r="AA237" s="7">
        <f t="shared" si="27"/>
        <v>0</v>
      </c>
    </row>
    <row r="238" spans="1:27" x14ac:dyDescent="0.25">
      <c r="A238" s="1" t="s">
        <v>294</v>
      </c>
      <c r="B238" s="1">
        <v>236</v>
      </c>
      <c r="C238" s="1" t="s">
        <v>481</v>
      </c>
      <c r="D238" s="1" t="s">
        <v>100</v>
      </c>
      <c r="E238" s="1" t="s">
        <v>43</v>
      </c>
      <c r="F238" s="1" t="s">
        <v>101</v>
      </c>
      <c r="G238" s="1">
        <v>58.170625000000001</v>
      </c>
      <c r="H238" s="1"/>
      <c r="I238" s="1"/>
      <c r="J238" s="1">
        <v>62.512509999999999</v>
      </c>
      <c r="K238" s="1"/>
      <c r="L238" s="1"/>
      <c r="M238" s="14">
        <f t="shared" si="21"/>
        <v>2</v>
      </c>
      <c r="N238" s="8"/>
      <c r="O238" s="8"/>
      <c r="P238" s="9"/>
      <c r="Q238" s="9"/>
      <c r="R238" s="5"/>
      <c r="S238" s="1"/>
      <c r="T238" s="3">
        <f t="shared" si="26"/>
        <v>0</v>
      </c>
      <c r="U238" s="2">
        <v>48125</v>
      </c>
      <c r="V238" s="1"/>
      <c r="W238" s="2">
        <f t="shared" si="22"/>
        <v>0</v>
      </c>
      <c r="X238" s="2">
        <f t="shared" si="23"/>
        <v>0</v>
      </c>
      <c r="Y238" s="2">
        <f t="shared" si="24"/>
        <v>0</v>
      </c>
      <c r="Z238" s="2">
        <f t="shared" si="25"/>
        <v>0</v>
      </c>
      <c r="AA238" s="7">
        <f t="shared" si="27"/>
        <v>0</v>
      </c>
    </row>
    <row r="239" spans="1:27" x14ac:dyDescent="0.25">
      <c r="A239" s="1" t="s">
        <v>295</v>
      </c>
      <c r="B239" s="1">
        <v>237</v>
      </c>
      <c r="C239" s="1" t="s">
        <v>501</v>
      </c>
      <c r="D239" s="1" t="s">
        <v>40</v>
      </c>
      <c r="E239" s="1" t="s">
        <v>49</v>
      </c>
      <c r="F239" s="1" t="s">
        <v>101</v>
      </c>
      <c r="G239" s="1"/>
      <c r="H239" s="1"/>
      <c r="I239" s="1"/>
      <c r="J239" s="1">
        <v>26.93346</v>
      </c>
      <c r="K239" s="1"/>
      <c r="L239" s="1"/>
      <c r="M239" s="14">
        <f t="shared" si="21"/>
        <v>1</v>
      </c>
      <c r="N239" s="8"/>
      <c r="O239" s="8"/>
      <c r="P239" s="9"/>
      <c r="Q239" s="9"/>
      <c r="R239" s="5"/>
      <c r="S239" s="1"/>
      <c r="T239" s="3">
        <f t="shared" si="26"/>
        <v>0</v>
      </c>
      <c r="U239" s="2">
        <v>48125</v>
      </c>
      <c r="V239" s="1"/>
      <c r="W239" s="2">
        <f t="shared" si="22"/>
        <v>0</v>
      </c>
      <c r="X239" s="2">
        <f t="shared" si="23"/>
        <v>0</v>
      </c>
      <c r="Y239" s="2">
        <f t="shared" si="24"/>
        <v>0</v>
      </c>
      <c r="Z239" s="2">
        <f t="shared" si="25"/>
        <v>0</v>
      </c>
      <c r="AA239" s="7">
        <f t="shared" si="27"/>
        <v>0</v>
      </c>
    </row>
    <row r="240" spans="1:27" x14ac:dyDescent="0.25">
      <c r="A240" s="1" t="s">
        <v>296</v>
      </c>
      <c r="B240" s="1">
        <v>238</v>
      </c>
      <c r="C240" s="1" t="s">
        <v>443</v>
      </c>
      <c r="D240" s="1" t="s">
        <v>22</v>
      </c>
      <c r="E240" s="1" t="s">
        <v>27</v>
      </c>
      <c r="F240" s="1" t="s">
        <v>101</v>
      </c>
      <c r="G240" s="1"/>
      <c r="H240" s="1"/>
      <c r="I240" s="1">
        <v>55.591520000000003</v>
      </c>
      <c r="J240" s="1"/>
      <c r="K240" s="1"/>
      <c r="L240" s="1"/>
      <c r="M240" s="14">
        <f t="shared" si="21"/>
        <v>1</v>
      </c>
      <c r="N240" s="8"/>
      <c r="O240" s="8"/>
      <c r="P240" s="9"/>
      <c r="Q240" s="9"/>
      <c r="R240" s="5"/>
      <c r="S240" s="1"/>
      <c r="T240" s="3">
        <f t="shared" si="26"/>
        <v>0</v>
      </c>
      <c r="U240" s="2">
        <v>48125</v>
      </c>
      <c r="V240" s="1"/>
      <c r="W240" s="2">
        <f t="shared" si="22"/>
        <v>0</v>
      </c>
      <c r="X240" s="2">
        <f t="shared" si="23"/>
        <v>0</v>
      </c>
      <c r="Y240" s="2">
        <f t="shared" si="24"/>
        <v>0</v>
      </c>
      <c r="Z240" s="2">
        <f t="shared" si="25"/>
        <v>0</v>
      </c>
      <c r="AA240" s="7">
        <f t="shared" si="27"/>
        <v>0</v>
      </c>
    </row>
    <row r="241" spans="1:27" x14ac:dyDescent="0.25">
      <c r="A241" s="1" t="s">
        <v>297</v>
      </c>
      <c r="B241" s="1">
        <v>239</v>
      </c>
      <c r="C241" s="1" t="s">
        <v>581</v>
      </c>
      <c r="D241" s="1" t="s">
        <v>298</v>
      </c>
      <c r="E241" s="1" t="s">
        <v>43</v>
      </c>
      <c r="F241" s="1" t="s">
        <v>101</v>
      </c>
      <c r="G241" s="1"/>
      <c r="H241" s="1"/>
      <c r="I241" s="1"/>
      <c r="J241" s="1">
        <v>19.464590000000001</v>
      </c>
      <c r="K241" s="1"/>
      <c r="L241" s="1"/>
      <c r="M241" s="14">
        <f t="shared" si="21"/>
        <v>1</v>
      </c>
      <c r="N241" s="8"/>
      <c r="O241" s="8"/>
      <c r="P241" s="9"/>
      <c r="Q241" s="9"/>
      <c r="R241" s="5"/>
      <c r="S241" s="1"/>
      <c r="T241" s="3">
        <f t="shared" si="26"/>
        <v>0</v>
      </c>
      <c r="U241" s="2">
        <v>47975</v>
      </c>
      <c r="V241" s="1"/>
      <c r="W241" s="2">
        <f t="shared" si="22"/>
        <v>0</v>
      </c>
      <c r="X241" s="2">
        <f t="shared" si="23"/>
        <v>0</v>
      </c>
      <c r="Y241" s="2">
        <f t="shared" si="24"/>
        <v>0</v>
      </c>
      <c r="Z241" s="2">
        <f t="shared" si="25"/>
        <v>0</v>
      </c>
      <c r="AA241" s="7">
        <f t="shared" si="27"/>
        <v>0</v>
      </c>
    </row>
    <row r="242" spans="1:27" x14ac:dyDescent="0.25">
      <c r="A242" s="1" t="s">
        <v>299</v>
      </c>
      <c r="B242" s="1">
        <v>240</v>
      </c>
      <c r="C242" s="1" t="s">
        <v>468</v>
      </c>
      <c r="D242" s="1" t="s">
        <v>40</v>
      </c>
      <c r="E242" s="1" t="s">
        <v>49</v>
      </c>
      <c r="F242" s="1" t="s">
        <v>20</v>
      </c>
      <c r="G242" s="1"/>
      <c r="H242" s="1"/>
      <c r="I242" s="1"/>
      <c r="J242" s="1">
        <v>15.681050000000001</v>
      </c>
      <c r="K242" s="1"/>
      <c r="L242" s="1"/>
      <c r="M242" s="14">
        <f t="shared" si="21"/>
        <v>1</v>
      </c>
      <c r="N242" s="8"/>
      <c r="O242" s="8"/>
      <c r="P242" s="9"/>
      <c r="Q242" s="9"/>
      <c r="R242" s="5"/>
      <c r="S242" s="1"/>
      <c r="T242" s="3">
        <f t="shared" si="26"/>
        <v>0</v>
      </c>
      <c r="U242" s="2">
        <v>47940</v>
      </c>
      <c r="V242" s="1"/>
      <c r="W242" s="2">
        <f t="shared" si="22"/>
        <v>0</v>
      </c>
      <c r="X242" s="2">
        <f t="shared" si="23"/>
        <v>0</v>
      </c>
      <c r="Y242" s="2">
        <f t="shared" si="24"/>
        <v>0</v>
      </c>
      <c r="Z242" s="2">
        <f t="shared" si="25"/>
        <v>0</v>
      </c>
      <c r="AA242" s="7">
        <f t="shared" si="27"/>
        <v>0</v>
      </c>
    </row>
    <row r="243" spans="1:27" x14ac:dyDescent="0.25">
      <c r="A243" s="1" t="s">
        <v>300</v>
      </c>
      <c r="B243" s="1">
        <v>241</v>
      </c>
      <c r="C243" s="1" t="s">
        <v>582</v>
      </c>
      <c r="D243" s="1" t="s">
        <v>24</v>
      </c>
      <c r="E243" s="1" t="s">
        <v>43</v>
      </c>
      <c r="F243" s="1" t="s">
        <v>101</v>
      </c>
      <c r="G243" s="1"/>
      <c r="H243" s="1"/>
      <c r="I243" s="1"/>
      <c r="J243" s="1">
        <v>0</v>
      </c>
      <c r="K243" s="1"/>
      <c r="L243" s="1"/>
      <c r="M243" s="14">
        <f t="shared" si="21"/>
        <v>1</v>
      </c>
      <c r="N243" s="8"/>
      <c r="O243" s="8"/>
      <c r="P243" s="9"/>
      <c r="Q243" s="9"/>
      <c r="R243" s="5"/>
      <c r="S243" s="1"/>
      <c r="T243" s="3">
        <f t="shared" si="26"/>
        <v>0</v>
      </c>
      <c r="U243" s="2">
        <v>47725</v>
      </c>
      <c r="V243" s="1"/>
      <c r="W243" s="2">
        <f t="shared" si="22"/>
        <v>0</v>
      </c>
      <c r="X243" s="2">
        <f t="shared" si="23"/>
        <v>0</v>
      </c>
      <c r="Y243" s="2">
        <f t="shared" si="24"/>
        <v>0</v>
      </c>
      <c r="Z243" s="2">
        <f t="shared" si="25"/>
        <v>0</v>
      </c>
      <c r="AA243" s="7">
        <f t="shared" si="27"/>
        <v>0</v>
      </c>
    </row>
    <row r="244" spans="1:27" x14ac:dyDescent="0.25">
      <c r="A244" s="1" t="s">
        <v>301</v>
      </c>
      <c r="B244" s="1">
        <v>242</v>
      </c>
      <c r="C244" s="1" t="s">
        <v>120</v>
      </c>
      <c r="D244" s="1" t="s">
        <v>24</v>
      </c>
      <c r="E244" s="1" t="s">
        <v>43</v>
      </c>
      <c r="F244" s="1" t="s">
        <v>87</v>
      </c>
      <c r="G244" s="1"/>
      <c r="H244" s="1">
        <v>41.842109999999998</v>
      </c>
      <c r="I244" s="1"/>
      <c r="J244" s="1"/>
      <c r="K244" s="1"/>
      <c r="L244" s="1"/>
      <c r="M244" s="14">
        <f t="shared" si="21"/>
        <v>1</v>
      </c>
      <c r="N244" s="8"/>
      <c r="O244" s="8"/>
      <c r="P244" s="9"/>
      <c r="Q244" s="9"/>
      <c r="R244" s="5"/>
      <c r="S244" s="1"/>
      <c r="T244" s="3">
        <f t="shared" si="26"/>
        <v>0</v>
      </c>
      <c r="U244" s="2">
        <v>47500</v>
      </c>
      <c r="V244" s="1"/>
      <c r="W244" s="2">
        <f t="shared" si="22"/>
        <v>0</v>
      </c>
      <c r="X244" s="2">
        <f t="shared" si="23"/>
        <v>0</v>
      </c>
      <c r="Y244" s="2">
        <f t="shared" si="24"/>
        <v>0</v>
      </c>
      <c r="Z244" s="2">
        <f t="shared" si="25"/>
        <v>0</v>
      </c>
      <c r="AA244" s="7">
        <f t="shared" si="27"/>
        <v>0</v>
      </c>
    </row>
    <row r="245" spans="1:27" x14ac:dyDescent="0.25">
      <c r="A245" s="1" t="s">
        <v>302</v>
      </c>
      <c r="B245" s="1">
        <v>243</v>
      </c>
      <c r="C245" s="1" t="s">
        <v>545</v>
      </c>
      <c r="D245" s="1" t="s">
        <v>40</v>
      </c>
      <c r="E245" s="1" t="s">
        <v>43</v>
      </c>
      <c r="F245" s="1" t="s">
        <v>87</v>
      </c>
      <c r="G245" s="1">
        <v>73.121520000000004</v>
      </c>
      <c r="H245" s="1">
        <v>67.36842</v>
      </c>
      <c r="I245" s="1"/>
      <c r="J245" s="1"/>
      <c r="K245" s="1"/>
      <c r="L245" s="1"/>
      <c r="M245" s="14">
        <f t="shared" si="21"/>
        <v>2</v>
      </c>
      <c r="N245" s="8"/>
      <c r="O245" s="8"/>
      <c r="P245" s="9"/>
      <c r="Q245" s="9"/>
      <c r="R245" s="5"/>
      <c r="S245" s="1"/>
      <c r="T245" s="3">
        <f t="shared" si="26"/>
        <v>0</v>
      </c>
      <c r="U245" s="2">
        <v>47500</v>
      </c>
      <c r="V245" s="1"/>
      <c r="W245" s="2">
        <f t="shared" si="22"/>
        <v>0</v>
      </c>
      <c r="X245" s="2">
        <f t="shared" si="23"/>
        <v>0</v>
      </c>
      <c r="Y245" s="2">
        <f t="shared" si="24"/>
        <v>0</v>
      </c>
      <c r="Z245" s="2">
        <f t="shared" si="25"/>
        <v>0</v>
      </c>
      <c r="AA245" s="7">
        <f t="shared" si="27"/>
        <v>0</v>
      </c>
    </row>
    <row r="246" spans="1:27" x14ac:dyDescent="0.25">
      <c r="A246" s="1" t="s">
        <v>303</v>
      </c>
      <c r="B246" s="1">
        <v>244</v>
      </c>
      <c r="C246" s="1" t="s">
        <v>460</v>
      </c>
      <c r="D246" s="1" t="s">
        <v>18</v>
      </c>
      <c r="E246" s="1" t="s">
        <v>49</v>
      </c>
      <c r="F246" s="1" t="s">
        <v>20</v>
      </c>
      <c r="G246" s="1">
        <v>61.148534999999995</v>
      </c>
      <c r="H246" s="1"/>
      <c r="I246" s="1"/>
      <c r="J246" s="1"/>
      <c r="K246" s="1"/>
      <c r="L246" s="1"/>
      <c r="M246" s="14">
        <f t="shared" si="21"/>
        <v>1</v>
      </c>
      <c r="N246" s="8"/>
      <c r="O246" s="8"/>
      <c r="P246" s="9"/>
      <c r="Q246" s="9"/>
      <c r="R246" s="5"/>
      <c r="S246" s="1"/>
      <c r="T246" s="3">
        <f t="shared" si="26"/>
        <v>0</v>
      </c>
      <c r="U246" s="2">
        <v>47200</v>
      </c>
      <c r="V246" s="1"/>
      <c r="W246" s="2">
        <f t="shared" si="22"/>
        <v>0</v>
      </c>
      <c r="X246" s="2">
        <f t="shared" si="23"/>
        <v>0</v>
      </c>
      <c r="Y246" s="2">
        <f t="shared" si="24"/>
        <v>0</v>
      </c>
      <c r="Z246" s="2">
        <f t="shared" si="25"/>
        <v>0</v>
      </c>
      <c r="AA246" s="7">
        <f t="shared" si="27"/>
        <v>0</v>
      </c>
    </row>
    <row r="247" spans="1:27" x14ac:dyDescent="0.25">
      <c r="A247" s="1" t="s">
        <v>304</v>
      </c>
      <c r="B247" s="1">
        <v>245</v>
      </c>
      <c r="C247" s="1" t="s">
        <v>583</v>
      </c>
      <c r="D247" s="1" t="s">
        <v>40</v>
      </c>
      <c r="E247" s="1" t="s">
        <v>19</v>
      </c>
      <c r="F247" s="1" t="s">
        <v>20</v>
      </c>
      <c r="G247" s="1"/>
      <c r="H247" s="1">
        <v>58.184959999999997</v>
      </c>
      <c r="I247" s="1"/>
      <c r="J247" s="1"/>
      <c r="K247" s="1"/>
      <c r="L247" s="1"/>
      <c r="M247" s="14">
        <f t="shared" si="21"/>
        <v>1</v>
      </c>
      <c r="N247" s="8"/>
      <c r="O247" s="8"/>
      <c r="P247" s="9"/>
      <c r="Q247" s="9"/>
      <c r="R247" s="5"/>
      <c r="S247" s="1"/>
      <c r="T247" s="3">
        <f t="shared" si="26"/>
        <v>0</v>
      </c>
      <c r="U247" s="2">
        <v>46920</v>
      </c>
      <c r="V247" s="1"/>
      <c r="W247" s="2">
        <f t="shared" si="22"/>
        <v>0</v>
      </c>
      <c r="X247" s="2">
        <f t="shared" si="23"/>
        <v>0</v>
      </c>
      <c r="Y247" s="2">
        <f t="shared" si="24"/>
        <v>0</v>
      </c>
      <c r="Z247" s="2">
        <f t="shared" si="25"/>
        <v>0</v>
      </c>
      <c r="AA247" s="7">
        <f t="shared" si="27"/>
        <v>0</v>
      </c>
    </row>
    <row r="248" spans="1:27" x14ac:dyDescent="0.25">
      <c r="A248" s="1" t="s">
        <v>305</v>
      </c>
      <c r="B248" s="1">
        <v>246</v>
      </c>
      <c r="C248" s="1" t="s">
        <v>576</v>
      </c>
      <c r="D248" s="1" t="s">
        <v>273</v>
      </c>
      <c r="E248" s="1" t="s">
        <v>43</v>
      </c>
      <c r="F248" s="1" t="s">
        <v>101</v>
      </c>
      <c r="G248" s="1"/>
      <c r="H248" s="1">
        <v>37.481380000000001</v>
      </c>
      <c r="I248" s="1"/>
      <c r="J248" s="1"/>
      <c r="K248" s="1"/>
      <c r="L248" s="1"/>
      <c r="M248" s="14">
        <f t="shared" si="21"/>
        <v>1</v>
      </c>
      <c r="N248" s="8"/>
      <c r="O248" s="8"/>
      <c r="P248" s="9"/>
      <c r="Q248" s="9"/>
      <c r="R248" s="5"/>
      <c r="S248" s="1"/>
      <c r="T248" s="3">
        <f t="shared" si="26"/>
        <v>0</v>
      </c>
      <c r="U248" s="2">
        <v>46750</v>
      </c>
      <c r="V248" s="1"/>
      <c r="W248" s="2">
        <f t="shared" si="22"/>
        <v>0</v>
      </c>
      <c r="X248" s="2">
        <f t="shared" si="23"/>
        <v>0</v>
      </c>
      <c r="Y248" s="2">
        <f t="shared" si="24"/>
        <v>0</v>
      </c>
      <c r="Z248" s="2">
        <f t="shared" si="25"/>
        <v>0</v>
      </c>
      <c r="AA248" s="7">
        <f t="shared" si="27"/>
        <v>0</v>
      </c>
    </row>
    <row r="249" spans="1:27" x14ac:dyDescent="0.25">
      <c r="A249" s="1" t="s">
        <v>306</v>
      </c>
      <c r="B249" s="1">
        <v>247</v>
      </c>
      <c r="C249" s="1" t="s">
        <v>572</v>
      </c>
      <c r="D249" s="1" t="s">
        <v>24</v>
      </c>
      <c r="E249" s="1" t="s">
        <v>36</v>
      </c>
      <c r="F249" s="1" t="s">
        <v>101</v>
      </c>
      <c r="G249" s="1"/>
      <c r="H249" s="1"/>
      <c r="I249" s="1">
        <v>28.236324</v>
      </c>
      <c r="J249" s="1"/>
      <c r="K249" s="1"/>
      <c r="L249" s="1"/>
      <c r="M249" s="14">
        <f t="shared" si="21"/>
        <v>1</v>
      </c>
      <c r="N249" s="8"/>
      <c r="O249" s="8"/>
      <c r="P249" s="9"/>
      <c r="Q249" s="9"/>
      <c r="R249" s="5"/>
      <c r="S249" s="1"/>
      <c r="T249" s="3">
        <f t="shared" si="26"/>
        <v>0</v>
      </c>
      <c r="U249" s="2">
        <v>46750</v>
      </c>
      <c r="V249" s="1"/>
      <c r="W249" s="2">
        <f t="shared" si="22"/>
        <v>0</v>
      </c>
      <c r="X249" s="2">
        <f t="shared" si="23"/>
        <v>0</v>
      </c>
      <c r="Y249" s="2">
        <f t="shared" si="24"/>
        <v>0</v>
      </c>
      <c r="Z249" s="2">
        <f t="shared" si="25"/>
        <v>0</v>
      </c>
      <c r="AA249" s="7">
        <f t="shared" si="27"/>
        <v>0</v>
      </c>
    </row>
    <row r="250" spans="1:27" x14ac:dyDescent="0.25">
      <c r="A250" s="1" t="s">
        <v>307</v>
      </c>
      <c r="B250" s="1">
        <v>248</v>
      </c>
      <c r="C250" s="1" t="s">
        <v>584</v>
      </c>
      <c r="D250" s="1" t="s">
        <v>18</v>
      </c>
      <c r="E250" s="1" t="s">
        <v>27</v>
      </c>
      <c r="F250" s="1" t="s">
        <v>101</v>
      </c>
      <c r="G250" s="1"/>
      <c r="H250" s="1"/>
      <c r="I250" s="1"/>
      <c r="J250" s="1">
        <v>0</v>
      </c>
      <c r="K250" s="1"/>
      <c r="L250" s="1"/>
      <c r="M250" s="14">
        <f t="shared" si="21"/>
        <v>1</v>
      </c>
      <c r="N250" s="8"/>
      <c r="O250" s="8"/>
      <c r="P250" s="9"/>
      <c r="Q250" s="9"/>
      <c r="R250" s="5"/>
      <c r="S250" s="1"/>
      <c r="T250" s="3">
        <f t="shared" si="26"/>
        <v>0</v>
      </c>
      <c r="U250" s="2">
        <v>46750</v>
      </c>
      <c r="V250" s="1"/>
      <c r="W250" s="2">
        <f t="shared" si="22"/>
        <v>0</v>
      </c>
      <c r="X250" s="2">
        <f t="shared" si="23"/>
        <v>0</v>
      </c>
      <c r="Y250" s="2">
        <f t="shared" si="24"/>
        <v>0</v>
      </c>
      <c r="Z250" s="2">
        <f t="shared" si="25"/>
        <v>0</v>
      </c>
      <c r="AA250" s="7">
        <f t="shared" si="27"/>
        <v>0</v>
      </c>
    </row>
    <row r="251" spans="1:27" x14ac:dyDescent="0.25">
      <c r="A251" s="1" t="s">
        <v>308</v>
      </c>
      <c r="B251" s="1">
        <v>249</v>
      </c>
      <c r="C251" s="1" t="s">
        <v>585</v>
      </c>
      <c r="D251" s="1" t="s">
        <v>32</v>
      </c>
      <c r="E251" s="1" t="s">
        <v>43</v>
      </c>
      <c r="F251" s="1" t="s">
        <v>20</v>
      </c>
      <c r="G251" s="1"/>
      <c r="H251" s="1">
        <v>22.978490000000001</v>
      </c>
      <c r="I251" s="1"/>
      <c r="J251" s="1"/>
      <c r="K251" s="1"/>
      <c r="L251" s="1"/>
      <c r="M251" s="14">
        <f t="shared" si="21"/>
        <v>1</v>
      </c>
      <c r="N251" s="8"/>
      <c r="O251" s="8"/>
      <c r="P251" s="9"/>
      <c r="Q251" s="9"/>
      <c r="R251" s="5"/>
      <c r="S251" s="1"/>
      <c r="T251" s="3">
        <f t="shared" si="26"/>
        <v>0</v>
      </c>
      <c r="U251" s="2">
        <v>46140</v>
      </c>
      <c r="V251" s="1"/>
      <c r="W251" s="2">
        <f t="shared" si="22"/>
        <v>0</v>
      </c>
      <c r="X251" s="2">
        <f t="shared" si="23"/>
        <v>0</v>
      </c>
      <c r="Y251" s="2">
        <f t="shared" si="24"/>
        <v>0</v>
      </c>
      <c r="Z251" s="2">
        <f t="shared" si="25"/>
        <v>0</v>
      </c>
      <c r="AA251" s="7">
        <f t="shared" si="27"/>
        <v>0</v>
      </c>
    </row>
    <row r="252" spans="1:27" x14ac:dyDescent="0.25">
      <c r="A252" s="1" t="s">
        <v>309</v>
      </c>
      <c r="B252" s="1">
        <v>250</v>
      </c>
      <c r="C252" s="1" t="s">
        <v>585</v>
      </c>
      <c r="D252" s="1" t="s">
        <v>32</v>
      </c>
      <c r="E252" s="1" t="s">
        <v>49</v>
      </c>
      <c r="F252" s="1" t="s">
        <v>20</v>
      </c>
      <c r="G252" s="1"/>
      <c r="H252" s="1">
        <v>17.085296666666668</v>
      </c>
      <c r="I252" s="1"/>
      <c r="J252" s="1"/>
      <c r="K252" s="1"/>
      <c r="L252" s="1"/>
      <c r="M252" s="14">
        <f t="shared" si="21"/>
        <v>1</v>
      </c>
      <c r="N252" s="8"/>
      <c r="O252" s="8"/>
      <c r="P252" s="9"/>
      <c r="Q252" s="9"/>
      <c r="R252" s="5"/>
      <c r="S252" s="1"/>
      <c r="T252" s="3">
        <f t="shared" si="26"/>
        <v>0</v>
      </c>
      <c r="U252" s="2">
        <v>46040</v>
      </c>
      <c r="V252" s="1"/>
      <c r="W252" s="2">
        <f t="shared" si="22"/>
        <v>0</v>
      </c>
      <c r="X252" s="2">
        <f t="shared" si="23"/>
        <v>0</v>
      </c>
      <c r="Y252" s="2">
        <f t="shared" si="24"/>
        <v>0</v>
      </c>
      <c r="Z252" s="2">
        <f t="shared" si="25"/>
        <v>0</v>
      </c>
      <c r="AA252" s="7">
        <f t="shared" si="27"/>
        <v>0</v>
      </c>
    </row>
    <row r="253" spans="1:27" x14ac:dyDescent="0.25">
      <c r="A253" s="1" t="s">
        <v>310</v>
      </c>
      <c r="B253" s="1">
        <v>251</v>
      </c>
      <c r="C253" s="1" t="s">
        <v>480</v>
      </c>
      <c r="D253" s="1" t="s">
        <v>57</v>
      </c>
      <c r="E253" s="1" t="s">
        <v>227</v>
      </c>
      <c r="F253" s="1" t="s">
        <v>20</v>
      </c>
      <c r="G253" s="1">
        <v>68.390389999999996</v>
      </c>
      <c r="H253" s="1"/>
      <c r="I253" s="1"/>
      <c r="J253" s="1"/>
      <c r="K253" s="1"/>
      <c r="L253" s="1"/>
      <c r="M253" s="14">
        <f t="shared" si="21"/>
        <v>1</v>
      </c>
      <c r="N253" s="8"/>
      <c r="O253" s="8"/>
      <c r="P253" s="9"/>
      <c r="Q253" s="9"/>
      <c r="R253" s="5"/>
      <c r="S253" s="1"/>
      <c r="T253" s="3">
        <f t="shared" si="26"/>
        <v>0</v>
      </c>
      <c r="U253" s="2">
        <v>45900</v>
      </c>
      <c r="V253" s="1"/>
      <c r="W253" s="2">
        <f t="shared" si="22"/>
        <v>0</v>
      </c>
      <c r="X253" s="2">
        <f t="shared" si="23"/>
        <v>0</v>
      </c>
      <c r="Y253" s="2">
        <f t="shared" si="24"/>
        <v>0</v>
      </c>
      <c r="Z253" s="2">
        <f t="shared" si="25"/>
        <v>0</v>
      </c>
      <c r="AA253" s="7">
        <f t="shared" si="27"/>
        <v>0</v>
      </c>
    </row>
    <row r="254" spans="1:27" x14ac:dyDescent="0.25">
      <c r="A254" s="1" t="s">
        <v>311</v>
      </c>
      <c r="B254" s="1">
        <v>252</v>
      </c>
      <c r="C254" s="1" t="s">
        <v>586</v>
      </c>
      <c r="D254" s="1" t="s">
        <v>32</v>
      </c>
      <c r="E254" s="1" t="s">
        <v>49</v>
      </c>
      <c r="F254" s="1" t="s">
        <v>20</v>
      </c>
      <c r="G254" s="1"/>
      <c r="H254" s="1">
        <v>66.442165000000003</v>
      </c>
      <c r="I254" s="1"/>
      <c r="J254" s="1"/>
      <c r="K254" s="1"/>
      <c r="L254" s="1"/>
      <c r="M254" s="14">
        <f t="shared" si="21"/>
        <v>1</v>
      </c>
      <c r="N254" s="8"/>
      <c r="O254" s="8"/>
      <c r="P254" s="9"/>
      <c r="Q254" s="9"/>
      <c r="R254" s="5"/>
      <c r="S254" s="1"/>
      <c r="T254" s="3">
        <f t="shared" si="26"/>
        <v>0</v>
      </c>
      <c r="U254" s="2">
        <v>45580</v>
      </c>
      <c r="V254" s="1"/>
      <c r="W254" s="2">
        <f t="shared" si="22"/>
        <v>0</v>
      </c>
      <c r="X254" s="2">
        <f t="shared" si="23"/>
        <v>0</v>
      </c>
      <c r="Y254" s="2">
        <f t="shared" si="24"/>
        <v>0</v>
      </c>
      <c r="Z254" s="2">
        <f t="shared" si="25"/>
        <v>0</v>
      </c>
      <c r="AA254" s="7">
        <f t="shared" si="27"/>
        <v>0</v>
      </c>
    </row>
    <row r="255" spans="1:27" x14ac:dyDescent="0.25">
      <c r="A255" s="1" t="s">
        <v>312</v>
      </c>
      <c r="B255" s="1">
        <v>253</v>
      </c>
      <c r="C255" s="1" t="s">
        <v>587</v>
      </c>
      <c r="D255" s="1" t="s">
        <v>273</v>
      </c>
      <c r="E255" s="1" t="s">
        <v>49</v>
      </c>
      <c r="F255" s="1" t="s">
        <v>20</v>
      </c>
      <c r="G255" s="1"/>
      <c r="H255" s="1">
        <v>66.916550000000001</v>
      </c>
      <c r="I255" s="1"/>
      <c r="J255" s="1"/>
      <c r="K255" s="1"/>
      <c r="L255" s="1"/>
      <c r="M255" s="14">
        <f t="shared" si="21"/>
        <v>1</v>
      </c>
      <c r="N255" s="8"/>
      <c r="O255" s="8"/>
      <c r="P255" s="9"/>
      <c r="Q255" s="9"/>
      <c r="R255" s="5"/>
      <c r="S255" s="1"/>
      <c r="T255" s="3">
        <f t="shared" si="26"/>
        <v>0</v>
      </c>
      <c r="U255" s="2">
        <v>44740</v>
      </c>
      <c r="V255" s="1"/>
      <c r="W255" s="2">
        <f t="shared" si="22"/>
        <v>0</v>
      </c>
      <c r="X255" s="2">
        <f t="shared" si="23"/>
        <v>0</v>
      </c>
      <c r="Y255" s="2">
        <f t="shared" si="24"/>
        <v>0</v>
      </c>
      <c r="Z255" s="2">
        <f t="shared" si="25"/>
        <v>0</v>
      </c>
      <c r="AA255" s="7">
        <f t="shared" si="27"/>
        <v>0</v>
      </c>
    </row>
    <row r="256" spans="1:27" x14ac:dyDescent="0.25">
      <c r="A256" s="1" t="s">
        <v>313</v>
      </c>
      <c r="B256" s="1">
        <v>254</v>
      </c>
      <c r="C256" s="1" t="s">
        <v>523</v>
      </c>
      <c r="D256" s="1" t="s">
        <v>100</v>
      </c>
      <c r="E256" s="1" t="s">
        <v>49</v>
      </c>
      <c r="F256" s="1" t="s">
        <v>87</v>
      </c>
      <c r="G256" s="1">
        <v>69.23272</v>
      </c>
      <c r="H256" s="1"/>
      <c r="I256" s="1"/>
      <c r="J256" s="1"/>
      <c r="K256" s="1"/>
      <c r="L256" s="1"/>
      <c r="M256" s="14">
        <f t="shared" si="21"/>
        <v>1</v>
      </c>
      <c r="N256" s="8"/>
      <c r="O256" s="8"/>
      <c r="P256" s="9"/>
      <c r="Q256" s="9"/>
      <c r="R256" s="5"/>
      <c r="S256" s="1"/>
      <c r="T256" s="3">
        <f t="shared" si="26"/>
        <v>0</v>
      </c>
      <c r="U256" s="2">
        <v>44000</v>
      </c>
      <c r="V256" s="1"/>
      <c r="W256" s="2">
        <f t="shared" si="22"/>
        <v>0</v>
      </c>
      <c r="X256" s="2">
        <f t="shared" si="23"/>
        <v>0</v>
      </c>
      <c r="Y256" s="2">
        <f t="shared" si="24"/>
        <v>0</v>
      </c>
      <c r="Z256" s="2">
        <f t="shared" si="25"/>
        <v>0</v>
      </c>
      <c r="AA256" s="7">
        <f t="shared" si="27"/>
        <v>0</v>
      </c>
    </row>
    <row r="257" spans="1:27" x14ac:dyDescent="0.25">
      <c r="A257" s="1" t="s">
        <v>314</v>
      </c>
      <c r="B257" s="1">
        <v>255</v>
      </c>
      <c r="C257" s="1" t="s">
        <v>535</v>
      </c>
      <c r="D257" s="1" t="s">
        <v>30</v>
      </c>
      <c r="E257" s="1" t="s">
        <v>27</v>
      </c>
      <c r="F257" s="1" t="s">
        <v>87</v>
      </c>
      <c r="G257" s="1"/>
      <c r="H257" s="1"/>
      <c r="I257" s="1">
        <v>48.561990000000002</v>
      </c>
      <c r="J257" s="1"/>
      <c r="K257" s="1"/>
      <c r="L257" s="1"/>
      <c r="M257" s="14">
        <f t="shared" si="21"/>
        <v>1</v>
      </c>
      <c r="N257" s="8"/>
      <c r="O257" s="8"/>
      <c r="P257" s="9"/>
      <c r="Q257" s="9"/>
      <c r="R257" s="5"/>
      <c r="S257" s="1"/>
      <c r="T257" s="3">
        <f t="shared" si="26"/>
        <v>0</v>
      </c>
      <c r="U257" s="2">
        <v>44000</v>
      </c>
      <c r="V257" s="1"/>
      <c r="W257" s="2">
        <f t="shared" si="22"/>
        <v>0</v>
      </c>
      <c r="X257" s="2">
        <f t="shared" si="23"/>
        <v>0</v>
      </c>
      <c r="Y257" s="2">
        <f t="shared" si="24"/>
        <v>0</v>
      </c>
      <c r="Z257" s="2">
        <f t="shared" si="25"/>
        <v>0</v>
      </c>
      <c r="AA257" s="7">
        <f t="shared" si="27"/>
        <v>0</v>
      </c>
    </row>
    <row r="258" spans="1:27" x14ac:dyDescent="0.25">
      <c r="A258" s="1" t="s">
        <v>315</v>
      </c>
      <c r="B258" s="1">
        <v>256</v>
      </c>
      <c r="C258" s="1" t="s">
        <v>588</v>
      </c>
      <c r="D258" s="1" t="s">
        <v>316</v>
      </c>
      <c r="E258" s="1" t="s">
        <v>27</v>
      </c>
      <c r="F258" s="1" t="s">
        <v>87</v>
      </c>
      <c r="G258" s="1"/>
      <c r="H258" s="1"/>
      <c r="I258" s="1">
        <v>46.971310000000003</v>
      </c>
      <c r="J258" s="1"/>
      <c r="K258" s="1"/>
      <c r="L258" s="1"/>
      <c r="M258" s="14">
        <f t="shared" si="21"/>
        <v>1</v>
      </c>
      <c r="N258" s="8"/>
      <c r="O258" s="8"/>
      <c r="P258" s="9"/>
      <c r="Q258" s="9"/>
      <c r="R258" s="5"/>
      <c r="S258" s="1"/>
      <c r="T258" s="3">
        <f t="shared" si="26"/>
        <v>0</v>
      </c>
      <c r="U258" s="2">
        <v>44000</v>
      </c>
      <c r="V258" s="1"/>
      <c r="W258" s="2">
        <f t="shared" si="22"/>
        <v>0</v>
      </c>
      <c r="X258" s="2">
        <f t="shared" si="23"/>
        <v>0</v>
      </c>
      <c r="Y258" s="2">
        <f t="shared" si="24"/>
        <v>0</v>
      </c>
      <c r="Z258" s="2">
        <f t="shared" si="25"/>
        <v>0</v>
      </c>
      <c r="AA258" s="7">
        <f t="shared" si="27"/>
        <v>0</v>
      </c>
    </row>
    <row r="259" spans="1:27" x14ac:dyDescent="0.25">
      <c r="A259" s="1" t="s">
        <v>317</v>
      </c>
      <c r="B259" s="1">
        <v>257</v>
      </c>
      <c r="C259" s="1" t="s">
        <v>478</v>
      </c>
      <c r="D259" s="1" t="s">
        <v>40</v>
      </c>
      <c r="E259" s="1" t="s">
        <v>227</v>
      </c>
      <c r="F259" s="1" t="s">
        <v>87</v>
      </c>
      <c r="G259" s="1">
        <v>58.180909999999997</v>
      </c>
      <c r="H259" s="1"/>
      <c r="I259" s="1"/>
      <c r="J259" s="1"/>
      <c r="K259" s="1"/>
      <c r="L259" s="1"/>
      <c r="M259" s="14">
        <f t="shared" ref="M259:M322" si="28">COUNT(G259:J259)</f>
        <v>1</v>
      </c>
      <c r="N259" s="8"/>
      <c r="O259" s="8"/>
      <c r="P259" s="9"/>
      <c r="Q259" s="9"/>
      <c r="R259" s="5"/>
      <c r="S259" s="1"/>
      <c r="T259" s="3">
        <f t="shared" si="26"/>
        <v>0</v>
      </c>
      <c r="U259" s="2">
        <v>44000</v>
      </c>
      <c r="V259" s="1"/>
      <c r="W259" s="2">
        <f t="shared" ref="W259:W322" si="29">O259*G259</f>
        <v>0</v>
      </c>
      <c r="X259" s="2">
        <f t="shared" ref="X259:X322" si="30">P259*H259</f>
        <v>0</v>
      </c>
      <c r="Y259" s="2">
        <f t="shared" ref="Y259:Y322" si="31">Q259*I259</f>
        <v>0</v>
      </c>
      <c r="Z259" s="2">
        <f t="shared" ref="Z259:Z322" si="32">R259*J259</f>
        <v>0</v>
      </c>
      <c r="AA259" s="7">
        <f t="shared" si="27"/>
        <v>0</v>
      </c>
    </row>
    <row r="260" spans="1:27" x14ac:dyDescent="0.25">
      <c r="A260" s="1" t="s">
        <v>318</v>
      </c>
      <c r="B260" s="1">
        <v>258</v>
      </c>
      <c r="C260" s="1" t="s">
        <v>444</v>
      </c>
      <c r="D260" s="1" t="s">
        <v>24</v>
      </c>
      <c r="E260" s="1" t="s">
        <v>25</v>
      </c>
      <c r="F260" s="1" t="s">
        <v>101</v>
      </c>
      <c r="G260" s="1"/>
      <c r="H260" s="1"/>
      <c r="I260" s="1"/>
      <c r="J260" s="1">
        <v>3.8624645000000002</v>
      </c>
      <c r="K260" s="1"/>
      <c r="L260" s="1"/>
      <c r="M260" s="14">
        <f t="shared" si="28"/>
        <v>1</v>
      </c>
      <c r="N260" s="8"/>
      <c r="O260" s="8"/>
      <c r="P260" s="9"/>
      <c r="Q260" s="9"/>
      <c r="R260" s="5"/>
      <c r="S260" s="1"/>
      <c r="T260" s="3">
        <f t="shared" ref="T260:T323" si="33">SUM(O260:R260)</f>
        <v>0</v>
      </c>
      <c r="U260" s="2">
        <v>42625</v>
      </c>
      <c r="V260" s="1"/>
      <c r="W260" s="2">
        <f t="shared" si="29"/>
        <v>0</v>
      </c>
      <c r="X260" s="2">
        <f t="shared" si="30"/>
        <v>0</v>
      </c>
      <c r="Y260" s="2">
        <f t="shared" si="31"/>
        <v>0</v>
      </c>
      <c r="Z260" s="2">
        <f t="shared" si="32"/>
        <v>0</v>
      </c>
      <c r="AA260" s="7">
        <f t="shared" ref="AA260:AA323" si="34">SUM(W260:Z260)</f>
        <v>0</v>
      </c>
    </row>
    <row r="261" spans="1:27" x14ac:dyDescent="0.25">
      <c r="A261" s="1" t="s">
        <v>319</v>
      </c>
      <c r="B261" s="1">
        <v>259</v>
      </c>
      <c r="C261" s="1" t="s">
        <v>554</v>
      </c>
      <c r="D261" s="1" t="s">
        <v>40</v>
      </c>
      <c r="E261" s="1" t="s">
        <v>43</v>
      </c>
      <c r="F261" s="1" t="s">
        <v>101</v>
      </c>
      <c r="G261" s="1"/>
      <c r="H261" s="1"/>
      <c r="I261" s="1"/>
      <c r="J261" s="1">
        <v>30.633595</v>
      </c>
      <c r="K261" s="1"/>
      <c r="L261" s="1"/>
      <c r="M261" s="14">
        <f t="shared" si="28"/>
        <v>1</v>
      </c>
      <c r="N261" s="8"/>
      <c r="O261" s="8"/>
      <c r="P261" s="9"/>
      <c r="Q261" s="9"/>
      <c r="R261" s="5"/>
      <c r="S261" s="1"/>
      <c r="T261" s="3">
        <f t="shared" si="33"/>
        <v>0</v>
      </c>
      <c r="U261" s="2">
        <v>39575</v>
      </c>
      <c r="V261" s="1"/>
      <c r="W261" s="2">
        <f t="shared" si="29"/>
        <v>0</v>
      </c>
      <c r="X261" s="2">
        <f t="shared" si="30"/>
        <v>0</v>
      </c>
      <c r="Y261" s="2">
        <f t="shared" si="31"/>
        <v>0</v>
      </c>
      <c r="Z261" s="2">
        <f t="shared" si="32"/>
        <v>0</v>
      </c>
      <c r="AA261" s="7">
        <f t="shared" si="34"/>
        <v>0</v>
      </c>
    </row>
    <row r="262" spans="1:27" x14ac:dyDescent="0.25">
      <c r="A262" s="1" t="s">
        <v>320</v>
      </c>
      <c r="B262" s="1">
        <v>260</v>
      </c>
      <c r="C262" s="1" t="s">
        <v>444</v>
      </c>
      <c r="D262" s="1" t="s">
        <v>24</v>
      </c>
      <c r="E262" s="1" t="s">
        <v>27</v>
      </c>
      <c r="F262" s="1" t="s">
        <v>101</v>
      </c>
      <c r="G262" s="1"/>
      <c r="H262" s="1"/>
      <c r="I262" s="1"/>
      <c r="J262" s="1">
        <v>5.0556546666666664</v>
      </c>
      <c r="K262" s="1"/>
      <c r="L262" s="1"/>
      <c r="M262" s="14">
        <f t="shared" si="28"/>
        <v>1</v>
      </c>
      <c r="N262" s="8"/>
      <c r="O262" s="8"/>
      <c r="P262" s="9"/>
      <c r="Q262" s="9"/>
      <c r="R262" s="5"/>
      <c r="S262" s="1"/>
      <c r="T262" s="3">
        <f t="shared" si="33"/>
        <v>0</v>
      </c>
      <c r="U262" s="2">
        <v>35675</v>
      </c>
      <c r="V262" s="1"/>
      <c r="W262" s="2">
        <f t="shared" si="29"/>
        <v>0</v>
      </c>
      <c r="X262" s="2">
        <f t="shared" si="30"/>
        <v>0</v>
      </c>
      <c r="Y262" s="2">
        <f t="shared" si="31"/>
        <v>0</v>
      </c>
      <c r="Z262" s="2">
        <f t="shared" si="32"/>
        <v>0</v>
      </c>
      <c r="AA262" s="7">
        <f t="shared" si="34"/>
        <v>0</v>
      </c>
    </row>
    <row r="263" spans="1:27" x14ac:dyDescent="0.25">
      <c r="A263" s="1" t="s">
        <v>321</v>
      </c>
      <c r="B263" s="1">
        <v>261</v>
      </c>
      <c r="C263" s="1" t="s">
        <v>589</v>
      </c>
      <c r="D263" s="1" t="s">
        <v>40</v>
      </c>
      <c r="E263" s="1" t="s">
        <v>19</v>
      </c>
      <c r="F263" s="1" t="s">
        <v>20</v>
      </c>
      <c r="G263" s="1">
        <v>127.3905</v>
      </c>
      <c r="H263" s="1">
        <v>91.533619999999999</v>
      </c>
      <c r="I263" s="1"/>
      <c r="J263" s="1"/>
      <c r="K263" s="1"/>
      <c r="L263" s="1"/>
      <c r="M263" s="14">
        <f t="shared" si="28"/>
        <v>2</v>
      </c>
      <c r="N263" s="8"/>
      <c r="O263" s="8"/>
      <c r="P263" s="9"/>
      <c r="Q263" s="9"/>
      <c r="R263" s="5"/>
      <c r="S263" s="1"/>
      <c r="T263" s="3">
        <f t="shared" si="33"/>
        <v>0</v>
      </c>
      <c r="U263" s="2">
        <v>30040</v>
      </c>
      <c r="V263" s="1"/>
      <c r="W263" s="2">
        <f t="shared" si="29"/>
        <v>0</v>
      </c>
      <c r="X263" s="2">
        <f t="shared" si="30"/>
        <v>0</v>
      </c>
      <c r="Y263" s="2">
        <f t="shared" si="31"/>
        <v>0</v>
      </c>
      <c r="Z263" s="2">
        <f t="shared" si="32"/>
        <v>0</v>
      </c>
      <c r="AA263" s="7">
        <f t="shared" si="34"/>
        <v>0</v>
      </c>
    </row>
    <row r="264" spans="1:27" x14ac:dyDescent="0.25">
      <c r="A264" s="1" t="s">
        <v>322</v>
      </c>
      <c r="B264" s="1">
        <v>262</v>
      </c>
      <c r="C264" s="1" t="s">
        <v>463</v>
      </c>
      <c r="D264" s="1" t="s">
        <v>24</v>
      </c>
      <c r="E264" s="1" t="s">
        <v>25</v>
      </c>
      <c r="F264" s="1" t="s">
        <v>20</v>
      </c>
      <c r="G264" s="1"/>
      <c r="H264" s="1"/>
      <c r="I264" s="1"/>
      <c r="J264" s="1">
        <v>44.957459999999998</v>
      </c>
      <c r="K264" s="1"/>
      <c r="L264" s="1"/>
      <c r="M264" s="14">
        <f t="shared" si="28"/>
        <v>1</v>
      </c>
      <c r="N264" s="8"/>
      <c r="O264" s="8"/>
      <c r="P264" s="9"/>
      <c r="Q264" s="9"/>
      <c r="R264" s="5"/>
      <c r="S264" s="1"/>
      <c r="T264" s="3">
        <f t="shared" si="33"/>
        <v>0</v>
      </c>
      <c r="U264" s="2">
        <v>29320</v>
      </c>
      <c r="V264" s="1"/>
      <c r="W264" s="2">
        <f t="shared" si="29"/>
        <v>0</v>
      </c>
      <c r="X264" s="2">
        <f t="shared" si="30"/>
        <v>0</v>
      </c>
      <c r="Y264" s="2">
        <f t="shared" si="31"/>
        <v>0</v>
      </c>
      <c r="Z264" s="2">
        <f t="shared" si="32"/>
        <v>0</v>
      </c>
      <c r="AA264" s="7">
        <f t="shared" si="34"/>
        <v>0</v>
      </c>
    </row>
    <row r="265" spans="1:27" x14ac:dyDescent="0.25">
      <c r="A265" s="1" t="s">
        <v>323</v>
      </c>
      <c r="B265" s="1">
        <v>263</v>
      </c>
      <c r="C265" s="1" t="s">
        <v>590</v>
      </c>
      <c r="D265" s="1" t="s">
        <v>38</v>
      </c>
      <c r="E265" s="1" t="s">
        <v>43</v>
      </c>
      <c r="F265" s="1" t="s">
        <v>20</v>
      </c>
      <c r="G265" s="1">
        <v>31.817954999999998</v>
      </c>
      <c r="H265" s="1"/>
      <c r="I265" s="1"/>
      <c r="J265" s="1"/>
      <c r="K265" s="1"/>
      <c r="L265" s="1"/>
      <c r="M265" s="14">
        <f t="shared" si="28"/>
        <v>1</v>
      </c>
      <c r="N265" s="8"/>
      <c r="O265" s="8"/>
      <c r="P265" s="9"/>
      <c r="Q265" s="9"/>
      <c r="R265" s="5"/>
      <c r="S265" s="1"/>
      <c r="T265" s="3">
        <f t="shared" si="33"/>
        <v>0</v>
      </c>
      <c r="U265" s="2">
        <v>29040</v>
      </c>
      <c r="V265" s="1"/>
      <c r="W265" s="2">
        <f t="shared" si="29"/>
        <v>0</v>
      </c>
      <c r="X265" s="2">
        <f t="shared" si="30"/>
        <v>0</v>
      </c>
      <c r="Y265" s="2">
        <f t="shared" si="31"/>
        <v>0</v>
      </c>
      <c r="Z265" s="2">
        <f t="shared" si="32"/>
        <v>0</v>
      </c>
      <c r="AA265" s="7">
        <f t="shared" si="34"/>
        <v>0</v>
      </c>
    </row>
    <row r="266" spans="1:27" x14ac:dyDescent="0.25">
      <c r="A266" s="1" t="s">
        <v>324</v>
      </c>
      <c r="B266" s="1">
        <v>264</v>
      </c>
      <c r="C266" s="1" t="s">
        <v>492</v>
      </c>
      <c r="D266" s="1" t="s">
        <v>40</v>
      </c>
      <c r="E266" s="1" t="s">
        <v>36</v>
      </c>
      <c r="F266" s="1" t="s">
        <v>20</v>
      </c>
      <c r="G266" s="1"/>
      <c r="H266" s="1">
        <v>15.86763</v>
      </c>
      <c r="I266" s="1"/>
      <c r="J266" s="1"/>
      <c r="K266" s="1"/>
      <c r="L266" s="1"/>
      <c r="M266" s="14">
        <f t="shared" si="28"/>
        <v>1</v>
      </c>
      <c r="N266" s="8"/>
      <c r="O266" s="8"/>
      <c r="P266" s="9"/>
      <c r="Q266" s="9"/>
      <c r="R266" s="5"/>
      <c r="S266" s="1"/>
      <c r="T266" s="3">
        <f t="shared" si="33"/>
        <v>0</v>
      </c>
      <c r="U266" s="2">
        <v>28760</v>
      </c>
      <c r="V266" s="1"/>
      <c r="W266" s="2">
        <f t="shared" si="29"/>
        <v>0</v>
      </c>
      <c r="X266" s="2">
        <f t="shared" si="30"/>
        <v>0</v>
      </c>
      <c r="Y266" s="2">
        <f t="shared" si="31"/>
        <v>0</v>
      </c>
      <c r="Z266" s="2">
        <f t="shared" si="32"/>
        <v>0</v>
      </c>
      <c r="AA266" s="7">
        <f t="shared" si="34"/>
        <v>0</v>
      </c>
    </row>
    <row r="267" spans="1:27" x14ac:dyDescent="0.25">
      <c r="A267" s="1" t="s">
        <v>325</v>
      </c>
      <c r="B267" s="1">
        <v>265</v>
      </c>
      <c r="C267" s="1" t="s">
        <v>591</v>
      </c>
      <c r="D267" s="1" t="s">
        <v>40</v>
      </c>
      <c r="E267" s="1" t="s">
        <v>43</v>
      </c>
      <c r="F267" s="1" t="s">
        <v>20</v>
      </c>
      <c r="G267" s="1">
        <v>39.166730000000001</v>
      </c>
      <c r="H267" s="1">
        <v>56.208239999999996</v>
      </c>
      <c r="I267" s="1"/>
      <c r="J267" s="1">
        <v>42.860619999999997</v>
      </c>
      <c r="K267" s="1"/>
      <c r="L267" s="1"/>
      <c r="M267" s="14">
        <f t="shared" si="28"/>
        <v>3</v>
      </c>
      <c r="N267" s="8"/>
      <c r="O267" s="8"/>
      <c r="P267" s="9"/>
      <c r="Q267" s="9"/>
      <c r="R267" s="5"/>
      <c r="S267" s="1"/>
      <c r="T267" s="3">
        <f t="shared" si="33"/>
        <v>0</v>
      </c>
      <c r="U267" s="2">
        <v>28680</v>
      </c>
      <c r="V267" s="1"/>
      <c r="W267" s="2">
        <f t="shared" si="29"/>
        <v>0</v>
      </c>
      <c r="X267" s="2">
        <f t="shared" si="30"/>
        <v>0</v>
      </c>
      <c r="Y267" s="2">
        <f t="shared" si="31"/>
        <v>0</v>
      </c>
      <c r="Z267" s="2">
        <f t="shared" si="32"/>
        <v>0</v>
      </c>
      <c r="AA267" s="7">
        <f t="shared" si="34"/>
        <v>0</v>
      </c>
    </row>
    <row r="268" spans="1:27" x14ac:dyDescent="0.25">
      <c r="A268" s="1" t="s">
        <v>326</v>
      </c>
      <c r="B268" s="1">
        <v>266</v>
      </c>
      <c r="C268" s="1" t="s">
        <v>543</v>
      </c>
      <c r="D268" s="1" t="s">
        <v>24</v>
      </c>
      <c r="E268" s="1" t="s">
        <v>27</v>
      </c>
      <c r="F268" s="1" t="s">
        <v>20</v>
      </c>
      <c r="G268" s="1"/>
      <c r="H268" s="1"/>
      <c r="I268" s="1"/>
      <c r="J268" s="1">
        <v>28.78068</v>
      </c>
      <c r="K268" s="1"/>
      <c r="L268" s="1"/>
      <c r="M268" s="14">
        <f t="shared" si="28"/>
        <v>1</v>
      </c>
      <c r="N268" s="8"/>
      <c r="O268" s="8"/>
      <c r="P268" s="9"/>
      <c r="Q268" s="9"/>
      <c r="R268" s="5"/>
      <c r="S268" s="1"/>
      <c r="T268" s="3">
        <f t="shared" si="33"/>
        <v>0</v>
      </c>
      <c r="U268" s="2">
        <v>28280</v>
      </c>
      <c r="V268" s="1"/>
      <c r="W268" s="2">
        <f t="shared" si="29"/>
        <v>0</v>
      </c>
      <c r="X268" s="2">
        <f t="shared" si="30"/>
        <v>0</v>
      </c>
      <c r="Y268" s="2">
        <f t="shared" si="31"/>
        <v>0</v>
      </c>
      <c r="Z268" s="2">
        <f t="shared" si="32"/>
        <v>0</v>
      </c>
      <c r="AA268" s="7">
        <f t="shared" si="34"/>
        <v>0</v>
      </c>
    </row>
    <row r="269" spans="1:27" x14ac:dyDescent="0.25">
      <c r="A269" s="1" t="s">
        <v>327</v>
      </c>
      <c r="B269" s="1">
        <v>267</v>
      </c>
      <c r="C269" s="1" t="s">
        <v>496</v>
      </c>
      <c r="D269" s="1" t="s">
        <v>38</v>
      </c>
      <c r="E269" s="1" t="s">
        <v>19</v>
      </c>
      <c r="F269" s="1" t="s">
        <v>20</v>
      </c>
      <c r="G269" s="1">
        <v>30.197710000000001</v>
      </c>
      <c r="H269" s="1"/>
      <c r="I269" s="1"/>
      <c r="J269" s="1"/>
      <c r="K269" s="1"/>
      <c r="L269" s="1"/>
      <c r="M269" s="14">
        <f t="shared" si="28"/>
        <v>1</v>
      </c>
      <c r="N269" s="8"/>
      <c r="O269" s="8"/>
      <c r="P269" s="9"/>
      <c r="Q269" s="9"/>
      <c r="R269" s="5"/>
      <c r="S269" s="1"/>
      <c r="T269" s="3">
        <f t="shared" si="33"/>
        <v>0</v>
      </c>
      <c r="U269" s="2">
        <v>28080</v>
      </c>
      <c r="V269" s="1"/>
      <c r="W269" s="2">
        <f t="shared" si="29"/>
        <v>0</v>
      </c>
      <c r="X269" s="2">
        <f t="shared" si="30"/>
        <v>0</v>
      </c>
      <c r="Y269" s="2">
        <f t="shared" si="31"/>
        <v>0</v>
      </c>
      <c r="Z269" s="2">
        <f t="shared" si="32"/>
        <v>0</v>
      </c>
      <c r="AA269" s="7">
        <f t="shared" si="34"/>
        <v>0</v>
      </c>
    </row>
    <row r="270" spans="1:27" x14ac:dyDescent="0.25">
      <c r="A270" s="1" t="s">
        <v>328</v>
      </c>
      <c r="B270" s="1">
        <v>268</v>
      </c>
      <c r="C270" s="1" t="s">
        <v>74</v>
      </c>
      <c r="D270" s="1" t="s">
        <v>40</v>
      </c>
      <c r="E270" s="1" t="s">
        <v>27</v>
      </c>
      <c r="F270" s="1" t="s">
        <v>20</v>
      </c>
      <c r="G270" s="1"/>
      <c r="H270" s="1"/>
      <c r="I270" s="1"/>
      <c r="J270" s="1">
        <v>54.525370000000002</v>
      </c>
      <c r="K270" s="1"/>
      <c r="L270" s="1"/>
      <c r="M270" s="14">
        <f t="shared" si="28"/>
        <v>1</v>
      </c>
      <c r="N270" s="8"/>
      <c r="O270" s="8"/>
      <c r="P270" s="9"/>
      <c r="Q270" s="9"/>
      <c r="R270" s="5"/>
      <c r="S270" s="1"/>
      <c r="T270" s="3">
        <f t="shared" si="33"/>
        <v>0</v>
      </c>
      <c r="U270" s="2">
        <v>28020</v>
      </c>
      <c r="V270" s="1"/>
      <c r="W270" s="2">
        <f t="shared" si="29"/>
        <v>0</v>
      </c>
      <c r="X270" s="2">
        <f t="shared" si="30"/>
        <v>0</v>
      </c>
      <c r="Y270" s="2">
        <f t="shared" si="31"/>
        <v>0</v>
      </c>
      <c r="Z270" s="2">
        <f t="shared" si="32"/>
        <v>0</v>
      </c>
      <c r="AA270" s="7">
        <f t="shared" si="34"/>
        <v>0</v>
      </c>
    </row>
    <row r="271" spans="1:27" x14ac:dyDescent="0.25">
      <c r="A271" s="1" t="s">
        <v>329</v>
      </c>
      <c r="B271" s="1">
        <v>269</v>
      </c>
      <c r="C271" s="1" t="s">
        <v>592</v>
      </c>
      <c r="D271" s="1" t="s">
        <v>77</v>
      </c>
      <c r="E271" s="1" t="s">
        <v>19</v>
      </c>
      <c r="F271" s="1" t="s">
        <v>20</v>
      </c>
      <c r="G271" s="1">
        <v>7.3891099999999996</v>
      </c>
      <c r="H271" s="1"/>
      <c r="I271" s="1"/>
      <c r="J271" s="1"/>
      <c r="K271" s="1"/>
      <c r="L271" s="1"/>
      <c r="M271" s="14">
        <f t="shared" si="28"/>
        <v>1</v>
      </c>
      <c r="N271" s="8"/>
      <c r="O271" s="8"/>
      <c r="P271" s="9"/>
      <c r="Q271" s="9"/>
      <c r="R271" s="5"/>
      <c r="S271" s="1"/>
      <c r="T271" s="3">
        <f t="shared" si="33"/>
        <v>0</v>
      </c>
      <c r="U271" s="2">
        <v>28000</v>
      </c>
      <c r="V271" s="1"/>
      <c r="W271" s="2">
        <f t="shared" si="29"/>
        <v>0</v>
      </c>
      <c r="X271" s="2">
        <f t="shared" si="30"/>
        <v>0</v>
      </c>
      <c r="Y271" s="2">
        <f t="shared" si="31"/>
        <v>0</v>
      </c>
      <c r="Z271" s="2">
        <f t="shared" si="32"/>
        <v>0</v>
      </c>
      <c r="AA271" s="7">
        <f t="shared" si="34"/>
        <v>0</v>
      </c>
    </row>
    <row r="272" spans="1:27" x14ac:dyDescent="0.25">
      <c r="A272" s="1" t="s">
        <v>330</v>
      </c>
      <c r="B272" s="1">
        <v>270</v>
      </c>
      <c r="C272" s="1" t="s">
        <v>593</v>
      </c>
      <c r="D272" s="1" t="s">
        <v>40</v>
      </c>
      <c r="E272" s="1" t="s">
        <v>27</v>
      </c>
      <c r="F272" s="1" t="s">
        <v>20</v>
      </c>
      <c r="G272" s="1"/>
      <c r="H272" s="1"/>
      <c r="I272" s="1"/>
      <c r="J272" s="1">
        <v>56.017780000000002</v>
      </c>
      <c r="K272" s="1"/>
      <c r="L272" s="1"/>
      <c r="M272" s="14">
        <f t="shared" si="28"/>
        <v>1</v>
      </c>
      <c r="N272" s="8"/>
      <c r="O272" s="8"/>
      <c r="P272" s="9"/>
      <c r="Q272" s="9"/>
      <c r="R272" s="5"/>
      <c r="S272" s="1"/>
      <c r="T272" s="3">
        <f t="shared" si="33"/>
        <v>0</v>
      </c>
      <c r="U272" s="2">
        <v>27940</v>
      </c>
      <c r="V272" s="1"/>
      <c r="W272" s="2">
        <f t="shared" si="29"/>
        <v>0</v>
      </c>
      <c r="X272" s="2">
        <f t="shared" si="30"/>
        <v>0</v>
      </c>
      <c r="Y272" s="2">
        <f t="shared" si="31"/>
        <v>0</v>
      </c>
      <c r="Z272" s="2">
        <f t="shared" si="32"/>
        <v>0</v>
      </c>
      <c r="AA272" s="7">
        <f t="shared" si="34"/>
        <v>0</v>
      </c>
    </row>
    <row r="273" spans="1:27" x14ac:dyDescent="0.25">
      <c r="A273" s="1" t="s">
        <v>331</v>
      </c>
      <c r="B273" s="1">
        <v>271</v>
      </c>
      <c r="C273" s="1" t="s">
        <v>594</v>
      </c>
      <c r="D273" s="1" t="s">
        <v>38</v>
      </c>
      <c r="E273" s="1" t="s">
        <v>49</v>
      </c>
      <c r="F273" s="1" t="s">
        <v>20</v>
      </c>
      <c r="G273" s="1">
        <v>25.432870000000001</v>
      </c>
      <c r="H273" s="1"/>
      <c r="I273" s="1"/>
      <c r="J273" s="1"/>
      <c r="K273" s="1"/>
      <c r="L273" s="1"/>
      <c r="M273" s="14">
        <f t="shared" si="28"/>
        <v>1</v>
      </c>
      <c r="N273" s="8"/>
      <c r="O273" s="8"/>
      <c r="P273" s="9"/>
      <c r="Q273" s="9"/>
      <c r="R273" s="5"/>
      <c r="S273" s="1"/>
      <c r="T273" s="3">
        <f t="shared" si="33"/>
        <v>0</v>
      </c>
      <c r="U273" s="2">
        <v>27560</v>
      </c>
      <c r="V273" s="1"/>
      <c r="W273" s="2">
        <f t="shared" si="29"/>
        <v>0</v>
      </c>
      <c r="X273" s="2">
        <f t="shared" si="30"/>
        <v>0</v>
      </c>
      <c r="Y273" s="2">
        <f t="shared" si="31"/>
        <v>0</v>
      </c>
      <c r="Z273" s="2">
        <f t="shared" si="32"/>
        <v>0</v>
      </c>
      <c r="AA273" s="7">
        <f t="shared" si="34"/>
        <v>0</v>
      </c>
    </row>
    <row r="274" spans="1:27" x14ac:dyDescent="0.25">
      <c r="A274" s="1" t="s">
        <v>332</v>
      </c>
      <c r="B274" s="1">
        <v>272</v>
      </c>
      <c r="C274" s="1" t="s">
        <v>468</v>
      </c>
      <c r="D274" s="1" t="s">
        <v>40</v>
      </c>
      <c r="E274" s="1" t="s">
        <v>43</v>
      </c>
      <c r="F274" s="1" t="s">
        <v>101</v>
      </c>
      <c r="G274" s="1">
        <v>64.629580000000004</v>
      </c>
      <c r="H274" s="1"/>
      <c r="I274" s="1"/>
      <c r="J274" s="1"/>
      <c r="K274" s="1"/>
      <c r="L274" s="1"/>
      <c r="M274" s="14">
        <f t="shared" si="28"/>
        <v>1</v>
      </c>
      <c r="N274" s="8"/>
      <c r="O274" s="8"/>
      <c r="P274" s="9"/>
      <c r="Q274" s="9"/>
      <c r="R274" s="5"/>
      <c r="S274" s="1"/>
      <c r="T274" s="3">
        <f t="shared" si="33"/>
        <v>0</v>
      </c>
      <c r="U274" s="2">
        <v>27500</v>
      </c>
      <c r="V274" s="1"/>
      <c r="W274" s="2">
        <f t="shared" si="29"/>
        <v>0</v>
      </c>
      <c r="X274" s="2">
        <f t="shared" si="30"/>
        <v>0</v>
      </c>
      <c r="Y274" s="2">
        <f t="shared" si="31"/>
        <v>0</v>
      </c>
      <c r="Z274" s="2">
        <f t="shared" si="32"/>
        <v>0</v>
      </c>
      <c r="AA274" s="7">
        <f t="shared" si="34"/>
        <v>0</v>
      </c>
    </row>
    <row r="275" spans="1:27" x14ac:dyDescent="0.25">
      <c r="A275" s="1" t="s">
        <v>333</v>
      </c>
      <c r="B275" s="1">
        <v>273</v>
      </c>
      <c r="C275" s="1" t="s">
        <v>595</v>
      </c>
      <c r="D275" s="1" t="s">
        <v>40</v>
      </c>
      <c r="E275" s="1" t="s">
        <v>43</v>
      </c>
      <c r="F275" s="1" t="s">
        <v>20</v>
      </c>
      <c r="G275" s="1">
        <v>12.049530000000001</v>
      </c>
      <c r="H275" s="1"/>
      <c r="I275" s="1"/>
      <c r="J275" s="1"/>
      <c r="K275" s="1"/>
      <c r="L275" s="1"/>
      <c r="M275" s="14">
        <f t="shared" si="28"/>
        <v>1</v>
      </c>
      <c r="N275" s="8"/>
      <c r="O275" s="8"/>
      <c r="P275" s="9"/>
      <c r="Q275" s="9"/>
      <c r="R275" s="5"/>
      <c r="S275" s="1"/>
      <c r="T275" s="3">
        <f t="shared" si="33"/>
        <v>0</v>
      </c>
      <c r="U275" s="2">
        <v>27460</v>
      </c>
      <c r="V275" s="1"/>
      <c r="W275" s="2">
        <f t="shared" si="29"/>
        <v>0</v>
      </c>
      <c r="X275" s="2">
        <f t="shared" si="30"/>
        <v>0</v>
      </c>
      <c r="Y275" s="2">
        <f t="shared" si="31"/>
        <v>0</v>
      </c>
      <c r="Z275" s="2">
        <f t="shared" si="32"/>
        <v>0</v>
      </c>
      <c r="AA275" s="7">
        <f t="shared" si="34"/>
        <v>0</v>
      </c>
    </row>
    <row r="276" spans="1:27" x14ac:dyDescent="0.25">
      <c r="A276" s="1" t="s">
        <v>334</v>
      </c>
      <c r="B276" s="1">
        <v>274</v>
      </c>
      <c r="C276" s="1" t="s">
        <v>443</v>
      </c>
      <c r="D276" s="1" t="s">
        <v>22</v>
      </c>
      <c r="E276" s="1" t="s">
        <v>36</v>
      </c>
      <c r="F276" s="1" t="s">
        <v>20</v>
      </c>
      <c r="G276" s="1"/>
      <c r="H276" s="1"/>
      <c r="I276" s="1">
        <v>62.539580000000001</v>
      </c>
      <c r="J276" s="1"/>
      <c r="K276" s="1"/>
      <c r="L276" s="1"/>
      <c r="M276" s="14">
        <f t="shared" si="28"/>
        <v>1</v>
      </c>
      <c r="N276" s="8"/>
      <c r="O276" s="8"/>
      <c r="P276" s="9"/>
      <c r="Q276" s="9"/>
      <c r="R276" s="5"/>
      <c r="S276" s="1"/>
      <c r="T276" s="3">
        <f t="shared" si="33"/>
        <v>0</v>
      </c>
      <c r="U276" s="2">
        <v>26420</v>
      </c>
      <c r="V276" s="1"/>
      <c r="W276" s="2">
        <f t="shared" si="29"/>
        <v>0</v>
      </c>
      <c r="X276" s="2">
        <f t="shared" si="30"/>
        <v>0</v>
      </c>
      <c r="Y276" s="2">
        <f t="shared" si="31"/>
        <v>0</v>
      </c>
      <c r="Z276" s="2">
        <f t="shared" si="32"/>
        <v>0</v>
      </c>
      <c r="AA276" s="7">
        <f t="shared" si="34"/>
        <v>0</v>
      </c>
    </row>
    <row r="277" spans="1:27" x14ac:dyDescent="0.25">
      <c r="A277" s="1" t="s">
        <v>335</v>
      </c>
      <c r="B277" s="1">
        <v>275</v>
      </c>
      <c r="C277" s="1" t="s">
        <v>596</v>
      </c>
      <c r="D277" s="1" t="s">
        <v>32</v>
      </c>
      <c r="E277" s="1" t="s">
        <v>19</v>
      </c>
      <c r="F277" s="1" t="s">
        <v>20</v>
      </c>
      <c r="G277" s="1"/>
      <c r="H277" s="1">
        <v>31.519705000000002</v>
      </c>
      <c r="I277" s="1"/>
      <c r="J277" s="1"/>
      <c r="K277" s="1"/>
      <c r="L277" s="1"/>
      <c r="M277" s="14">
        <f t="shared" si="28"/>
        <v>1</v>
      </c>
      <c r="N277" s="8"/>
      <c r="O277" s="8"/>
      <c r="P277" s="9"/>
      <c r="Q277" s="9"/>
      <c r="R277" s="5"/>
      <c r="S277" s="1"/>
      <c r="T277" s="3">
        <f t="shared" si="33"/>
        <v>0</v>
      </c>
      <c r="U277" s="2">
        <v>26360</v>
      </c>
      <c r="V277" s="1"/>
      <c r="W277" s="2">
        <f t="shared" si="29"/>
        <v>0</v>
      </c>
      <c r="X277" s="2">
        <f t="shared" si="30"/>
        <v>0</v>
      </c>
      <c r="Y277" s="2">
        <f t="shared" si="31"/>
        <v>0</v>
      </c>
      <c r="Z277" s="2">
        <f t="shared" si="32"/>
        <v>0</v>
      </c>
      <c r="AA277" s="7">
        <f t="shared" si="34"/>
        <v>0</v>
      </c>
    </row>
    <row r="278" spans="1:27" x14ac:dyDescent="0.25">
      <c r="A278" s="1" t="s">
        <v>336</v>
      </c>
      <c r="B278" s="1">
        <v>276</v>
      </c>
      <c r="C278" s="1" t="s">
        <v>265</v>
      </c>
      <c r="D278" s="1" t="s">
        <v>24</v>
      </c>
      <c r="E278" s="1" t="s">
        <v>27</v>
      </c>
      <c r="F278" s="1" t="s">
        <v>101</v>
      </c>
      <c r="G278" s="1"/>
      <c r="H278" s="1"/>
      <c r="I278" s="1"/>
      <c r="J278" s="1">
        <v>25.672239999999999</v>
      </c>
      <c r="K278" s="1"/>
      <c r="L278" s="1"/>
      <c r="M278" s="14">
        <f t="shared" si="28"/>
        <v>1</v>
      </c>
      <c r="N278" s="8"/>
      <c r="O278" s="8"/>
      <c r="P278" s="9"/>
      <c r="Q278" s="9"/>
      <c r="R278" s="5"/>
      <c r="S278" s="1"/>
      <c r="T278" s="3">
        <f t="shared" si="33"/>
        <v>0</v>
      </c>
      <c r="U278" s="2">
        <v>26350</v>
      </c>
      <c r="V278" s="1"/>
      <c r="W278" s="2">
        <f t="shared" si="29"/>
        <v>0</v>
      </c>
      <c r="X278" s="2">
        <f t="shared" si="30"/>
        <v>0</v>
      </c>
      <c r="Y278" s="2">
        <f t="shared" si="31"/>
        <v>0</v>
      </c>
      <c r="Z278" s="2">
        <f t="shared" si="32"/>
        <v>0</v>
      </c>
      <c r="AA278" s="7">
        <f t="shared" si="34"/>
        <v>0</v>
      </c>
    </row>
    <row r="279" spans="1:27" x14ac:dyDescent="0.25">
      <c r="A279" s="1" t="s">
        <v>337</v>
      </c>
      <c r="B279" s="1">
        <v>277</v>
      </c>
      <c r="C279" s="1" t="s">
        <v>488</v>
      </c>
      <c r="D279" s="1" t="s">
        <v>40</v>
      </c>
      <c r="E279" s="1" t="s">
        <v>43</v>
      </c>
      <c r="F279" s="1" t="s">
        <v>20</v>
      </c>
      <c r="G279" s="1">
        <v>12.061055</v>
      </c>
      <c r="H279" s="1"/>
      <c r="I279" s="1"/>
      <c r="J279" s="1"/>
      <c r="K279" s="1"/>
      <c r="L279" s="1"/>
      <c r="M279" s="14">
        <f t="shared" si="28"/>
        <v>1</v>
      </c>
      <c r="N279" s="8"/>
      <c r="O279" s="8"/>
      <c r="P279" s="9"/>
      <c r="Q279" s="9"/>
      <c r="R279" s="5"/>
      <c r="S279" s="1"/>
      <c r="T279" s="3">
        <f t="shared" si="33"/>
        <v>0</v>
      </c>
      <c r="U279" s="2">
        <v>26200</v>
      </c>
      <c r="V279" s="1"/>
      <c r="W279" s="2">
        <f t="shared" si="29"/>
        <v>0</v>
      </c>
      <c r="X279" s="2">
        <f t="shared" si="30"/>
        <v>0</v>
      </c>
      <c r="Y279" s="2">
        <f t="shared" si="31"/>
        <v>0</v>
      </c>
      <c r="Z279" s="2">
        <f t="shared" si="32"/>
        <v>0</v>
      </c>
      <c r="AA279" s="7">
        <f t="shared" si="34"/>
        <v>0</v>
      </c>
    </row>
    <row r="280" spans="1:27" x14ac:dyDescent="0.25">
      <c r="A280" s="1" t="s">
        <v>338</v>
      </c>
      <c r="B280" s="1">
        <v>278</v>
      </c>
      <c r="C280" s="1" t="s">
        <v>520</v>
      </c>
      <c r="D280" s="1" t="s">
        <v>22</v>
      </c>
      <c r="E280" s="1" t="s">
        <v>43</v>
      </c>
      <c r="F280" s="1" t="s">
        <v>101</v>
      </c>
      <c r="G280" s="1">
        <v>49.615289999999995</v>
      </c>
      <c r="H280" s="1"/>
      <c r="I280" s="1"/>
      <c r="J280" s="1"/>
      <c r="K280" s="1"/>
      <c r="L280" s="1"/>
      <c r="M280" s="14">
        <f t="shared" si="28"/>
        <v>1</v>
      </c>
      <c r="N280" s="8"/>
      <c r="O280" s="8"/>
      <c r="P280" s="9"/>
      <c r="Q280" s="9"/>
      <c r="R280" s="5"/>
      <c r="S280" s="1"/>
      <c r="T280" s="3">
        <f t="shared" si="33"/>
        <v>0</v>
      </c>
      <c r="U280" s="2">
        <v>26125</v>
      </c>
      <c r="V280" s="1"/>
      <c r="W280" s="2">
        <f t="shared" si="29"/>
        <v>0</v>
      </c>
      <c r="X280" s="2">
        <f t="shared" si="30"/>
        <v>0</v>
      </c>
      <c r="Y280" s="2">
        <f t="shared" si="31"/>
        <v>0</v>
      </c>
      <c r="Z280" s="2">
        <f t="shared" si="32"/>
        <v>0</v>
      </c>
      <c r="AA280" s="7">
        <f t="shared" si="34"/>
        <v>0</v>
      </c>
    </row>
    <row r="281" spans="1:27" x14ac:dyDescent="0.25">
      <c r="A281" s="1" t="s">
        <v>339</v>
      </c>
      <c r="B281" s="1">
        <v>279</v>
      </c>
      <c r="C281" s="1" t="s">
        <v>545</v>
      </c>
      <c r="D281" s="1" t="s">
        <v>40</v>
      </c>
      <c r="E281" s="1" t="s">
        <v>43</v>
      </c>
      <c r="F281" s="1" t="s">
        <v>20</v>
      </c>
      <c r="G281" s="1"/>
      <c r="H281" s="1"/>
      <c r="I281" s="1"/>
      <c r="J281" s="1">
        <v>35.230559999999997</v>
      </c>
      <c r="K281" s="1"/>
      <c r="L281" s="1"/>
      <c r="M281" s="14">
        <f t="shared" si="28"/>
        <v>1</v>
      </c>
      <c r="N281" s="8"/>
      <c r="O281" s="8"/>
      <c r="P281" s="9"/>
      <c r="Q281" s="9"/>
      <c r="R281" s="5"/>
      <c r="S281" s="1"/>
      <c r="T281" s="3">
        <f t="shared" si="33"/>
        <v>0</v>
      </c>
      <c r="U281" s="2">
        <v>25460</v>
      </c>
      <c r="V281" s="1"/>
      <c r="W281" s="2">
        <f t="shared" si="29"/>
        <v>0</v>
      </c>
      <c r="X281" s="2">
        <f t="shared" si="30"/>
        <v>0</v>
      </c>
      <c r="Y281" s="2">
        <f t="shared" si="31"/>
        <v>0</v>
      </c>
      <c r="Z281" s="2">
        <f t="shared" si="32"/>
        <v>0</v>
      </c>
      <c r="AA281" s="7">
        <f t="shared" si="34"/>
        <v>0</v>
      </c>
    </row>
    <row r="282" spans="1:27" x14ac:dyDescent="0.25">
      <c r="A282" s="1" t="s">
        <v>340</v>
      </c>
      <c r="B282" s="1">
        <v>280</v>
      </c>
      <c r="C282" s="1" t="s">
        <v>468</v>
      </c>
      <c r="D282" s="1" t="s">
        <v>40</v>
      </c>
      <c r="E282" s="1" t="s">
        <v>49</v>
      </c>
      <c r="F282" s="1" t="s">
        <v>20</v>
      </c>
      <c r="G282" s="1"/>
      <c r="H282" s="1"/>
      <c r="I282" s="1"/>
      <c r="J282" s="1">
        <v>18.468313333333334</v>
      </c>
      <c r="K282" s="1"/>
      <c r="L282" s="1"/>
      <c r="M282" s="14">
        <f t="shared" si="28"/>
        <v>1</v>
      </c>
      <c r="N282" s="8"/>
      <c r="O282" s="8"/>
      <c r="P282" s="9"/>
      <c r="Q282" s="9"/>
      <c r="R282" s="5"/>
      <c r="S282" s="1"/>
      <c r="T282" s="3">
        <f t="shared" si="33"/>
        <v>0</v>
      </c>
      <c r="U282" s="2">
        <v>25420</v>
      </c>
      <c r="V282" s="1"/>
      <c r="W282" s="2">
        <f t="shared" si="29"/>
        <v>0</v>
      </c>
      <c r="X282" s="2">
        <f t="shared" si="30"/>
        <v>0</v>
      </c>
      <c r="Y282" s="2">
        <f t="shared" si="31"/>
        <v>0</v>
      </c>
      <c r="Z282" s="2">
        <f t="shared" si="32"/>
        <v>0</v>
      </c>
      <c r="AA282" s="7">
        <f t="shared" si="34"/>
        <v>0</v>
      </c>
    </row>
    <row r="283" spans="1:27" x14ac:dyDescent="0.25">
      <c r="A283" s="1" t="s">
        <v>341</v>
      </c>
      <c r="B283" s="1">
        <v>281</v>
      </c>
      <c r="C283" s="1" t="s">
        <v>597</v>
      </c>
      <c r="D283" s="1" t="s">
        <v>32</v>
      </c>
      <c r="E283" s="1" t="s">
        <v>43</v>
      </c>
      <c r="F283" s="1" t="s">
        <v>20</v>
      </c>
      <c r="G283" s="1"/>
      <c r="H283" s="1">
        <v>33.099110000000003</v>
      </c>
      <c r="I283" s="1"/>
      <c r="J283" s="1"/>
      <c r="K283" s="1"/>
      <c r="L283" s="1"/>
      <c r="M283" s="14">
        <f t="shared" si="28"/>
        <v>1</v>
      </c>
      <c r="N283" s="8"/>
      <c r="O283" s="8"/>
      <c r="P283" s="9"/>
      <c r="Q283" s="9"/>
      <c r="R283" s="5"/>
      <c r="S283" s="1"/>
      <c r="T283" s="3">
        <f t="shared" si="33"/>
        <v>0</v>
      </c>
      <c r="U283" s="2">
        <v>25400</v>
      </c>
      <c r="V283" s="1"/>
      <c r="W283" s="2">
        <f t="shared" si="29"/>
        <v>0</v>
      </c>
      <c r="X283" s="2">
        <f t="shared" si="30"/>
        <v>0</v>
      </c>
      <c r="Y283" s="2">
        <f t="shared" si="31"/>
        <v>0</v>
      </c>
      <c r="Z283" s="2">
        <f t="shared" si="32"/>
        <v>0</v>
      </c>
      <c r="AA283" s="7">
        <f t="shared" si="34"/>
        <v>0</v>
      </c>
    </row>
    <row r="284" spans="1:27" x14ac:dyDescent="0.25">
      <c r="A284" s="1" t="s">
        <v>342</v>
      </c>
      <c r="B284" s="1">
        <v>282</v>
      </c>
      <c r="C284" s="1" t="s">
        <v>468</v>
      </c>
      <c r="D284" s="1" t="s">
        <v>40</v>
      </c>
      <c r="E284" s="1" t="s">
        <v>43</v>
      </c>
      <c r="F284" s="1" t="s">
        <v>20</v>
      </c>
      <c r="G284" s="1"/>
      <c r="H284" s="1">
        <v>49.909149999999997</v>
      </c>
      <c r="I284" s="1"/>
      <c r="J284" s="1">
        <v>32.725270000000002</v>
      </c>
      <c r="K284" s="1"/>
      <c r="L284" s="1"/>
      <c r="M284" s="14">
        <f t="shared" si="28"/>
        <v>2</v>
      </c>
      <c r="N284" s="8"/>
      <c r="O284" s="8"/>
      <c r="P284" s="9"/>
      <c r="Q284" s="9"/>
      <c r="R284" s="5"/>
      <c r="S284" s="1"/>
      <c r="T284" s="3">
        <f t="shared" si="33"/>
        <v>0</v>
      </c>
      <c r="U284" s="2">
        <v>25360</v>
      </c>
      <c r="V284" s="1"/>
      <c r="W284" s="2">
        <f t="shared" si="29"/>
        <v>0</v>
      </c>
      <c r="X284" s="2">
        <f t="shared" si="30"/>
        <v>0</v>
      </c>
      <c r="Y284" s="2">
        <f t="shared" si="31"/>
        <v>0</v>
      </c>
      <c r="Z284" s="2">
        <f t="shared" si="32"/>
        <v>0</v>
      </c>
      <c r="AA284" s="7">
        <f t="shared" si="34"/>
        <v>0</v>
      </c>
    </row>
    <row r="285" spans="1:27" x14ac:dyDescent="0.25">
      <c r="A285" s="1" t="s">
        <v>343</v>
      </c>
      <c r="B285" s="1">
        <v>283</v>
      </c>
      <c r="C285" s="1" t="s">
        <v>542</v>
      </c>
      <c r="D285" s="1" t="s">
        <v>40</v>
      </c>
      <c r="E285" s="1" t="s">
        <v>43</v>
      </c>
      <c r="F285" s="1" t="s">
        <v>20</v>
      </c>
      <c r="G285" s="1"/>
      <c r="H285" s="1"/>
      <c r="I285" s="1"/>
      <c r="J285" s="1">
        <v>45.375799999999998</v>
      </c>
      <c r="K285" s="1"/>
      <c r="L285" s="1"/>
      <c r="M285" s="14">
        <f t="shared" si="28"/>
        <v>1</v>
      </c>
      <c r="N285" s="8"/>
      <c r="O285" s="8"/>
      <c r="P285" s="9"/>
      <c r="Q285" s="9"/>
      <c r="R285" s="5"/>
      <c r="S285" s="1"/>
      <c r="T285" s="3">
        <f t="shared" si="33"/>
        <v>0</v>
      </c>
      <c r="U285" s="2">
        <v>25120</v>
      </c>
      <c r="V285" s="1"/>
      <c r="W285" s="2">
        <f t="shared" si="29"/>
        <v>0</v>
      </c>
      <c r="X285" s="2">
        <f t="shared" si="30"/>
        <v>0</v>
      </c>
      <c r="Y285" s="2">
        <f t="shared" si="31"/>
        <v>0</v>
      </c>
      <c r="Z285" s="2">
        <f t="shared" si="32"/>
        <v>0</v>
      </c>
      <c r="AA285" s="7">
        <f t="shared" si="34"/>
        <v>0</v>
      </c>
    </row>
    <row r="286" spans="1:27" x14ac:dyDescent="0.25">
      <c r="A286" s="1" t="s">
        <v>344</v>
      </c>
      <c r="B286" s="1">
        <v>284</v>
      </c>
      <c r="C286" s="1" t="s">
        <v>561</v>
      </c>
      <c r="D286" s="1" t="s">
        <v>77</v>
      </c>
      <c r="E286" s="1" t="s">
        <v>49</v>
      </c>
      <c r="F286" s="1" t="s">
        <v>20</v>
      </c>
      <c r="G286" s="1">
        <v>17.217639999999999</v>
      </c>
      <c r="H286" s="1"/>
      <c r="I286" s="1"/>
      <c r="J286" s="1"/>
      <c r="K286" s="1"/>
      <c r="L286" s="1"/>
      <c r="M286" s="14">
        <f t="shared" si="28"/>
        <v>1</v>
      </c>
      <c r="N286" s="8"/>
      <c r="O286" s="8"/>
      <c r="P286" s="9"/>
      <c r="Q286" s="9"/>
      <c r="R286" s="5"/>
      <c r="S286" s="1"/>
      <c r="T286" s="3">
        <f t="shared" si="33"/>
        <v>0</v>
      </c>
      <c r="U286" s="2">
        <v>25040</v>
      </c>
      <c r="V286" s="1"/>
      <c r="W286" s="2">
        <f t="shared" si="29"/>
        <v>0</v>
      </c>
      <c r="X286" s="2">
        <f t="shared" si="30"/>
        <v>0</v>
      </c>
      <c r="Y286" s="2">
        <f t="shared" si="31"/>
        <v>0</v>
      </c>
      <c r="Z286" s="2">
        <f t="shared" si="32"/>
        <v>0</v>
      </c>
      <c r="AA286" s="7">
        <f t="shared" si="34"/>
        <v>0</v>
      </c>
    </row>
    <row r="287" spans="1:27" x14ac:dyDescent="0.25">
      <c r="A287" s="1" t="s">
        <v>345</v>
      </c>
      <c r="B287" s="1">
        <v>285</v>
      </c>
      <c r="C287" s="1" t="s">
        <v>598</v>
      </c>
      <c r="D287" s="1" t="s">
        <v>30</v>
      </c>
      <c r="E287" s="1" t="s">
        <v>19</v>
      </c>
      <c r="F287" s="1" t="s">
        <v>20</v>
      </c>
      <c r="G287" s="1">
        <v>96.513620000000003</v>
      </c>
      <c r="H287" s="1"/>
      <c r="I287" s="1">
        <v>68.069310000000002</v>
      </c>
      <c r="J287" s="1"/>
      <c r="K287" s="1"/>
      <c r="L287" s="1"/>
      <c r="M287" s="14">
        <f t="shared" si="28"/>
        <v>2</v>
      </c>
      <c r="N287" s="8"/>
      <c r="O287" s="8"/>
      <c r="P287" s="9"/>
      <c r="Q287" s="9"/>
      <c r="R287" s="5"/>
      <c r="S287" s="1"/>
      <c r="T287" s="3">
        <f t="shared" si="33"/>
        <v>0</v>
      </c>
      <c r="U287" s="2">
        <v>24960</v>
      </c>
      <c r="V287" s="1"/>
      <c r="W287" s="2">
        <f t="shared" si="29"/>
        <v>0</v>
      </c>
      <c r="X287" s="2">
        <f t="shared" si="30"/>
        <v>0</v>
      </c>
      <c r="Y287" s="2">
        <f t="shared" si="31"/>
        <v>0</v>
      </c>
      <c r="Z287" s="2">
        <f t="shared" si="32"/>
        <v>0</v>
      </c>
      <c r="AA287" s="7">
        <f t="shared" si="34"/>
        <v>0</v>
      </c>
    </row>
    <row r="288" spans="1:27" x14ac:dyDescent="0.25">
      <c r="A288" s="1" t="s">
        <v>346</v>
      </c>
      <c r="B288" s="1">
        <v>286</v>
      </c>
      <c r="C288" s="1" t="s">
        <v>599</v>
      </c>
      <c r="D288" s="1" t="s">
        <v>18</v>
      </c>
      <c r="E288" s="1" t="s">
        <v>43</v>
      </c>
      <c r="F288" s="1" t="s">
        <v>20</v>
      </c>
      <c r="G288" s="1">
        <v>38.769109999999998</v>
      </c>
      <c r="H288" s="1"/>
      <c r="I288" s="1"/>
      <c r="J288" s="1"/>
      <c r="K288" s="1"/>
      <c r="L288" s="1"/>
      <c r="M288" s="14">
        <f t="shared" si="28"/>
        <v>1</v>
      </c>
      <c r="N288" s="8"/>
      <c r="O288" s="8"/>
      <c r="P288" s="9"/>
      <c r="Q288" s="9"/>
      <c r="R288" s="5"/>
      <c r="S288" s="1"/>
      <c r="T288" s="3">
        <f t="shared" si="33"/>
        <v>0</v>
      </c>
      <c r="U288" s="2">
        <v>24860</v>
      </c>
      <c r="V288" s="1"/>
      <c r="W288" s="2">
        <f t="shared" si="29"/>
        <v>0</v>
      </c>
      <c r="X288" s="2">
        <f t="shared" si="30"/>
        <v>0</v>
      </c>
      <c r="Y288" s="2">
        <f t="shared" si="31"/>
        <v>0</v>
      </c>
      <c r="Z288" s="2">
        <f t="shared" si="32"/>
        <v>0</v>
      </c>
      <c r="AA288" s="7">
        <f t="shared" si="34"/>
        <v>0</v>
      </c>
    </row>
    <row r="289" spans="1:27" x14ac:dyDescent="0.25">
      <c r="A289" s="1" t="s">
        <v>347</v>
      </c>
      <c r="B289" s="1">
        <v>287</v>
      </c>
      <c r="C289" s="1" t="s">
        <v>600</v>
      </c>
      <c r="D289" s="1" t="s">
        <v>348</v>
      </c>
      <c r="E289" s="1" t="s">
        <v>27</v>
      </c>
      <c r="F289" s="1" t="s">
        <v>20</v>
      </c>
      <c r="G289" s="1"/>
      <c r="H289" s="1"/>
      <c r="I289" s="1">
        <v>98.045770000000005</v>
      </c>
      <c r="J289" s="1"/>
      <c r="K289" s="1"/>
      <c r="L289" s="1"/>
      <c r="M289" s="14">
        <f t="shared" si="28"/>
        <v>1</v>
      </c>
      <c r="N289" s="8"/>
      <c r="O289" s="8"/>
      <c r="P289" s="9"/>
      <c r="Q289" s="9"/>
      <c r="R289" s="5"/>
      <c r="S289" s="1"/>
      <c r="T289" s="3">
        <f t="shared" si="33"/>
        <v>0</v>
      </c>
      <c r="U289" s="2">
        <v>24780</v>
      </c>
      <c r="V289" s="1"/>
      <c r="W289" s="2">
        <f t="shared" si="29"/>
        <v>0</v>
      </c>
      <c r="X289" s="2">
        <f t="shared" si="30"/>
        <v>0</v>
      </c>
      <c r="Y289" s="2">
        <f t="shared" si="31"/>
        <v>0</v>
      </c>
      <c r="Z289" s="2">
        <f t="shared" si="32"/>
        <v>0</v>
      </c>
      <c r="AA289" s="7">
        <f t="shared" si="34"/>
        <v>0</v>
      </c>
    </row>
    <row r="290" spans="1:27" x14ac:dyDescent="0.25">
      <c r="A290" s="1" t="s">
        <v>349</v>
      </c>
      <c r="B290" s="1">
        <v>288</v>
      </c>
      <c r="C290" s="1" t="s">
        <v>458</v>
      </c>
      <c r="D290" s="1" t="s">
        <v>32</v>
      </c>
      <c r="E290" s="1" t="s">
        <v>43</v>
      </c>
      <c r="F290" s="1" t="s">
        <v>101</v>
      </c>
      <c r="G290" s="1"/>
      <c r="H290" s="1">
        <v>6.9421489999999997</v>
      </c>
      <c r="I290" s="1"/>
      <c r="J290" s="1"/>
      <c r="K290" s="1"/>
      <c r="L290" s="1"/>
      <c r="M290" s="14">
        <f t="shared" si="28"/>
        <v>1</v>
      </c>
      <c r="N290" s="8"/>
      <c r="O290" s="8"/>
      <c r="P290" s="9"/>
      <c r="Q290" s="9"/>
      <c r="R290" s="5"/>
      <c r="S290" s="1"/>
      <c r="T290" s="3">
        <f t="shared" si="33"/>
        <v>0</v>
      </c>
      <c r="U290" s="2">
        <v>24750</v>
      </c>
      <c r="V290" s="1"/>
      <c r="W290" s="2">
        <f t="shared" si="29"/>
        <v>0</v>
      </c>
      <c r="X290" s="2">
        <f t="shared" si="30"/>
        <v>0</v>
      </c>
      <c r="Y290" s="2">
        <f t="shared" si="31"/>
        <v>0</v>
      </c>
      <c r="Z290" s="2">
        <f t="shared" si="32"/>
        <v>0</v>
      </c>
      <c r="AA290" s="7">
        <f t="shared" si="34"/>
        <v>0</v>
      </c>
    </row>
    <row r="291" spans="1:27" x14ac:dyDescent="0.25">
      <c r="A291" s="1" t="s">
        <v>350</v>
      </c>
      <c r="B291" s="1">
        <v>289</v>
      </c>
      <c r="C291" s="1" t="s">
        <v>458</v>
      </c>
      <c r="D291" s="1" t="s">
        <v>32</v>
      </c>
      <c r="E291" s="1" t="s">
        <v>49</v>
      </c>
      <c r="F291" s="1" t="s">
        <v>101</v>
      </c>
      <c r="G291" s="1"/>
      <c r="H291" s="1">
        <v>6.9267529999999997</v>
      </c>
      <c r="I291" s="1"/>
      <c r="J291" s="1"/>
      <c r="K291" s="1"/>
      <c r="L291" s="1"/>
      <c r="M291" s="14">
        <f t="shared" si="28"/>
        <v>1</v>
      </c>
      <c r="N291" s="8"/>
      <c r="O291" s="8"/>
      <c r="P291" s="9"/>
      <c r="Q291" s="9"/>
      <c r="R291" s="5"/>
      <c r="S291" s="1"/>
      <c r="T291" s="3">
        <f t="shared" si="33"/>
        <v>0</v>
      </c>
      <c r="U291" s="2">
        <v>24750</v>
      </c>
      <c r="V291" s="1"/>
      <c r="W291" s="2">
        <f t="shared" si="29"/>
        <v>0</v>
      </c>
      <c r="X291" s="2">
        <f t="shared" si="30"/>
        <v>0</v>
      </c>
      <c r="Y291" s="2">
        <f t="shared" si="31"/>
        <v>0</v>
      </c>
      <c r="Z291" s="2">
        <f t="shared" si="32"/>
        <v>0</v>
      </c>
      <c r="AA291" s="7">
        <f t="shared" si="34"/>
        <v>0</v>
      </c>
    </row>
    <row r="292" spans="1:27" x14ac:dyDescent="0.25">
      <c r="A292" s="1" t="s">
        <v>351</v>
      </c>
      <c r="B292" s="1">
        <v>290</v>
      </c>
      <c r="C292" s="1" t="s">
        <v>601</v>
      </c>
      <c r="D292" s="1" t="s">
        <v>32</v>
      </c>
      <c r="E292" s="1" t="s">
        <v>43</v>
      </c>
      <c r="F292" s="1" t="s">
        <v>101</v>
      </c>
      <c r="G292" s="1"/>
      <c r="H292" s="1">
        <v>15.353540000000001</v>
      </c>
      <c r="I292" s="1"/>
      <c r="J292" s="1"/>
      <c r="K292" s="1"/>
      <c r="L292" s="1"/>
      <c r="M292" s="14">
        <f t="shared" si="28"/>
        <v>1</v>
      </c>
      <c r="N292" s="8"/>
      <c r="O292" s="8"/>
      <c r="P292" s="9"/>
      <c r="Q292" s="9"/>
      <c r="R292" s="5"/>
      <c r="S292" s="1"/>
      <c r="T292" s="3">
        <f t="shared" si="33"/>
        <v>0</v>
      </c>
      <c r="U292" s="2">
        <v>24750</v>
      </c>
      <c r="V292" s="1"/>
      <c r="W292" s="2">
        <f t="shared" si="29"/>
        <v>0</v>
      </c>
      <c r="X292" s="2">
        <f t="shared" si="30"/>
        <v>0</v>
      </c>
      <c r="Y292" s="2">
        <f t="shared" si="31"/>
        <v>0</v>
      </c>
      <c r="Z292" s="2">
        <f t="shared" si="32"/>
        <v>0</v>
      </c>
      <c r="AA292" s="7">
        <f t="shared" si="34"/>
        <v>0</v>
      </c>
    </row>
    <row r="293" spans="1:27" x14ac:dyDescent="0.25">
      <c r="A293" s="1" t="s">
        <v>352</v>
      </c>
      <c r="B293" s="1">
        <v>291</v>
      </c>
      <c r="C293" s="1" t="s">
        <v>602</v>
      </c>
      <c r="D293" s="1" t="s">
        <v>24</v>
      </c>
      <c r="E293" s="1" t="s">
        <v>27</v>
      </c>
      <c r="F293" s="1" t="s">
        <v>101</v>
      </c>
      <c r="G293" s="1"/>
      <c r="H293" s="1"/>
      <c r="I293" s="1"/>
      <c r="J293" s="1">
        <v>23.838380000000001</v>
      </c>
      <c r="K293" s="1"/>
      <c r="L293" s="1"/>
      <c r="M293" s="14">
        <f t="shared" si="28"/>
        <v>1</v>
      </c>
      <c r="N293" s="8"/>
      <c r="O293" s="8"/>
      <c r="P293" s="9"/>
      <c r="Q293" s="9"/>
      <c r="R293" s="5"/>
      <c r="S293" s="1"/>
      <c r="T293" s="3">
        <f t="shared" si="33"/>
        <v>0</v>
      </c>
      <c r="U293" s="2">
        <v>24750</v>
      </c>
      <c r="V293" s="1"/>
      <c r="W293" s="2">
        <f t="shared" si="29"/>
        <v>0</v>
      </c>
      <c r="X293" s="2">
        <f t="shared" si="30"/>
        <v>0</v>
      </c>
      <c r="Y293" s="2">
        <f t="shared" si="31"/>
        <v>0</v>
      </c>
      <c r="Z293" s="2">
        <f t="shared" si="32"/>
        <v>0</v>
      </c>
      <c r="AA293" s="7">
        <f t="shared" si="34"/>
        <v>0</v>
      </c>
    </row>
    <row r="294" spans="1:27" x14ac:dyDescent="0.25">
      <c r="A294" s="1" t="s">
        <v>353</v>
      </c>
      <c r="B294" s="1">
        <v>292</v>
      </c>
      <c r="C294" s="1" t="s">
        <v>573</v>
      </c>
      <c r="D294" s="1" t="s">
        <v>24</v>
      </c>
      <c r="E294" s="1" t="s">
        <v>49</v>
      </c>
      <c r="F294" s="1" t="s">
        <v>101</v>
      </c>
      <c r="G294" s="1">
        <v>40.45261</v>
      </c>
      <c r="H294" s="1"/>
      <c r="I294" s="1"/>
      <c r="J294" s="1"/>
      <c r="K294" s="1"/>
      <c r="L294" s="1"/>
      <c r="M294" s="14">
        <f t="shared" si="28"/>
        <v>1</v>
      </c>
      <c r="N294" s="8"/>
      <c r="O294" s="8"/>
      <c r="P294" s="9"/>
      <c r="Q294" s="9"/>
      <c r="R294" s="5"/>
      <c r="S294" s="1"/>
      <c r="T294" s="3">
        <f t="shared" si="33"/>
        <v>0</v>
      </c>
      <c r="U294" s="2">
        <v>24750</v>
      </c>
      <c r="V294" s="1"/>
      <c r="W294" s="2">
        <f t="shared" si="29"/>
        <v>0</v>
      </c>
      <c r="X294" s="2">
        <f t="shared" si="30"/>
        <v>0</v>
      </c>
      <c r="Y294" s="2">
        <f t="shared" si="31"/>
        <v>0</v>
      </c>
      <c r="Z294" s="2">
        <f t="shared" si="32"/>
        <v>0</v>
      </c>
      <c r="AA294" s="7">
        <f t="shared" si="34"/>
        <v>0</v>
      </c>
    </row>
    <row r="295" spans="1:27" x14ac:dyDescent="0.25">
      <c r="A295" s="1" t="s">
        <v>354</v>
      </c>
      <c r="B295" s="1">
        <v>293</v>
      </c>
      <c r="C295" s="1" t="s">
        <v>603</v>
      </c>
      <c r="D295" s="1" t="s">
        <v>24</v>
      </c>
      <c r="E295" s="1" t="s">
        <v>49</v>
      </c>
      <c r="F295" s="1" t="s">
        <v>101</v>
      </c>
      <c r="G295" s="1"/>
      <c r="H295" s="1"/>
      <c r="I295" s="1"/>
      <c r="J295" s="1">
        <v>15.686870000000001</v>
      </c>
      <c r="K295" s="1"/>
      <c r="L295" s="1"/>
      <c r="M295" s="14">
        <f t="shared" si="28"/>
        <v>1</v>
      </c>
      <c r="N295" s="8"/>
      <c r="O295" s="8"/>
      <c r="P295" s="9"/>
      <c r="Q295" s="9"/>
      <c r="R295" s="5"/>
      <c r="S295" s="1"/>
      <c r="T295" s="3">
        <f t="shared" si="33"/>
        <v>0</v>
      </c>
      <c r="U295" s="2">
        <v>24750</v>
      </c>
      <c r="V295" s="1"/>
      <c r="W295" s="2">
        <f t="shared" si="29"/>
        <v>0</v>
      </c>
      <c r="X295" s="2">
        <f t="shared" si="30"/>
        <v>0</v>
      </c>
      <c r="Y295" s="2">
        <f t="shared" si="31"/>
        <v>0</v>
      </c>
      <c r="Z295" s="2">
        <f t="shared" si="32"/>
        <v>0</v>
      </c>
      <c r="AA295" s="7">
        <f t="shared" si="34"/>
        <v>0</v>
      </c>
    </row>
    <row r="296" spans="1:27" x14ac:dyDescent="0.25">
      <c r="A296" s="1" t="s">
        <v>355</v>
      </c>
      <c r="B296" s="1">
        <v>294</v>
      </c>
      <c r="C296" s="1" t="s">
        <v>604</v>
      </c>
      <c r="D296" s="1" t="s">
        <v>100</v>
      </c>
      <c r="E296" s="1" t="s">
        <v>43</v>
      </c>
      <c r="F296" s="1" t="s">
        <v>101</v>
      </c>
      <c r="G296" s="1">
        <v>56.619819999999997</v>
      </c>
      <c r="H296" s="1"/>
      <c r="I296" s="1"/>
      <c r="J296" s="1"/>
      <c r="K296" s="1"/>
      <c r="L296" s="1"/>
      <c r="M296" s="14">
        <f t="shared" si="28"/>
        <v>1</v>
      </c>
      <c r="N296" s="8"/>
      <c r="O296" s="8"/>
      <c r="P296" s="9"/>
      <c r="Q296" s="9"/>
      <c r="R296" s="5"/>
      <c r="S296" s="1"/>
      <c r="T296" s="3">
        <f t="shared" si="33"/>
        <v>0</v>
      </c>
      <c r="U296" s="2">
        <v>24750</v>
      </c>
      <c r="V296" s="1"/>
      <c r="W296" s="2">
        <f t="shared" si="29"/>
        <v>0</v>
      </c>
      <c r="X296" s="2">
        <f t="shared" si="30"/>
        <v>0</v>
      </c>
      <c r="Y296" s="2">
        <f t="shared" si="31"/>
        <v>0</v>
      </c>
      <c r="Z296" s="2">
        <f t="shared" si="32"/>
        <v>0</v>
      </c>
      <c r="AA296" s="7">
        <f t="shared" si="34"/>
        <v>0</v>
      </c>
    </row>
    <row r="297" spans="1:27" x14ac:dyDescent="0.25">
      <c r="A297" s="1" t="s">
        <v>356</v>
      </c>
      <c r="B297" s="1">
        <v>295</v>
      </c>
      <c r="C297" s="1" t="s">
        <v>468</v>
      </c>
      <c r="D297" s="1" t="s">
        <v>40</v>
      </c>
      <c r="E297" s="1" t="s">
        <v>27</v>
      </c>
      <c r="F297" s="1" t="s">
        <v>101</v>
      </c>
      <c r="G297" s="1"/>
      <c r="H297" s="1"/>
      <c r="I297" s="1"/>
      <c r="J297" s="1">
        <v>50.684420000000003</v>
      </c>
      <c r="K297" s="1"/>
      <c r="L297" s="1"/>
      <c r="M297" s="14">
        <f t="shared" si="28"/>
        <v>1</v>
      </c>
      <c r="N297" s="8"/>
      <c r="O297" s="8"/>
      <c r="P297" s="9"/>
      <c r="Q297" s="9"/>
      <c r="R297" s="5"/>
      <c r="S297" s="1"/>
      <c r="T297" s="3">
        <f t="shared" si="33"/>
        <v>0</v>
      </c>
      <c r="U297" s="2">
        <v>24750</v>
      </c>
      <c r="V297" s="1"/>
      <c r="W297" s="2">
        <f t="shared" si="29"/>
        <v>0</v>
      </c>
      <c r="X297" s="2">
        <f t="shared" si="30"/>
        <v>0</v>
      </c>
      <c r="Y297" s="2">
        <f t="shared" si="31"/>
        <v>0</v>
      </c>
      <c r="Z297" s="2">
        <f t="shared" si="32"/>
        <v>0</v>
      </c>
      <c r="AA297" s="7">
        <f t="shared" si="34"/>
        <v>0</v>
      </c>
    </row>
    <row r="298" spans="1:27" x14ac:dyDescent="0.25">
      <c r="A298" s="1" t="s">
        <v>357</v>
      </c>
      <c r="B298" s="1">
        <v>296</v>
      </c>
      <c r="C298" s="1" t="s">
        <v>605</v>
      </c>
      <c r="D298" s="1" t="s">
        <v>40</v>
      </c>
      <c r="E298" s="1" t="s">
        <v>27</v>
      </c>
      <c r="F298" s="1" t="s">
        <v>101</v>
      </c>
      <c r="G298" s="1"/>
      <c r="H298" s="1"/>
      <c r="I298" s="1"/>
      <c r="J298" s="1">
        <v>12.115655</v>
      </c>
      <c r="K298" s="1"/>
      <c r="L298" s="1"/>
      <c r="M298" s="14">
        <f t="shared" si="28"/>
        <v>1</v>
      </c>
      <c r="N298" s="8"/>
      <c r="O298" s="8"/>
      <c r="P298" s="9"/>
      <c r="Q298" s="9"/>
      <c r="R298" s="5"/>
      <c r="S298" s="1"/>
      <c r="T298" s="3">
        <f t="shared" si="33"/>
        <v>0</v>
      </c>
      <c r="U298" s="2">
        <v>24750</v>
      </c>
      <c r="V298" s="1"/>
      <c r="W298" s="2">
        <f t="shared" si="29"/>
        <v>0</v>
      </c>
      <c r="X298" s="2">
        <f t="shared" si="30"/>
        <v>0</v>
      </c>
      <c r="Y298" s="2">
        <f t="shared" si="31"/>
        <v>0</v>
      </c>
      <c r="Z298" s="2">
        <f t="shared" si="32"/>
        <v>0</v>
      </c>
      <c r="AA298" s="7">
        <f t="shared" si="34"/>
        <v>0</v>
      </c>
    </row>
    <row r="299" spans="1:27" x14ac:dyDescent="0.25">
      <c r="A299" s="1" t="s">
        <v>358</v>
      </c>
      <c r="B299" s="1">
        <v>297</v>
      </c>
      <c r="C299" s="1" t="s">
        <v>478</v>
      </c>
      <c r="D299" s="1" t="s">
        <v>40</v>
      </c>
      <c r="E299" s="1" t="s">
        <v>49</v>
      </c>
      <c r="F299" s="1" t="s">
        <v>101</v>
      </c>
      <c r="G299" s="1">
        <v>47.584000000000003</v>
      </c>
      <c r="H299" s="1"/>
      <c r="I299" s="1"/>
      <c r="J299" s="1">
        <v>22.324629999999999</v>
      </c>
      <c r="K299" s="1"/>
      <c r="L299" s="1"/>
      <c r="M299" s="14">
        <f t="shared" si="28"/>
        <v>2</v>
      </c>
      <c r="N299" s="8"/>
      <c r="O299" s="8"/>
      <c r="P299" s="9"/>
      <c r="Q299" s="9"/>
      <c r="R299" s="5"/>
      <c r="S299" s="1"/>
      <c r="T299" s="3">
        <f t="shared" si="33"/>
        <v>0</v>
      </c>
      <c r="U299" s="2">
        <v>24750</v>
      </c>
      <c r="V299" s="1"/>
      <c r="W299" s="2">
        <f t="shared" si="29"/>
        <v>0</v>
      </c>
      <c r="X299" s="2">
        <f t="shared" si="30"/>
        <v>0</v>
      </c>
      <c r="Y299" s="2">
        <f t="shared" si="31"/>
        <v>0</v>
      </c>
      <c r="Z299" s="2">
        <f t="shared" si="32"/>
        <v>0</v>
      </c>
      <c r="AA299" s="7">
        <f t="shared" si="34"/>
        <v>0</v>
      </c>
    </row>
    <row r="300" spans="1:27" x14ac:dyDescent="0.25">
      <c r="A300" s="1" t="s">
        <v>359</v>
      </c>
      <c r="B300" s="1">
        <v>298</v>
      </c>
      <c r="C300" s="1" t="s">
        <v>457</v>
      </c>
      <c r="D300" s="1" t="s">
        <v>18</v>
      </c>
      <c r="E300" s="1" t="s">
        <v>43</v>
      </c>
      <c r="F300" s="1" t="s">
        <v>101</v>
      </c>
      <c r="G300" s="1">
        <v>27.131599999999999</v>
      </c>
      <c r="H300" s="1"/>
      <c r="I300" s="1"/>
      <c r="J300" s="1"/>
      <c r="K300" s="1"/>
      <c r="L300" s="1"/>
      <c r="M300" s="14">
        <f t="shared" si="28"/>
        <v>1</v>
      </c>
      <c r="N300" s="8"/>
      <c r="O300" s="8"/>
      <c r="P300" s="9"/>
      <c r="Q300" s="9"/>
      <c r="R300" s="5"/>
      <c r="S300" s="1"/>
      <c r="T300" s="3">
        <f t="shared" si="33"/>
        <v>0</v>
      </c>
      <c r="U300" s="2">
        <v>24750</v>
      </c>
      <c r="V300" s="1"/>
      <c r="W300" s="2">
        <f t="shared" si="29"/>
        <v>0</v>
      </c>
      <c r="X300" s="2">
        <f t="shared" si="30"/>
        <v>0</v>
      </c>
      <c r="Y300" s="2">
        <f t="shared" si="31"/>
        <v>0</v>
      </c>
      <c r="Z300" s="2">
        <f t="shared" si="32"/>
        <v>0</v>
      </c>
      <c r="AA300" s="7">
        <f t="shared" si="34"/>
        <v>0</v>
      </c>
    </row>
    <row r="301" spans="1:27" x14ac:dyDescent="0.25">
      <c r="A301" s="1" t="s">
        <v>360</v>
      </c>
      <c r="B301" s="1">
        <v>299</v>
      </c>
      <c r="C301" s="1" t="s">
        <v>556</v>
      </c>
      <c r="D301" s="1" t="s">
        <v>40</v>
      </c>
      <c r="E301" s="1" t="s">
        <v>43</v>
      </c>
      <c r="F301" s="1" t="s">
        <v>101</v>
      </c>
      <c r="G301" s="1"/>
      <c r="H301" s="1">
        <v>74.866309999999999</v>
      </c>
      <c r="I301" s="1"/>
      <c r="J301" s="1">
        <v>54.06785</v>
      </c>
      <c r="K301" s="1"/>
      <c r="L301" s="1"/>
      <c r="M301" s="14">
        <f t="shared" si="28"/>
        <v>2</v>
      </c>
      <c r="N301" s="8"/>
      <c r="O301" s="8"/>
      <c r="P301" s="9"/>
      <c r="Q301" s="9"/>
      <c r="R301" s="5"/>
      <c r="S301" s="1"/>
      <c r="T301" s="3">
        <f t="shared" si="33"/>
        <v>0</v>
      </c>
      <c r="U301" s="2">
        <v>24700</v>
      </c>
      <c r="V301" s="1"/>
      <c r="W301" s="2">
        <f t="shared" si="29"/>
        <v>0</v>
      </c>
      <c r="X301" s="2">
        <f t="shared" si="30"/>
        <v>0</v>
      </c>
      <c r="Y301" s="2">
        <f t="shared" si="31"/>
        <v>0</v>
      </c>
      <c r="Z301" s="2">
        <f t="shared" si="32"/>
        <v>0</v>
      </c>
      <c r="AA301" s="7">
        <f t="shared" si="34"/>
        <v>0</v>
      </c>
    </row>
    <row r="302" spans="1:27" x14ac:dyDescent="0.25">
      <c r="A302" s="1" t="s">
        <v>361</v>
      </c>
      <c r="B302" s="1">
        <v>300</v>
      </c>
      <c r="C302" s="1" t="s">
        <v>583</v>
      </c>
      <c r="D302" s="1" t="s">
        <v>40</v>
      </c>
      <c r="E302" s="1" t="s">
        <v>43</v>
      </c>
      <c r="F302" s="1" t="s">
        <v>20</v>
      </c>
      <c r="G302" s="1"/>
      <c r="H302" s="1">
        <v>73.818925000000007</v>
      </c>
      <c r="I302" s="1"/>
      <c r="J302" s="1">
        <v>21.078949999999999</v>
      </c>
      <c r="K302" s="1"/>
      <c r="L302" s="1"/>
      <c r="M302" s="14">
        <f t="shared" si="28"/>
        <v>2</v>
      </c>
      <c r="N302" s="8"/>
      <c r="O302" s="8"/>
      <c r="P302" s="9"/>
      <c r="Q302" s="9"/>
      <c r="R302" s="5"/>
      <c r="S302" s="1"/>
      <c r="T302" s="3">
        <f t="shared" si="33"/>
        <v>0</v>
      </c>
      <c r="U302" s="2">
        <v>24700</v>
      </c>
      <c r="V302" s="1"/>
      <c r="W302" s="2">
        <f t="shared" si="29"/>
        <v>0</v>
      </c>
      <c r="X302" s="2">
        <f t="shared" si="30"/>
        <v>0</v>
      </c>
      <c r="Y302" s="2">
        <f t="shared" si="31"/>
        <v>0</v>
      </c>
      <c r="Z302" s="2">
        <f t="shared" si="32"/>
        <v>0</v>
      </c>
      <c r="AA302" s="7">
        <f t="shared" si="34"/>
        <v>0</v>
      </c>
    </row>
    <row r="303" spans="1:27" x14ac:dyDescent="0.25">
      <c r="A303" s="1" t="s">
        <v>362</v>
      </c>
      <c r="B303" s="1">
        <v>301</v>
      </c>
      <c r="C303" s="1" t="s">
        <v>463</v>
      </c>
      <c r="D303" s="1" t="s">
        <v>24</v>
      </c>
      <c r="E303" s="1" t="s">
        <v>19</v>
      </c>
      <c r="F303" s="1" t="s">
        <v>20</v>
      </c>
      <c r="G303" s="1">
        <v>48.062840000000001</v>
      </c>
      <c r="H303" s="1"/>
      <c r="I303" s="1"/>
      <c r="J303" s="1"/>
      <c r="K303" s="1"/>
      <c r="L303" s="1"/>
      <c r="M303" s="14">
        <f t="shared" si="28"/>
        <v>1</v>
      </c>
      <c r="N303" s="8"/>
      <c r="O303" s="8"/>
      <c r="P303" s="9"/>
      <c r="Q303" s="9"/>
      <c r="R303" s="5"/>
      <c r="S303" s="1"/>
      <c r="T303" s="3">
        <f t="shared" si="33"/>
        <v>0</v>
      </c>
      <c r="U303" s="2">
        <v>24660</v>
      </c>
      <c r="V303" s="1"/>
      <c r="W303" s="2">
        <f t="shared" si="29"/>
        <v>0</v>
      </c>
      <c r="X303" s="2">
        <f t="shared" si="30"/>
        <v>0</v>
      </c>
      <c r="Y303" s="2">
        <f t="shared" si="31"/>
        <v>0</v>
      </c>
      <c r="Z303" s="2">
        <f t="shared" si="32"/>
        <v>0</v>
      </c>
      <c r="AA303" s="7">
        <f t="shared" si="34"/>
        <v>0</v>
      </c>
    </row>
    <row r="304" spans="1:27" x14ac:dyDescent="0.25">
      <c r="A304" s="1" t="s">
        <v>363</v>
      </c>
      <c r="B304" s="1">
        <v>302</v>
      </c>
      <c r="C304" s="1" t="s">
        <v>505</v>
      </c>
      <c r="D304" s="1" t="s">
        <v>18</v>
      </c>
      <c r="E304" s="1" t="s">
        <v>49</v>
      </c>
      <c r="F304" s="1" t="s">
        <v>20</v>
      </c>
      <c r="G304" s="1">
        <v>28.503240000000002</v>
      </c>
      <c r="H304" s="1"/>
      <c r="I304" s="1"/>
      <c r="J304" s="1"/>
      <c r="K304" s="1"/>
      <c r="L304" s="1"/>
      <c r="M304" s="14">
        <f t="shared" si="28"/>
        <v>1</v>
      </c>
      <c r="N304" s="8"/>
      <c r="O304" s="8"/>
      <c r="P304" s="9"/>
      <c r="Q304" s="9"/>
      <c r="R304" s="5"/>
      <c r="S304" s="1"/>
      <c r="T304" s="3">
        <f t="shared" si="33"/>
        <v>0</v>
      </c>
      <c r="U304" s="2">
        <v>24600</v>
      </c>
      <c r="V304" s="1"/>
      <c r="W304" s="2">
        <f t="shared" si="29"/>
        <v>0</v>
      </c>
      <c r="X304" s="2">
        <f t="shared" si="30"/>
        <v>0</v>
      </c>
      <c r="Y304" s="2">
        <f t="shared" si="31"/>
        <v>0</v>
      </c>
      <c r="Z304" s="2">
        <f t="shared" si="32"/>
        <v>0</v>
      </c>
      <c r="AA304" s="7">
        <f t="shared" si="34"/>
        <v>0</v>
      </c>
    </row>
    <row r="305" spans="1:27" x14ac:dyDescent="0.25">
      <c r="A305" s="1" t="s">
        <v>364</v>
      </c>
      <c r="B305" s="1">
        <v>303</v>
      </c>
      <c r="C305" s="1" t="s">
        <v>606</v>
      </c>
      <c r="D305" s="1" t="s">
        <v>32</v>
      </c>
      <c r="E305" s="1" t="s">
        <v>49</v>
      </c>
      <c r="F305" s="1" t="s">
        <v>20</v>
      </c>
      <c r="G305" s="1"/>
      <c r="H305" s="1">
        <v>26.981339999999999</v>
      </c>
      <c r="I305" s="1"/>
      <c r="J305" s="1"/>
      <c r="K305" s="1"/>
      <c r="L305" s="1"/>
      <c r="M305" s="14">
        <f t="shared" si="28"/>
        <v>1</v>
      </c>
      <c r="N305" s="8"/>
      <c r="O305" s="8"/>
      <c r="P305" s="9"/>
      <c r="Q305" s="9"/>
      <c r="R305" s="5"/>
      <c r="S305" s="1"/>
      <c r="T305" s="3">
        <f t="shared" si="33"/>
        <v>0</v>
      </c>
      <c r="U305" s="2">
        <v>24560</v>
      </c>
      <c r="V305" s="1"/>
      <c r="W305" s="2">
        <f t="shared" si="29"/>
        <v>0</v>
      </c>
      <c r="X305" s="2">
        <f t="shared" si="30"/>
        <v>0</v>
      </c>
      <c r="Y305" s="2">
        <f t="shared" si="31"/>
        <v>0</v>
      </c>
      <c r="Z305" s="2">
        <f t="shared" si="32"/>
        <v>0</v>
      </c>
      <c r="AA305" s="7">
        <f t="shared" si="34"/>
        <v>0</v>
      </c>
    </row>
    <row r="306" spans="1:27" x14ac:dyDescent="0.25">
      <c r="A306" s="1" t="s">
        <v>365</v>
      </c>
      <c r="B306" s="1">
        <v>304</v>
      </c>
      <c r="C306" s="1" t="s">
        <v>542</v>
      </c>
      <c r="D306" s="1" t="s">
        <v>40</v>
      </c>
      <c r="E306" s="1" t="s">
        <v>49</v>
      </c>
      <c r="F306" s="1" t="s">
        <v>20</v>
      </c>
      <c r="G306" s="1"/>
      <c r="H306" s="1"/>
      <c r="I306" s="1"/>
      <c r="J306" s="1">
        <v>45.454749999999997</v>
      </c>
      <c r="K306" s="1"/>
      <c r="L306" s="1"/>
      <c r="M306" s="14">
        <f t="shared" si="28"/>
        <v>1</v>
      </c>
      <c r="N306" s="8"/>
      <c r="O306" s="8"/>
      <c r="P306" s="9"/>
      <c r="Q306" s="9"/>
      <c r="R306" s="5"/>
      <c r="S306" s="1"/>
      <c r="T306" s="3">
        <f t="shared" si="33"/>
        <v>0</v>
      </c>
      <c r="U306" s="2">
        <v>24560</v>
      </c>
      <c r="V306" s="1"/>
      <c r="W306" s="2">
        <f t="shared" si="29"/>
        <v>0</v>
      </c>
      <c r="X306" s="2">
        <f t="shared" si="30"/>
        <v>0</v>
      </c>
      <c r="Y306" s="2">
        <f t="shared" si="31"/>
        <v>0</v>
      </c>
      <c r="Z306" s="2">
        <f t="shared" si="32"/>
        <v>0</v>
      </c>
      <c r="AA306" s="7">
        <f t="shared" si="34"/>
        <v>0</v>
      </c>
    </row>
    <row r="307" spans="1:27" x14ac:dyDescent="0.25">
      <c r="A307" s="1" t="s">
        <v>366</v>
      </c>
      <c r="B307" s="1">
        <v>305</v>
      </c>
      <c r="C307" s="1" t="s">
        <v>607</v>
      </c>
      <c r="D307" s="1" t="s">
        <v>367</v>
      </c>
      <c r="E307" s="1" t="s">
        <v>19</v>
      </c>
      <c r="F307" s="1" t="s">
        <v>20</v>
      </c>
      <c r="G307" s="1"/>
      <c r="H307" s="1"/>
      <c r="I307" s="1">
        <v>65.933350000000004</v>
      </c>
      <c r="J307" s="1"/>
      <c r="K307" s="1"/>
      <c r="L307" s="1"/>
      <c r="M307" s="14">
        <f t="shared" si="28"/>
        <v>1</v>
      </c>
      <c r="N307" s="8"/>
      <c r="O307" s="8"/>
      <c r="P307" s="9"/>
      <c r="Q307" s="9"/>
      <c r="R307" s="5"/>
      <c r="S307" s="1"/>
      <c r="T307" s="3">
        <f t="shared" si="33"/>
        <v>0</v>
      </c>
      <c r="U307" s="2">
        <v>24540</v>
      </c>
      <c r="V307" s="1"/>
      <c r="W307" s="2">
        <f t="shared" si="29"/>
        <v>0</v>
      </c>
      <c r="X307" s="2">
        <f t="shared" si="30"/>
        <v>0</v>
      </c>
      <c r="Y307" s="2">
        <f t="shared" si="31"/>
        <v>0</v>
      </c>
      <c r="Z307" s="2">
        <f t="shared" si="32"/>
        <v>0</v>
      </c>
      <c r="AA307" s="7">
        <f t="shared" si="34"/>
        <v>0</v>
      </c>
    </row>
    <row r="308" spans="1:27" x14ac:dyDescent="0.25">
      <c r="A308" s="1" t="s">
        <v>368</v>
      </c>
      <c r="B308" s="1">
        <v>306</v>
      </c>
      <c r="C308" s="1" t="s">
        <v>608</v>
      </c>
      <c r="D308" s="1" t="s">
        <v>18</v>
      </c>
      <c r="E308" s="1" t="s">
        <v>19</v>
      </c>
      <c r="F308" s="1" t="s">
        <v>20</v>
      </c>
      <c r="G308" s="1"/>
      <c r="H308" s="1"/>
      <c r="I308" s="1">
        <v>21.014946666666667</v>
      </c>
      <c r="J308" s="1"/>
      <c r="K308" s="1"/>
      <c r="L308" s="1"/>
      <c r="M308" s="14">
        <f t="shared" si="28"/>
        <v>1</v>
      </c>
      <c r="N308" s="8"/>
      <c r="O308" s="8"/>
      <c r="P308" s="9"/>
      <c r="Q308" s="9"/>
      <c r="R308" s="5"/>
      <c r="S308" s="1"/>
      <c r="T308" s="3">
        <f t="shared" si="33"/>
        <v>0</v>
      </c>
      <c r="U308" s="2">
        <v>24540</v>
      </c>
      <c r="V308" s="1"/>
      <c r="W308" s="2">
        <f t="shared" si="29"/>
        <v>0</v>
      </c>
      <c r="X308" s="2">
        <f t="shared" si="30"/>
        <v>0</v>
      </c>
      <c r="Y308" s="2">
        <f t="shared" si="31"/>
        <v>0</v>
      </c>
      <c r="Z308" s="2">
        <f t="shared" si="32"/>
        <v>0</v>
      </c>
      <c r="AA308" s="7">
        <f t="shared" si="34"/>
        <v>0</v>
      </c>
    </row>
    <row r="309" spans="1:27" x14ac:dyDescent="0.25">
      <c r="A309" s="1" t="s">
        <v>369</v>
      </c>
      <c r="B309" s="1">
        <v>307</v>
      </c>
      <c r="C309" s="1" t="s">
        <v>609</v>
      </c>
      <c r="D309" s="1" t="s">
        <v>18</v>
      </c>
      <c r="E309" s="1" t="s">
        <v>36</v>
      </c>
      <c r="F309" s="1" t="s">
        <v>20</v>
      </c>
      <c r="G309" s="1"/>
      <c r="H309" s="1"/>
      <c r="I309" s="1">
        <v>32.522500000000001</v>
      </c>
      <c r="J309" s="1"/>
      <c r="K309" s="1"/>
      <c r="L309" s="1"/>
      <c r="M309" s="14">
        <f t="shared" si="28"/>
        <v>1</v>
      </c>
      <c r="N309" s="8"/>
      <c r="O309" s="8"/>
      <c r="P309" s="9"/>
      <c r="Q309" s="9"/>
      <c r="R309" s="5"/>
      <c r="S309" s="1"/>
      <c r="T309" s="3">
        <f t="shared" si="33"/>
        <v>0</v>
      </c>
      <c r="U309" s="2">
        <v>24500</v>
      </c>
      <c r="V309" s="1"/>
      <c r="W309" s="2">
        <f t="shared" si="29"/>
        <v>0</v>
      </c>
      <c r="X309" s="2">
        <f t="shared" si="30"/>
        <v>0</v>
      </c>
      <c r="Y309" s="2">
        <f t="shared" si="31"/>
        <v>0</v>
      </c>
      <c r="Z309" s="2">
        <f t="shared" si="32"/>
        <v>0</v>
      </c>
      <c r="AA309" s="7">
        <f t="shared" si="34"/>
        <v>0</v>
      </c>
    </row>
    <row r="310" spans="1:27" x14ac:dyDescent="0.25">
      <c r="A310" s="1" t="s">
        <v>370</v>
      </c>
      <c r="B310" s="1">
        <v>308</v>
      </c>
      <c r="C310" s="1" t="s">
        <v>610</v>
      </c>
      <c r="D310" s="1" t="s">
        <v>30</v>
      </c>
      <c r="E310" s="1" t="s">
        <v>49</v>
      </c>
      <c r="F310" s="1" t="s">
        <v>20</v>
      </c>
      <c r="G310" s="1">
        <v>76.639340000000004</v>
      </c>
      <c r="H310" s="1"/>
      <c r="I310" s="1"/>
      <c r="J310" s="1"/>
      <c r="K310" s="1"/>
      <c r="L310" s="1"/>
      <c r="M310" s="14">
        <f t="shared" si="28"/>
        <v>1</v>
      </c>
      <c r="N310" s="8"/>
      <c r="O310" s="8"/>
      <c r="P310" s="9"/>
      <c r="Q310" s="9"/>
      <c r="R310" s="5"/>
      <c r="S310" s="1"/>
      <c r="T310" s="3">
        <f t="shared" si="33"/>
        <v>0</v>
      </c>
      <c r="U310" s="2">
        <v>24400</v>
      </c>
      <c r="V310" s="1"/>
      <c r="W310" s="2">
        <f t="shared" si="29"/>
        <v>0</v>
      </c>
      <c r="X310" s="2">
        <f t="shared" si="30"/>
        <v>0</v>
      </c>
      <c r="Y310" s="2">
        <f t="shared" si="31"/>
        <v>0</v>
      </c>
      <c r="Z310" s="2">
        <f t="shared" si="32"/>
        <v>0</v>
      </c>
      <c r="AA310" s="7">
        <f t="shared" si="34"/>
        <v>0</v>
      </c>
    </row>
    <row r="311" spans="1:27" x14ac:dyDescent="0.25">
      <c r="A311" s="1" t="s">
        <v>371</v>
      </c>
      <c r="B311" s="1">
        <v>309</v>
      </c>
      <c r="C311" s="1" t="s">
        <v>265</v>
      </c>
      <c r="D311" s="1" t="s">
        <v>24</v>
      </c>
      <c r="E311" s="1" t="s">
        <v>25</v>
      </c>
      <c r="F311" s="1" t="s">
        <v>101</v>
      </c>
      <c r="G311" s="1"/>
      <c r="H311" s="1"/>
      <c r="I311" s="1"/>
      <c r="J311" s="1">
        <v>25.399819999999998</v>
      </c>
      <c r="K311" s="1"/>
      <c r="L311" s="1"/>
      <c r="M311" s="14">
        <f t="shared" si="28"/>
        <v>1</v>
      </c>
      <c r="N311" s="8"/>
      <c r="O311" s="8"/>
      <c r="P311" s="9"/>
      <c r="Q311" s="9"/>
      <c r="R311" s="5"/>
      <c r="S311" s="1"/>
      <c r="T311" s="3">
        <f t="shared" si="33"/>
        <v>0</v>
      </c>
      <c r="U311" s="2">
        <v>24375</v>
      </c>
      <c r="V311" s="1"/>
      <c r="W311" s="2">
        <f t="shared" si="29"/>
        <v>0</v>
      </c>
      <c r="X311" s="2">
        <f t="shared" si="30"/>
        <v>0</v>
      </c>
      <c r="Y311" s="2">
        <f t="shared" si="31"/>
        <v>0</v>
      </c>
      <c r="Z311" s="2">
        <f t="shared" si="32"/>
        <v>0</v>
      </c>
      <c r="AA311" s="7">
        <f t="shared" si="34"/>
        <v>0</v>
      </c>
    </row>
    <row r="312" spans="1:27" x14ac:dyDescent="0.25">
      <c r="A312" s="1" t="s">
        <v>372</v>
      </c>
      <c r="B312" s="1">
        <v>310</v>
      </c>
      <c r="C312" s="1" t="s">
        <v>490</v>
      </c>
      <c r="D312" s="1" t="s">
        <v>18</v>
      </c>
      <c r="E312" s="1" t="s">
        <v>227</v>
      </c>
      <c r="F312" s="1" t="s">
        <v>20</v>
      </c>
      <c r="G312" s="1">
        <v>34.297289999999997</v>
      </c>
      <c r="H312" s="1"/>
      <c r="I312" s="1"/>
      <c r="J312" s="1"/>
      <c r="K312" s="1"/>
      <c r="L312" s="1"/>
      <c r="M312" s="14">
        <f t="shared" si="28"/>
        <v>1</v>
      </c>
      <c r="N312" s="8"/>
      <c r="O312" s="8"/>
      <c r="P312" s="9"/>
      <c r="Q312" s="9"/>
      <c r="R312" s="5"/>
      <c r="S312" s="1"/>
      <c r="T312" s="3">
        <f t="shared" si="33"/>
        <v>0</v>
      </c>
      <c r="U312" s="2">
        <v>24320</v>
      </c>
      <c r="V312" s="1"/>
      <c r="W312" s="2">
        <f t="shared" si="29"/>
        <v>0</v>
      </c>
      <c r="X312" s="2">
        <f t="shared" si="30"/>
        <v>0</v>
      </c>
      <c r="Y312" s="2">
        <f t="shared" si="31"/>
        <v>0</v>
      </c>
      <c r="Z312" s="2">
        <f t="shared" si="32"/>
        <v>0</v>
      </c>
      <c r="AA312" s="7">
        <f t="shared" si="34"/>
        <v>0</v>
      </c>
    </row>
    <row r="313" spans="1:27" x14ac:dyDescent="0.25">
      <c r="A313" s="1" t="s">
        <v>373</v>
      </c>
      <c r="B313" s="1">
        <v>311</v>
      </c>
      <c r="C313" s="1" t="s">
        <v>460</v>
      </c>
      <c r="D313" s="1" t="s">
        <v>18</v>
      </c>
      <c r="E313" s="1" t="s">
        <v>227</v>
      </c>
      <c r="F313" s="1" t="s">
        <v>20</v>
      </c>
      <c r="G313" s="1">
        <v>72.249009999999998</v>
      </c>
      <c r="H313" s="1"/>
      <c r="I313" s="1"/>
      <c r="J313" s="1"/>
      <c r="K313" s="1"/>
      <c r="L313" s="1"/>
      <c r="M313" s="14">
        <f t="shared" si="28"/>
        <v>1</v>
      </c>
      <c r="N313" s="8"/>
      <c r="O313" s="8"/>
      <c r="P313" s="9"/>
      <c r="Q313" s="9"/>
      <c r="R313" s="5"/>
      <c r="S313" s="1"/>
      <c r="T313" s="3">
        <f t="shared" si="33"/>
        <v>0</v>
      </c>
      <c r="U313" s="2">
        <v>24200</v>
      </c>
      <c r="V313" s="1"/>
      <c r="W313" s="2">
        <f t="shared" si="29"/>
        <v>0</v>
      </c>
      <c r="X313" s="2">
        <f t="shared" si="30"/>
        <v>0</v>
      </c>
      <c r="Y313" s="2">
        <f t="shared" si="31"/>
        <v>0</v>
      </c>
      <c r="Z313" s="2">
        <f t="shared" si="32"/>
        <v>0</v>
      </c>
      <c r="AA313" s="7">
        <f t="shared" si="34"/>
        <v>0</v>
      </c>
    </row>
    <row r="314" spans="1:27" x14ac:dyDescent="0.25">
      <c r="A314" s="1" t="s">
        <v>374</v>
      </c>
      <c r="B314" s="1">
        <v>312</v>
      </c>
      <c r="C314" s="1" t="s">
        <v>460</v>
      </c>
      <c r="D314" s="1" t="s">
        <v>18</v>
      </c>
      <c r="E314" s="1" t="s">
        <v>49</v>
      </c>
      <c r="F314" s="1" t="s">
        <v>20</v>
      </c>
      <c r="G314" s="1">
        <v>46.33652</v>
      </c>
      <c r="H314" s="1"/>
      <c r="I314" s="1"/>
      <c r="J314" s="1"/>
      <c r="K314" s="1"/>
      <c r="L314" s="1"/>
      <c r="M314" s="14">
        <f t="shared" si="28"/>
        <v>1</v>
      </c>
      <c r="N314" s="8"/>
      <c r="O314" s="8"/>
      <c r="P314" s="9"/>
      <c r="Q314" s="9"/>
      <c r="R314" s="5"/>
      <c r="S314" s="1"/>
      <c r="T314" s="3">
        <f t="shared" si="33"/>
        <v>0</v>
      </c>
      <c r="U314" s="2">
        <v>24180</v>
      </c>
      <c r="V314" s="1"/>
      <c r="W314" s="2">
        <f t="shared" si="29"/>
        <v>0</v>
      </c>
      <c r="X314" s="2">
        <f t="shared" si="30"/>
        <v>0</v>
      </c>
      <c r="Y314" s="2">
        <f t="shared" si="31"/>
        <v>0</v>
      </c>
      <c r="Z314" s="2">
        <f t="shared" si="32"/>
        <v>0</v>
      </c>
      <c r="AA314" s="7">
        <f t="shared" si="34"/>
        <v>0</v>
      </c>
    </row>
    <row r="315" spans="1:27" x14ac:dyDescent="0.25">
      <c r="A315" s="1" t="s">
        <v>375</v>
      </c>
      <c r="B315" s="1">
        <v>313</v>
      </c>
      <c r="C315" s="1" t="s">
        <v>495</v>
      </c>
      <c r="D315" s="1" t="s">
        <v>40</v>
      </c>
      <c r="E315" s="1" t="s">
        <v>49</v>
      </c>
      <c r="F315" s="1" t="s">
        <v>20</v>
      </c>
      <c r="G315" s="1"/>
      <c r="H315" s="1"/>
      <c r="I315" s="1"/>
      <c r="J315" s="1">
        <v>16.042210000000001</v>
      </c>
      <c r="K315" s="1"/>
      <c r="L315" s="1"/>
      <c r="M315" s="14">
        <f t="shared" si="28"/>
        <v>1</v>
      </c>
      <c r="N315" s="8"/>
      <c r="O315" s="8"/>
      <c r="P315" s="9"/>
      <c r="Q315" s="9"/>
      <c r="R315" s="5"/>
      <c r="S315" s="1"/>
      <c r="T315" s="3">
        <f t="shared" si="33"/>
        <v>0</v>
      </c>
      <c r="U315" s="2">
        <v>24080</v>
      </c>
      <c r="V315" s="1"/>
      <c r="W315" s="2">
        <f t="shared" si="29"/>
        <v>0</v>
      </c>
      <c r="X315" s="2">
        <f t="shared" si="30"/>
        <v>0</v>
      </c>
      <c r="Y315" s="2">
        <f t="shared" si="31"/>
        <v>0</v>
      </c>
      <c r="Z315" s="2">
        <f t="shared" si="32"/>
        <v>0</v>
      </c>
      <c r="AA315" s="7">
        <f t="shared" si="34"/>
        <v>0</v>
      </c>
    </row>
    <row r="316" spans="1:27" x14ac:dyDescent="0.25">
      <c r="A316" s="1" t="s">
        <v>376</v>
      </c>
      <c r="B316" s="1">
        <v>314</v>
      </c>
      <c r="C316" s="1" t="s">
        <v>611</v>
      </c>
      <c r="D316" s="1" t="s">
        <v>32</v>
      </c>
      <c r="E316" s="1" t="s">
        <v>49</v>
      </c>
      <c r="F316" s="1" t="s">
        <v>87</v>
      </c>
      <c r="G316" s="1"/>
      <c r="H316" s="1">
        <v>6.9851479999999997</v>
      </c>
      <c r="I316" s="1"/>
      <c r="J316" s="1"/>
      <c r="K316" s="1"/>
      <c r="L316" s="1"/>
      <c r="M316" s="14">
        <f t="shared" si="28"/>
        <v>1</v>
      </c>
      <c r="N316" s="8"/>
      <c r="O316" s="8"/>
      <c r="P316" s="9"/>
      <c r="Q316" s="9"/>
      <c r="R316" s="5"/>
      <c r="S316" s="1"/>
      <c r="T316" s="3">
        <f t="shared" si="33"/>
        <v>0</v>
      </c>
      <c r="U316" s="2">
        <v>24000</v>
      </c>
      <c r="V316" s="1"/>
      <c r="W316" s="2">
        <f t="shared" si="29"/>
        <v>0</v>
      </c>
      <c r="X316" s="2">
        <f t="shared" si="30"/>
        <v>0</v>
      </c>
      <c r="Y316" s="2">
        <f t="shared" si="31"/>
        <v>0</v>
      </c>
      <c r="Z316" s="2">
        <f t="shared" si="32"/>
        <v>0</v>
      </c>
      <c r="AA316" s="7">
        <f t="shared" si="34"/>
        <v>0</v>
      </c>
    </row>
    <row r="317" spans="1:27" x14ac:dyDescent="0.25">
      <c r="A317" s="1" t="s">
        <v>377</v>
      </c>
      <c r="B317" s="1">
        <v>315</v>
      </c>
      <c r="C317" s="1" t="s">
        <v>612</v>
      </c>
      <c r="D317" s="1" t="s">
        <v>18</v>
      </c>
      <c r="E317" s="1" t="s">
        <v>36</v>
      </c>
      <c r="F317" s="1" t="s">
        <v>20</v>
      </c>
      <c r="G317" s="1"/>
      <c r="H317" s="1"/>
      <c r="I317" s="1">
        <v>28.128820000000001</v>
      </c>
      <c r="J317" s="1"/>
      <c r="K317" s="1"/>
      <c r="L317" s="1"/>
      <c r="M317" s="14">
        <f t="shared" si="28"/>
        <v>1</v>
      </c>
      <c r="N317" s="8"/>
      <c r="O317" s="8"/>
      <c r="P317" s="9"/>
      <c r="Q317" s="9"/>
      <c r="R317" s="5"/>
      <c r="S317" s="1"/>
      <c r="T317" s="3">
        <f t="shared" si="33"/>
        <v>0</v>
      </c>
      <c r="U317" s="2">
        <v>23940</v>
      </c>
      <c r="V317" s="1"/>
      <c r="W317" s="2">
        <f t="shared" si="29"/>
        <v>0</v>
      </c>
      <c r="X317" s="2">
        <f t="shared" si="30"/>
        <v>0</v>
      </c>
      <c r="Y317" s="2">
        <f t="shared" si="31"/>
        <v>0</v>
      </c>
      <c r="Z317" s="2">
        <f t="shared" si="32"/>
        <v>0</v>
      </c>
      <c r="AA317" s="7">
        <f t="shared" si="34"/>
        <v>0</v>
      </c>
    </row>
    <row r="318" spans="1:27" x14ac:dyDescent="0.25">
      <c r="A318" s="1" t="s">
        <v>378</v>
      </c>
      <c r="B318" s="1">
        <v>316</v>
      </c>
      <c r="C318" s="1" t="s">
        <v>449</v>
      </c>
      <c r="D318" s="1" t="s">
        <v>32</v>
      </c>
      <c r="E318" s="1" t="s">
        <v>227</v>
      </c>
      <c r="F318" s="1" t="s">
        <v>20</v>
      </c>
      <c r="G318" s="1">
        <v>68.106930000000006</v>
      </c>
      <c r="H318" s="1"/>
      <c r="I318" s="1"/>
      <c r="J318" s="1"/>
      <c r="K318" s="1"/>
      <c r="L318" s="1"/>
      <c r="M318" s="14">
        <f t="shared" si="28"/>
        <v>1</v>
      </c>
      <c r="N318" s="8"/>
      <c r="O318" s="8"/>
      <c r="P318" s="9"/>
      <c r="Q318" s="9"/>
      <c r="R318" s="5"/>
      <c r="S318" s="1"/>
      <c r="T318" s="3">
        <f t="shared" si="33"/>
        <v>0</v>
      </c>
      <c r="U318" s="2">
        <v>23920</v>
      </c>
      <c r="V318" s="1"/>
      <c r="W318" s="2">
        <f t="shared" si="29"/>
        <v>0</v>
      </c>
      <c r="X318" s="2">
        <f t="shared" si="30"/>
        <v>0</v>
      </c>
      <c r="Y318" s="2">
        <f t="shared" si="31"/>
        <v>0</v>
      </c>
      <c r="Z318" s="2">
        <f t="shared" si="32"/>
        <v>0</v>
      </c>
      <c r="AA318" s="7">
        <f t="shared" si="34"/>
        <v>0</v>
      </c>
    </row>
    <row r="319" spans="1:27" x14ac:dyDescent="0.25">
      <c r="A319" s="1" t="s">
        <v>379</v>
      </c>
      <c r="B319" s="1">
        <v>317</v>
      </c>
      <c r="C319" s="1" t="s">
        <v>613</v>
      </c>
      <c r="D319" s="1" t="s">
        <v>18</v>
      </c>
      <c r="E319" s="1" t="s">
        <v>27</v>
      </c>
      <c r="F319" s="1" t="s">
        <v>20</v>
      </c>
      <c r="G319" s="1"/>
      <c r="H319" s="1"/>
      <c r="I319" s="1">
        <v>46.02467</v>
      </c>
      <c r="J319" s="1"/>
      <c r="K319" s="1"/>
      <c r="L319" s="1"/>
      <c r="M319" s="14">
        <f t="shared" si="28"/>
        <v>1</v>
      </c>
      <c r="N319" s="8"/>
      <c r="O319" s="8"/>
      <c r="P319" s="9"/>
      <c r="Q319" s="9"/>
      <c r="R319" s="5"/>
      <c r="S319" s="1"/>
      <c r="T319" s="3">
        <f t="shared" si="33"/>
        <v>0</v>
      </c>
      <c r="U319" s="2">
        <v>23920</v>
      </c>
      <c r="V319" s="1"/>
      <c r="W319" s="2">
        <f t="shared" si="29"/>
        <v>0</v>
      </c>
      <c r="X319" s="2">
        <f t="shared" si="30"/>
        <v>0</v>
      </c>
      <c r="Y319" s="2">
        <f t="shared" si="31"/>
        <v>0</v>
      </c>
      <c r="Z319" s="2">
        <f t="shared" si="32"/>
        <v>0</v>
      </c>
      <c r="AA319" s="7">
        <f t="shared" si="34"/>
        <v>0</v>
      </c>
    </row>
    <row r="320" spans="1:27" x14ac:dyDescent="0.25">
      <c r="A320" s="1" t="s">
        <v>380</v>
      </c>
      <c r="B320" s="1">
        <v>318</v>
      </c>
      <c r="C320" s="1" t="s">
        <v>381</v>
      </c>
      <c r="D320" s="1" t="s">
        <v>273</v>
      </c>
      <c r="E320" s="1" t="s">
        <v>19</v>
      </c>
      <c r="F320" s="1" t="s">
        <v>20</v>
      </c>
      <c r="G320" s="1"/>
      <c r="H320" s="1">
        <v>65.863405</v>
      </c>
      <c r="I320" s="1"/>
      <c r="J320" s="1"/>
      <c r="K320" s="1"/>
      <c r="L320" s="1"/>
      <c r="M320" s="14">
        <f t="shared" si="28"/>
        <v>1</v>
      </c>
      <c r="N320" s="8"/>
      <c r="O320" s="8"/>
      <c r="P320" s="9"/>
      <c r="Q320" s="9"/>
      <c r="R320" s="5"/>
      <c r="S320" s="1"/>
      <c r="T320" s="3">
        <f t="shared" si="33"/>
        <v>0</v>
      </c>
      <c r="U320" s="2">
        <v>23740</v>
      </c>
      <c r="V320" s="1"/>
      <c r="W320" s="2">
        <f t="shared" si="29"/>
        <v>0</v>
      </c>
      <c r="X320" s="2">
        <f t="shared" si="30"/>
        <v>0</v>
      </c>
      <c r="Y320" s="2">
        <f t="shared" si="31"/>
        <v>0</v>
      </c>
      <c r="Z320" s="2">
        <f t="shared" si="32"/>
        <v>0</v>
      </c>
      <c r="AA320" s="7">
        <f t="shared" si="34"/>
        <v>0</v>
      </c>
    </row>
    <row r="321" spans="1:27" x14ac:dyDescent="0.25">
      <c r="A321" s="1" t="s">
        <v>382</v>
      </c>
      <c r="B321" s="1">
        <v>319</v>
      </c>
      <c r="C321" s="1" t="s">
        <v>614</v>
      </c>
      <c r="D321" s="1" t="s">
        <v>32</v>
      </c>
      <c r="E321" s="1" t="s">
        <v>49</v>
      </c>
      <c r="F321" s="1" t="s">
        <v>20</v>
      </c>
      <c r="G321" s="1"/>
      <c r="H321" s="1">
        <v>29.161010000000001</v>
      </c>
      <c r="I321" s="1"/>
      <c r="J321" s="1"/>
      <c r="K321" s="1"/>
      <c r="L321" s="1"/>
      <c r="M321" s="14">
        <f t="shared" si="28"/>
        <v>1</v>
      </c>
      <c r="N321" s="8"/>
      <c r="O321" s="8"/>
      <c r="P321" s="9"/>
      <c r="Q321" s="9"/>
      <c r="R321" s="5"/>
      <c r="S321" s="1"/>
      <c r="T321" s="3">
        <f t="shared" si="33"/>
        <v>0</v>
      </c>
      <c r="U321" s="2">
        <v>23680</v>
      </c>
      <c r="V321" s="1"/>
      <c r="W321" s="2">
        <f t="shared" si="29"/>
        <v>0</v>
      </c>
      <c r="X321" s="2">
        <f t="shared" si="30"/>
        <v>0</v>
      </c>
      <c r="Y321" s="2">
        <f t="shared" si="31"/>
        <v>0</v>
      </c>
      <c r="Z321" s="2">
        <f t="shared" si="32"/>
        <v>0</v>
      </c>
      <c r="AA321" s="7">
        <f t="shared" si="34"/>
        <v>0</v>
      </c>
    </row>
    <row r="322" spans="1:27" x14ac:dyDescent="0.25">
      <c r="A322" s="1" t="s">
        <v>383</v>
      </c>
      <c r="B322" s="1">
        <v>320</v>
      </c>
      <c r="C322" s="1" t="s">
        <v>587</v>
      </c>
      <c r="D322" s="1" t="s">
        <v>273</v>
      </c>
      <c r="E322" s="1" t="s">
        <v>43</v>
      </c>
      <c r="F322" s="1" t="s">
        <v>101</v>
      </c>
      <c r="G322" s="1"/>
      <c r="H322" s="1">
        <v>41.283424999999994</v>
      </c>
      <c r="I322" s="1"/>
      <c r="J322" s="1"/>
      <c r="K322" s="1"/>
      <c r="L322" s="1"/>
      <c r="M322" s="14">
        <f t="shared" si="28"/>
        <v>1</v>
      </c>
      <c r="N322" s="8"/>
      <c r="O322" s="8"/>
      <c r="P322" s="9"/>
      <c r="Q322" s="9"/>
      <c r="R322" s="5"/>
      <c r="S322" s="1"/>
      <c r="T322" s="3">
        <f t="shared" si="33"/>
        <v>0</v>
      </c>
      <c r="U322" s="2">
        <v>23375</v>
      </c>
      <c r="V322" s="1"/>
      <c r="W322" s="2">
        <f t="shared" si="29"/>
        <v>0</v>
      </c>
      <c r="X322" s="2">
        <f t="shared" si="30"/>
        <v>0</v>
      </c>
      <c r="Y322" s="2">
        <f t="shared" si="31"/>
        <v>0</v>
      </c>
      <c r="Z322" s="2">
        <f t="shared" si="32"/>
        <v>0</v>
      </c>
      <c r="AA322" s="7">
        <f t="shared" si="34"/>
        <v>0</v>
      </c>
    </row>
    <row r="323" spans="1:27" x14ac:dyDescent="0.25">
      <c r="A323" s="1" t="s">
        <v>384</v>
      </c>
      <c r="B323" s="1">
        <v>321</v>
      </c>
      <c r="C323" s="1" t="s">
        <v>615</v>
      </c>
      <c r="D323" s="1" t="s">
        <v>30</v>
      </c>
      <c r="E323" s="1" t="s">
        <v>25</v>
      </c>
      <c r="F323" s="1" t="s">
        <v>101</v>
      </c>
      <c r="G323" s="1"/>
      <c r="H323" s="1"/>
      <c r="I323" s="1"/>
      <c r="J323" s="1">
        <v>166.21090000000001</v>
      </c>
      <c r="K323" s="1"/>
      <c r="L323" s="1"/>
      <c r="M323" s="14">
        <f t="shared" ref="M323:M380" si="35">COUNT(G323:J323)</f>
        <v>1</v>
      </c>
      <c r="N323" s="8"/>
      <c r="O323" s="8"/>
      <c r="P323" s="9"/>
      <c r="Q323" s="9"/>
      <c r="R323" s="5"/>
      <c r="S323" s="1"/>
      <c r="T323" s="3">
        <f t="shared" si="33"/>
        <v>0</v>
      </c>
      <c r="U323" s="2">
        <v>23375</v>
      </c>
      <c r="V323" s="1"/>
      <c r="W323" s="2">
        <f t="shared" ref="W323:W380" si="36">O323*G323</f>
        <v>0</v>
      </c>
      <c r="X323" s="2">
        <f t="shared" ref="X323:X380" si="37">P323*H323</f>
        <v>0</v>
      </c>
      <c r="Y323" s="2">
        <f t="shared" ref="Y323:Y380" si="38">Q323*I323</f>
        <v>0</v>
      </c>
      <c r="Z323" s="2">
        <f t="shared" ref="Z323:Z380" si="39">R323*J323</f>
        <v>0</v>
      </c>
      <c r="AA323" s="7">
        <f t="shared" si="34"/>
        <v>0</v>
      </c>
    </row>
    <row r="324" spans="1:27" x14ac:dyDescent="0.25">
      <c r="A324" s="1" t="s">
        <v>385</v>
      </c>
      <c r="B324" s="1">
        <v>322</v>
      </c>
      <c r="C324" s="1" t="s">
        <v>569</v>
      </c>
      <c r="D324" s="1" t="s">
        <v>203</v>
      </c>
      <c r="E324" s="1" t="s">
        <v>49</v>
      </c>
      <c r="F324" s="1" t="s">
        <v>101</v>
      </c>
      <c r="G324" s="1">
        <v>0</v>
      </c>
      <c r="H324" s="1"/>
      <c r="I324" s="1"/>
      <c r="J324" s="1"/>
      <c r="K324" s="1"/>
      <c r="L324" s="1"/>
      <c r="M324" s="14">
        <f t="shared" si="35"/>
        <v>1</v>
      </c>
      <c r="N324" s="8"/>
      <c r="O324" s="8"/>
      <c r="P324" s="9"/>
      <c r="Q324" s="9"/>
      <c r="R324" s="5"/>
      <c r="S324" s="1"/>
      <c r="T324" s="3">
        <f t="shared" ref="T324:T380" si="40">SUM(O324:R324)</f>
        <v>0</v>
      </c>
      <c r="U324" s="2">
        <v>23375</v>
      </c>
      <c r="V324" s="1"/>
      <c r="W324" s="2">
        <f t="shared" si="36"/>
        <v>0</v>
      </c>
      <c r="X324" s="2">
        <f t="shared" si="37"/>
        <v>0</v>
      </c>
      <c r="Y324" s="2">
        <f t="shared" si="38"/>
        <v>0</v>
      </c>
      <c r="Z324" s="2">
        <f t="shared" si="39"/>
        <v>0</v>
      </c>
      <c r="AA324" s="7">
        <f t="shared" ref="AA324:AA380" si="41">SUM(W324:Z324)</f>
        <v>0</v>
      </c>
    </row>
    <row r="325" spans="1:27" x14ac:dyDescent="0.25">
      <c r="A325" s="1" t="s">
        <v>386</v>
      </c>
      <c r="B325" s="1">
        <v>323</v>
      </c>
      <c r="C325" s="1" t="s">
        <v>616</v>
      </c>
      <c r="D325" s="1" t="s">
        <v>100</v>
      </c>
      <c r="E325" s="1" t="s">
        <v>43</v>
      </c>
      <c r="F325" s="1" t="s">
        <v>101</v>
      </c>
      <c r="G325" s="1">
        <v>39.426423333333332</v>
      </c>
      <c r="H325" s="1"/>
      <c r="I325" s="1"/>
      <c r="J325" s="1"/>
      <c r="K325" s="1"/>
      <c r="L325" s="1"/>
      <c r="M325" s="14">
        <f t="shared" si="35"/>
        <v>1</v>
      </c>
      <c r="N325" s="8"/>
      <c r="O325" s="8"/>
      <c r="P325" s="9"/>
      <c r="Q325" s="9"/>
      <c r="R325" s="5"/>
      <c r="S325" s="1"/>
      <c r="T325" s="3">
        <f t="shared" si="40"/>
        <v>0</v>
      </c>
      <c r="U325" s="2">
        <v>23375</v>
      </c>
      <c r="V325" s="1"/>
      <c r="W325" s="2">
        <f t="shared" si="36"/>
        <v>0</v>
      </c>
      <c r="X325" s="2">
        <f t="shared" si="37"/>
        <v>0</v>
      </c>
      <c r="Y325" s="2">
        <f t="shared" si="38"/>
        <v>0</v>
      </c>
      <c r="Z325" s="2">
        <f t="shared" si="39"/>
        <v>0</v>
      </c>
      <c r="AA325" s="7">
        <f t="shared" si="41"/>
        <v>0</v>
      </c>
    </row>
    <row r="326" spans="1:27" x14ac:dyDescent="0.25">
      <c r="A326" s="1" t="s">
        <v>387</v>
      </c>
      <c r="B326" s="1">
        <v>324</v>
      </c>
      <c r="C326" s="1" t="s">
        <v>617</v>
      </c>
      <c r="D326" s="1" t="s">
        <v>203</v>
      </c>
      <c r="E326" s="1" t="s">
        <v>36</v>
      </c>
      <c r="F326" s="1" t="s">
        <v>101</v>
      </c>
      <c r="G326" s="1"/>
      <c r="H326" s="1"/>
      <c r="I326" s="1">
        <v>30.06701</v>
      </c>
      <c r="J326" s="1"/>
      <c r="K326" s="1"/>
      <c r="L326" s="1"/>
      <c r="M326" s="14">
        <f t="shared" si="35"/>
        <v>1</v>
      </c>
      <c r="N326" s="8"/>
      <c r="O326" s="8"/>
      <c r="P326" s="9"/>
      <c r="Q326" s="9"/>
      <c r="R326" s="5"/>
      <c r="S326" s="1"/>
      <c r="T326" s="3">
        <f t="shared" si="40"/>
        <v>0</v>
      </c>
      <c r="U326" s="2">
        <v>23375</v>
      </c>
      <c r="V326" s="1"/>
      <c r="W326" s="2">
        <f t="shared" si="36"/>
        <v>0</v>
      </c>
      <c r="X326" s="2">
        <f t="shared" si="37"/>
        <v>0</v>
      </c>
      <c r="Y326" s="2">
        <f t="shared" si="38"/>
        <v>0</v>
      </c>
      <c r="Z326" s="2">
        <f t="shared" si="39"/>
        <v>0</v>
      </c>
      <c r="AA326" s="7">
        <f t="shared" si="41"/>
        <v>0</v>
      </c>
    </row>
    <row r="327" spans="1:27" x14ac:dyDescent="0.25">
      <c r="A327" s="1" t="s">
        <v>388</v>
      </c>
      <c r="B327" s="1">
        <v>325</v>
      </c>
      <c r="C327" s="1" t="s">
        <v>618</v>
      </c>
      <c r="D327" s="1" t="s">
        <v>203</v>
      </c>
      <c r="E327" s="1" t="s">
        <v>49</v>
      </c>
      <c r="F327" s="1" t="s">
        <v>101</v>
      </c>
      <c r="G327" s="1">
        <v>42.975830000000002</v>
      </c>
      <c r="H327" s="1"/>
      <c r="I327" s="1"/>
      <c r="J327" s="1"/>
      <c r="K327" s="1"/>
      <c r="L327" s="1"/>
      <c r="M327" s="14">
        <f t="shared" si="35"/>
        <v>1</v>
      </c>
      <c r="N327" s="8"/>
      <c r="O327" s="8"/>
      <c r="P327" s="9"/>
      <c r="Q327" s="9"/>
      <c r="R327" s="5"/>
      <c r="S327" s="1"/>
      <c r="T327" s="3">
        <f t="shared" si="40"/>
        <v>0</v>
      </c>
      <c r="U327" s="2">
        <v>23375</v>
      </c>
      <c r="V327" s="1"/>
      <c r="W327" s="2">
        <f t="shared" si="36"/>
        <v>0</v>
      </c>
      <c r="X327" s="2">
        <f t="shared" si="37"/>
        <v>0</v>
      </c>
      <c r="Y327" s="2">
        <f t="shared" si="38"/>
        <v>0</v>
      </c>
      <c r="Z327" s="2">
        <f t="shared" si="39"/>
        <v>0</v>
      </c>
      <c r="AA327" s="7">
        <f t="shared" si="41"/>
        <v>0</v>
      </c>
    </row>
    <row r="328" spans="1:27" x14ac:dyDescent="0.25">
      <c r="A328" s="1" t="s">
        <v>389</v>
      </c>
      <c r="B328" s="1">
        <v>326</v>
      </c>
      <c r="C328" s="1" t="s">
        <v>619</v>
      </c>
      <c r="D328" s="1" t="s">
        <v>18</v>
      </c>
      <c r="E328" s="1" t="s">
        <v>27</v>
      </c>
      <c r="F328" s="1" t="s">
        <v>101</v>
      </c>
      <c r="G328" s="1"/>
      <c r="H328" s="1"/>
      <c r="I328" s="1">
        <v>11.932829999999999</v>
      </c>
      <c r="J328" s="1"/>
      <c r="K328" s="1"/>
      <c r="L328" s="1"/>
      <c r="M328" s="14">
        <f t="shared" si="35"/>
        <v>1</v>
      </c>
      <c r="N328" s="8"/>
      <c r="O328" s="8"/>
      <c r="P328" s="9"/>
      <c r="Q328" s="9"/>
      <c r="R328" s="5"/>
      <c r="S328" s="1"/>
      <c r="T328" s="3">
        <f t="shared" si="40"/>
        <v>0</v>
      </c>
      <c r="U328" s="2">
        <v>23375</v>
      </c>
      <c r="V328" s="1"/>
      <c r="W328" s="2">
        <f t="shared" si="36"/>
        <v>0</v>
      </c>
      <c r="X328" s="2">
        <f t="shared" si="37"/>
        <v>0</v>
      </c>
      <c r="Y328" s="2">
        <f t="shared" si="38"/>
        <v>0</v>
      </c>
      <c r="Z328" s="2">
        <f t="shared" si="39"/>
        <v>0</v>
      </c>
      <c r="AA328" s="7">
        <f t="shared" si="41"/>
        <v>0</v>
      </c>
    </row>
    <row r="329" spans="1:27" x14ac:dyDescent="0.25">
      <c r="A329" s="1" t="s">
        <v>390</v>
      </c>
      <c r="B329" s="1">
        <v>327</v>
      </c>
      <c r="C329" s="1" t="s">
        <v>510</v>
      </c>
      <c r="D329" s="1" t="s">
        <v>40</v>
      </c>
      <c r="E329" s="1" t="s">
        <v>27</v>
      </c>
      <c r="F329" s="1" t="s">
        <v>101</v>
      </c>
      <c r="G329" s="1"/>
      <c r="H329" s="1"/>
      <c r="I329" s="1"/>
      <c r="J329" s="1">
        <v>42.892949999999999</v>
      </c>
      <c r="K329" s="1"/>
      <c r="L329" s="1"/>
      <c r="M329" s="14">
        <f t="shared" si="35"/>
        <v>1</v>
      </c>
      <c r="N329" s="8"/>
      <c r="O329" s="8"/>
      <c r="P329" s="9"/>
      <c r="Q329" s="9"/>
      <c r="R329" s="5"/>
      <c r="S329" s="1"/>
      <c r="T329" s="3">
        <f t="shared" si="40"/>
        <v>0</v>
      </c>
      <c r="U329" s="2">
        <v>23275</v>
      </c>
      <c r="V329" s="1"/>
      <c r="W329" s="2">
        <f t="shared" si="36"/>
        <v>0</v>
      </c>
      <c r="X329" s="2">
        <f t="shared" si="37"/>
        <v>0</v>
      </c>
      <c r="Y329" s="2">
        <f t="shared" si="38"/>
        <v>0</v>
      </c>
      <c r="Z329" s="2">
        <f t="shared" si="39"/>
        <v>0</v>
      </c>
      <c r="AA329" s="7">
        <f t="shared" si="41"/>
        <v>0</v>
      </c>
    </row>
    <row r="330" spans="1:27" x14ac:dyDescent="0.25">
      <c r="A330" s="1" t="s">
        <v>391</v>
      </c>
      <c r="B330" s="1">
        <v>328</v>
      </c>
      <c r="C330" s="1" t="s">
        <v>620</v>
      </c>
      <c r="D330" s="1" t="s">
        <v>32</v>
      </c>
      <c r="E330" s="1" t="s">
        <v>49</v>
      </c>
      <c r="F330" s="1" t="s">
        <v>20</v>
      </c>
      <c r="G330" s="1"/>
      <c r="H330" s="1">
        <v>19.769279999999998</v>
      </c>
      <c r="I330" s="1"/>
      <c r="J330" s="1"/>
      <c r="K330" s="1"/>
      <c r="L330" s="1"/>
      <c r="M330" s="14">
        <f t="shared" si="35"/>
        <v>1</v>
      </c>
      <c r="N330" s="8"/>
      <c r="O330" s="8"/>
      <c r="P330" s="9"/>
      <c r="Q330" s="9"/>
      <c r="R330" s="5"/>
      <c r="S330" s="1"/>
      <c r="T330" s="3">
        <f t="shared" si="40"/>
        <v>0</v>
      </c>
      <c r="U330" s="2">
        <v>22600</v>
      </c>
      <c r="V330" s="1"/>
      <c r="W330" s="2">
        <f t="shared" si="36"/>
        <v>0</v>
      </c>
      <c r="X330" s="2">
        <f t="shared" si="37"/>
        <v>0</v>
      </c>
      <c r="Y330" s="2">
        <f t="shared" si="38"/>
        <v>0</v>
      </c>
      <c r="Z330" s="2">
        <f t="shared" si="39"/>
        <v>0</v>
      </c>
      <c r="AA330" s="7">
        <f t="shared" si="41"/>
        <v>0</v>
      </c>
    </row>
    <row r="331" spans="1:27" x14ac:dyDescent="0.25">
      <c r="A331" s="1" t="s">
        <v>392</v>
      </c>
      <c r="B331" s="1">
        <v>329</v>
      </c>
      <c r="C331" s="1" t="s">
        <v>621</v>
      </c>
      <c r="D331" s="1" t="s">
        <v>207</v>
      </c>
      <c r="E331" s="1" t="s">
        <v>19</v>
      </c>
      <c r="F331" s="1" t="s">
        <v>87</v>
      </c>
      <c r="G331" s="1"/>
      <c r="H331" s="1">
        <v>23.984462499999999</v>
      </c>
      <c r="I331" s="1"/>
      <c r="J331" s="1"/>
      <c r="K331" s="1"/>
      <c r="L331" s="1"/>
      <c r="M331" s="14">
        <f t="shared" si="35"/>
        <v>1</v>
      </c>
      <c r="N331" s="8"/>
      <c r="O331" s="8"/>
      <c r="P331" s="9"/>
      <c r="Q331" s="9"/>
      <c r="R331" s="5"/>
      <c r="S331" s="1"/>
      <c r="T331" s="3">
        <f t="shared" si="40"/>
        <v>0</v>
      </c>
      <c r="U331" s="2">
        <v>22525</v>
      </c>
      <c r="V331" s="1"/>
      <c r="W331" s="2">
        <f t="shared" si="36"/>
        <v>0</v>
      </c>
      <c r="X331" s="2">
        <f t="shared" si="37"/>
        <v>0</v>
      </c>
      <c r="Y331" s="2">
        <f t="shared" si="38"/>
        <v>0</v>
      </c>
      <c r="Z331" s="2">
        <f t="shared" si="39"/>
        <v>0</v>
      </c>
      <c r="AA331" s="7">
        <f t="shared" si="41"/>
        <v>0</v>
      </c>
    </row>
    <row r="332" spans="1:27" x14ac:dyDescent="0.25">
      <c r="A332" s="1" t="s">
        <v>393</v>
      </c>
      <c r="B332" s="1">
        <v>330</v>
      </c>
      <c r="C332" s="1" t="s">
        <v>564</v>
      </c>
      <c r="D332" s="1" t="s">
        <v>32</v>
      </c>
      <c r="E332" s="1" t="s">
        <v>43</v>
      </c>
      <c r="F332" s="1" t="s">
        <v>101</v>
      </c>
      <c r="G332" s="1"/>
      <c r="H332" s="1">
        <v>16.383179999999999</v>
      </c>
      <c r="I332" s="1"/>
      <c r="J332" s="1"/>
      <c r="K332" s="1"/>
      <c r="L332" s="1"/>
      <c r="M332" s="14">
        <f t="shared" si="35"/>
        <v>1</v>
      </c>
      <c r="N332" s="8"/>
      <c r="O332" s="8"/>
      <c r="P332" s="9"/>
      <c r="Q332" s="9"/>
      <c r="R332" s="5"/>
      <c r="S332" s="1"/>
      <c r="T332" s="3">
        <f t="shared" si="40"/>
        <v>0</v>
      </c>
      <c r="U332" s="2">
        <v>22000</v>
      </c>
      <c r="V332" s="1"/>
      <c r="W332" s="2">
        <f t="shared" si="36"/>
        <v>0</v>
      </c>
      <c r="X332" s="2">
        <f t="shared" si="37"/>
        <v>0</v>
      </c>
      <c r="Y332" s="2">
        <f t="shared" si="38"/>
        <v>0</v>
      </c>
      <c r="Z332" s="2">
        <f t="shared" si="39"/>
        <v>0</v>
      </c>
      <c r="AA332" s="7">
        <f t="shared" si="41"/>
        <v>0</v>
      </c>
    </row>
    <row r="333" spans="1:27" x14ac:dyDescent="0.25">
      <c r="A333" s="1" t="s">
        <v>394</v>
      </c>
      <c r="B333" s="1">
        <v>331</v>
      </c>
      <c r="C333" s="1" t="s">
        <v>622</v>
      </c>
      <c r="D333" s="1" t="s">
        <v>32</v>
      </c>
      <c r="E333" s="1" t="s">
        <v>43</v>
      </c>
      <c r="F333" s="1" t="s">
        <v>101</v>
      </c>
      <c r="G333" s="1"/>
      <c r="H333" s="1">
        <v>18.158860000000001</v>
      </c>
      <c r="I333" s="1"/>
      <c r="J333" s="1"/>
      <c r="K333" s="1"/>
      <c r="L333" s="1"/>
      <c r="M333" s="14">
        <f t="shared" si="35"/>
        <v>1</v>
      </c>
      <c r="N333" s="8"/>
      <c r="O333" s="8"/>
      <c r="P333" s="9"/>
      <c r="Q333" s="9"/>
      <c r="R333" s="5"/>
      <c r="S333" s="1"/>
      <c r="T333" s="3">
        <f t="shared" si="40"/>
        <v>0</v>
      </c>
      <c r="U333" s="2">
        <v>22000</v>
      </c>
      <c r="V333" s="1"/>
      <c r="W333" s="2">
        <f t="shared" si="36"/>
        <v>0</v>
      </c>
      <c r="X333" s="2">
        <f t="shared" si="37"/>
        <v>0</v>
      </c>
      <c r="Y333" s="2">
        <f t="shared" si="38"/>
        <v>0</v>
      </c>
      <c r="Z333" s="2">
        <f t="shared" si="39"/>
        <v>0</v>
      </c>
      <c r="AA333" s="7">
        <f t="shared" si="41"/>
        <v>0</v>
      </c>
    </row>
    <row r="334" spans="1:27" x14ac:dyDescent="0.25">
      <c r="A334" s="1" t="s">
        <v>395</v>
      </c>
      <c r="B334" s="1">
        <v>332</v>
      </c>
      <c r="C334" s="1" t="s">
        <v>623</v>
      </c>
      <c r="D334" s="1" t="s">
        <v>86</v>
      </c>
      <c r="E334" s="1" t="s">
        <v>27</v>
      </c>
      <c r="F334" s="1" t="s">
        <v>87</v>
      </c>
      <c r="G334" s="1"/>
      <c r="H334" s="1"/>
      <c r="I334" s="1">
        <v>105.2641</v>
      </c>
      <c r="J334" s="1"/>
      <c r="K334" s="1"/>
      <c r="L334" s="1"/>
      <c r="M334" s="14">
        <f t="shared" si="35"/>
        <v>1</v>
      </c>
      <c r="N334" s="8"/>
      <c r="O334" s="8"/>
      <c r="P334" s="9"/>
      <c r="Q334" s="9"/>
      <c r="R334" s="5"/>
      <c r="S334" s="1"/>
      <c r="T334" s="3">
        <f t="shared" si="40"/>
        <v>0</v>
      </c>
      <c r="U334" s="2">
        <v>22000</v>
      </c>
      <c r="V334" s="1"/>
      <c r="W334" s="2">
        <f t="shared" si="36"/>
        <v>0</v>
      </c>
      <c r="X334" s="2">
        <f t="shared" si="37"/>
        <v>0</v>
      </c>
      <c r="Y334" s="2">
        <f t="shared" si="38"/>
        <v>0</v>
      </c>
      <c r="Z334" s="2">
        <f t="shared" si="39"/>
        <v>0</v>
      </c>
      <c r="AA334" s="7">
        <f t="shared" si="41"/>
        <v>0</v>
      </c>
    </row>
    <row r="335" spans="1:27" x14ac:dyDescent="0.25">
      <c r="A335" s="1" t="s">
        <v>396</v>
      </c>
      <c r="B335" s="1">
        <v>333</v>
      </c>
      <c r="C335" s="1" t="s">
        <v>623</v>
      </c>
      <c r="D335" s="1" t="s">
        <v>86</v>
      </c>
      <c r="E335" s="1" t="s">
        <v>19</v>
      </c>
      <c r="F335" s="1" t="s">
        <v>87</v>
      </c>
      <c r="G335" s="1">
        <v>109.5732</v>
      </c>
      <c r="H335" s="1"/>
      <c r="I335" s="1">
        <v>105.0849</v>
      </c>
      <c r="J335" s="1"/>
      <c r="K335" s="1"/>
      <c r="L335" s="1"/>
      <c r="M335" s="14">
        <f t="shared" si="35"/>
        <v>2</v>
      </c>
      <c r="N335" s="8"/>
      <c r="O335" s="8"/>
      <c r="P335" s="9"/>
      <c r="Q335" s="9"/>
      <c r="R335" s="5"/>
      <c r="S335" s="1"/>
      <c r="T335" s="3">
        <f t="shared" si="40"/>
        <v>0</v>
      </c>
      <c r="U335" s="2">
        <v>22000</v>
      </c>
      <c r="V335" s="1"/>
      <c r="W335" s="2">
        <f t="shared" si="36"/>
        <v>0</v>
      </c>
      <c r="X335" s="2">
        <f t="shared" si="37"/>
        <v>0</v>
      </c>
      <c r="Y335" s="2">
        <f t="shared" si="38"/>
        <v>0</v>
      </c>
      <c r="Z335" s="2">
        <f t="shared" si="39"/>
        <v>0</v>
      </c>
      <c r="AA335" s="7">
        <f t="shared" si="41"/>
        <v>0</v>
      </c>
    </row>
    <row r="336" spans="1:27" x14ac:dyDescent="0.25">
      <c r="A336" s="1" t="s">
        <v>397</v>
      </c>
      <c r="B336" s="1">
        <v>334</v>
      </c>
      <c r="C336" s="1" t="s">
        <v>624</v>
      </c>
      <c r="D336" s="1" t="s">
        <v>203</v>
      </c>
      <c r="E336" s="1" t="s">
        <v>49</v>
      </c>
      <c r="F336" s="1" t="s">
        <v>87</v>
      </c>
      <c r="G336" s="1">
        <v>140.59388999999999</v>
      </c>
      <c r="H336" s="1"/>
      <c r="I336" s="1"/>
      <c r="J336" s="1"/>
      <c r="K336" s="1"/>
      <c r="L336" s="1"/>
      <c r="M336" s="14">
        <f t="shared" si="35"/>
        <v>1</v>
      </c>
      <c r="N336" s="8"/>
      <c r="O336" s="8"/>
      <c r="P336" s="9"/>
      <c r="Q336" s="9"/>
      <c r="R336" s="5"/>
      <c r="S336" s="1"/>
      <c r="T336" s="3">
        <f t="shared" si="40"/>
        <v>0</v>
      </c>
      <c r="U336" s="2">
        <v>22000</v>
      </c>
      <c r="V336" s="1"/>
      <c r="W336" s="2">
        <f t="shared" si="36"/>
        <v>0</v>
      </c>
      <c r="X336" s="2">
        <f t="shared" si="37"/>
        <v>0</v>
      </c>
      <c r="Y336" s="2">
        <f t="shared" si="38"/>
        <v>0</v>
      </c>
      <c r="Z336" s="2">
        <f t="shared" si="39"/>
        <v>0</v>
      </c>
      <c r="AA336" s="7">
        <f t="shared" si="41"/>
        <v>0</v>
      </c>
    </row>
    <row r="337" spans="1:27" x14ac:dyDescent="0.25">
      <c r="A337" s="1" t="s">
        <v>398</v>
      </c>
      <c r="B337" s="1">
        <v>335</v>
      </c>
      <c r="C337" s="1" t="s">
        <v>625</v>
      </c>
      <c r="D337" s="1" t="s">
        <v>18</v>
      </c>
      <c r="E337" s="1" t="s">
        <v>49</v>
      </c>
      <c r="F337" s="1" t="s">
        <v>101</v>
      </c>
      <c r="G337" s="1">
        <v>39.903230000000001</v>
      </c>
      <c r="H337" s="1"/>
      <c r="I337" s="1"/>
      <c r="J337" s="1"/>
      <c r="K337" s="1"/>
      <c r="L337" s="1"/>
      <c r="M337" s="14">
        <f t="shared" si="35"/>
        <v>1</v>
      </c>
      <c r="N337" s="8"/>
      <c r="O337" s="8"/>
      <c r="P337" s="9"/>
      <c r="Q337" s="9"/>
      <c r="R337" s="5"/>
      <c r="S337" s="1"/>
      <c r="T337" s="3">
        <f t="shared" si="40"/>
        <v>0</v>
      </c>
      <c r="U337" s="2">
        <v>22000</v>
      </c>
      <c r="V337" s="1"/>
      <c r="W337" s="2">
        <f t="shared" si="36"/>
        <v>0</v>
      </c>
      <c r="X337" s="2">
        <f t="shared" si="37"/>
        <v>0</v>
      </c>
      <c r="Y337" s="2">
        <f t="shared" si="38"/>
        <v>0</v>
      </c>
      <c r="Z337" s="2">
        <f t="shared" si="39"/>
        <v>0</v>
      </c>
      <c r="AA337" s="7">
        <f t="shared" si="41"/>
        <v>0</v>
      </c>
    </row>
    <row r="338" spans="1:27" x14ac:dyDescent="0.25">
      <c r="A338" s="1" t="s">
        <v>399</v>
      </c>
      <c r="B338" s="1">
        <v>336</v>
      </c>
      <c r="C338" s="1" t="s">
        <v>626</v>
      </c>
      <c r="D338" s="1" t="s">
        <v>18</v>
      </c>
      <c r="E338" s="1" t="s">
        <v>36</v>
      </c>
      <c r="F338" s="1" t="s">
        <v>87</v>
      </c>
      <c r="G338" s="1"/>
      <c r="H338" s="1"/>
      <c r="I338" s="1">
        <v>29.22391</v>
      </c>
      <c r="J338" s="1"/>
      <c r="K338" s="1"/>
      <c r="L338" s="1"/>
      <c r="M338" s="14">
        <f t="shared" si="35"/>
        <v>1</v>
      </c>
      <c r="N338" s="8"/>
      <c r="O338" s="8"/>
      <c r="P338" s="9"/>
      <c r="Q338" s="9"/>
      <c r="R338" s="5"/>
      <c r="S338" s="1"/>
      <c r="T338" s="3">
        <f t="shared" si="40"/>
        <v>0</v>
      </c>
      <c r="U338" s="2">
        <v>22000</v>
      </c>
      <c r="V338" s="1"/>
      <c r="W338" s="2">
        <f t="shared" si="36"/>
        <v>0</v>
      </c>
      <c r="X338" s="2">
        <f t="shared" si="37"/>
        <v>0</v>
      </c>
      <c r="Y338" s="2">
        <f t="shared" si="38"/>
        <v>0</v>
      </c>
      <c r="Z338" s="2">
        <f t="shared" si="39"/>
        <v>0</v>
      </c>
      <c r="AA338" s="7">
        <f t="shared" si="41"/>
        <v>0</v>
      </c>
    </row>
    <row r="339" spans="1:27" x14ac:dyDescent="0.25">
      <c r="A339" s="1" t="s">
        <v>400</v>
      </c>
      <c r="B339" s="1">
        <v>337</v>
      </c>
      <c r="C339" s="1" t="s">
        <v>519</v>
      </c>
      <c r="D339" s="1" t="s">
        <v>24</v>
      </c>
      <c r="E339" s="1" t="s">
        <v>43</v>
      </c>
      <c r="F339" s="1" t="s">
        <v>20</v>
      </c>
      <c r="G339" s="1">
        <v>59.297289999999997</v>
      </c>
      <c r="H339" s="1">
        <v>53.477809999999998</v>
      </c>
      <c r="I339" s="1"/>
      <c r="J339" s="1"/>
      <c r="K339" s="1"/>
      <c r="L339" s="1"/>
      <c r="M339" s="14">
        <f t="shared" si="35"/>
        <v>2</v>
      </c>
      <c r="N339" s="8"/>
      <c r="O339" s="8"/>
      <c r="P339" s="9"/>
      <c r="Q339" s="9"/>
      <c r="R339" s="5"/>
      <c r="S339" s="1"/>
      <c r="T339" s="3">
        <f t="shared" si="40"/>
        <v>0</v>
      </c>
      <c r="U339" s="2">
        <v>21103</v>
      </c>
      <c r="V339" s="1"/>
      <c r="W339" s="2">
        <f t="shared" si="36"/>
        <v>0</v>
      </c>
      <c r="X339" s="2">
        <f t="shared" si="37"/>
        <v>0</v>
      </c>
      <c r="Y339" s="2">
        <f t="shared" si="38"/>
        <v>0</v>
      </c>
      <c r="Z339" s="2">
        <f t="shared" si="39"/>
        <v>0</v>
      </c>
      <c r="AA339" s="7">
        <f t="shared" si="41"/>
        <v>0</v>
      </c>
    </row>
    <row r="340" spans="1:27" x14ac:dyDescent="0.25">
      <c r="A340" s="1" t="s">
        <v>401</v>
      </c>
      <c r="B340" s="1">
        <v>338</v>
      </c>
      <c r="C340" s="1" t="s">
        <v>627</v>
      </c>
      <c r="D340" s="1" t="s">
        <v>100</v>
      </c>
      <c r="E340" s="1" t="s">
        <v>43</v>
      </c>
      <c r="F340" s="1" t="s">
        <v>101</v>
      </c>
      <c r="G340" s="1">
        <v>46.10483</v>
      </c>
      <c r="H340" s="1"/>
      <c r="I340" s="1"/>
      <c r="J340" s="1"/>
      <c r="K340" s="1"/>
      <c r="L340" s="1"/>
      <c r="M340" s="14">
        <f t="shared" si="35"/>
        <v>1</v>
      </c>
      <c r="N340" s="8"/>
      <c r="O340" s="8"/>
      <c r="P340" s="9"/>
      <c r="Q340" s="9"/>
      <c r="R340" s="5"/>
      <c r="S340" s="1"/>
      <c r="T340" s="3">
        <f t="shared" si="40"/>
        <v>0</v>
      </c>
      <c r="U340" s="2">
        <v>20625</v>
      </c>
      <c r="V340" s="1"/>
      <c r="W340" s="2">
        <f t="shared" si="36"/>
        <v>0</v>
      </c>
      <c r="X340" s="2">
        <f t="shared" si="37"/>
        <v>0</v>
      </c>
      <c r="Y340" s="2">
        <f t="shared" si="38"/>
        <v>0</v>
      </c>
      <c r="Z340" s="2">
        <f t="shared" si="39"/>
        <v>0</v>
      </c>
      <c r="AA340" s="7">
        <f t="shared" si="41"/>
        <v>0</v>
      </c>
    </row>
    <row r="341" spans="1:27" x14ac:dyDescent="0.25">
      <c r="A341" s="1" t="s">
        <v>402</v>
      </c>
      <c r="B341" s="1">
        <v>339</v>
      </c>
      <c r="C341" s="1" t="s">
        <v>573</v>
      </c>
      <c r="D341" s="1" t="s">
        <v>24</v>
      </c>
      <c r="E341" s="1" t="s">
        <v>25</v>
      </c>
      <c r="F341" s="1" t="s">
        <v>101</v>
      </c>
      <c r="G341" s="1"/>
      <c r="H341" s="1"/>
      <c r="I341" s="1"/>
      <c r="J341" s="1">
        <v>27.029419999999998</v>
      </c>
      <c r="K341" s="1"/>
      <c r="L341" s="1"/>
      <c r="M341" s="14">
        <f t="shared" si="35"/>
        <v>1</v>
      </c>
      <c r="N341" s="8"/>
      <c r="O341" s="8"/>
      <c r="P341" s="9"/>
      <c r="Q341" s="9"/>
      <c r="R341" s="5"/>
      <c r="S341" s="1"/>
      <c r="T341" s="3">
        <f t="shared" si="40"/>
        <v>0</v>
      </c>
      <c r="U341" s="2">
        <v>15125</v>
      </c>
      <c r="V341" s="1"/>
      <c r="W341" s="2">
        <f t="shared" si="36"/>
        <v>0</v>
      </c>
      <c r="X341" s="2">
        <f t="shared" si="37"/>
        <v>0</v>
      </c>
      <c r="Y341" s="2">
        <f t="shared" si="38"/>
        <v>0</v>
      </c>
      <c r="Z341" s="2">
        <f t="shared" si="39"/>
        <v>0</v>
      </c>
      <c r="AA341" s="7">
        <f t="shared" si="41"/>
        <v>0</v>
      </c>
    </row>
    <row r="342" spans="1:27" x14ac:dyDescent="0.25">
      <c r="A342" s="1" t="s">
        <v>403</v>
      </c>
      <c r="B342" s="1">
        <v>340</v>
      </c>
      <c r="C342" s="1" t="s">
        <v>451</v>
      </c>
      <c r="D342" s="1" t="s">
        <v>40</v>
      </c>
      <c r="E342" s="1" t="s">
        <v>43</v>
      </c>
      <c r="F342" s="1" t="s">
        <v>101</v>
      </c>
      <c r="G342" s="1">
        <v>54.92</v>
      </c>
      <c r="H342" s="1"/>
      <c r="I342" s="1"/>
      <c r="J342" s="1">
        <v>39.156359999999999</v>
      </c>
      <c r="K342" s="1"/>
      <c r="L342" s="1"/>
      <c r="M342" s="14">
        <f t="shared" si="35"/>
        <v>2</v>
      </c>
      <c r="N342" s="8"/>
      <c r="O342" s="8"/>
      <c r="P342" s="9"/>
      <c r="Q342" s="9"/>
      <c r="R342" s="5"/>
      <c r="S342" s="1"/>
      <c r="T342" s="3">
        <f t="shared" si="40"/>
        <v>0</v>
      </c>
      <c r="U342" s="2">
        <v>15100</v>
      </c>
      <c r="V342" s="1"/>
      <c r="W342" s="2">
        <f t="shared" si="36"/>
        <v>0</v>
      </c>
      <c r="X342" s="2">
        <f t="shared" si="37"/>
        <v>0</v>
      </c>
      <c r="Y342" s="2">
        <f t="shared" si="38"/>
        <v>0</v>
      </c>
      <c r="Z342" s="2">
        <f t="shared" si="39"/>
        <v>0</v>
      </c>
      <c r="AA342" s="7">
        <f t="shared" si="41"/>
        <v>0</v>
      </c>
    </row>
    <row r="343" spans="1:27" x14ac:dyDescent="0.25">
      <c r="A343" s="1" t="s">
        <v>404</v>
      </c>
      <c r="B343" s="1">
        <v>341</v>
      </c>
      <c r="C343" s="1" t="s">
        <v>218</v>
      </c>
      <c r="D343" s="1" t="s">
        <v>24</v>
      </c>
      <c r="E343" s="1" t="s">
        <v>49</v>
      </c>
      <c r="F343" s="1" t="s">
        <v>101</v>
      </c>
      <c r="G343" s="1"/>
      <c r="H343" s="1"/>
      <c r="I343" s="1"/>
      <c r="J343" s="1">
        <v>40.21904</v>
      </c>
      <c r="K343" s="1"/>
      <c r="L343" s="1"/>
      <c r="M343" s="14">
        <f t="shared" si="35"/>
        <v>1</v>
      </c>
      <c r="N343" s="8"/>
      <c r="O343" s="8"/>
      <c r="P343" s="9"/>
      <c r="Q343" s="9"/>
      <c r="R343" s="5"/>
      <c r="S343" s="1"/>
      <c r="T343" s="3">
        <f t="shared" si="40"/>
        <v>0</v>
      </c>
      <c r="U343" s="2">
        <v>13200</v>
      </c>
      <c r="V343" s="1"/>
      <c r="W343" s="2">
        <f t="shared" si="36"/>
        <v>0</v>
      </c>
      <c r="X343" s="2">
        <f t="shared" si="37"/>
        <v>0</v>
      </c>
      <c r="Y343" s="2">
        <f t="shared" si="38"/>
        <v>0</v>
      </c>
      <c r="Z343" s="2">
        <f t="shared" si="39"/>
        <v>0</v>
      </c>
      <c r="AA343" s="7">
        <f t="shared" si="41"/>
        <v>0</v>
      </c>
    </row>
    <row r="344" spans="1:27" x14ac:dyDescent="0.25">
      <c r="A344" s="1" t="s">
        <v>405</v>
      </c>
      <c r="B344" s="1">
        <v>342</v>
      </c>
      <c r="C344" s="1" t="s">
        <v>517</v>
      </c>
      <c r="D344" s="1" t="s">
        <v>24</v>
      </c>
      <c r="E344" s="1" t="s">
        <v>43</v>
      </c>
      <c r="F344" s="1" t="s">
        <v>101</v>
      </c>
      <c r="G344" s="1"/>
      <c r="H344" s="1"/>
      <c r="I344" s="1"/>
      <c r="J344" s="1">
        <v>12.271520000000001</v>
      </c>
      <c r="K344" s="1"/>
      <c r="L344" s="1"/>
      <c r="M344" s="14">
        <f t="shared" si="35"/>
        <v>1</v>
      </c>
      <c r="N344" s="8"/>
      <c r="O344" s="8"/>
      <c r="P344" s="9"/>
      <c r="Q344" s="9"/>
      <c r="R344" s="5"/>
      <c r="S344" s="1"/>
      <c r="T344" s="3">
        <f t="shared" si="40"/>
        <v>0</v>
      </c>
      <c r="U344" s="2">
        <v>12375</v>
      </c>
      <c r="V344" s="1"/>
      <c r="W344" s="2">
        <f t="shared" si="36"/>
        <v>0</v>
      </c>
      <c r="X344" s="2">
        <f t="shared" si="37"/>
        <v>0</v>
      </c>
      <c r="Y344" s="2">
        <f t="shared" si="38"/>
        <v>0</v>
      </c>
      <c r="Z344" s="2">
        <f t="shared" si="39"/>
        <v>0</v>
      </c>
      <c r="AA344" s="7">
        <f t="shared" si="41"/>
        <v>0</v>
      </c>
    </row>
    <row r="345" spans="1:27" x14ac:dyDescent="0.25">
      <c r="A345" s="1" t="s">
        <v>406</v>
      </c>
      <c r="B345" s="1">
        <v>343</v>
      </c>
      <c r="C345" s="1" t="s">
        <v>628</v>
      </c>
      <c r="D345" s="1" t="s">
        <v>57</v>
      </c>
      <c r="E345" s="1" t="s">
        <v>19</v>
      </c>
      <c r="F345" s="1" t="s">
        <v>101</v>
      </c>
      <c r="G345" s="1"/>
      <c r="H345" s="1"/>
      <c r="I345" s="1">
        <v>70.177779999999998</v>
      </c>
      <c r="J345" s="1"/>
      <c r="K345" s="1"/>
      <c r="L345" s="1"/>
      <c r="M345" s="14">
        <f t="shared" si="35"/>
        <v>1</v>
      </c>
      <c r="N345" s="8"/>
      <c r="O345" s="8"/>
      <c r="P345" s="9"/>
      <c r="Q345" s="9"/>
      <c r="R345" s="5"/>
      <c r="S345" s="1"/>
      <c r="T345" s="3">
        <f t="shared" si="40"/>
        <v>0</v>
      </c>
      <c r="U345" s="2">
        <v>12375</v>
      </c>
      <c r="V345" s="1"/>
      <c r="W345" s="2">
        <f t="shared" si="36"/>
        <v>0</v>
      </c>
      <c r="X345" s="2">
        <f t="shared" si="37"/>
        <v>0</v>
      </c>
      <c r="Y345" s="2">
        <f t="shared" si="38"/>
        <v>0</v>
      </c>
      <c r="Z345" s="2">
        <f t="shared" si="39"/>
        <v>0</v>
      </c>
      <c r="AA345" s="7">
        <f t="shared" si="41"/>
        <v>0</v>
      </c>
    </row>
    <row r="346" spans="1:27" x14ac:dyDescent="0.25">
      <c r="A346" s="1" t="s">
        <v>407</v>
      </c>
      <c r="B346" s="1">
        <v>344</v>
      </c>
      <c r="C346" s="1" t="s">
        <v>629</v>
      </c>
      <c r="D346" s="1" t="s">
        <v>18</v>
      </c>
      <c r="E346" s="1" t="s">
        <v>27</v>
      </c>
      <c r="F346" s="1" t="s">
        <v>101</v>
      </c>
      <c r="G346" s="1"/>
      <c r="H346" s="1"/>
      <c r="I346" s="1">
        <v>17.647219999999997</v>
      </c>
      <c r="J346" s="1"/>
      <c r="K346" s="1"/>
      <c r="L346" s="1"/>
      <c r="M346" s="14">
        <f t="shared" si="35"/>
        <v>1</v>
      </c>
      <c r="N346" s="8"/>
      <c r="O346" s="8"/>
      <c r="P346" s="9"/>
      <c r="Q346" s="9"/>
      <c r="R346" s="5"/>
      <c r="S346" s="1"/>
      <c r="T346" s="3">
        <f t="shared" si="40"/>
        <v>0</v>
      </c>
      <c r="U346" s="2">
        <v>12375</v>
      </c>
      <c r="V346" s="1"/>
      <c r="W346" s="2">
        <f t="shared" si="36"/>
        <v>0</v>
      </c>
      <c r="X346" s="2">
        <f t="shared" si="37"/>
        <v>0</v>
      </c>
      <c r="Y346" s="2">
        <f t="shared" si="38"/>
        <v>0</v>
      </c>
      <c r="Z346" s="2">
        <f t="shared" si="39"/>
        <v>0</v>
      </c>
      <c r="AA346" s="7">
        <f t="shared" si="41"/>
        <v>0</v>
      </c>
    </row>
    <row r="347" spans="1:27" x14ac:dyDescent="0.25">
      <c r="A347" s="1" t="s">
        <v>408</v>
      </c>
      <c r="B347" s="1">
        <v>345</v>
      </c>
      <c r="C347" s="1" t="s">
        <v>630</v>
      </c>
      <c r="D347" s="1" t="s">
        <v>24</v>
      </c>
      <c r="E347" s="1" t="s">
        <v>49</v>
      </c>
      <c r="F347" s="1" t="s">
        <v>87</v>
      </c>
      <c r="G347" s="1">
        <v>30.26417</v>
      </c>
      <c r="H347" s="1"/>
      <c r="I347" s="1"/>
      <c r="J347" s="1"/>
      <c r="K347" s="1"/>
      <c r="L347" s="1"/>
      <c r="M347" s="14">
        <f t="shared" si="35"/>
        <v>1</v>
      </c>
      <c r="N347" s="8"/>
      <c r="O347" s="8"/>
      <c r="P347" s="9"/>
      <c r="Q347" s="9"/>
      <c r="R347" s="5"/>
      <c r="S347" s="1"/>
      <c r="T347" s="3">
        <f t="shared" si="40"/>
        <v>0</v>
      </c>
      <c r="U347" s="2">
        <v>12000</v>
      </c>
      <c r="V347" s="1"/>
      <c r="W347" s="2">
        <f t="shared" si="36"/>
        <v>0</v>
      </c>
      <c r="X347" s="2">
        <f t="shared" si="37"/>
        <v>0</v>
      </c>
      <c r="Y347" s="2">
        <f t="shared" si="38"/>
        <v>0</v>
      </c>
      <c r="Z347" s="2">
        <f t="shared" si="39"/>
        <v>0</v>
      </c>
      <c r="AA347" s="7">
        <f t="shared" si="41"/>
        <v>0</v>
      </c>
    </row>
    <row r="348" spans="1:27" x14ac:dyDescent="0.25">
      <c r="A348" s="1" t="s">
        <v>409</v>
      </c>
      <c r="B348" s="1">
        <v>346</v>
      </c>
      <c r="C348" s="1" t="s">
        <v>565</v>
      </c>
      <c r="D348" s="1" t="s">
        <v>22</v>
      </c>
      <c r="E348" s="1" t="s">
        <v>49</v>
      </c>
      <c r="F348" s="1" t="s">
        <v>101</v>
      </c>
      <c r="G348" s="1">
        <v>86.457729999999998</v>
      </c>
      <c r="H348" s="1"/>
      <c r="I348" s="1"/>
      <c r="J348" s="1"/>
      <c r="K348" s="1"/>
      <c r="L348" s="1"/>
      <c r="M348" s="14">
        <f t="shared" si="35"/>
        <v>1</v>
      </c>
      <c r="N348" s="8"/>
      <c r="O348" s="8"/>
      <c r="P348" s="9"/>
      <c r="Q348" s="9"/>
      <c r="R348" s="5"/>
      <c r="S348" s="1"/>
      <c r="T348" s="3">
        <f t="shared" si="40"/>
        <v>0</v>
      </c>
      <c r="U348" s="2">
        <v>11000</v>
      </c>
      <c r="V348" s="1"/>
      <c r="W348" s="2">
        <f t="shared" si="36"/>
        <v>0</v>
      </c>
      <c r="X348" s="2">
        <f t="shared" si="37"/>
        <v>0</v>
      </c>
      <c r="Y348" s="2">
        <f t="shared" si="38"/>
        <v>0</v>
      </c>
      <c r="Z348" s="2">
        <f t="shared" si="39"/>
        <v>0</v>
      </c>
      <c r="AA348" s="7">
        <f t="shared" si="41"/>
        <v>0</v>
      </c>
    </row>
    <row r="349" spans="1:27" x14ac:dyDescent="0.25">
      <c r="A349" s="1" t="s">
        <v>410</v>
      </c>
      <c r="B349" s="1">
        <v>347</v>
      </c>
      <c r="C349" s="1" t="s">
        <v>631</v>
      </c>
      <c r="D349" s="1" t="s">
        <v>18</v>
      </c>
      <c r="E349" s="1" t="s">
        <v>19</v>
      </c>
      <c r="F349" s="1" t="s">
        <v>87</v>
      </c>
      <c r="G349" s="1"/>
      <c r="H349" s="1"/>
      <c r="I349" s="1">
        <v>44.354025</v>
      </c>
      <c r="J349" s="1"/>
      <c r="K349" s="1"/>
      <c r="L349" s="1"/>
      <c r="M349" s="14">
        <f t="shared" si="35"/>
        <v>1</v>
      </c>
      <c r="N349" s="8"/>
      <c r="O349" s="8"/>
      <c r="P349" s="9"/>
      <c r="Q349" s="9"/>
      <c r="R349" s="5"/>
      <c r="S349" s="1"/>
      <c r="T349" s="3">
        <f t="shared" si="40"/>
        <v>0</v>
      </c>
      <c r="U349" s="2">
        <v>11000</v>
      </c>
      <c r="V349" s="1"/>
      <c r="W349" s="2">
        <f t="shared" si="36"/>
        <v>0</v>
      </c>
      <c r="X349" s="2">
        <f t="shared" si="37"/>
        <v>0</v>
      </c>
      <c r="Y349" s="2">
        <f t="shared" si="38"/>
        <v>0</v>
      </c>
      <c r="Z349" s="2">
        <f t="shared" si="39"/>
        <v>0</v>
      </c>
      <c r="AA349" s="7">
        <f t="shared" si="41"/>
        <v>0</v>
      </c>
    </row>
    <row r="350" spans="1:27" x14ac:dyDescent="0.25">
      <c r="A350" s="1" t="s">
        <v>411</v>
      </c>
      <c r="B350" s="1">
        <v>348</v>
      </c>
      <c r="C350" s="1" t="s">
        <v>632</v>
      </c>
      <c r="D350" s="1" t="s">
        <v>32</v>
      </c>
      <c r="E350" s="1" t="s">
        <v>49</v>
      </c>
      <c r="F350" s="1" t="s">
        <v>101</v>
      </c>
      <c r="G350" s="1"/>
      <c r="H350" s="1">
        <v>25.780659999999997</v>
      </c>
      <c r="I350" s="1"/>
      <c r="J350" s="1"/>
      <c r="K350" s="1"/>
      <c r="L350" s="1"/>
      <c r="M350" s="14">
        <f t="shared" si="35"/>
        <v>1</v>
      </c>
      <c r="N350" s="8"/>
      <c r="O350" s="8"/>
      <c r="P350" s="9"/>
      <c r="Q350" s="9"/>
      <c r="R350" s="5"/>
      <c r="S350" s="1"/>
      <c r="T350" s="3">
        <f t="shared" si="40"/>
        <v>0</v>
      </c>
      <c r="U350" s="2">
        <v>9625</v>
      </c>
      <c r="V350" s="1"/>
      <c r="W350" s="2">
        <f t="shared" si="36"/>
        <v>0</v>
      </c>
      <c r="X350" s="2">
        <f t="shared" si="37"/>
        <v>0</v>
      </c>
      <c r="Y350" s="2">
        <f t="shared" si="38"/>
        <v>0</v>
      </c>
      <c r="Z350" s="2">
        <f t="shared" si="39"/>
        <v>0</v>
      </c>
      <c r="AA350" s="7">
        <f t="shared" si="41"/>
        <v>0</v>
      </c>
    </row>
    <row r="351" spans="1:27" x14ac:dyDescent="0.25">
      <c r="A351" s="1" t="s">
        <v>412</v>
      </c>
      <c r="B351" s="1">
        <v>349</v>
      </c>
      <c r="C351" s="1" t="s">
        <v>573</v>
      </c>
      <c r="D351" s="1" t="s">
        <v>24</v>
      </c>
      <c r="E351" s="1" t="s">
        <v>27</v>
      </c>
      <c r="F351" s="1" t="s">
        <v>101</v>
      </c>
      <c r="G351" s="1"/>
      <c r="H351" s="1"/>
      <c r="I351" s="1"/>
      <c r="J351" s="1">
        <v>27.612310000000001</v>
      </c>
      <c r="K351" s="1"/>
      <c r="L351" s="1"/>
      <c r="M351" s="14">
        <f t="shared" si="35"/>
        <v>1</v>
      </c>
      <c r="N351" s="8"/>
      <c r="O351" s="8"/>
      <c r="P351" s="9"/>
      <c r="Q351" s="9"/>
      <c r="R351" s="5"/>
      <c r="S351" s="1"/>
      <c r="T351" s="3">
        <f t="shared" si="40"/>
        <v>0</v>
      </c>
      <c r="U351" s="2">
        <v>9625</v>
      </c>
      <c r="V351" s="1"/>
      <c r="W351" s="2">
        <f t="shared" si="36"/>
        <v>0</v>
      </c>
      <c r="X351" s="2">
        <f t="shared" si="37"/>
        <v>0</v>
      </c>
      <c r="Y351" s="2">
        <f t="shared" si="38"/>
        <v>0</v>
      </c>
      <c r="Z351" s="2">
        <f t="shared" si="39"/>
        <v>0</v>
      </c>
      <c r="AA351" s="7">
        <f t="shared" si="41"/>
        <v>0</v>
      </c>
    </row>
    <row r="352" spans="1:27" x14ac:dyDescent="0.25">
      <c r="A352" s="1" t="s">
        <v>413</v>
      </c>
      <c r="B352" s="1">
        <v>350</v>
      </c>
      <c r="C352" s="1" t="s">
        <v>554</v>
      </c>
      <c r="D352" s="1" t="s">
        <v>40</v>
      </c>
      <c r="E352" s="1" t="s">
        <v>27</v>
      </c>
      <c r="F352" s="1" t="s">
        <v>101</v>
      </c>
      <c r="G352" s="1"/>
      <c r="H352" s="1"/>
      <c r="I352" s="1"/>
      <c r="J352" s="1">
        <v>28.391444999999997</v>
      </c>
      <c r="K352" s="1"/>
      <c r="L352" s="1"/>
      <c r="M352" s="14">
        <f t="shared" si="35"/>
        <v>1</v>
      </c>
      <c r="N352" s="8"/>
      <c r="O352" s="8"/>
      <c r="P352" s="9"/>
      <c r="Q352" s="9"/>
      <c r="R352" s="5"/>
      <c r="S352" s="1"/>
      <c r="T352" s="3">
        <f t="shared" si="40"/>
        <v>0</v>
      </c>
      <c r="U352" s="2">
        <v>9625</v>
      </c>
      <c r="V352" s="1"/>
      <c r="W352" s="2">
        <f t="shared" si="36"/>
        <v>0</v>
      </c>
      <c r="X352" s="2">
        <f t="shared" si="37"/>
        <v>0</v>
      </c>
      <c r="Y352" s="2">
        <f t="shared" si="38"/>
        <v>0</v>
      </c>
      <c r="Z352" s="2">
        <f t="shared" si="39"/>
        <v>0</v>
      </c>
      <c r="AA352" s="7">
        <f t="shared" si="41"/>
        <v>0</v>
      </c>
    </row>
    <row r="353" spans="1:27" x14ac:dyDescent="0.25">
      <c r="A353" s="1" t="s">
        <v>414</v>
      </c>
      <c r="B353" s="1">
        <v>351</v>
      </c>
      <c r="C353" s="1" t="s">
        <v>487</v>
      </c>
      <c r="D353" s="1" t="s">
        <v>32</v>
      </c>
      <c r="E353" s="1" t="s">
        <v>36</v>
      </c>
      <c r="F353" s="1" t="s">
        <v>101</v>
      </c>
      <c r="G353" s="1"/>
      <c r="H353" s="1">
        <v>19.392209999999999</v>
      </c>
      <c r="I353" s="1"/>
      <c r="J353" s="1"/>
      <c r="K353" s="1"/>
      <c r="L353" s="1"/>
      <c r="M353" s="14">
        <f t="shared" si="35"/>
        <v>1</v>
      </c>
      <c r="N353" s="8"/>
      <c r="O353" s="8"/>
      <c r="P353" s="9"/>
      <c r="Q353" s="9"/>
      <c r="R353" s="5"/>
      <c r="S353" s="1"/>
      <c r="T353" s="3">
        <f t="shared" si="40"/>
        <v>0</v>
      </c>
      <c r="U353" s="2">
        <v>8250</v>
      </c>
      <c r="V353" s="1"/>
      <c r="W353" s="2">
        <f t="shared" si="36"/>
        <v>0</v>
      </c>
      <c r="X353" s="2">
        <f t="shared" si="37"/>
        <v>0</v>
      </c>
      <c r="Y353" s="2">
        <f t="shared" si="38"/>
        <v>0</v>
      </c>
      <c r="Z353" s="2">
        <f t="shared" si="39"/>
        <v>0</v>
      </c>
      <c r="AA353" s="7">
        <f t="shared" si="41"/>
        <v>0</v>
      </c>
    </row>
    <row r="354" spans="1:27" x14ac:dyDescent="0.25">
      <c r="A354" s="1" t="s">
        <v>415</v>
      </c>
      <c r="B354" s="1">
        <v>352</v>
      </c>
      <c r="C354" s="1" t="s">
        <v>451</v>
      </c>
      <c r="D354" s="1" t="s">
        <v>40</v>
      </c>
      <c r="E354" s="1" t="s">
        <v>27</v>
      </c>
      <c r="F354" s="1" t="s">
        <v>101</v>
      </c>
      <c r="G354" s="1"/>
      <c r="H354" s="1"/>
      <c r="I354" s="1"/>
      <c r="J354" s="1">
        <v>28.164770000000001</v>
      </c>
      <c r="K354" s="1"/>
      <c r="L354" s="1"/>
      <c r="M354" s="14">
        <f t="shared" si="35"/>
        <v>1</v>
      </c>
      <c r="N354" s="8"/>
      <c r="O354" s="8"/>
      <c r="P354" s="9"/>
      <c r="Q354" s="9"/>
      <c r="R354" s="5"/>
      <c r="S354" s="1"/>
      <c r="T354" s="3">
        <f t="shared" si="40"/>
        <v>0</v>
      </c>
      <c r="U354" s="2">
        <v>8250</v>
      </c>
      <c r="V354" s="1"/>
      <c r="W354" s="2">
        <f t="shared" si="36"/>
        <v>0</v>
      </c>
      <c r="X354" s="2">
        <f t="shared" si="37"/>
        <v>0</v>
      </c>
      <c r="Y354" s="2">
        <f t="shared" si="38"/>
        <v>0</v>
      </c>
      <c r="Z354" s="2">
        <f t="shared" si="39"/>
        <v>0</v>
      </c>
      <c r="AA354" s="7">
        <f t="shared" si="41"/>
        <v>0</v>
      </c>
    </row>
    <row r="355" spans="1:27" x14ac:dyDescent="0.25">
      <c r="A355" s="1" t="s">
        <v>416</v>
      </c>
      <c r="B355" s="1">
        <v>353</v>
      </c>
      <c r="C355" s="1" t="s">
        <v>458</v>
      </c>
      <c r="D355" s="1" t="s">
        <v>32</v>
      </c>
      <c r="E355" s="1" t="s">
        <v>227</v>
      </c>
      <c r="F355" s="1" t="s">
        <v>101</v>
      </c>
      <c r="G355" s="1">
        <v>21.948850000000004</v>
      </c>
      <c r="H355" s="1"/>
      <c r="I355" s="1"/>
      <c r="J355" s="1"/>
      <c r="K355" s="1"/>
      <c r="L355" s="1"/>
      <c r="M355" s="14">
        <f t="shared" si="35"/>
        <v>1</v>
      </c>
      <c r="N355" s="8"/>
      <c r="O355" s="8"/>
      <c r="P355" s="9"/>
      <c r="Q355" s="9"/>
      <c r="R355" s="5"/>
      <c r="S355" s="1"/>
      <c r="T355" s="3">
        <f t="shared" si="40"/>
        <v>0</v>
      </c>
      <c r="U355" s="2">
        <v>7500</v>
      </c>
      <c r="V355" s="1"/>
      <c r="W355" s="2">
        <f t="shared" si="36"/>
        <v>0</v>
      </c>
      <c r="X355" s="2">
        <f t="shared" si="37"/>
        <v>0</v>
      </c>
      <c r="Y355" s="2">
        <f t="shared" si="38"/>
        <v>0</v>
      </c>
      <c r="Z355" s="2">
        <f t="shared" si="39"/>
        <v>0</v>
      </c>
      <c r="AA355" s="7">
        <f t="shared" si="41"/>
        <v>0</v>
      </c>
    </row>
    <row r="356" spans="1:27" x14ac:dyDescent="0.25">
      <c r="A356" s="1" t="s">
        <v>417</v>
      </c>
      <c r="B356" s="1">
        <v>354</v>
      </c>
      <c r="C356" s="1" t="s">
        <v>466</v>
      </c>
      <c r="D356" s="1" t="s">
        <v>40</v>
      </c>
      <c r="E356" s="1" t="s">
        <v>43</v>
      </c>
      <c r="F356" s="1" t="s">
        <v>101</v>
      </c>
      <c r="G356" s="1">
        <v>0</v>
      </c>
      <c r="H356" s="1"/>
      <c r="I356" s="1"/>
      <c r="J356" s="1"/>
      <c r="K356" s="1"/>
      <c r="L356" s="1"/>
      <c r="M356" s="14">
        <f t="shared" si="35"/>
        <v>1</v>
      </c>
      <c r="N356" s="8"/>
      <c r="O356" s="8"/>
      <c r="P356" s="9"/>
      <c r="Q356" s="9"/>
      <c r="R356" s="5"/>
      <c r="S356" s="1"/>
      <c r="T356" s="3">
        <f t="shared" si="40"/>
        <v>0</v>
      </c>
      <c r="U356" s="2">
        <v>6875</v>
      </c>
      <c r="V356" s="1"/>
      <c r="W356" s="2">
        <f t="shared" si="36"/>
        <v>0</v>
      </c>
      <c r="X356" s="2">
        <f t="shared" si="37"/>
        <v>0</v>
      </c>
      <c r="Y356" s="2">
        <f t="shared" si="38"/>
        <v>0</v>
      </c>
      <c r="Z356" s="2">
        <f t="shared" si="39"/>
        <v>0</v>
      </c>
      <c r="AA356" s="7">
        <f t="shared" si="41"/>
        <v>0</v>
      </c>
    </row>
    <row r="357" spans="1:27" x14ac:dyDescent="0.25">
      <c r="A357" s="1" t="s">
        <v>418</v>
      </c>
      <c r="B357" s="1">
        <v>355</v>
      </c>
      <c r="C357" s="1" t="s">
        <v>444</v>
      </c>
      <c r="D357" s="1" t="s">
        <v>24</v>
      </c>
      <c r="E357" s="1" t="s">
        <v>49</v>
      </c>
      <c r="F357" s="1" t="s">
        <v>101</v>
      </c>
      <c r="G357" s="1"/>
      <c r="H357" s="1"/>
      <c r="I357" s="1"/>
      <c r="J357" s="1">
        <v>2.6060606666666666</v>
      </c>
      <c r="K357" s="1"/>
      <c r="L357" s="1"/>
      <c r="M357" s="14">
        <f t="shared" si="35"/>
        <v>1</v>
      </c>
      <c r="N357" s="8"/>
      <c r="O357" s="8"/>
      <c r="P357" s="9"/>
      <c r="Q357" s="9"/>
      <c r="R357" s="5"/>
      <c r="S357" s="1"/>
      <c r="T357" s="3">
        <f t="shared" si="40"/>
        <v>0</v>
      </c>
      <c r="U357" s="2">
        <v>5500</v>
      </c>
      <c r="V357" s="1"/>
      <c r="W357" s="2">
        <f t="shared" si="36"/>
        <v>0</v>
      </c>
      <c r="X357" s="2">
        <f t="shared" si="37"/>
        <v>0</v>
      </c>
      <c r="Y357" s="2">
        <f t="shared" si="38"/>
        <v>0</v>
      </c>
      <c r="Z357" s="2">
        <f t="shared" si="39"/>
        <v>0</v>
      </c>
      <c r="AA357" s="7">
        <f t="shared" si="41"/>
        <v>0</v>
      </c>
    </row>
    <row r="358" spans="1:27" x14ac:dyDescent="0.25">
      <c r="A358" s="1" t="s">
        <v>419</v>
      </c>
      <c r="B358" s="1">
        <v>356</v>
      </c>
      <c r="C358" s="1" t="s">
        <v>633</v>
      </c>
      <c r="D358" s="1" t="s">
        <v>38</v>
      </c>
      <c r="E358" s="1" t="s">
        <v>19</v>
      </c>
      <c r="F358" s="1" t="s">
        <v>101</v>
      </c>
      <c r="G358" s="1">
        <v>16.846013333333332</v>
      </c>
      <c r="H358" s="1"/>
      <c r="I358" s="1"/>
      <c r="J358" s="1"/>
      <c r="K358" s="1"/>
      <c r="L358" s="1"/>
      <c r="M358" s="14">
        <f t="shared" si="35"/>
        <v>1</v>
      </c>
      <c r="N358" s="8"/>
      <c r="O358" s="8"/>
      <c r="P358" s="9"/>
      <c r="Q358" s="9"/>
      <c r="R358" s="5"/>
      <c r="S358" s="1"/>
      <c r="T358" s="3">
        <f t="shared" si="40"/>
        <v>0</v>
      </c>
      <c r="U358" s="2">
        <v>5500</v>
      </c>
      <c r="V358" s="1"/>
      <c r="W358" s="2">
        <f t="shared" si="36"/>
        <v>0</v>
      </c>
      <c r="X358" s="2">
        <f t="shared" si="37"/>
        <v>0</v>
      </c>
      <c r="Y358" s="2">
        <f t="shared" si="38"/>
        <v>0</v>
      </c>
      <c r="Z358" s="2">
        <f t="shared" si="39"/>
        <v>0</v>
      </c>
      <c r="AA358" s="7">
        <f t="shared" si="41"/>
        <v>0</v>
      </c>
    </row>
    <row r="359" spans="1:27" x14ac:dyDescent="0.25">
      <c r="A359" s="1" t="s">
        <v>420</v>
      </c>
      <c r="B359" s="1">
        <v>357</v>
      </c>
      <c r="C359" s="1" t="s">
        <v>634</v>
      </c>
      <c r="D359" s="1" t="s">
        <v>18</v>
      </c>
      <c r="E359" s="1" t="s">
        <v>43</v>
      </c>
      <c r="F359" s="1" t="s">
        <v>101</v>
      </c>
      <c r="G359" s="1"/>
      <c r="H359" s="1"/>
      <c r="I359" s="1"/>
      <c r="J359" s="1">
        <v>86.04666499999999</v>
      </c>
      <c r="K359" s="1"/>
      <c r="L359" s="1"/>
      <c r="M359" s="14">
        <f t="shared" si="35"/>
        <v>1</v>
      </c>
      <c r="N359" s="8"/>
      <c r="O359" s="8"/>
      <c r="P359" s="9"/>
      <c r="Q359" s="9"/>
      <c r="R359" s="5"/>
      <c r="S359" s="1"/>
      <c r="T359" s="3">
        <f t="shared" si="40"/>
        <v>0</v>
      </c>
      <c r="U359" s="2">
        <v>5500</v>
      </c>
      <c r="V359" s="1"/>
      <c r="W359" s="2">
        <f t="shared" si="36"/>
        <v>0</v>
      </c>
      <c r="X359" s="2">
        <f t="shared" si="37"/>
        <v>0</v>
      </c>
      <c r="Y359" s="2">
        <f t="shared" si="38"/>
        <v>0</v>
      </c>
      <c r="Z359" s="2">
        <f t="shared" si="39"/>
        <v>0</v>
      </c>
      <c r="AA359" s="7">
        <f t="shared" si="41"/>
        <v>0</v>
      </c>
    </row>
    <row r="360" spans="1:27" x14ac:dyDescent="0.25">
      <c r="A360" s="1" t="s">
        <v>421</v>
      </c>
      <c r="B360" s="1">
        <v>358</v>
      </c>
      <c r="C360" s="1" t="s">
        <v>35</v>
      </c>
      <c r="D360" s="1" t="s">
        <v>18</v>
      </c>
      <c r="E360" s="1" t="s">
        <v>36</v>
      </c>
      <c r="F360" s="1" t="s">
        <v>101</v>
      </c>
      <c r="G360" s="1"/>
      <c r="H360" s="1"/>
      <c r="I360" s="1">
        <v>122.351795</v>
      </c>
      <c r="J360" s="1"/>
      <c r="K360" s="1"/>
      <c r="L360" s="1"/>
      <c r="M360" s="14">
        <f t="shared" si="35"/>
        <v>1</v>
      </c>
      <c r="N360" s="8"/>
      <c r="O360" s="8"/>
      <c r="P360" s="9"/>
      <c r="Q360" s="9"/>
      <c r="R360" s="5"/>
      <c r="S360" s="1"/>
      <c r="T360" s="3">
        <f t="shared" si="40"/>
        <v>0</v>
      </c>
      <c r="U360" s="2">
        <v>5500</v>
      </c>
      <c r="V360" s="1"/>
      <c r="W360" s="2">
        <f t="shared" si="36"/>
        <v>0</v>
      </c>
      <c r="X360" s="2">
        <f t="shared" si="37"/>
        <v>0</v>
      </c>
      <c r="Y360" s="2">
        <f t="shared" si="38"/>
        <v>0</v>
      </c>
      <c r="Z360" s="2">
        <f t="shared" si="39"/>
        <v>0</v>
      </c>
      <c r="AA360" s="7">
        <f t="shared" si="41"/>
        <v>0</v>
      </c>
    </row>
    <row r="361" spans="1:27" x14ac:dyDescent="0.25">
      <c r="A361" s="1" t="s">
        <v>422</v>
      </c>
      <c r="B361" s="1">
        <v>359</v>
      </c>
      <c r="C361" s="1" t="s">
        <v>442</v>
      </c>
      <c r="D361" s="1" t="s">
        <v>18</v>
      </c>
      <c r="E361" s="1" t="s">
        <v>36</v>
      </c>
      <c r="F361" s="1" t="s">
        <v>20</v>
      </c>
      <c r="G361" s="1"/>
      <c r="H361" s="1"/>
      <c r="I361" s="1">
        <v>0</v>
      </c>
      <c r="J361" s="1"/>
      <c r="K361" s="1"/>
      <c r="L361" s="1"/>
      <c r="M361" s="14">
        <f t="shared" si="35"/>
        <v>1</v>
      </c>
      <c r="N361" s="8"/>
      <c r="O361" s="8"/>
      <c r="P361" s="9"/>
      <c r="Q361" s="9"/>
      <c r="R361" s="5"/>
      <c r="S361" s="1"/>
      <c r="T361" s="3">
        <f t="shared" si="40"/>
        <v>0</v>
      </c>
      <c r="U361" s="2">
        <v>5277</v>
      </c>
      <c r="V361" s="1"/>
      <c r="W361" s="2">
        <f t="shared" si="36"/>
        <v>0</v>
      </c>
      <c r="X361" s="2">
        <f t="shared" si="37"/>
        <v>0</v>
      </c>
      <c r="Y361" s="2">
        <f t="shared" si="38"/>
        <v>0</v>
      </c>
      <c r="Z361" s="2">
        <f t="shared" si="39"/>
        <v>0</v>
      </c>
      <c r="AA361" s="7">
        <f t="shared" si="41"/>
        <v>0</v>
      </c>
    </row>
    <row r="362" spans="1:27" x14ac:dyDescent="0.25">
      <c r="A362" s="1" t="s">
        <v>423</v>
      </c>
      <c r="B362" s="1">
        <v>360</v>
      </c>
      <c r="C362" s="1" t="s">
        <v>635</v>
      </c>
      <c r="D362" s="1" t="s">
        <v>32</v>
      </c>
      <c r="E362" s="1" t="s">
        <v>19</v>
      </c>
      <c r="F362" s="1" t="s">
        <v>101</v>
      </c>
      <c r="G362" s="1"/>
      <c r="H362" s="1">
        <v>0</v>
      </c>
      <c r="I362" s="1"/>
      <c r="J362" s="1"/>
      <c r="K362" s="1"/>
      <c r="L362" s="1"/>
      <c r="M362" s="14">
        <f t="shared" si="35"/>
        <v>1</v>
      </c>
      <c r="N362" s="8"/>
      <c r="O362" s="8"/>
      <c r="P362" s="9"/>
      <c r="Q362" s="9"/>
      <c r="R362" s="5"/>
      <c r="S362" s="1"/>
      <c r="T362" s="3">
        <f t="shared" si="40"/>
        <v>0</v>
      </c>
      <c r="U362" s="2">
        <v>4125</v>
      </c>
      <c r="V362" s="1"/>
      <c r="W362" s="2">
        <f t="shared" si="36"/>
        <v>0</v>
      </c>
      <c r="X362" s="2">
        <f t="shared" si="37"/>
        <v>0</v>
      </c>
      <c r="Y362" s="2">
        <f t="shared" si="38"/>
        <v>0</v>
      </c>
      <c r="Z362" s="2">
        <f t="shared" si="39"/>
        <v>0</v>
      </c>
      <c r="AA362" s="7">
        <f t="shared" si="41"/>
        <v>0</v>
      </c>
    </row>
    <row r="363" spans="1:27" x14ac:dyDescent="0.25">
      <c r="A363" s="1" t="s">
        <v>424</v>
      </c>
      <c r="B363" s="1">
        <v>361</v>
      </c>
      <c r="C363" s="1" t="s">
        <v>450</v>
      </c>
      <c r="D363" s="1" t="s">
        <v>38</v>
      </c>
      <c r="E363" s="1" t="s">
        <v>27</v>
      </c>
      <c r="F363" s="1" t="s">
        <v>101</v>
      </c>
      <c r="G363" s="1"/>
      <c r="H363" s="1"/>
      <c r="I363" s="1">
        <v>70.690910000000002</v>
      </c>
      <c r="J363" s="1"/>
      <c r="K363" s="1"/>
      <c r="L363" s="1"/>
      <c r="M363" s="14">
        <f t="shared" si="35"/>
        <v>1</v>
      </c>
      <c r="N363" s="8"/>
      <c r="O363" s="8"/>
      <c r="P363" s="9"/>
      <c r="Q363" s="9"/>
      <c r="R363" s="5"/>
      <c r="S363" s="1"/>
      <c r="T363" s="3">
        <f t="shared" si="40"/>
        <v>0</v>
      </c>
      <c r="U363" s="2">
        <v>4125</v>
      </c>
      <c r="V363" s="1"/>
      <c r="W363" s="2">
        <f t="shared" si="36"/>
        <v>0</v>
      </c>
      <c r="X363" s="2">
        <f t="shared" si="37"/>
        <v>0</v>
      </c>
      <c r="Y363" s="2">
        <f t="shared" si="38"/>
        <v>0</v>
      </c>
      <c r="Z363" s="2">
        <f t="shared" si="39"/>
        <v>0</v>
      </c>
      <c r="AA363" s="7">
        <f t="shared" si="41"/>
        <v>0</v>
      </c>
    </row>
    <row r="364" spans="1:27" x14ac:dyDescent="0.25">
      <c r="A364" s="1" t="s">
        <v>425</v>
      </c>
      <c r="B364" s="1">
        <v>362</v>
      </c>
      <c r="C364" s="1" t="s">
        <v>636</v>
      </c>
      <c r="D364" s="1" t="s">
        <v>18</v>
      </c>
      <c r="E364" s="1" t="s">
        <v>27</v>
      </c>
      <c r="F364" s="1" t="s">
        <v>101</v>
      </c>
      <c r="G364" s="1"/>
      <c r="H364" s="1"/>
      <c r="I364" s="1">
        <v>58.524729999999998</v>
      </c>
      <c r="J364" s="1"/>
      <c r="K364" s="1"/>
      <c r="L364" s="1"/>
      <c r="M364" s="14">
        <f t="shared" si="35"/>
        <v>1</v>
      </c>
      <c r="N364" s="8"/>
      <c r="O364" s="8"/>
      <c r="P364" s="9"/>
      <c r="Q364" s="9"/>
      <c r="R364" s="5"/>
      <c r="S364" s="1"/>
      <c r="T364" s="3">
        <f t="shared" si="40"/>
        <v>0</v>
      </c>
      <c r="U364" s="2">
        <v>4125</v>
      </c>
      <c r="V364" s="1"/>
      <c r="W364" s="2">
        <f t="shared" si="36"/>
        <v>0</v>
      </c>
      <c r="X364" s="2">
        <f t="shared" si="37"/>
        <v>0</v>
      </c>
      <c r="Y364" s="2">
        <f t="shared" si="38"/>
        <v>0</v>
      </c>
      <c r="Z364" s="2">
        <f t="shared" si="39"/>
        <v>0</v>
      </c>
      <c r="AA364" s="7">
        <f t="shared" si="41"/>
        <v>0</v>
      </c>
    </row>
    <row r="365" spans="1:27" x14ac:dyDescent="0.25">
      <c r="A365" s="1" t="s">
        <v>426</v>
      </c>
      <c r="B365" s="1">
        <v>363</v>
      </c>
      <c r="C365" s="1" t="s">
        <v>622</v>
      </c>
      <c r="D365" s="1" t="s">
        <v>32</v>
      </c>
      <c r="E365" s="1" t="s">
        <v>49</v>
      </c>
      <c r="F365" s="1" t="s">
        <v>101</v>
      </c>
      <c r="G365" s="1"/>
      <c r="H365" s="1">
        <v>10.505455</v>
      </c>
      <c r="I365" s="1"/>
      <c r="J365" s="1"/>
      <c r="K365" s="1"/>
      <c r="L365" s="1"/>
      <c r="M365" s="14">
        <f t="shared" si="35"/>
        <v>1</v>
      </c>
      <c r="N365" s="8"/>
      <c r="O365" s="8"/>
      <c r="P365" s="9"/>
      <c r="Q365" s="9"/>
      <c r="R365" s="5"/>
      <c r="S365" s="1"/>
      <c r="T365" s="3">
        <f t="shared" si="40"/>
        <v>0</v>
      </c>
      <c r="U365" s="2">
        <v>2750</v>
      </c>
      <c r="V365" s="1"/>
      <c r="W365" s="2">
        <f t="shared" si="36"/>
        <v>0</v>
      </c>
      <c r="X365" s="2">
        <f t="shared" si="37"/>
        <v>0</v>
      </c>
      <c r="Y365" s="2">
        <f t="shared" si="38"/>
        <v>0</v>
      </c>
      <c r="Z365" s="2">
        <f t="shared" si="39"/>
        <v>0</v>
      </c>
      <c r="AA365" s="7">
        <f t="shared" si="41"/>
        <v>0</v>
      </c>
    </row>
    <row r="366" spans="1:27" x14ac:dyDescent="0.25">
      <c r="A366" s="1" t="s">
        <v>427</v>
      </c>
      <c r="B366" s="1">
        <v>364</v>
      </c>
      <c r="C366" s="1" t="s">
        <v>468</v>
      </c>
      <c r="D366" s="1" t="s">
        <v>40</v>
      </c>
      <c r="E366" s="1" t="s">
        <v>49</v>
      </c>
      <c r="F366" s="1" t="s">
        <v>101</v>
      </c>
      <c r="G366" s="1">
        <v>0</v>
      </c>
      <c r="H366" s="1"/>
      <c r="I366" s="1"/>
      <c r="J366" s="1"/>
      <c r="K366" s="1"/>
      <c r="L366" s="1"/>
      <c r="M366" s="14">
        <f t="shared" si="35"/>
        <v>1</v>
      </c>
      <c r="N366" s="8"/>
      <c r="O366" s="8"/>
      <c r="P366" s="9"/>
      <c r="Q366" s="9"/>
      <c r="R366" s="5"/>
      <c r="S366" s="1"/>
      <c r="T366" s="3">
        <f t="shared" si="40"/>
        <v>0</v>
      </c>
      <c r="U366" s="2">
        <v>2750</v>
      </c>
      <c r="V366" s="1"/>
      <c r="W366" s="2">
        <f t="shared" si="36"/>
        <v>0</v>
      </c>
      <c r="X366" s="2">
        <f t="shared" si="37"/>
        <v>0</v>
      </c>
      <c r="Y366" s="2">
        <f t="shared" si="38"/>
        <v>0</v>
      </c>
      <c r="Z366" s="2">
        <f t="shared" si="39"/>
        <v>0</v>
      </c>
      <c r="AA366" s="7">
        <f t="shared" si="41"/>
        <v>0</v>
      </c>
    </row>
    <row r="367" spans="1:27" x14ac:dyDescent="0.25">
      <c r="A367" s="1" t="s">
        <v>428</v>
      </c>
      <c r="B367" s="1">
        <v>365</v>
      </c>
      <c r="C367" s="1" t="s">
        <v>542</v>
      </c>
      <c r="D367" s="1" t="s">
        <v>40</v>
      </c>
      <c r="E367" s="1" t="s">
        <v>27</v>
      </c>
      <c r="F367" s="1" t="s">
        <v>101</v>
      </c>
      <c r="G367" s="1"/>
      <c r="H367" s="1"/>
      <c r="I367" s="1"/>
      <c r="J367" s="1">
        <v>0</v>
      </c>
      <c r="K367" s="1"/>
      <c r="L367" s="1"/>
      <c r="M367" s="14">
        <f t="shared" si="35"/>
        <v>1</v>
      </c>
      <c r="N367" s="8"/>
      <c r="O367" s="8"/>
      <c r="P367" s="9"/>
      <c r="Q367" s="9"/>
      <c r="R367" s="5"/>
      <c r="S367" s="1"/>
      <c r="T367" s="3">
        <f t="shared" si="40"/>
        <v>0</v>
      </c>
      <c r="U367" s="2">
        <v>2750</v>
      </c>
      <c r="V367" s="1"/>
      <c r="W367" s="2">
        <f t="shared" si="36"/>
        <v>0</v>
      </c>
      <c r="X367" s="2">
        <f t="shared" si="37"/>
        <v>0</v>
      </c>
      <c r="Y367" s="2">
        <f t="shared" si="38"/>
        <v>0</v>
      </c>
      <c r="Z367" s="2">
        <f t="shared" si="39"/>
        <v>0</v>
      </c>
      <c r="AA367" s="7">
        <f t="shared" si="41"/>
        <v>0</v>
      </c>
    </row>
    <row r="368" spans="1:27" x14ac:dyDescent="0.25">
      <c r="A368" s="1" t="s">
        <v>429</v>
      </c>
      <c r="B368" s="1">
        <v>366</v>
      </c>
      <c r="C368" s="1" t="s">
        <v>637</v>
      </c>
      <c r="D368" s="1" t="s">
        <v>18</v>
      </c>
      <c r="E368" s="1" t="s">
        <v>27</v>
      </c>
      <c r="F368" s="1" t="s">
        <v>101</v>
      </c>
      <c r="G368" s="1"/>
      <c r="H368" s="1"/>
      <c r="I368" s="1">
        <v>106.0873</v>
      </c>
      <c r="J368" s="1"/>
      <c r="K368" s="1"/>
      <c r="L368" s="1"/>
      <c r="M368" s="14">
        <f t="shared" si="35"/>
        <v>1</v>
      </c>
      <c r="N368" s="8"/>
      <c r="O368" s="8"/>
      <c r="P368" s="9"/>
      <c r="Q368" s="9"/>
      <c r="R368" s="5"/>
      <c r="S368" s="1"/>
      <c r="T368" s="3">
        <f t="shared" si="40"/>
        <v>0</v>
      </c>
      <c r="U368" s="2">
        <v>2750</v>
      </c>
      <c r="V368" s="1"/>
      <c r="W368" s="2">
        <f t="shared" si="36"/>
        <v>0</v>
      </c>
      <c r="X368" s="2">
        <f t="shared" si="37"/>
        <v>0</v>
      </c>
      <c r="Y368" s="2">
        <f t="shared" si="38"/>
        <v>0</v>
      </c>
      <c r="Z368" s="2">
        <f t="shared" si="39"/>
        <v>0</v>
      </c>
      <c r="AA368" s="7">
        <f t="shared" si="41"/>
        <v>0</v>
      </c>
    </row>
    <row r="369" spans="1:27" x14ac:dyDescent="0.25">
      <c r="A369" s="1" t="s">
        <v>430</v>
      </c>
      <c r="B369" s="1">
        <v>367</v>
      </c>
      <c r="C369" s="1" t="s">
        <v>638</v>
      </c>
      <c r="D369" s="1" t="s">
        <v>40</v>
      </c>
      <c r="E369" s="1" t="s">
        <v>27</v>
      </c>
      <c r="F369" s="1" t="s">
        <v>101</v>
      </c>
      <c r="G369" s="1"/>
      <c r="H369" s="1"/>
      <c r="I369" s="1"/>
      <c r="J369" s="1">
        <v>0</v>
      </c>
      <c r="K369" s="1"/>
      <c r="L369" s="1"/>
      <c r="M369" s="14">
        <f t="shared" si="35"/>
        <v>1</v>
      </c>
      <c r="N369" s="8"/>
      <c r="O369" s="8"/>
      <c r="P369" s="9"/>
      <c r="Q369" s="9"/>
      <c r="R369" s="5"/>
      <c r="S369" s="1"/>
      <c r="T369" s="3">
        <f t="shared" si="40"/>
        <v>0</v>
      </c>
      <c r="U369" s="2">
        <v>1700</v>
      </c>
      <c r="V369" s="1"/>
      <c r="W369" s="2">
        <f t="shared" si="36"/>
        <v>0</v>
      </c>
      <c r="X369" s="2">
        <f t="shared" si="37"/>
        <v>0</v>
      </c>
      <c r="Y369" s="2">
        <f t="shared" si="38"/>
        <v>0</v>
      </c>
      <c r="Z369" s="2">
        <f t="shared" si="39"/>
        <v>0</v>
      </c>
      <c r="AA369" s="7">
        <f t="shared" si="41"/>
        <v>0</v>
      </c>
    </row>
    <row r="370" spans="1:27" x14ac:dyDescent="0.25">
      <c r="A370" s="1" t="s">
        <v>431</v>
      </c>
      <c r="B370" s="1">
        <v>368</v>
      </c>
      <c r="C370" s="1" t="s">
        <v>487</v>
      </c>
      <c r="D370" s="1" t="s">
        <v>32</v>
      </c>
      <c r="E370" s="1" t="s">
        <v>19</v>
      </c>
      <c r="F370" s="1" t="s">
        <v>101</v>
      </c>
      <c r="G370" s="1"/>
      <c r="H370" s="1">
        <v>19.396360000000001</v>
      </c>
      <c r="I370" s="1"/>
      <c r="J370" s="1"/>
      <c r="K370" s="1"/>
      <c r="L370" s="1"/>
      <c r="M370" s="14">
        <f t="shared" si="35"/>
        <v>1</v>
      </c>
      <c r="N370" s="8"/>
      <c r="O370" s="8"/>
      <c r="P370" s="9"/>
      <c r="Q370" s="9"/>
      <c r="R370" s="5"/>
      <c r="S370" s="1"/>
      <c r="T370" s="3">
        <f t="shared" si="40"/>
        <v>0</v>
      </c>
      <c r="U370" s="2">
        <v>1375</v>
      </c>
      <c r="V370" s="1"/>
      <c r="W370" s="2">
        <f t="shared" si="36"/>
        <v>0</v>
      </c>
      <c r="X370" s="2">
        <f t="shared" si="37"/>
        <v>0</v>
      </c>
      <c r="Y370" s="2">
        <f t="shared" si="38"/>
        <v>0</v>
      </c>
      <c r="Z370" s="2">
        <f t="shared" si="39"/>
        <v>0</v>
      </c>
      <c r="AA370" s="7">
        <f t="shared" si="41"/>
        <v>0</v>
      </c>
    </row>
    <row r="371" spans="1:27" x14ac:dyDescent="0.25">
      <c r="A371" s="1" t="s">
        <v>432</v>
      </c>
      <c r="B371" s="1">
        <v>369</v>
      </c>
      <c r="C371" s="1" t="s">
        <v>639</v>
      </c>
      <c r="D371" s="1" t="s">
        <v>32</v>
      </c>
      <c r="E371" s="1" t="s">
        <v>19</v>
      </c>
      <c r="F371" s="1" t="s">
        <v>101</v>
      </c>
      <c r="G371" s="1"/>
      <c r="H371" s="1">
        <v>0</v>
      </c>
      <c r="I371" s="1"/>
      <c r="J371" s="1"/>
      <c r="K371" s="1"/>
      <c r="L371" s="1"/>
      <c r="M371" s="14">
        <f t="shared" si="35"/>
        <v>1</v>
      </c>
      <c r="N371" s="8"/>
      <c r="O371" s="8"/>
      <c r="P371" s="9"/>
      <c r="Q371" s="9"/>
      <c r="R371" s="5"/>
      <c r="S371" s="1"/>
      <c r="T371" s="3">
        <f t="shared" si="40"/>
        <v>0</v>
      </c>
      <c r="U371" s="2">
        <v>1375</v>
      </c>
      <c r="V371" s="1"/>
      <c r="W371" s="2">
        <f t="shared" si="36"/>
        <v>0</v>
      </c>
      <c r="X371" s="2">
        <f t="shared" si="37"/>
        <v>0</v>
      </c>
      <c r="Y371" s="2">
        <f t="shared" si="38"/>
        <v>0</v>
      </c>
      <c r="Z371" s="2">
        <f t="shared" si="39"/>
        <v>0</v>
      </c>
      <c r="AA371" s="7">
        <f t="shared" si="41"/>
        <v>0</v>
      </c>
    </row>
    <row r="372" spans="1:27" x14ac:dyDescent="0.25">
      <c r="A372" s="1" t="s">
        <v>433</v>
      </c>
      <c r="B372" s="1">
        <v>370</v>
      </c>
      <c r="C372" s="1" t="s">
        <v>467</v>
      </c>
      <c r="D372" s="1" t="s">
        <v>57</v>
      </c>
      <c r="E372" s="1" t="s">
        <v>19</v>
      </c>
      <c r="F372" s="1" t="s">
        <v>101</v>
      </c>
      <c r="G372" s="1">
        <v>149.79640000000001</v>
      </c>
      <c r="H372" s="1"/>
      <c r="I372" s="1"/>
      <c r="J372" s="1"/>
      <c r="K372" s="1"/>
      <c r="L372" s="1"/>
      <c r="M372" s="14">
        <f t="shared" si="35"/>
        <v>1</v>
      </c>
      <c r="N372" s="8"/>
      <c r="O372" s="8"/>
      <c r="P372" s="9"/>
      <c r="Q372" s="9"/>
      <c r="R372" s="5"/>
      <c r="S372" s="1"/>
      <c r="T372" s="3">
        <f t="shared" si="40"/>
        <v>0</v>
      </c>
      <c r="U372" s="2">
        <v>1375</v>
      </c>
      <c r="V372" s="1"/>
      <c r="W372" s="2">
        <f t="shared" si="36"/>
        <v>0</v>
      </c>
      <c r="X372" s="2">
        <f t="shared" si="37"/>
        <v>0</v>
      </c>
      <c r="Y372" s="2">
        <f t="shared" si="38"/>
        <v>0</v>
      </c>
      <c r="Z372" s="2">
        <f t="shared" si="39"/>
        <v>0</v>
      </c>
      <c r="AA372" s="7">
        <f t="shared" si="41"/>
        <v>0</v>
      </c>
    </row>
    <row r="373" spans="1:27" x14ac:dyDescent="0.25">
      <c r="A373" s="1" t="s">
        <v>434</v>
      </c>
      <c r="B373" s="1">
        <v>371</v>
      </c>
      <c r="C373" s="1" t="s">
        <v>640</v>
      </c>
      <c r="D373" s="1" t="s">
        <v>40</v>
      </c>
      <c r="E373" s="1" t="s">
        <v>27</v>
      </c>
      <c r="F373" s="1" t="s">
        <v>101</v>
      </c>
      <c r="G373" s="1"/>
      <c r="H373" s="1"/>
      <c r="I373" s="1"/>
      <c r="J373" s="1">
        <v>0</v>
      </c>
      <c r="K373" s="1"/>
      <c r="L373" s="1"/>
      <c r="M373" s="14">
        <f t="shared" si="35"/>
        <v>1</v>
      </c>
      <c r="N373" s="8"/>
      <c r="O373" s="8"/>
      <c r="P373" s="9"/>
      <c r="Q373" s="9"/>
      <c r="R373" s="5"/>
      <c r="S373" s="1"/>
      <c r="T373" s="3">
        <f t="shared" si="40"/>
        <v>0</v>
      </c>
      <c r="U373" s="2">
        <v>1375</v>
      </c>
      <c r="V373" s="1"/>
      <c r="W373" s="2">
        <f t="shared" si="36"/>
        <v>0</v>
      </c>
      <c r="X373" s="2">
        <f t="shared" si="37"/>
        <v>0</v>
      </c>
      <c r="Y373" s="2">
        <f t="shared" si="38"/>
        <v>0</v>
      </c>
      <c r="Z373" s="2">
        <f t="shared" si="39"/>
        <v>0</v>
      </c>
      <c r="AA373" s="7">
        <f t="shared" si="41"/>
        <v>0</v>
      </c>
    </row>
    <row r="374" spans="1:27" x14ac:dyDescent="0.25">
      <c r="A374" s="1" t="s">
        <v>435</v>
      </c>
      <c r="B374" s="1">
        <v>372</v>
      </c>
      <c r="C374" s="1" t="s">
        <v>509</v>
      </c>
      <c r="D374" s="1" t="s">
        <v>40</v>
      </c>
      <c r="E374" s="1" t="s">
        <v>36</v>
      </c>
      <c r="F374" s="1" t="s">
        <v>101</v>
      </c>
      <c r="G374" s="1"/>
      <c r="H374" s="1"/>
      <c r="I374" s="1">
        <v>0</v>
      </c>
      <c r="J374" s="1"/>
      <c r="K374" s="1"/>
      <c r="L374" s="1"/>
      <c r="M374" s="14">
        <f t="shared" si="35"/>
        <v>1</v>
      </c>
      <c r="N374" s="8"/>
      <c r="O374" s="8"/>
      <c r="P374" s="9"/>
      <c r="Q374" s="9"/>
      <c r="R374" s="5"/>
      <c r="S374" s="1"/>
      <c r="T374" s="3">
        <f t="shared" si="40"/>
        <v>0</v>
      </c>
      <c r="U374" s="2">
        <v>1375</v>
      </c>
      <c r="V374" s="1"/>
      <c r="W374" s="2">
        <f t="shared" si="36"/>
        <v>0</v>
      </c>
      <c r="X374" s="2">
        <f t="shared" si="37"/>
        <v>0</v>
      </c>
      <c r="Y374" s="2">
        <f t="shared" si="38"/>
        <v>0</v>
      </c>
      <c r="Z374" s="2">
        <f t="shared" si="39"/>
        <v>0</v>
      </c>
      <c r="AA374" s="7">
        <f t="shared" si="41"/>
        <v>0</v>
      </c>
    </row>
    <row r="375" spans="1:27" x14ac:dyDescent="0.25">
      <c r="A375" s="1" t="s">
        <v>436</v>
      </c>
      <c r="B375" s="1">
        <v>373</v>
      </c>
      <c r="C375" s="1" t="s">
        <v>444</v>
      </c>
      <c r="D375" s="1" t="s">
        <v>40</v>
      </c>
      <c r="E375" s="1" t="s">
        <v>49</v>
      </c>
      <c r="F375" s="1" t="s">
        <v>101</v>
      </c>
      <c r="G375" s="1">
        <v>0</v>
      </c>
      <c r="H375" s="1"/>
      <c r="I375" s="1"/>
      <c r="J375" s="1">
        <v>0</v>
      </c>
      <c r="K375" s="1"/>
      <c r="L375" s="1"/>
      <c r="M375" s="14">
        <f t="shared" si="35"/>
        <v>2</v>
      </c>
      <c r="N375" s="8"/>
      <c r="O375" s="8"/>
      <c r="P375" s="9"/>
      <c r="Q375" s="9"/>
      <c r="R375" s="5"/>
      <c r="S375" s="1"/>
      <c r="T375" s="3">
        <f t="shared" si="40"/>
        <v>0</v>
      </c>
      <c r="U375" s="2">
        <v>1375</v>
      </c>
      <c r="V375" s="1"/>
      <c r="W375" s="2">
        <f t="shared" si="36"/>
        <v>0</v>
      </c>
      <c r="X375" s="2">
        <f t="shared" si="37"/>
        <v>0</v>
      </c>
      <c r="Y375" s="2">
        <f t="shared" si="38"/>
        <v>0</v>
      </c>
      <c r="Z375" s="2">
        <f t="shared" si="39"/>
        <v>0</v>
      </c>
      <c r="AA375" s="7">
        <f t="shared" si="41"/>
        <v>0</v>
      </c>
    </row>
    <row r="376" spans="1:27" x14ac:dyDescent="0.25">
      <c r="A376" s="1" t="s">
        <v>437</v>
      </c>
      <c r="B376" s="1">
        <v>374</v>
      </c>
      <c r="C376" s="1" t="s">
        <v>641</v>
      </c>
      <c r="D376" s="1" t="s">
        <v>40</v>
      </c>
      <c r="E376" s="1" t="s">
        <v>19</v>
      </c>
      <c r="F376" s="1" t="s">
        <v>101</v>
      </c>
      <c r="G376" s="1">
        <v>0</v>
      </c>
      <c r="H376" s="1"/>
      <c r="I376" s="1"/>
      <c r="J376" s="1"/>
      <c r="K376" s="1"/>
      <c r="L376" s="1"/>
      <c r="M376" s="14">
        <f t="shared" si="35"/>
        <v>1</v>
      </c>
      <c r="N376" s="8"/>
      <c r="O376" s="8"/>
      <c r="P376" s="9"/>
      <c r="Q376" s="9"/>
      <c r="R376" s="5"/>
      <c r="S376" s="1"/>
      <c r="T376" s="3">
        <f t="shared" si="40"/>
        <v>0</v>
      </c>
      <c r="U376" s="2">
        <v>1375</v>
      </c>
      <c r="V376" s="1"/>
      <c r="W376" s="2">
        <f t="shared" si="36"/>
        <v>0</v>
      </c>
      <c r="X376" s="2">
        <f t="shared" si="37"/>
        <v>0</v>
      </c>
      <c r="Y376" s="2">
        <f t="shared" si="38"/>
        <v>0</v>
      </c>
      <c r="Z376" s="2">
        <f t="shared" si="39"/>
        <v>0</v>
      </c>
      <c r="AA376" s="7">
        <f t="shared" si="41"/>
        <v>0</v>
      </c>
    </row>
    <row r="377" spans="1:27" x14ac:dyDescent="0.25">
      <c r="A377" s="1" t="s">
        <v>438</v>
      </c>
      <c r="B377" s="1">
        <v>375</v>
      </c>
      <c r="C377" s="1" t="s">
        <v>641</v>
      </c>
      <c r="D377" s="1" t="s">
        <v>40</v>
      </c>
      <c r="E377" s="1" t="s">
        <v>49</v>
      </c>
      <c r="F377" s="1" t="s">
        <v>101</v>
      </c>
      <c r="G377" s="1"/>
      <c r="H377" s="1">
        <v>0</v>
      </c>
      <c r="I377" s="1"/>
      <c r="J377" s="1"/>
      <c r="K377" s="1"/>
      <c r="L377" s="1"/>
      <c r="M377" s="14">
        <f t="shared" si="35"/>
        <v>1</v>
      </c>
      <c r="N377" s="8"/>
      <c r="O377" s="8"/>
      <c r="P377" s="9"/>
      <c r="Q377" s="9"/>
      <c r="R377" s="5"/>
      <c r="S377" s="1"/>
      <c r="T377" s="3">
        <f t="shared" si="40"/>
        <v>0</v>
      </c>
      <c r="U377" s="2">
        <v>1375</v>
      </c>
      <c r="V377" s="1"/>
      <c r="W377" s="2">
        <f t="shared" si="36"/>
        <v>0</v>
      </c>
      <c r="X377" s="2">
        <f t="shared" si="37"/>
        <v>0</v>
      </c>
      <c r="Y377" s="2">
        <f t="shared" si="38"/>
        <v>0</v>
      </c>
      <c r="Z377" s="2">
        <f t="shared" si="39"/>
        <v>0</v>
      </c>
      <c r="AA377" s="7">
        <f t="shared" si="41"/>
        <v>0</v>
      </c>
    </row>
    <row r="378" spans="1:27" x14ac:dyDescent="0.25">
      <c r="A378" s="1" t="s">
        <v>439</v>
      </c>
      <c r="B378" s="1">
        <v>376</v>
      </c>
      <c r="C378" s="1" t="s">
        <v>642</v>
      </c>
      <c r="D378" s="1" t="s">
        <v>18</v>
      </c>
      <c r="E378" s="1" t="s">
        <v>49</v>
      </c>
      <c r="F378" s="1" t="s">
        <v>101</v>
      </c>
      <c r="G378" s="1">
        <v>118.7564</v>
      </c>
      <c r="H378" s="1"/>
      <c r="I378" s="1"/>
      <c r="J378" s="1"/>
      <c r="K378" s="1"/>
      <c r="L378" s="1"/>
      <c r="M378" s="14">
        <f t="shared" si="35"/>
        <v>1</v>
      </c>
      <c r="N378" s="8"/>
      <c r="O378" s="8"/>
      <c r="P378" s="9"/>
      <c r="Q378" s="9"/>
      <c r="R378" s="5"/>
      <c r="S378" s="1"/>
      <c r="T378" s="3">
        <f t="shared" si="40"/>
        <v>0</v>
      </c>
      <c r="U378" s="2">
        <v>1375</v>
      </c>
      <c r="V378" s="1"/>
      <c r="W378" s="2">
        <f t="shared" si="36"/>
        <v>0</v>
      </c>
      <c r="X378" s="2">
        <f t="shared" si="37"/>
        <v>0</v>
      </c>
      <c r="Y378" s="2">
        <f t="shared" si="38"/>
        <v>0</v>
      </c>
      <c r="Z378" s="2">
        <f t="shared" si="39"/>
        <v>0</v>
      </c>
      <c r="AA378" s="7">
        <f t="shared" si="41"/>
        <v>0</v>
      </c>
    </row>
    <row r="379" spans="1:27" x14ac:dyDescent="0.25">
      <c r="A379" s="1" t="s">
        <v>440</v>
      </c>
      <c r="B379" s="1">
        <v>377</v>
      </c>
      <c r="C379" s="1" t="s">
        <v>643</v>
      </c>
      <c r="D379" s="1" t="s">
        <v>18</v>
      </c>
      <c r="E379" s="1" t="s">
        <v>19</v>
      </c>
      <c r="F379" s="1" t="s">
        <v>101</v>
      </c>
      <c r="G379" s="1"/>
      <c r="H379" s="1"/>
      <c r="I379" s="1">
        <v>54.583640000000003</v>
      </c>
      <c r="J379" s="1"/>
      <c r="K379" s="1"/>
      <c r="L379" s="1"/>
      <c r="M379" s="14">
        <f t="shared" si="35"/>
        <v>1</v>
      </c>
      <c r="N379" s="8"/>
      <c r="O379" s="8"/>
      <c r="P379" s="9"/>
      <c r="Q379" s="9"/>
      <c r="R379" s="5"/>
      <c r="S379" s="1"/>
      <c r="T379" s="3">
        <f t="shared" si="40"/>
        <v>0</v>
      </c>
      <c r="U379" s="2">
        <v>1375</v>
      </c>
      <c r="V379" s="1"/>
      <c r="W379" s="2">
        <f t="shared" si="36"/>
        <v>0</v>
      </c>
      <c r="X379" s="2">
        <f t="shared" si="37"/>
        <v>0</v>
      </c>
      <c r="Y379" s="2">
        <f t="shared" si="38"/>
        <v>0</v>
      </c>
      <c r="Z379" s="2">
        <f t="shared" si="39"/>
        <v>0</v>
      </c>
      <c r="AA379" s="7">
        <f t="shared" si="41"/>
        <v>0</v>
      </c>
    </row>
    <row r="380" spans="1:27" x14ac:dyDescent="0.25">
      <c r="A380" s="1" t="s">
        <v>441</v>
      </c>
      <c r="B380" s="1">
        <v>378</v>
      </c>
      <c r="C380" s="1" t="s">
        <v>444</v>
      </c>
      <c r="D380" s="1" t="s">
        <v>24</v>
      </c>
      <c r="E380" s="1" t="s">
        <v>43</v>
      </c>
      <c r="F380" s="1" t="s">
        <v>101</v>
      </c>
      <c r="G380" s="1"/>
      <c r="H380" s="1"/>
      <c r="I380" s="1"/>
      <c r="J380" s="1">
        <v>3.845091</v>
      </c>
      <c r="K380" s="1"/>
      <c r="L380" s="1"/>
      <c r="M380" s="14">
        <f t="shared" si="35"/>
        <v>1</v>
      </c>
      <c r="N380" s="8"/>
      <c r="O380" s="8"/>
      <c r="P380" s="9"/>
      <c r="Q380" s="9"/>
      <c r="R380" s="5"/>
      <c r="S380" s="1"/>
      <c r="T380" s="3">
        <f t="shared" si="40"/>
        <v>0</v>
      </c>
      <c r="U380" s="2">
        <v>1225</v>
      </c>
      <c r="V380" s="1"/>
      <c r="W380" s="2">
        <f t="shared" si="36"/>
        <v>0</v>
      </c>
      <c r="X380" s="2">
        <f t="shared" si="37"/>
        <v>0</v>
      </c>
      <c r="Y380" s="2">
        <f t="shared" si="38"/>
        <v>0</v>
      </c>
      <c r="Z380" s="2">
        <f t="shared" si="39"/>
        <v>0</v>
      </c>
      <c r="AA380" s="7">
        <f t="shared" si="41"/>
        <v>0</v>
      </c>
    </row>
  </sheetData>
  <mergeCells count="3">
    <mergeCell ref="G1:K1"/>
    <mergeCell ref="O1:R1"/>
    <mergeCell ref="W1:Z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S19"/>
  <sheetViews>
    <sheetView workbookViewId="0">
      <selection activeCell="L15" sqref="L15"/>
    </sheetView>
  </sheetViews>
  <sheetFormatPr defaultColWidth="11.42578125" defaultRowHeight="15" x14ac:dyDescent="0.25"/>
  <sheetData>
    <row r="1" spans="1:19" x14ac:dyDescent="0.25">
      <c r="A1" s="19"/>
      <c r="B1" s="19" t="s">
        <v>9</v>
      </c>
      <c r="C1" s="19" t="s">
        <v>10</v>
      </c>
      <c r="D1" s="19" t="s">
        <v>11</v>
      </c>
      <c r="E1" s="19" t="s">
        <v>12</v>
      </c>
      <c r="F1" s="19"/>
      <c r="G1" s="19" t="s">
        <v>644</v>
      </c>
      <c r="J1" s="18" t="s">
        <v>645</v>
      </c>
    </row>
    <row r="2" spans="1:19" x14ac:dyDescent="0.25">
      <c r="A2" s="19" t="s">
        <v>27</v>
      </c>
      <c r="B2">
        <v>0</v>
      </c>
      <c r="C2">
        <v>2014000</v>
      </c>
      <c r="D2">
        <v>6146770</v>
      </c>
      <c r="E2">
        <v>4869567</v>
      </c>
      <c r="F2" s="19"/>
      <c r="G2" s="19">
        <f>SUM(B2:E2)</f>
        <v>13030337</v>
      </c>
      <c r="J2">
        <f>SUMPRODUCT((A2=COUTS!$E$3:$E$380)*COUTS!$U$3:$U$380)</f>
        <v>11477915</v>
      </c>
    </row>
    <row r="3" spans="1:19" x14ac:dyDescent="0.25">
      <c r="A3" s="19" t="s">
        <v>19</v>
      </c>
      <c r="B3">
        <v>17268851</v>
      </c>
      <c r="C3">
        <v>12047000</v>
      </c>
      <c r="D3">
        <v>5376724.9999999991</v>
      </c>
      <c r="E3">
        <v>0</v>
      </c>
      <c r="F3" s="19"/>
      <c r="G3" s="19">
        <f t="shared" ref="G3:G8" si="0">SUM(B3:E3)</f>
        <v>34692576</v>
      </c>
      <c r="J3">
        <f>SUMPRODUCT((A3=COUTS!$E$3:$E$380)*COUTS!$U$3:$U$380)</f>
        <v>22044950</v>
      </c>
    </row>
    <row r="4" spans="1:19" x14ac:dyDescent="0.25">
      <c r="A4" s="19" t="s">
        <v>49</v>
      </c>
      <c r="B4">
        <v>7643138</v>
      </c>
      <c r="C4">
        <v>2403000</v>
      </c>
      <c r="D4">
        <v>0</v>
      </c>
      <c r="E4">
        <v>4522204</v>
      </c>
      <c r="F4" s="19"/>
      <c r="G4" s="19">
        <f t="shared" si="0"/>
        <v>14568342</v>
      </c>
      <c r="J4">
        <f>SUMPRODUCT((A4=COUTS!$E$3:$E$380)*COUTS!$U$3:$U$380)</f>
        <v>10059074</v>
      </c>
    </row>
    <row r="5" spans="1:19" x14ac:dyDescent="0.25">
      <c r="A5" s="19" t="s">
        <v>43</v>
      </c>
      <c r="B5">
        <v>5396938.9999999991</v>
      </c>
      <c r="C5">
        <v>2438000</v>
      </c>
      <c r="D5">
        <v>0</v>
      </c>
      <c r="E5">
        <v>1086875</v>
      </c>
      <c r="F5" s="19"/>
      <c r="G5" s="19">
        <f t="shared" si="0"/>
        <v>8921814</v>
      </c>
      <c r="J5">
        <f>SUMPRODUCT((A5=COUTS!$E$3:$E$380)*COUTS!$U$3:$U$380)</f>
        <v>7898018</v>
      </c>
    </row>
    <row r="6" spans="1:19" x14ac:dyDescent="0.25">
      <c r="A6" s="19" t="s">
        <v>25</v>
      </c>
      <c r="B6">
        <v>0</v>
      </c>
      <c r="C6">
        <v>0</v>
      </c>
      <c r="D6">
        <v>0</v>
      </c>
      <c r="E6">
        <v>3439879.9999999995</v>
      </c>
      <c r="F6" s="19"/>
      <c r="G6" s="19">
        <f t="shared" si="0"/>
        <v>3439879.9999999995</v>
      </c>
      <c r="J6">
        <f>SUMPRODUCT((A6=COUTS!$E$3:$E$380)*COUTS!$U$3:$U$380)</f>
        <v>2769319</v>
      </c>
    </row>
    <row r="7" spans="1:19" x14ac:dyDescent="0.25">
      <c r="A7" s="19" t="s">
        <v>227</v>
      </c>
      <c r="B7">
        <v>165042</v>
      </c>
      <c r="C7">
        <v>0</v>
      </c>
      <c r="D7">
        <v>0</v>
      </c>
      <c r="E7">
        <v>0</v>
      </c>
      <c r="F7" s="19"/>
      <c r="G7" s="19">
        <f t="shared" si="0"/>
        <v>165042</v>
      </c>
      <c r="J7">
        <f>SUMPRODUCT((A7=COUTS!$E$3:$E$380)*COUTS!$U$3:$U$380)</f>
        <v>345140</v>
      </c>
    </row>
    <row r="8" spans="1:19" x14ac:dyDescent="0.25">
      <c r="A8" s="19" t="s">
        <v>36</v>
      </c>
      <c r="B8">
        <v>0</v>
      </c>
      <c r="C8">
        <v>497000</v>
      </c>
      <c r="D8">
        <v>0</v>
      </c>
      <c r="E8">
        <v>5775629.9999999991</v>
      </c>
      <c r="F8" s="19"/>
      <c r="G8" s="19">
        <f t="shared" si="0"/>
        <v>6272629.9999999991</v>
      </c>
      <c r="J8">
        <f>SUMPRODUCT((A8=COUTS!$E$3:$E$380)*COUTS!$U$3:$U$380)</f>
        <v>6287566</v>
      </c>
    </row>
    <row r="10" spans="1:19" x14ac:dyDescent="0.25">
      <c r="K10" s="19" t="s">
        <v>9</v>
      </c>
      <c r="L10" s="19" t="s">
        <v>10</v>
      </c>
      <c r="M10" s="19" t="s">
        <v>11</v>
      </c>
      <c r="N10" s="19" t="s">
        <v>12</v>
      </c>
      <c r="P10" s="19" t="s">
        <v>9</v>
      </c>
      <c r="Q10" s="19" t="s">
        <v>10</v>
      </c>
      <c r="R10" s="19" t="s">
        <v>11</v>
      </c>
      <c r="S10" s="19" t="s">
        <v>12</v>
      </c>
    </row>
    <row r="11" spans="1:19" x14ac:dyDescent="0.25">
      <c r="H11" s="18"/>
      <c r="J11" s="19" t="s">
        <v>27</v>
      </c>
      <c r="K11">
        <v>0</v>
      </c>
      <c r="L11">
        <v>0</v>
      </c>
      <c r="M11">
        <v>4128315</v>
      </c>
      <c r="N11">
        <v>3637490</v>
      </c>
      <c r="O11" s="19" t="s">
        <v>27</v>
      </c>
      <c r="P11">
        <f>SUMPRODUCT((P$10=Final!$G$3:$G$294)*($O11=Final!$E$3:$E$294),Final!$I$3:$I$294)</f>
        <v>0</v>
      </c>
      <c r="Q11">
        <f>SUMPRODUCT((Q$10=Final!$G$3:$G$294)*($O11=Final!$E$3:$E$294),Final!$I$3:$I$294)</f>
        <v>0</v>
      </c>
      <c r="R11">
        <f>SUMPRODUCT((R$10=Final!$G$3:$G$294)*($O11=Final!$E$3:$E$294),Final!$I$3:$I$294)</f>
        <v>4128315</v>
      </c>
      <c r="S11">
        <f>SUMPRODUCT((S$10=Final!$G$3:$G$294)*($O11=Final!$E$3:$E$294),Final!$I$3:$I$294)</f>
        <v>3637490</v>
      </c>
    </row>
    <row r="12" spans="1:19" x14ac:dyDescent="0.25">
      <c r="B12" s="19"/>
      <c r="C12" s="19"/>
      <c r="D12" s="19"/>
      <c r="E12" s="19"/>
      <c r="F12" s="19"/>
      <c r="G12" s="19"/>
      <c r="H12" s="19"/>
      <c r="J12" s="19" t="s">
        <v>19</v>
      </c>
      <c r="K12">
        <v>7312160</v>
      </c>
      <c r="L12">
        <v>4739160</v>
      </c>
      <c r="M12">
        <v>3661510</v>
      </c>
      <c r="N12">
        <v>0</v>
      </c>
      <c r="O12" s="19" t="s">
        <v>19</v>
      </c>
      <c r="P12">
        <f>SUMPRODUCT((P$10=Final!$G$3:$G$294)*($O12=Final!$E$3:$E$294),Final!$I$3:$I$294)</f>
        <v>7312160</v>
      </c>
      <c r="Q12">
        <f>SUMPRODUCT((Q$10=Final!$G$3:$G$294)*($O12=Final!$E$3:$E$294),Final!$I$3:$I$294)</f>
        <v>4739160</v>
      </c>
      <c r="R12">
        <f>SUMPRODUCT((R$10=Final!$G$3:$G$294)*($O12=Final!$E$3:$E$294),Final!$I$3:$I$294)</f>
        <v>3661510</v>
      </c>
      <c r="S12">
        <f>SUMPRODUCT((S$10=Final!$G$3:$G$294)*($O12=Final!$E$3:$E$294),Final!$I$3:$I$294)</f>
        <v>0</v>
      </c>
    </row>
    <row r="13" spans="1:19" x14ac:dyDescent="0.25">
      <c r="B13" s="19"/>
      <c r="C13" s="19"/>
      <c r="D13" s="19"/>
      <c r="E13" s="19"/>
      <c r="F13" s="19"/>
      <c r="G13" s="19"/>
      <c r="H13" s="19"/>
      <c r="J13" s="19" t="s">
        <v>49</v>
      </c>
      <c r="K13">
        <v>2009855</v>
      </c>
      <c r="L13">
        <v>1551500</v>
      </c>
      <c r="M13">
        <v>0</v>
      </c>
      <c r="N13">
        <v>2331810</v>
      </c>
      <c r="O13" s="19" t="s">
        <v>49</v>
      </c>
      <c r="P13">
        <f>SUMPRODUCT((P$10=Final!$G$3:$G$294)*($O13=Final!$E$3:$E$294),Final!$I$3:$I$294)</f>
        <v>2009855</v>
      </c>
      <c r="Q13">
        <f>SUMPRODUCT((Q$10=Final!$G$3:$G$294)*($O13=Final!$E$3:$E$294),Final!$I$3:$I$294)</f>
        <v>1551500</v>
      </c>
      <c r="R13">
        <f>SUMPRODUCT((R$10=Final!$G$3:$G$294)*($O13=Final!$E$3:$E$294),Final!$I$3:$I$294)</f>
        <v>0</v>
      </c>
      <c r="S13">
        <f>SUMPRODUCT((S$10=Final!$G$3:$G$294)*($O13=Final!$E$3:$E$294),Final!$I$3:$I$294)</f>
        <v>2331810</v>
      </c>
    </row>
    <row r="14" spans="1:19" x14ac:dyDescent="0.25">
      <c r="B14" s="19"/>
      <c r="C14" s="19"/>
      <c r="D14" s="19"/>
      <c r="E14" s="19"/>
      <c r="F14" s="19"/>
      <c r="G14" s="19"/>
      <c r="H14" s="19"/>
      <c r="J14" s="19" t="s">
        <v>43</v>
      </c>
      <c r="K14">
        <v>2582860</v>
      </c>
      <c r="L14">
        <v>1381585</v>
      </c>
      <c r="M14">
        <v>0</v>
      </c>
      <c r="N14">
        <v>961425</v>
      </c>
      <c r="O14" s="19" t="s">
        <v>43</v>
      </c>
      <c r="P14">
        <f>SUMPRODUCT((P$10=Final!$G$3:$G$294)*($O14=Final!$E$3:$E$294),Final!$I$3:$I$294)</f>
        <v>2582860</v>
      </c>
      <c r="Q14">
        <f>SUMPRODUCT((Q$10=Final!$G$3:$G$294)*($O14=Final!$E$3:$E$294),Final!$I$3:$I$294)</f>
        <v>1381585</v>
      </c>
      <c r="R14">
        <f>SUMPRODUCT((R$10=Final!$G$3:$G$294)*($O14=Final!$E$3:$E$294),Final!$I$3:$I$294)</f>
        <v>0</v>
      </c>
      <c r="S14">
        <f>SUMPRODUCT((S$10=Final!$G$3:$G$294)*($O14=Final!$E$3:$E$294),Final!$I$3:$I$294)</f>
        <v>961425</v>
      </c>
    </row>
    <row r="15" spans="1:19" x14ac:dyDescent="0.25">
      <c r="B15" s="19"/>
      <c r="C15" s="19"/>
      <c r="D15" s="19"/>
      <c r="E15" s="19"/>
      <c r="F15" s="19"/>
      <c r="G15" s="19"/>
      <c r="H15" s="19"/>
      <c r="J15" s="19" t="s">
        <v>25</v>
      </c>
      <c r="K15">
        <v>0</v>
      </c>
      <c r="L15">
        <v>0</v>
      </c>
      <c r="M15">
        <v>0</v>
      </c>
      <c r="N15">
        <v>2769319</v>
      </c>
      <c r="O15" s="19" t="s">
        <v>25</v>
      </c>
      <c r="P15">
        <f>SUMPRODUCT((P$10=Final!$G$3:$G$294)*($O15=Final!$E$3:$E$294),Final!$I$3:$I$294)</f>
        <v>0</v>
      </c>
      <c r="Q15">
        <f>SUMPRODUCT((Q$10=Final!$G$3:$G$294)*($O15=Final!$E$3:$E$294),Final!$I$3:$I$294)</f>
        <v>0</v>
      </c>
      <c r="R15">
        <f>SUMPRODUCT((R$10=Final!$G$3:$G$294)*($O15=Final!$E$3:$E$294),Final!$I$3:$I$294)</f>
        <v>0</v>
      </c>
      <c r="S15">
        <f>SUMPRODUCT((S$10=Final!$G$3:$G$294)*($O15=Final!$E$3:$E$294),Final!$I$3:$I$294)</f>
        <v>2769319</v>
      </c>
    </row>
    <row r="16" spans="1:19" x14ac:dyDescent="0.25">
      <c r="B16" s="19"/>
      <c r="C16" s="19"/>
      <c r="D16" s="19"/>
      <c r="E16" s="19"/>
      <c r="F16" s="19"/>
      <c r="G16" s="19"/>
      <c r="H16" s="19"/>
      <c r="J16" s="19" t="s">
        <v>227</v>
      </c>
      <c r="K16">
        <v>345140</v>
      </c>
      <c r="L16">
        <v>0</v>
      </c>
      <c r="M16">
        <v>0</v>
      </c>
      <c r="N16">
        <v>0</v>
      </c>
      <c r="O16" s="19" t="s">
        <v>227</v>
      </c>
      <c r="P16">
        <f>SUMPRODUCT((P$10=Final!$G$3:$G$294)*($O16=Final!$E$3:$E$294),Final!$I$3:$I$294)</f>
        <v>345140</v>
      </c>
      <c r="Q16">
        <f>SUMPRODUCT((Q$10=Final!$G$3:$G$294)*($O16=Final!$E$3:$E$294),Final!$I$3:$I$294)</f>
        <v>0</v>
      </c>
      <c r="R16">
        <f>SUMPRODUCT((R$10=Final!$G$3:$G$294)*($O16=Final!$E$3:$E$294),Final!$I$3:$I$294)</f>
        <v>0</v>
      </c>
      <c r="S16">
        <f>SUMPRODUCT((S$10=Final!$G$3:$G$294)*($O16=Final!$E$3:$E$294),Final!$I$3:$I$294)</f>
        <v>0</v>
      </c>
    </row>
    <row r="17" spans="2:19" x14ac:dyDescent="0.25">
      <c r="B17" s="19"/>
      <c r="C17" s="19"/>
      <c r="D17" s="19"/>
      <c r="E17" s="19"/>
      <c r="F17" s="19"/>
      <c r="G17" s="19"/>
      <c r="H17" s="19"/>
      <c r="J17" s="19" t="s">
        <v>36</v>
      </c>
      <c r="K17">
        <v>0</v>
      </c>
      <c r="L17">
        <v>236100</v>
      </c>
      <c r="M17">
        <v>5331773</v>
      </c>
      <c r="N17">
        <v>0</v>
      </c>
      <c r="O17" s="19" t="s">
        <v>36</v>
      </c>
      <c r="P17">
        <f>SUMPRODUCT((P$10=Final!$G$3:$G$294)*($O17=Final!$E$3:$E$294),Final!$I$3:$I$294)</f>
        <v>0</v>
      </c>
      <c r="Q17">
        <f>SUMPRODUCT((Q$10=Final!$G$3:$G$294)*($O17=Final!$E$3:$E$294),Final!$I$3:$I$294)</f>
        <v>236100</v>
      </c>
      <c r="R17">
        <f>SUMPRODUCT((R$10=Final!$G$3:$G$294)*($O17=Final!$E$3:$E$294),Final!$I$3:$I$294)</f>
        <v>5331773</v>
      </c>
      <c r="S17">
        <f>SUMPRODUCT((S$10=Final!$G$3:$G$294)*($O17=Final!$E$3:$E$294),Final!$I$3:$I$294)</f>
        <v>0</v>
      </c>
    </row>
    <row r="18" spans="2:19" x14ac:dyDescent="0.25">
      <c r="B18" s="19"/>
      <c r="C18" s="19"/>
      <c r="D18" s="19"/>
      <c r="E18" s="19"/>
      <c r="F18" s="19"/>
      <c r="G18" s="19"/>
      <c r="H18" s="19"/>
    </row>
    <row r="19" spans="2:19" x14ac:dyDescent="0.25">
      <c r="B19" s="19"/>
      <c r="C19" s="19"/>
      <c r="D19" s="19"/>
      <c r="E19" s="19"/>
      <c r="F19" s="19"/>
      <c r="G19" s="19"/>
      <c r="H19" s="1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2:I294"/>
  <sheetViews>
    <sheetView workbookViewId="0">
      <selection activeCell="F7" sqref="F7"/>
    </sheetView>
  </sheetViews>
  <sheetFormatPr defaultColWidth="11.42578125" defaultRowHeight="15" x14ac:dyDescent="0.25"/>
  <cols>
    <col min="1" max="1" width="36.7109375" customWidth="1"/>
    <col min="2" max="2" width="40" customWidth="1"/>
    <col min="3" max="3" width="30.42578125" customWidth="1"/>
    <col min="4" max="4" width="23.85546875" customWidth="1"/>
    <col min="5" max="5" width="13.5703125" customWidth="1"/>
    <col min="6" max="6" width="15" customWidth="1"/>
  </cols>
  <sheetData>
    <row r="2" spans="1:9" x14ac:dyDescent="0.25">
      <c r="A2" s="13" t="s">
        <v>3</v>
      </c>
      <c r="B2" s="12" t="s">
        <v>4</v>
      </c>
      <c r="C2" s="12" t="s">
        <v>5</v>
      </c>
      <c r="D2" s="12" t="s">
        <v>6</v>
      </c>
      <c r="E2" s="12" t="s">
        <v>7</v>
      </c>
      <c r="F2" s="12" t="s">
        <v>8</v>
      </c>
      <c r="G2" s="12" t="s">
        <v>647</v>
      </c>
      <c r="H2" s="12" t="s">
        <v>648</v>
      </c>
      <c r="I2" s="12" t="s">
        <v>649</v>
      </c>
    </row>
    <row r="3" spans="1:9" x14ac:dyDescent="0.25">
      <c r="A3" t="s">
        <v>17</v>
      </c>
      <c r="B3">
        <v>1</v>
      </c>
      <c r="C3" t="s">
        <v>442</v>
      </c>
      <c r="D3" t="s">
        <v>18</v>
      </c>
      <c r="E3" t="s">
        <v>19</v>
      </c>
      <c r="F3" t="s">
        <v>20</v>
      </c>
      <c r="G3" t="s">
        <v>11</v>
      </c>
      <c r="H3">
        <v>28.598753333333331</v>
      </c>
      <c r="I3">
        <v>1869980</v>
      </c>
    </row>
    <row r="4" spans="1:9" x14ac:dyDescent="0.25">
      <c r="A4" t="s">
        <v>21</v>
      </c>
      <c r="B4">
        <v>2</v>
      </c>
      <c r="C4" t="s">
        <v>443</v>
      </c>
      <c r="D4" t="s">
        <v>22</v>
      </c>
      <c r="E4" t="s">
        <v>19</v>
      </c>
      <c r="F4" t="s">
        <v>20</v>
      </c>
      <c r="G4" t="s">
        <v>9</v>
      </c>
      <c r="H4">
        <v>35.784154999999998</v>
      </c>
      <c r="I4">
        <v>1720930</v>
      </c>
    </row>
    <row r="5" spans="1:9" x14ac:dyDescent="0.25">
      <c r="A5" t="s">
        <v>23</v>
      </c>
      <c r="B5">
        <v>3</v>
      </c>
      <c r="C5" t="s">
        <v>444</v>
      </c>
      <c r="D5" t="s">
        <v>24</v>
      </c>
      <c r="E5" t="s">
        <v>25</v>
      </c>
      <c r="F5" t="s">
        <v>20</v>
      </c>
      <c r="G5" t="s">
        <v>12</v>
      </c>
      <c r="H5">
        <v>11.382490000000001</v>
      </c>
      <c r="I5">
        <v>1709760</v>
      </c>
    </row>
    <row r="6" spans="1:9" x14ac:dyDescent="0.25">
      <c r="A6" t="s">
        <v>29</v>
      </c>
      <c r="B6">
        <v>6</v>
      </c>
      <c r="C6" t="s">
        <v>447</v>
      </c>
      <c r="D6" t="s">
        <v>30</v>
      </c>
      <c r="E6" t="s">
        <v>19</v>
      </c>
      <c r="F6" t="s">
        <v>20</v>
      </c>
      <c r="G6" t="s">
        <v>9</v>
      </c>
      <c r="H6">
        <v>78.874183333333335</v>
      </c>
      <c r="I6">
        <v>1557620</v>
      </c>
    </row>
    <row r="7" spans="1:9" x14ac:dyDescent="0.25">
      <c r="A7" t="s">
        <v>31</v>
      </c>
      <c r="B7">
        <v>7</v>
      </c>
      <c r="C7" t="s">
        <v>448</v>
      </c>
      <c r="D7" t="s">
        <v>32</v>
      </c>
      <c r="E7" t="s">
        <v>19</v>
      </c>
      <c r="F7" t="s">
        <v>20</v>
      </c>
      <c r="G7" t="s">
        <v>10</v>
      </c>
      <c r="H7">
        <v>24.031414999999999</v>
      </c>
      <c r="I7">
        <v>1327200</v>
      </c>
    </row>
    <row r="8" spans="1:9" x14ac:dyDescent="0.25">
      <c r="A8" t="s">
        <v>33</v>
      </c>
      <c r="B8">
        <v>8</v>
      </c>
      <c r="C8" t="s">
        <v>449</v>
      </c>
      <c r="D8" t="s">
        <v>32</v>
      </c>
      <c r="E8" t="s">
        <v>19</v>
      </c>
      <c r="F8" t="s">
        <v>20</v>
      </c>
      <c r="G8" t="s">
        <v>10</v>
      </c>
      <c r="H8">
        <v>51.148919999999997</v>
      </c>
      <c r="I8">
        <v>1277520</v>
      </c>
    </row>
    <row r="9" spans="1:9" x14ac:dyDescent="0.25">
      <c r="A9" t="s">
        <v>34</v>
      </c>
      <c r="B9">
        <v>9</v>
      </c>
      <c r="C9" t="s">
        <v>35</v>
      </c>
      <c r="D9" t="s">
        <v>18</v>
      </c>
      <c r="E9" t="s">
        <v>36</v>
      </c>
      <c r="F9" t="s">
        <v>20</v>
      </c>
      <c r="G9" t="s">
        <v>11</v>
      </c>
      <c r="H9">
        <v>0</v>
      </c>
      <c r="I9">
        <v>1015600</v>
      </c>
    </row>
    <row r="10" spans="1:9" x14ac:dyDescent="0.25">
      <c r="A10" t="s">
        <v>37</v>
      </c>
      <c r="B10">
        <v>10</v>
      </c>
      <c r="C10" t="s">
        <v>450</v>
      </c>
      <c r="D10" t="s">
        <v>38</v>
      </c>
      <c r="E10" t="s">
        <v>27</v>
      </c>
      <c r="F10" t="s">
        <v>20</v>
      </c>
      <c r="G10" t="s">
        <v>11</v>
      </c>
      <c r="H10">
        <v>24.219540000000002</v>
      </c>
      <c r="I10">
        <v>960400</v>
      </c>
    </row>
    <row r="11" spans="1:9" x14ac:dyDescent="0.25">
      <c r="A11" t="s">
        <v>39</v>
      </c>
      <c r="B11">
        <v>11</v>
      </c>
      <c r="C11" t="s">
        <v>451</v>
      </c>
      <c r="D11" t="s">
        <v>40</v>
      </c>
      <c r="E11" t="s">
        <v>27</v>
      </c>
      <c r="F11" t="s">
        <v>20</v>
      </c>
      <c r="G11" t="s">
        <v>12</v>
      </c>
      <c r="H11">
        <v>32.50235</v>
      </c>
      <c r="I11">
        <v>893100</v>
      </c>
    </row>
    <row r="12" spans="1:9" x14ac:dyDescent="0.25">
      <c r="A12" t="s">
        <v>41</v>
      </c>
      <c r="B12">
        <v>12</v>
      </c>
      <c r="C12" t="s">
        <v>444</v>
      </c>
      <c r="D12" t="s">
        <v>24</v>
      </c>
      <c r="E12" t="s">
        <v>27</v>
      </c>
      <c r="F12" t="s">
        <v>20</v>
      </c>
      <c r="G12" t="s">
        <v>12</v>
      </c>
      <c r="H12">
        <v>10.707129999999999</v>
      </c>
      <c r="I12">
        <v>845000</v>
      </c>
    </row>
    <row r="13" spans="1:9" x14ac:dyDescent="0.25">
      <c r="A13" t="s">
        <v>44</v>
      </c>
      <c r="B13">
        <v>14</v>
      </c>
      <c r="C13" t="s">
        <v>442</v>
      </c>
      <c r="D13" t="s">
        <v>18</v>
      </c>
      <c r="E13" t="s">
        <v>36</v>
      </c>
      <c r="F13" t="s">
        <v>20</v>
      </c>
      <c r="G13" t="s">
        <v>11</v>
      </c>
      <c r="H13">
        <v>0</v>
      </c>
      <c r="I13">
        <v>736666</v>
      </c>
    </row>
    <row r="14" spans="1:9" x14ac:dyDescent="0.25">
      <c r="A14" t="s">
        <v>45</v>
      </c>
      <c r="B14">
        <v>15</v>
      </c>
      <c r="C14" t="s">
        <v>452</v>
      </c>
      <c r="D14" t="s">
        <v>18</v>
      </c>
      <c r="E14" t="s">
        <v>19</v>
      </c>
      <c r="F14" t="s">
        <v>20</v>
      </c>
      <c r="G14" t="s">
        <v>11</v>
      </c>
      <c r="H14">
        <v>15.75971</v>
      </c>
      <c r="I14">
        <v>641500</v>
      </c>
    </row>
    <row r="15" spans="1:9" x14ac:dyDescent="0.25">
      <c r="A15" t="s">
        <v>46</v>
      </c>
      <c r="B15">
        <v>16</v>
      </c>
      <c r="C15" t="s">
        <v>453</v>
      </c>
      <c r="D15" t="s">
        <v>22</v>
      </c>
      <c r="E15" t="s">
        <v>19</v>
      </c>
      <c r="F15" t="s">
        <v>20</v>
      </c>
      <c r="G15" t="s">
        <v>9</v>
      </c>
      <c r="H15">
        <v>60.956699999999998</v>
      </c>
      <c r="I15">
        <v>630400</v>
      </c>
    </row>
    <row r="16" spans="1:9" x14ac:dyDescent="0.25">
      <c r="A16" t="s">
        <v>50</v>
      </c>
      <c r="B16">
        <v>18</v>
      </c>
      <c r="C16" t="s">
        <v>443</v>
      </c>
      <c r="D16" t="s">
        <v>22</v>
      </c>
      <c r="E16" t="s">
        <v>19</v>
      </c>
      <c r="F16" t="s">
        <v>20</v>
      </c>
      <c r="G16" t="s">
        <v>9</v>
      </c>
      <c r="H16">
        <v>62.838569999999997</v>
      </c>
      <c r="I16">
        <v>585880</v>
      </c>
    </row>
    <row r="17" spans="1:9" x14ac:dyDescent="0.25">
      <c r="A17" t="s">
        <v>51</v>
      </c>
      <c r="B17">
        <v>19</v>
      </c>
      <c r="C17" t="s">
        <v>455</v>
      </c>
      <c r="D17" t="s">
        <v>18</v>
      </c>
      <c r="E17" t="s">
        <v>43</v>
      </c>
      <c r="F17" t="s">
        <v>20</v>
      </c>
      <c r="G17" t="s">
        <v>9</v>
      </c>
      <c r="H17">
        <v>28.617368571428575</v>
      </c>
      <c r="I17">
        <v>571440</v>
      </c>
    </row>
    <row r="18" spans="1:9" x14ac:dyDescent="0.25">
      <c r="A18" t="s">
        <v>53</v>
      </c>
      <c r="B18">
        <v>21</v>
      </c>
      <c r="C18" t="s">
        <v>456</v>
      </c>
      <c r="D18" t="s">
        <v>32</v>
      </c>
      <c r="E18" t="s">
        <v>19</v>
      </c>
      <c r="F18" t="s">
        <v>20</v>
      </c>
      <c r="G18" t="s">
        <v>10</v>
      </c>
      <c r="H18">
        <v>30.06386333333333</v>
      </c>
      <c r="I18">
        <v>550540</v>
      </c>
    </row>
    <row r="19" spans="1:9" x14ac:dyDescent="0.25">
      <c r="A19" t="s">
        <v>54</v>
      </c>
      <c r="B19">
        <v>22</v>
      </c>
      <c r="C19" t="s">
        <v>443</v>
      </c>
      <c r="D19" t="s">
        <v>55</v>
      </c>
      <c r="E19" t="s">
        <v>27</v>
      </c>
      <c r="F19" t="s">
        <v>20</v>
      </c>
      <c r="G19" t="s">
        <v>11</v>
      </c>
      <c r="H19">
        <v>50.094664999999999</v>
      </c>
      <c r="I19">
        <v>504200</v>
      </c>
    </row>
    <row r="20" spans="1:9" x14ac:dyDescent="0.25">
      <c r="A20" t="s">
        <v>58</v>
      </c>
      <c r="B20">
        <v>24</v>
      </c>
      <c r="C20" t="s">
        <v>457</v>
      </c>
      <c r="D20" t="s">
        <v>18</v>
      </c>
      <c r="E20" t="s">
        <v>43</v>
      </c>
      <c r="F20" t="s">
        <v>20</v>
      </c>
      <c r="G20" t="s">
        <v>9</v>
      </c>
      <c r="H20">
        <v>48.45561</v>
      </c>
      <c r="I20">
        <v>490880</v>
      </c>
    </row>
    <row r="21" spans="1:9" x14ac:dyDescent="0.25">
      <c r="A21" t="s">
        <v>59</v>
      </c>
      <c r="B21">
        <v>25</v>
      </c>
      <c r="C21" t="s">
        <v>458</v>
      </c>
      <c r="D21" t="s">
        <v>32</v>
      </c>
      <c r="E21" t="s">
        <v>43</v>
      </c>
      <c r="F21" t="s">
        <v>20</v>
      </c>
      <c r="G21" t="s">
        <v>10</v>
      </c>
      <c r="H21">
        <v>10.325710000000001</v>
      </c>
      <c r="I21">
        <v>482360</v>
      </c>
    </row>
    <row r="22" spans="1:9" x14ac:dyDescent="0.25">
      <c r="A22" t="s">
        <v>60</v>
      </c>
      <c r="B22">
        <v>26</v>
      </c>
      <c r="C22" t="s">
        <v>459</v>
      </c>
      <c r="D22" t="s">
        <v>61</v>
      </c>
      <c r="E22" t="s">
        <v>36</v>
      </c>
      <c r="F22" t="s">
        <v>20</v>
      </c>
      <c r="G22" t="s">
        <v>11</v>
      </c>
      <c r="H22">
        <v>71.615679999999998</v>
      </c>
      <c r="I22">
        <v>475300</v>
      </c>
    </row>
    <row r="23" spans="1:9" x14ac:dyDescent="0.25">
      <c r="A23" t="s">
        <v>63</v>
      </c>
      <c r="B23">
        <v>28</v>
      </c>
      <c r="C23" t="s">
        <v>449</v>
      </c>
      <c r="D23" t="s">
        <v>32</v>
      </c>
      <c r="E23" t="s">
        <v>49</v>
      </c>
      <c r="F23" t="s">
        <v>20</v>
      </c>
      <c r="G23" t="s">
        <v>10</v>
      </c>
      <c r="H23">
        <v>9.8758169999999996</v>
      </c>
      <c r="I23">
        <v>474300</v>
      </c>
    </row>
    <row r="24" spans="1:9" x14ac:dyDescent="0.25">
      <c r="A24" t="s">
        <v>64</v>
      </c>
      <c r="B24">
        <v>29</v>
      </c>
      <c r="C24" t="s">
        <v>461</v>
      </c>
      <c r="D24" t="s">
        <v>40</v>
      </c>
      <c r="E24" t="s">
        <v>49</v>
      </c>
      <c r="F24" t="s">
        <v>20</v>
      </c>
      <c r="G24" t="s">
        <v>12</v>
      </c>
      <c r="H24">
        <v>18.688033333333333</v>
      </c>
      <c r="I24">
        <v>471460</v>
      </c>
    </row>
    <row r="25" spans="1:9" x14ac:dyDescent="0.25">
      <c r="A25" t="s">
        <v>66</v>
      </c>
      <c r="B25">
        <v>31</v>
      </c>
      <c r="C25" t="s">
        <v>443</v>
      </c>
      <c r="D25" t="s">
        <v>22</v>
      </c>
      <c r="E25" t="s">
        <v>27</v>
      </c>
      <c r="F25" t="s">
        <v>20</v>
      </c>
      <c r="G25" t="s">
        <v>11</v>
      </c>
      <c r="H25">
        <v>66.382279999999994</v>
      </c>
      <c r="I25">
        <v>452220</v>
      </c>
    </row>
    <row r="26" spans="1:9" x14ac:dyDescent="0.25">
      <c r="A26" t="s">
        <v>70</v>
      </c>
      <c r="B26">
        <v>35</v>
      </c>
      <c r="C26" t="s">
        <v>464</v>
      </c>
      <c r="D26" t="s">
        <v>48</v>
      </c>
      <c r="E26" t="s">
        <v>36</v>
      </c>
      <c r="F26" t="s">
        <v>20</v>
      </c>
      <c r="G26" t="s">
        <v>11</v>
      </c>
      <c r="H26">
        <v>62.948610000000002</v>
      </c>
      <c r="I26">
        <v>432540</v>
      </c>
    </row>
    <row r="27" spans="1:9" x14ac:dyDescent="0.25">
      <c r="A27" t="s">
        <v>71</v>
      </c>
      <c r="B27">
        <v>36</v>
      </c>
      <c r="C27" t="s">
        <v>465</v>
      </c>
      <c r="D27" t="s">
        <v>32</v>
      </c>
      <c r="E27" t="s">
        <v>19</v>
      </c>
      <c r="F27" t="s">
        <v>20</v>
      </c>
      <c r="G27" t="s">
        <v>10</v>
      </c>
      <c r="H27">
        <v>49.857374999999998</v>
      </c>
      <c r="I27">
        <v>430220</v>
      </c>
    </row>
    <row r="28" spans="1:9" x14ac:dyDescent="0.25">
      <c r="A28" t="s">
        <v>72</v>
      </c>
      <c r="B28">
        <v>37</v>
      </c>
      <c r="C28" t="s">
        <v>466</v>
      </c>
      <c r="D28" t="s">
        <v>40</v>
      </c>
      <c r="E28" t="s">
        <v>49</v>
      </c>
      <c r="F28" t="s">
        <v>20</v>
      </c>
      <c r="G28" t="s">
        <v>12</v>
      </c>
      <c r="H28">
        <v>59.532129999999995</v>
      </c>
      <c r="I28">
        <v>428040</v>
      </c>
    </row>
    <row r="29" spans="1:9" x14ac:dyDescent="0.25">
      <c r="A29" t="s">
        <v>75</v>
      </c>
      <c r="B29">
        <v>39</v>
      </c>
      <c r="C29" t="s">
        <v>76</v>
      </c>
      <c r="D29" t="s">
        <v>77</v>
      </c>
      <c r="E29" t="s">
        <v>19</v>
      </c>
      <c r="F29" t="s">
        <v>20</v>
      </c>
      <c r="G29" t="s">
        <v>9</v>
      </c>
      <c r="H29">
        <v>5.7260400000000002</v>
      </c>
      <c r="I29">
        <v>394920</v>
      </c>
    </row>
    <row r="30" spans="1:9" x14ac:dyDescent="0.25">
      <c r="A30" t="s">
        <v>80</v>
      </c>
      <c r="B30">
        <v>42</v>
      </c>
      <c r="C30" t="s">
        <v>469</v>
      </c>
      <c r="D30" t="s">
        <v>38</v>
      </c>
      <c r="E30" t="s">
        <v>19</v>
      </c>
      <c r="F30" t="s">
        <v>20</v>
      </c>
      <c r="G30" t="s">
        <v>9</v>
      </c>
      <c r="H30">
        <v>28.6005325</v>
      </c>
      <c r="I30">
        <v>371780</v>
      </c>
    </row>
    <row r="31" spans="1:9" x14ac:dyDescent="0.25">
      <c r="A31" t="s">
        <v>81</v>
      </c>
      <c r="B31">
        <v>43</v>
      </c>
      <c r="C31" t="s">
        <v>460</v>
      </c>
      <c r="D31" t="s">
        <v>18</v>
      </c>
      <c r="E31" t="s">
        <v>43</v>
      </c>
      <c r="F31" t="s">
        <v>20</v>
      </c>
      <c r="G31" t="s">
        <v>12</v>
      </c>
      <c r="H31">
        <v>33.253526666666666</v>
      </c>
      <c r="I31">
        <v>370620</v>
      </c>
    </row>
    <row r="32" spans="1:9" x14ac:dyDescent="0.25">
      <c r="A32" t="s">
        <v>82</v>
      </c>
      <c r="B32">
        <v>44</v>
      </c>
      <c r="C32" t="s">
        <v>470</v>
      </c>
      <c r="D32" t="s">
        <v>38</v>
      </c>
      <c r="E32" t="s">
        <v>27</v>
      </c>
      <c r="F32" t="s">
        <v>20</v>
      </c>
      <c r="G32" t="s">
        <v>11</v>
      </c>
      <c r="H32">
        <v>17.127649999999999</v>
      </c>
      <c r="I32">
        <v>364320</v>
      </c>
    </row>
    <row r="33" spans="1:9" x14ac:dyDescent="0.25">
      <c r="A33" t="s">
        <v>84</v>
      </c>
      <c r="B33">
        <v>46</v>
      </c>
      <c r="C33" t="s">
        <v>471</v>
      </c>
      <c r="D33" t="s">
        <v>18</v>
      </c>
      <c r="E33" t="s">
        <v>27</v>
      </c>
      <c r="F33" t="s">
        <v>20</v>
      </c>
      <c r="G33" t="s">
        <v>11</v>
      </c>
      <c r="H33">
        <v>35.508420000000001</v>
      </c>
      <c r="I33">
        <v>340160</v>
      </c>
    </row>
    <row r="34" spans="1:9" x14ac:dyDescent="0.25">
      <c r="A34" t="s">
        <v>88</v>
      </c>
      <c r="B34">
        <v>48</v>
      </c>
      <c r="C34" t="s">
        <v>473</v>
      </c>
      <c r="D34" t="s">
        <v>30</v>
      </c>
      <c r="E34" t="s">
        <v>19</v>
      </c>
      <c r="F34" t="s">
        <v>20</v>
      </c>
      <c r="G34" t="s">
        <v>11</v>
      </c>
      <c r="H34">
        <v>95.571143333333339</v>
      </c>
      <c r="I34">
        <v>319140</v>
      </c>
    </row>
    <row r="35" spans="1:9" x14ac:dyDescent="0.25">
      <c r="A35" t="s">
        <v>90</v>
      </c>
      <c r="B35">
        <v>50</v>
      </c>
      <c r="C35" t="s">
        <v>475</v>
      </c>
      <c r="D35" t="s">
        <v>38</v>
      </c>
      <c r="E35" t="s">
        <v>19</v>
      </c>
      <c r="F35" t="s">
        <v>20</v>
      </c>
      <c r="G35" t="s">
        <v>9</v>
      </c>
      <c r="H35">
        <v>9.3429850000000005</v>
      </c>
      <c r="I35">
        <v>311080</v>
      </c>
    </row>
    <row r="36" spans="1:9" x14ac:dyDescent="0.25">
      <c r="A36" t="s">
        <v>91</v>
      </c>
      <c r="B36">
        <v>51</v>
      </c>
      <c r="C36" t="s">
        <v>476</v>
      </c>
      <c r="D36" t="s">
        <v>22</v>
      </c>
      <c r="E36" t="s">
        <v>49</v>
      </c>
      <c r="F36" t="s">
        <v>20</v>
      </c>
      <c r="G36" t="s">
        <v>9</v>
      </c>
      <c r="H36">
        <v>66.188850000000002</v>
      </c>
      <c r="I36">
        <v>306820</v>
      </c>
    </row>
    <row r="37" spans="1:9" x14ac:dyDescent="0.25">
      <c r="A37" t="s">
        <v>92</v>
      </c>
      <c r="B37">
        <v>52</v>
      </c>
      <c r="C37" t="s">
        <v>477</v>
      </c>
      <c r="D37" t="s">
        <v>32</v>
      </c>
      <c r="E37" t="s">
        <v>19</v>
      </c>
      <c r="F37" t="s">
        <v>20</v>
      </c>
      <c r="G37" t="s">
        <v>10</v>
      </c>
      <c r="H37">
        <v>44.519784999999999</v>
      </c>
      <c r="I37">
        <v>301800</v>
      </c>
    </row>
    <row r="38" spans="1:9" x14ac:dyDescent="0.25">
      <c r="A38" t="s">
        <v>93</v>
      </c>
      <c r="B38">
        <v>53</v>
      </c>
      <c r="C38" t="s">
        <v>446</v>
      </c>
      <c r="D38" t="s">
        <v>18</v>
      </c>
      <c r="E38" t="s">
        <v>27</v>
      </c>
      <c r="F38" t="s">
        <v>20</v>
      </c>
      <c r="G38" t="s">
        <v>11</v>
      </c>
      <c r="H38">
        <v>36.904896666666666</v>
      </c>
      <c r="I38">
        <v>297100</v>
      </c>
    </row>
    <row r="39" spans="1:9" x14ac:dyDescent="0.25">
      <c r="A39" t="s">
        <v>94</v>
      </c>
      <c r="B39">
        <v>54</v>
      </c>
      <c r="C39" t="s">
        <v>95</v>
      </c>
      <c r="D39" t="s">
        <v>30</v>
      </c>
      <c r="E39" t="s">
        <v>19</v>
      </c>
      <c r="F39" t="s">
        <v>20</v>
      </c>
      <c r="G39" t="s">
        <v>11</v>
      </c>
      <c r="H39">
        <v>63.877479999999998</v>
      </c>
      <c r="I39">
        <v>292900</v>
      </c>
    </row>
    <row r="40" spans="1:9" x14ac:dyDescent="0.25">
      <c r="A40" t="s">
        <v>96</v>
      </c>
      <c r="B40">
        <v>55</v>
      </c>
      <c r="C40" t="s">
        <v>478</v>
      </c>
      <c r="D40" t="s">
        <v>40</v>
      </c>
      <c r="E40" t="s">
        <v>49</v>
      </c>
      <c r="F40" t="s">
        <v>20</v>
      </c>
      <c r="G40" t="s">
        <v>12</v>
      </c>
      <c r="H40">
        <v>66.628934999999998</v>
      </c>
      <c r="I40">
        <v>291360</v>
      </c>
    </row>
    <row r="41" spans="1:9" x14ac:dyDescent="0.25">
      <c r="A41" t="s">
        <v>97</v>
      </c>
      <c r="B41">
        <v>56</v>
      </c>
      <c r="C41" t="s">
        <v>479</v>
      </c>
      <c r="D41" t="s">
        <v>40</v>
      </c>
      <c r="E41" t="s">
        <v>43</v>
      </c>
      <c r="F41" t="s">
        <v>20</v>
      </c>
      <c r="G41" t="s">
        <v>12</v>
      </c>
      <c r="H41">
        <v>51.64644333333333</v>
      </c>
      <c r="I41">
        <v>282940</v>
      </c>
    </row>
    <row r="42" spans="1:9" x14ac:dyDescent="0.25">
      <c r="A42" t="s">
        <v>102</v>
      </c>
      <c r="B42">
        <v>59</v>
      </c>
      <c r="C42" t="s">
        <v>482</v>
      </c>
      <c r="D42" t="s">
        <v>18</v>
      </c>
      <c r="E42" t="s">
        <v>36</v>
      </c>
      <c r="F42" t="s">
        <v>20</v>
      </c>
      <c r="G42" t="s">
        <v>11</v>
      </c>
      <c r="H42">
        <v>31.594565000000003</v>
      </c>
      <c r="I42">
        <v>272140</v>
      </c>
    </row>
    <row r="43" spans="1:9" x14ac:dyDescent="0.25">
      <c r="A43" t="s">
        <v>104</v>
      </c>
      <c r="B43">
        <v>61</v>
      </c>
      <c r="C43" t="s">
        <v>453</v>
      </c>
      <c r="D43" t="s">
        <v>22</v>
      </c>
      <c r="E43" t="s">
        <v>49</v>
      </c>
      <c r="F43" t="s">
        <v>20</v>
      </c>
      <c r="G43" t="s">
        <v>9</v>
      </c>
      <c r="H43">
        <v>78.890879999999996</v>
      </c>
      <c r="I43">
        <v>260020</v>
      </c>
    </row>
    <row r="44" spans="1:9" x14ac:dyDescent="0.25">
      <c r="A44" t="s">
        <v>107</v>
      </c>
      <c r="B44">
        <v>64</v>
      </c>
      <c r="C44" t="s">
        <v>486</v>
      </c>
      <c r="D44" t="s">
        <v>24</v>
      </c>
      <c r="E44" t="s">
        <v>25</v>
      </c>
      <c r="F44" t="s">
        <v>20</v>
      </c>
      <c r="G44" t="s">
        <v>12</v>
      </c>
      <c r="H44">
        <v>28.605360000000001</v>
      </c>
      <c r="I44">
        <v>249687</v>
      </c>
    </row>
    <row r="45" spans="1:9" x14ac:dyDescent="0.25">
      <c r="A45" t="s">
        <v>108</v>
      </c>
      <c r="B45">
        <v>65</v>
      </c>
      <c r="C45" t="s">
        <v>487</v>
      </c>
      <c r="D45" t="s">
        <v>32</v>
      </c>
      <c r="E45" t="s">
        <v>43</v>
      </c>
      <c r="F45" t="s">
        <v>101</v>
      </c>
      <c r="G45" t="s">
        <v>10</v>
      </c>
      <c r="H45">
        <v>19.553740000000001</v>
      </c>
      <c r="I45">
        <v>247500</v>
      </c>
    </row>
    <row r="46" spans="1:9" x14ac:dyDescent="0.25">
      <c r="A46" t="s">
        <v>109</v>
      </c>
      <c r="B46">
        <v>66</v>
      </c>
      <c r="C46" t="s">
        <v>488</v>
      </c>
      <c r="D46" t="s">
        <v>40</v>
      </c>
      <c r="E46" t="s">
        <v>27</v>
      </c>
      <c r="F46" t="s">
        <v>20</v>
      </c>
      <c r="G46" t="s">
        <v>12</v>
      </c>
      <c r="H46">
        <v>15.17822</v>
      </c>
      <c r="I46">
        <v>246900</v>
      </c>
    </row>
    <row r="47" spans="1:9" x14ac:dyDescent="0.25">
      <c r="A47" t="s">
        <v>110</v>
      </c>
      <c r="B47">
        <v>67</v>
      </c>
      <c r="C47" t="s">
        <v>461</v>
      </c>
      <c r="D47" t="s">
        <v>40</v>
      </c>
      <c r="E47" t="s">
        <v>49</v>
      </c>
      <c r="F47" t="s">
        <v>101</v>
      </c>
      <c r="G47" t="s">
        <v>12</v>
      </c>
      <c r="H47">
        <v>52.874200000000002</v>
      </c>
      <c r="I47">
        <v>242875</v>
      </c>
    </row>
    <row r="48" spans="1:9" x14ac:dyDescent="0.25">
      <c r="A48" t="s">
        <v>111</v>
      </c>
      <c r="B48">
        <v>68</v>
      </c>
      <c r="C48" t="s">
        <v>458</v>
      </c>
      <c r="D48" t="s">
        <v>32</v>
      </c>
      <c r="E48" t="s">
        <v>49</v>
      </c>
      <c r="F48" t="s">
        <v>20</v>
      </c>
      <c r="G48" t="s">
        <v>10</v>
      </c>
      <c r="H48">
        <v>10.22118</v>
      </c>
      <c r="I48">
        <v>236960</v>
      </c>
    </row>
    <row r="49" spans="1:9" x14ac:dyDescent="0.25">
      <c r="A49" t="s">
        <v>112</v>
      </c>
      <c r="B49">
        <v>69</v>
      </c>
      <c r="C49" t="s">
        <v>489</v>
      </c>
      <c r="D49" t="s">
        <v>22</v>
      </c>
      <c r="E49" t="s">
        <v>19</v>
      </c>
      <c r="F49" t="s">
        <v>20</v>
      </c>
      <c r="G49" t="s">
        <v>9</v>
      </c>
      <c r="H49">
        <v>62.764719999999997</v>
      </c>
      <c r="I49">
        <v>236500</v>
      </c>
    </row>
    <row r="50" spans="1:9" x14ac:dyDescent="0.25">
      <c r="A50" t="s">
        <v>114</v>
      </c>
      <c r="B50">
        <v>71</v>
      </c>
      <c r="C50" t="s">
        <v>490</v>
      </c>
      <c r="D50" t="s">
        <v>18</v>
      </c>
      <c r="E50" t="s">
        <v>36</v>
      </c>
      <c r="F50" t="s">
        <v>20</v>
      </c>
      <c r="G50" t="s">
        <v>11</v>
      </c>
      <c r="H50">
        <v>22.537767500000001</v>
      </c>
      <c r="I50">
        <v>226160</v>
      </c>
    </row>
    <row r="51" spans="1:9" x14ac:dyDescent="0.25">
      <c r="A51" t="s">
        <v>115</v>
      </c>
      <c r="B51">
        <v>72</v>
      </c>
      <c r="C51" t="s">
        <v>491</v>
      </c>
      <c r="D51" t="s">
        <v>18</v>
      </c>
      <c r="E51" t="s">
        <v>36</v>
      </c>
      <c r="F51" t="s">
        <v>20</v>
      </c>
      <c r="G51" t="s">
        <v>11</v>
      </c>
      <c r="H51">
        <v>0</v>
      </c>
      <c r="I51">
        <v>223580</v>
      </c>
    </row>
    <row r="52" spans="1:9" x14ac:dyDescent="0.25">
      <c r="A52" t="s">
        <v>116</v>
      </c>
      <c r="B52">
        <v>73</v>
      </c>
      <c r="C52" t="s">
        <v>471</v>
      </c>
      <c r="D52" t="s">
        <v>18</v>
      </c>
      <c r="E52" t="s">
        <v>43</v>
      </c>
      <c r="F52" t="s">
        <v>20</v>
      </c>
      <c r="G52" t="s">
        <v>9</v>
      </c>
      <c r="H52">
        <v>73.650080000000003</v>
      </c>
      <c r="I52">
        <v>220020</v>
      </c>
    </row>
    <row r="53" spans="1:9" x14ac:dyDescent="0.25">
      <c r="A53" t="s">
        <v>118</v>
      </c>
      <c r="B53">
        <v>75</v>
      </c>
      <c r="C53" t="s">
        <v>463</v>
      </c>
      <c r="D53" t="s">
        <v>24</v>
      </c>
      <c r="E53" t="s">
        <v>25</v>
      </c>
      <c r="F53" t="s">
        <v>20</v>
      </c>
      <c r="G53" t="s">
        <v>12</v>
      </c>
      <c r="H53">
        <v>40.551439999999999</v>
      </c>
      <c r="I53">
        <v>218072</v>
      </c>
    </row>
    <row r="54" spans="1:9" x14ac:dyDescent="0.25">
      <c r="A54" t="s">
        <v>122</v>
      </c>
      <c r="B54">
        <v>78</v>
      </c>
      <c r="C54" t="s">
        <v>474</v>
      </c>
      <c r="D54" t="s">
        <v>40</v>
      </c>
      <c r="E54" t="s">
        <v>49</v>
      </c>
      <c r="F54" t="s">
        <v>20</v>
      </c>
      <c r="G54" t="s">
        <v>10</v>
      </c>
      <c r="H54">
        <v>16.268635</v>
      </c>
      <c r="I54">
        <v>213860</v>
      </c>
    </row>
    <row r="55" spans="1:9" x14ac:dyDescent="0.25">
      <c r="A55" t="s">
        <v>124</v>
      </c>
      <c r="B55">
        <v>80</v>
      </c>
      <c r="C55" t="s">
        <v>443</v>
      </c>
      <c r="D55" t="s">
        <v>22</v>
      </c>
      <c r="E55" t="s">
        <v>19</v>
      </c>
      <c r="F55" t="s">
        <v>20</v>
      </c>
      <c r="G55" t="s">
        <v>9</v>
      </c>
      <c r="H55">
        <v>61.356430000000003</v>
      </c>
      <c r="I55">
        <v>210760</v>
      </c>
    </row>
    <row r="56" spans="1:9" x14ac:dyDescent="0.25">
      <c r="A56" t="s">
        <v>125</v>
      </c>
      <c r="B56">
        <v>81</v>
      </c>
      <c r="C56" t="s">
        <v>444</v>
      </c>
      <c r="D56" t="s">
        <v>24</v>
      </c>
      <c r="E56" t="s">
        <v>19</v>
      </c>
      <c r="F56" t="s">
        <v>20</v>
      </c>
      <c r="G56" t="s">
        <v>9</v>
      </c>
      <c r="H56">
        <v>43.928269999999998</v>
      </c>
      <c r="I56">
        <v>209580</v>
      </c>
    </row>
    <row r="57" spans="1:9" x14ac:dyDescent="0.25">
      <c r="A57" t="s">
        <v>128</v>
      </c>
      <c r="B57">
        <v>84</v>
      </c>
      <c r="C57" t="s">
        <v>449</v>
      </c>
      <c r="D57" t="s">
        <v>32</v>
      </c>
      <c r="E57" t="s">
        <v>36</v>
      </c>
      <c r="F57" t="s">
        <v>20</v>
      </c>
      <c r="G57" t="s">
        <v>10</v>
      </c>
      <c r="H57">
        <v>28.39798</v>
      </c>
      <c r="I57">
        <v>199090</v>
      </c>
    </row>
    <row r="58" spans="1:9" x14ac:dyDescent="0.25">
      <c r="A58" t="s">
        <v>129</v>
      </c>
      <c r="B58">
        <v>85</v>
      </c>
      <c r="C58" t="s">
        <v>496</v>
      </c>
      <c r="D58" t="s">
        <v>38</v>
      </c>
      <c r="E58" t="s">
        <v>36</v>
      </c>
      <c r="F58" t="s">
        <v>20</v>
      </c>
      <c r="G58" t="s">
        <v>11</v>
      </c>
      <c r="H58">
        <v>33.330966666666669</v>
      </c>
      <c r="I58">
        <v>198720</v>
      </c>
    </row>
    <row r="59" spans="1:9" x14ac:dyDescent="0.25">
      <c r="A59" t="s">
        <v>131</v>
      </c>
      <c r="B59">
        <v>87</v>
      </c>
      <c r="C59" t="s">
        <v>498</v>
      </c>
      <c r="D59" t="s">
        <v>38</v>
      </c>
      <c r="E59" t="s">
        <v>43</v>
      </c>
      <c r="F59" t="s">
        <v>20</v>
      </c>
      <c r="G59" t="s">
        <v>9</v>
      </c>
      <c r="H59">
        <v>24.988736666666668</v>
      </c>
      <c r="I59">
        <v>192780</v>
      </c>
    </row>
    <row r="60" spans="1:9" x14ac:dyDescent="0.25">
      <c r="A60" t="s">
        <v>132</v>
      </c>
      <c r="B60">
        <v>88</v>
      </c>
      <c r="C60" t="s">
        <v>499</v>
      </c>
      <c r="D60" t="s">
        <v>24</v>
      </c>
      <c r="E60" t="s">
        <v>19</v>
      </c>
      <c r="F60" t="s">
        <v>20</v>
      </c>
      <c r="G60" t="s">
        <v>9</v>
      </c>
      <c r="H60">
        <v>18.052325</v>
      </c>
      <c r="I60">
        <v>181660</v>
      </c>
    </row>
    <row r="61" spans="1:9" x14ac:dyDescent="0.25">
      <c r="A61" t="s">
        <v>134</v>
      </c>
      <c r="B61">
        <v>90</v>
      </c>
      <c r="C61" t="s">
        <v>460</v>
      </c>
      <c r="D61" t="s">
        <v>18</v>
      </c>
      <c r="E61" t="s">
        <v>36</v>
      </c>
      <c r="F61" t="s">
        <v>20</v>
      </c>
      <c r="G61" t="s">
        <v>11</v>
      </c>
      <c r="H61">
        <v>48.264060000000001</v>
      </c>
      <c r="I61">
        <v>174200</v>
      </c>
    </row>
    <row r="62" spans="1:9" x14ac:dyDescent="0.25">
      <c r="A62" t="s">
        <v>136</v>
      </c>
      <c r="B62">
        <v>92</v>
      </c>
      <c r="C62" t="s">
        <v>498</v>
      </c>
      <c r="D62" t="s">
        <v>24</v>
      </c>
      <c r="E62" t="s">
        <v>43</v>
      </c>
      <c r="F62" t="s">
        <v>20</v>
      </c>
      <c r="G62" t="s">
        <v>9</v>
      </c>
      <c r="H62">
        <v>28.50845</v>
      </c>
      <c r="I62">
        <v>173340</v>
      </c>
    </row>
    <row r="63" spans="1:9" x14ac:dyDescent="0.25">
      <c r="A63" t="s">
        <v>138</v>
      </c>
      <c r="B63">
        <v>94</v>
      </c>
      <c r="C63" t="s">
        <v>502</v>
      </c>
      <c r="D63" t="s">
        <v>77</v>
      </c>
      <c r="E63" t="s">
        <v>36</v>
      </c>
      <c r="F63" t="s">
        <v>20</v>
      </c>
      <c r="G63" t="s">
        <v>11</v>
      </c>
      <c r="H63">
        <v>38.776254999999999</v>
      </c>
      <c r="I63">
        <v>172060</v>
      </c>
    </row>
    <row r="64" spans="1:9" x14ac:dyDescent="0.25">
      <c r="A64" t="s">
        <v>139</v>
      </c>
      <c r="B64">
        <v>95</v>
      </c>
      <c r="C64" t="s">
        <v>503</v>
      </c>
      <c r="D64" t="s">
        <v>38</v>
      </c>
      <c r="E64" t="s">
        <v>49</v>
      </c>
      <c r="F64" t="s">
        <v>20</v>
      </c>
      <c r="G64" t="s">
        <v>9</v>
      </c>
      <c r="H64">
        <v>35.746549999999999</v>
      </c>
      <c r="I64">
        <v>171900</v>
      </c>
    </row>
    <row r="65" spans="1:9" x14ac:dyDescent="0.25">
      <c r="A65" t="s">
        <v>140</v>
      </c>
      <c r="B65">
        <v>96</v>
      </c>
      <c r="C65" t="s">
        <v>504</v>
      </c>
      <c r="D65" t="s">
        <v>38</v>
      </c>
      <c r="E65" t="s">
        <v>19</v>
      </c>
      <c r="F65" t="s">
        <v>20</v>
      </c>
      <c r="G65" t="s">
        <v>9</v>
      </c>
      <c r="H65">
        <v>18.403694999999999</v>
      </c>
      <c r="I65">
        <v>171620</v>
      </c>
    </row>
    <row r="66" spans="1:9" x14ac:dyDescent="0.25">
      <c r="A66" t="s">
        <v>141</v>
      </c>
      <c r="B66">
        <v>97</v>
      </c>
      <c r="C66" t="s">
        <v>505</v>
      </c>
      <c r="D66" t="s">
        <v>18</v>
      </c>
      <c r="E66" t="s">
        <v>36</v>
      </c>
      <c r="F66" t="s">
        <v>20</v>
      </c>
      <c r="G66" t="s">
        <v>11</v>
      </c>
      <c r="H66">
        <v>14.211740000000001</v>
      </c>
      <c r="I66">
        <v>170740</v>
      </c>
    </row>
    <row r="67" spans="1:9" x14ac:dyDescent="0.25">
      <c r="A67" t="s">
        <v>142</v>
      </c>
      <c r="B67">
        <v>98</v>
      </c>
      <c r="C67" t="s">
        <v>506</v>
      </c>
      <c r="D67" t="s">
        <v>18</v>
      </c>
      <c r="E67" t="s">
        <v>49</v>
      </c>
      <c r="F67" t="s">
        <v>20</v>
      </c>
      <c r="G67" t="s">
        <v>9</v>
      </c>
      <c r="H67">
        <v>30.761313333333334</v>
      </c>
      <c r="I67">
        <v>169740</v>
      </c>
    </row>
    <row r="68" spans="1:9" x14ac:dyDescent="0.25">
      <c r="A68" t="s">
        <v>143</v>
      </c>
      <c r="B68">
        <v>99</v>
      </c>
      <c r="C68" t="s">
        <v>507</v>
      </c>
      <c r="D68" t="s">
        <v>18</v>
      </c>
      <c r="E68" t="s">
        <v>19</v>
      </c>
      <c r="F68" t="s">
        <v>20</v>
      </c>
      <c r="G68" t="s">
        <v>11</v>
      </c>
      <c r="H68">
        <v>30.191970000000001</v>
      </c>
      <c r="I68">
        <v>168700</v>
      </c>
    </row>
    <row r="69" spans="1:9" x14ac:dyDescent="0.25">
      <c r="A69" t="s">
        <v>144</v>
      </c>
      <c r="B69">
        <v>100</v>
      </c>
      <c r="C69" t="s">
        <v>449</v>
      </c>
      <c r="D69" t="s">
        <v>32</v>
      </c>
      <c r="E69" t="s">
        <v>49</v>
      </c>
      <c r="F69" t="s">
        <v>20</v>
      </c>
      <c r="G69" t="s">
        <v>10</v>
      </c>
      <c r="H69">
        <v>28.81625</v>
      </c>
      <c r="I69">
        <v>166000</v>
      </c>
    </row>
    <row r="70" spans="1:9" x14ac:dyDescent="0.25">
      <c r="A70" t="s">
        <v>145</v>
      </c>
      <c r="B70">
        <v>101</v>
      </c>
      <c r="C70" t="s">
        <v>468</v>
      </c>
      <c r="D70" t="s">
        <v>40</v>
      </c>
      <c r="E70" t="s">
        <v>25</v>
      </c>
      <c r="F70" t="s">
        <v>20</v>
      </c>
      <c r="G70" t="s">
        <v>12</v>
      </c>
      <c r="H70">
        <v>43.518867499999999</v>
      </c>
      <c r="I70">
        <v>163220</v>
      </c>
    </row>
    <row r="71" spans="1:9" x14ac:dyDescent="0.25">
      <c r="A71" t="s">
        <v>147</v>
      </c>
      <c r="B71">
        <v>103</v>
      </c>
      <c r="C71" t="s">
        <v>508</v>
      </c>
      <c r="D71" t="s">
        <v>22</v>
      </c>
      <c r="E71" t="s">
        <v>19</v>
      </c>
      <c r="F71" t="s">
        <v>20</v>
      </c>
      <c r="G71" t="s">
        <v>9</v>
      </c>
      <c r="H71">
        <v>58.54757</v>
      </c>
      <c r="I71">
        <v>159020</v>
      </c>
    </row>
    <row r="72" spans="1:9" x14ac:dyDescent="0.25">
      <c r="A72" t="s">
        <v>148</v>
      </c>
      <c r="B72">
        <v>104</v>
      </c>
      <c r="C72" t="s">
        <v>509</v>
      </c>
      <c r="D72" t="s">
        <v>40</v>
      </c>
      <c r="E72" t="s">
        <v>27</v>
      </c>
      <c r="F72" t="s">
        <v>20</v>
      </c>
      <c r="G72" t="s">
        <v>12</v>
      </c>
      <c r="H72">
        <v>14.966189999999999</v>
      </c>
      <c r="I72">
        <v>156520</v>
      </c>
    </row>
    <row r="73" spans="1:9" x14ac:dyDescent="0.25">
      <c r="A73" t="s">
        <v>150</v>
      </c>
      <c r="B73">
        <v>106</v>
      </c>
      <c r="C73" t="s">
        <v>490</v>
      </c>
      <c r="D73" t="s">
        <v>18</v>
      </c>
      <c r="E73" t="s">
        <v>27</v>
      </c>
      <c r="F73" t="s">
        <v>20</v>
      </c>
      <c r="G73" t="s">
        <v>11</v>
      </c>
      <c r="H73">
        <v>10.03378</v>
      </c>
      <c r="I73">
        <v>151560</v>
      </c>
    </row>
    <row r="74" spans="1:9" x14ac:dyDescent="0.25">
      <c r="A74" t="s">
        <v>152</v>
      </c>
      <c r="B74">
        <v>108</v>
      </c>
      <c r="C74" t="s">
        <v>469</v>
      </c>
      <c r="D74" t="s">
        <v>38</v>
      </c>
      <c r="E74" t="s">
        <v>27</v>
      </c>
      <c r="F74" t="s">
        <v>20</v>
      </c>
      <c r="G74" t="s">
        <v>11</v>
      </c>
      <c r="H74">
        <v>28.975625000000001</v>
      </c>
      <c r="I74">
        <v>149840</v>
      </c>
    </row>
    <row r="75" spans="1:9" x14ac:dyDescent="0.25">
      <c r="A75" t="s">
        <v>153</v>
      </c>
      <c r="B75">
        <v>109</v>
      </c>
      <c r="C75" t="s">
        <v>512</v>
      </c>
      <c r="D75" t="s">
        <v>24</v>
      </c>
      <c r="E75" t="s">
        <v>49</v>
      </c>
      <c r="F75" t="s">
        <v>20</v>
      </c>
      <c r="G75" t="s">
        <v>12</v>
      </c>
      <c r="H75">
        <v>61.829500000000003</v>
      </c>
      <c r="I75">
        <v>149780</v>
      </c>
    </row>
    <row r="76" spans="1:9" x14ac:dyDescent="0.25">
      <c r="A76" t="s">
        <v>155</v>
      </c>
      <c r="B76">
        <v>111</v>
      </c>
      <c r="C76" t="s">
        <v>514</v>
      </c>
      <c r="D76" t="s">
        <v>32</v>
      </c>
      <c r="E76" t="s">
        <v>19</v>
      </c>
      <c r="F76" t="s">
        <v>20</v>
      </c>
      <c r="G76" t="s">
        <v>10</v>
      </c>
      <c r="H76">
        <v>33.957659999999997</v>
      </c>
      <c r="I76">
        <v>148840</v>
      </c>
    </row>
    <row r="77" spans="1:9" x14ac:dyDescent="0.25">
      <c r="A77" t="s">
        <v>159</v>
      </c>
      <c r="B77">
        <v>115</v>
      </c>
      <c r="C77" t="s">
        <v>460</v>
      </c>
      <c r="D77" t="s">
        <v>18</v>
      </c>
      <c r="E77" t="s">
        <v>36</v>
      </c>
      <c r="F77" t="s">
        <v>20</v>
      </c>
      <c r="G77" t="s">
        <v>11</v>
      </c>
      <c r="H77">
        <v>30.070309999999999</v>
      </c>
      <c r="I77">
        <v>147640</v>
      </c>
    </row>
    <row r="78" spans="1:9" x14ac:dyDescent="0.25">
      <c r="A78" t="s">
        <v>160</v>
      </c>
      <c r="B78">
        <v>116</v>
      </c>
      <c r="C78" t="s">
        <v>452</v>
      </c>
      <c r="D78" t="s">
        <v>18</v>
      </c>
      <c r="E78" t="s">
        <v>19</v>
      </c>
      <c r="F78" t="s">
        <v>20</v>
      </c>
      <c r="G78" t="s">
        <v>11</v>
      </c>
      <c r="H78">
        <v>15.34442</v>
      </c>
      <c r="I78">
        <v>147320</v>
      </c>
    </row>
    <row r="79" spans="1:9" x14ac:dyDescent="0.25">
      <c r="A79" t="s">
        <v>162</v>
      </c>
      <c r="B79">
        <v>118</v>
      </c>
      <c r="C79" t="s">
        <v>517</v>
      </c>
      <c r="D79" t="s">
        <v>24</v>
      </c>
      <c r="E79" t="s">
        <v>43</v>
      </c>
      <c r="F79" t="s">
        <v>87</v>
      </c>
      <c r="G79" t="s">
        <v>10</v>
      </c>
      <c r="H79">
        <v>38.2025875</v>
      </c>
      <c r="I79">
        <v>142500</v>
      </c>
    </row>
    <row r="80" spans="1:9" x14ac:dyDescent="0.25">
      <c r="A80" t="s">
        <v>163</v>
      </c>
      <c r="B80">
        <v>119</v>
      </c>
      <c r="C80" t="s">
        <v>518</v>
      </c>
      <c r="D80" t="s">
        <v>38</v>
      </c>
      <c r="E80" t="s">
        <v>19</v>
      </c>
      <c r="F80" t="s">
        <v>20</v>
      </c>
      <c r="G80" t="s">
        <v>9</v>
      </c>
      <c r="H80">
        <v>23.290089999999999</v>
      </c>
      <c r="I80">
        <v>141020</v>
      </c>
    </row>
    <row r="81" spans="1:9" x14ac:dyDescent="0.25">
      <c r="A81" t="s">
        <v>165</v>
      </c>
      <c r="B81">
        <v>121</v>
      </c>
      <c r="C81" t="s">
        <v>510</v>
      </c>
      <c r="D81" t="s">
        <v>40</v>
      </c>
      <c r="E81" t="s">
        <v>27</v>
      </c>
      <c r="F81" t="s">
        <v>20</v>
      </c>
      <c r="G81" t="s">
        <v>12</v>
      </c>
      <c r="H81">
        <v>17.54006</v>
      </c>
      <c r="I81">
        <v>133440</v>
      </c>
    </row>
    <row r="82" spans="1:9" x14ac:dyDescent="0.25">
      <c r="A82" t="s">
        <v>166</v>
      </c>
      <c r="B82">
        <v>122</v>
      </c>
      <c r="C82" t="s">
        <v>520</v>
      </c>
      <c r="D82" t="s">
        <v>22</v>
      </c>
      <c r="E82" t="s">
        <v>27</v>
      </c>
      <c r="F82" t="s">
        <v>20</v>
      </c>
      <c r="G82" t="s">
        <v>11</v>
      </c>
      <c r="H82">
        <v>61.015810000000002</v>
      </c>
      <c r="I82">
        <v>132820</v>
      </c>
    </row>
    <row r="83" spans="1:9" x14ac:dyDescent="0.25">
      <c r="A83" t="s">
        <v>167</v>
      </c>
      <c r="B83">
        <v>123</v>
      </c>
      <c r="C83" t="s">
        <v>521</v>
      </c>
      <c r="D83" t="s">
        <v>22</v>
      </c>
      <c r="E83" t="s">
        <v>43</v>
      </c>
      <c r="F83" t="s">
        <v>20</v>
      </c>
      <c r="G83" t="s">
        <v>9</v>
      </c>
      <c r="H83">
        <v>58.845379999999999</v>
      </c>
      <c r="I83">
        <v>132280</v>
      </c>
    </row>
    <row r="84" spans="1:9" x14ac:dyDescent="0.25">
      <c r="A84" t="s">
        <v>170</v>
      </c>
      <c r="B84">
        <v>125</v>
      </c>
      <c r="C84" t="s">
        <v>476</v>
      </c>
      <c r="D84" t="s">
        <v>22</v>
      </c>
      <c r="E84" t="s">
        <v>36</v>
      </c>
      <c r="F84" t="s">
        <v>20</v>
      </c>
      <c r="G84" t="s">
        <v>11</v>
      </c>
      <c r="H84">
        <v>63.929659999999998</v>
      </c>
      <c r="I84">
        <v>131060</v>
      </c>
    </row>
    <row r="85" spans="1:9" x14ac:dyDescent="0.25">
      <c r="A85" t="s">
        <v>171</v>
      </c>
      <c r="B85">
        <v>126</v>
      </c>
      <c r="C85" t="s">
        <v>461</v>
      </c>
      <c r="D85" t="s">
        <v>40</v>
      </c>
      <c r="E85" t="s">
        <v>27</v>
      </c>
      <c r="F85" t="s">
        <v>20</v>
      </c>
      <c r="G85" t="s">
        <v>12</v>
      </c>
      <c r="H85">
        <v>26.929379999999998</v>
      </c>
      <c r="I85">
        <v>127080</v>
      </c>
    </row>
    <row r="86" spans="1:9" x14ac:dyDescent="0.25">
      <c r="A86" t="s">
        <v>172</v>
      </c>
      <c r="B86">
        <v>127</v>
      </c>
      <c r="C86" t="s">
        <v>460</v>
      </c>
      <c r="D86" t="s">
        <v>18</v>
      </c>
      <c r="E86" t="s">
        <v>49</v>
      </c>
      <c r="F86" t="s">
        <v>20</v>
      </c>
      <c r="G86" t="s">
        <v>12</v>
      </c>
      <c r="H86">
        <v>41.965145</v>
      </c>
      <c r="I86">
        <v>126080</v>
      </c>
    </row>
    <row r="87" spans="1:9" x14ac:dyDescent="0.25">
      <c r="A87" t="s">
        <v>173</v>
      </c>
      <c r="B87">
        <v>128</v>
      </c>
      <c r="C87" t="s">
        <v>510</v>
      </c>
      <c r="D87" t="s">
        <v>40</v>
      </c>
      <c r="E87" t="s">
        <v>49</v>
      </c>
      <c r="F87" t="s">
        <v>20</v>
      </c>
      <c r="G87" t="s">
        <v>12</v>
      </c>
      <c r="H87">
        <v>27.806139999999999</v>
      </c>
      <c r="I87">
        <v>124960</v>
      </c>
    </row>
    <row r="88" spans="1:9" x14ac:dyDescent="0.25">
      <c r="A88" t="s">
        <v>174</v>
      </c>
      <c r="B88">
        <v>129</v>
      </c>
      <c r="C88" t="s">
        <v>463</v>
      </c>
      <c r="D88" t="s">
        <v>24</v>
      </c>
      <c r="E88" t="s">
        <v>27</v>
      </c>
      <c r="F88" t="s">
        <v>20</v>
      </c>
      <c r="G88" t="s">
        <v>12</v>
      </c>
      <c r="H88">
        <v>28.16779</v>
      </c>
      <c r="I88">
        <v>124780</v>
      </c>
    </row>
    <row r="89" spans="1:9" x14ac:dyDescent="0.25">
      <c r="A89" t="s">
        <v>175</v>
      </c>
      <c r="B89">
        <v>130</v>
      </c>
      <c r="C89" t="s">
        <v>523</v>
      </c>
      <c r="D89" t="s">
        <v>100</v>
      </c>
      <c r="E89" t="s">
        <v>27</v>
      </c>
      <c r="F89" t="s">
        <v>20</v>
      </c>
      <c r="G89" t="s">
        <v>12</v>
      </c>
      <c r="H89">
        <v>76.380960000000002</v>
      </c>
      <c r="I89">
        <v>123480</v>
      </c>
    </row>
    <row r="90" spans="1:9" x14ac:dyDescent="0.25">
      <c r="A90" t="s">
        <v>178</v>
      </c>
      <c r="B90">
        <v>133</v>
      </c>
      <c r="C90" t="s">
        <v>524</v>
      </c>
      <c r="D90" t="s">
        <v>77</v>
      </c>
      <c r="E90" t="s">
        <v>36</v>
      </c>
      <c r="F90" t="s">
        <v>20</v>
      </c>
      <c r="G90" t="s">
        <v>11</v>
      </c>
      <c r="H90">
        <v>21.423559999999998</v>
      </c>
      <c r="I90">
        <v>122620</v>
      </c>
    </row>
    <row r="91" spans="1:9" x14ac:dyDescent="0.25">
      <c r="A91" t="s">
        <v>180</v>
      </c>
      <c r="B91">
        <v>135</v>
      </c>
      <c r="C91" t="s">
        <v>520</v>
      </c>
      <c r="D91" t="s">
        <v>22</v>
      </c>
      <c r="E91" t="s">
        <v>36</v>
      </c>
      <c r="F91" t="s">
        <v>101</v>
      </c>
      <c r="G91" t="s">
        <v>11</v>
      </c>
      <c r="H91">
        <v>67.040785</v>
      </c>
      <c r="I91">
        <v>118250</v>
      </c>
    </row>
    <row r="92" spans="1:9" x14ac:dyDescent="0.25">
      <c r="A92" t="s">
        <v>182</v>
      </c>
      <c r="B92">
        <v>137</v>
      </c>
      <c r="C92" t="s">
        <v>479</v>
      </c>
      <c r="D92" t="s">
        <v>40</v>
      </c>
      <c r="E92" t="s">
        <v>27</v>
      </c>
      <c r="F92" t="s">
        <v>20</v>
      </c>
      <c r="G92" t="s">
        <v>12</v>
      </c>
      <c r="H92">
        <v>15.5215</v>
      </c>
      <c r="I92">
        <v>110660</v>
      </c>
    </row>
    <row r="93" spans="1:9" x14ac:dyDescent="0.25">
      <c r="A93" t="s">
        <v>184</v>
      </c>
      <c r="B93">
        <v>139</v>
      </c>
      <c r="C93" t="s">
        <v>525</v>
      </c>
      <c r="D93" t="s">
        <v>40</v>
      </c>
      <c r="E93" t="s">
        <v>43</v>
      </c>
      <c r="F93" t="s">
        <v>20</v>
      </c>
      <c r="G93" t="s">
        <v>9</v>
      </c>
      <c r="H93">
        <v>12.15095</v>
      </c>
      <c r="I93">
        <v>106800</v>
      </c>
    </row>
    <row r="94" spans="1:9" x14ac:dyDescent="0.25">
      <c r="A94" t="s">
        <v>185</v>
      </c>
      <c r="B94">
        <v>140</v>
      </c>
      <c r="C94" t="s">
        <v>526</v>
      </c>
      <c r="D94" t="s">
        <v>22</v>
      </c>
      <c r="E94" t="s">
        <v>43</v>
      </c>
      <c r="F94" t="s">
        <v>20</v>
      </c>
      <c r="G94" t="s">
        <v>9</v>
      </c>
      <c r="H94">
        <v>8.8861399999999993</v>
      </c>
      <c r="I94">
        <v>106360</v>
      </c>
    </row>
    <row r="95" spans="1:9" x14ac:dyDescent="0.25">
      <c r="A95" t="s">
        <v>186</v>
      </c>
      <c r="B95">
        <v>141</v>
      </c>
      <c r="C95" t="s">
        <v>527</v>
      </c>
      <c r="D95" t="s">
        <v>55</v>
      </c>
      <c r="E95" t="s">
        <v>36</v>
      </c>
      <c r="F95" t="s">
        <v>20</v>
      </c>
      <c r="G95" t="s">
        <v>11</v>
      </c>
      <c r="H95">
        <v>84.313779999999994</v>
      </c>
      <c r="I95">
        <v>105160</v>
      </c>
    </row>
    <row r="96" spans="1:9" x14ac:dyDescent="0.25">
      <c r="A96" t="s">
        <v>188</v>
      </c>
      <c r="B96">
        <v>143</v>
      </c>
      <c r="C96" t="s">
        <v>443</v>
      </c>
      <c r="D96" t="s">
        <v>22</v>
      </c>
      <c r="E96" t="s">
        <v>36</v>
      </c>
      <c r="F96" t="s">
        <v>20</v>
      </c>
      <c r="G96" t="s">
        <v>11</v>
      </c>
      <c r="H96">
        <v>64.110569999999996</v>
      </c>
      <c r="I96">
        <v>103380</v>
      </c>
    </row>
    <row r="97" spans="1:9" x14ac:dyDescent="0.25">
      <c r="A97" t="s">
        <v>189</v>
      </c>
      <c r="B97">
        <v>144</v>
      </c>
      <c r="C97" t="s">
        <v>529</v>
      </c>
      <c r="D97" t="s">
        <v>22</v>
      </c>
      <c r="E97" t="s">
        <v>49</v>
      </c>
      <c r="F97" t="s">
        <v>20</v>
      </c>
      <c r="G97" t="s">
        <v>9</v>
      </c>
      <c r="H97">
        <v>39.460383499999999</v>
      </c>
      <c r="I97">
        <v>101480</v>
      </c>
    </row>
    <row r="98" spans="1:9" x14ac:dyDescent="0.25">
      <c r="A98" t="s">
        <v>190</v>
      </c>
      <c r="B98">
        <v>145</v>
      </c>
      <c r="C98" t="s">
        <v>465</v>
      </c>
      <c r="D98" t="s">
        <v>32</v>
      </c>
      <c r="E98" t="s">
        <v>19</v>
      </c>
      <c r="F98" t="s">
        <v>20</v>
      </c>
      <c r="G98" t="s">
        <v>10</v>
      </c>
      <c r="H98">
        <v>9.6297270000000008</v>
      </c>
      <c r="I98">
        <v>100960</v>
      </c>
    </row>
    <row r="99" spans="1:9" x14ac:dyDescent="0.25">
      <c r="A99" t="s">
        <v>191</v>
      </c>
      <c r="B99">
        <v>146</v>
      </c>
      <c r="C99" t="s">
        <v>530</v>
      </c>
      <c r="D99" t="s">
        <v>192</v>
      </c>
      <c r="E99" t="s">
        <v>19</v>
      </c>
      <c r="F99" t="s">
        <v>87</v>
      </c>
      <c r="G99" t="s">
        <v>10</v>
      </c>
      <c r="H99">
        <v>25.094337500000002</v>
      </c>
      <c r="I99">
        <v>100700</v>
      </c>
    </row>
    <row r="100" spans="1:9" x14ac:dyDescent="0.25">
      <c r="A100" t="s">
        <v>193</v>
      </c>
      <c r="B100">
        <v>147</v>
      </c>
      <c r="C100" t="s">
        <v>449</v>
      </c>
      <c r="D100" t="s">
        <v>32</v>
      </c>
      <c r="E100" t="s">
        <v>43</v>
      </c>
      <c r="F100" t="s">
        <v>20</v>
      </c>
      <c r="G100" t="s">
        <v>10</v>
      </c>
      <c r="H100">
        <v>28.26961</v>
      </c>
      <c r="I100">
        <v>100520</v>
      </c>
    </row>
    <row r="101" spans="1:9" x14ac:dyDescent="0.25">
      <c r="A101" t="s">
        <v>194</v>
      </c>
      <c r="B101">
        <v>148</v>
      </c>
      <c r="C101" t="s">
        <v>531</v>
      </c>
      <c r="D101" t="s">
        <v>24</v>
      </c>
      <c r="E101" t="s">
        <v>25</v>
      </c>
      <c r="F101" t="s">
        <v>20</v>
      </c>
      <c r="G101" t="s">
        <v>12</v>
      </c>
      <c r="H101">
        <v>43.907510000000002</v>
      </c>
      <c r="I101">
        <v>100300</v>
      </c>
    </row>
    <row r="102" spans="1:9" x14ac:dyDescent="0.25">
      <c r="A102" t="s">
        <v>195</v>
      </c>
      <c r="B102">
        <v>149</v>
      </c>
      <c r="C102" t="s">
        <v>460</v>
      </c>
      <c r="D102" t="s">
        <v>18</v>
      </c>
      <c r="E102" t="s">
        <v>27</v>
      </c>
      <c r="F102" t="s">
        <v>20</v>
      </c>
      <c r="G102" t="s">
        <v>11</v>
      </c>
      <c r="H102">
        <v>47.396099999999997</v>
      </c>
      <c r="I102">
        <v>99960</v>
      </c>
    </row>
    <row r="103" spans="1:9" x14ac:dyDescent="0.25">
      <c r="A103" t="s">
        <v>196</v>
      </c>
      <c r="B103">
        <v>150</v>
      </c>
      <c r="C103" t="s">
        <v>460</v>
      </c>
      <c r="D103" t="s">
        <v>18</v>
      </c>
      <c r="E103" t="s">
        <v>36</v>
      </c>
      <c r="F103" t="s">
        <v>20</v>
      </c>
      <c r="G103" t="s">
        <v>11</v>
      </c>
      <c r="H103">
        <v>30.563929999999999</v>
      </c>
      <c r="I103">
        <v>99120</v>
      </c>
    </row>
    <row r="104" spans="1:9" x14ac:dyDescent="0.25">
      <c r="A104" t="s">
        <v>197</v>
      </c>
      <c r="B104">
        <v>151</v>
      </c>
      <c r="C104" t="s">
        <v>532</v>
      </c>
      <c r="D104" t="s">
        <v>18</v>
      </c>
      <c r="E104" t="s">
        <v>49</v>
      </c>
      <c r="F104" t="s">
        <v>20</v>
      </c>
      <c r="G104" t="s">
        <v>9</v>
      </c>
      <c r="H104">
        <v>62.839500000000001</v>
      </c>
      <c r="I104">
        <v>99040</v>
      </c>
    </row>
    <row r="105" spans="1:9" x14ac:dyDescent="0.25">
      <c r="A105" t="s">
        <v>198</v>
      </c>
      <c r="B105">
        <v>152</v>
      </c>
      <c r="C105" t="s">
        <v>533</v>
      </c>
      <c r="D105" t="s">
        <v>77</v>
      </c>
      <c r="E105" t="s">
        <v>19</v>
      </c>
      <c r="F105" t="s">
        <v>20</v>
      </c>
      <c r="G105" t="s">
        <v>9</v>
      </c>
      <c r="H105">
        <v>17.420819999999999</v>
      </c>
      <c r="I105">
        <v>98980</v>
      </c>
    </row>
    <row r="106" spans="1:9" x14ac:dyDescent="0.25">
      <c r="A106" t="s">
        <v>199</v>
      </c>
      <c r="B106">
        <v>153</v>
      </c>
      <c r="C106" t="s">
        <v>200</v>
      </c>
      <c r="D106" t="s">
        <v>18</v>
      </c>
      <c r="E106" t="s">
        <v>27</v>
      </c>
      <c r="F106" t="s">
        <v>20</v>
      </c>
      <c r="G106" t="s">
        <v>11</v>
      </c>
      <c r="H106">
        <v>15.218730000000001</v>
      </c>
      <c r="I106">
        <v>98660</v>
      </c>
    </row>
    <row r="107" spans="1:9" x14ac:dyDescent="0.25">
      <c r="A107" t="s">
        <v>201</v>
      </c>
      <c r="B107">
        <v>154</v>
      </c>
      <c r="C107" t="s">
        <v>57</v>
      </c>
      <c r="D107" t="s">
        <v>57</v>
      </c>
      <c r="E107" t="s">
        <v>43</v>
      </c>
      <c r="F107" t="s">
        <v>20</v>
      </c>
      <c r="G107" t="s">
        <v>9</v>
      </c>
      <c r="H107">
        <v>64.701920000000001</v>
      </c>
      <c r="I107">
        <v>98440</v>
      </c>
    </row>
    <row r="108" spans="1:9" x14ac:dyDescent="0.25">
      <c r="A108" t="s">
        <v>208</v>
      </c>
      <c r="B108">
        <v>159</v>
      </c>
      <c r="C108" t="s">
        <v>463</v>
      </c>
      <c r="D108" t="s">
        <v>24</v>
      </c>
      <c r="E108" t="s">
        <v>27</v>
      </c>
      <c r="F108" t="s">
        <v>20</v>
      </c>
      <c r="G108" t="s">
        <v>12</v>
      </c>
      <c r="H108">
        <v>43.50027</v>
      </c>
      <c r="I108">
        <v>88140</v>
      </c>
    </row>
    <row r="109" spans="1:9" x14ac:dyDescent="0.25">
      <c r="A109" t="s">
        <v>210</v>
      </c>
      <c r="B109">
        <v>161</v>
      </c>
      <c r="C109" t="s">
        <v>539</v>
      </c>
      <c r="D109" t="s">
        <v>211</v>
      </c>
      <c r="E109" t="s">
        <v>49</v>
      </c>
      <c r="F109" t="s">
        <v>87</v>
      </c>
      <c r="G109" t="s">
        <v>9</v>
      </c>
      <c r="H109">
        <v>33.606875000000002</v>
      </c>
      <c r="I109">
        <v>88000</v>
      </c>
    </row>
    <row r="110" spans="1:9" x14ac:dyDescent="0.25">
      <c r="A110" t="s">
        <v>213</v>
      </c>
      <c r="B110">
        <v>163</v>
      </c>
      <c r="C110" t="s">
        <v>540</v>
      </c>
      <c r="D110" t="s">
        <v>24</v>
      </c>
      <c r="E110" t="s">
        <v>27</v>
      </c>
      <c r="F110" t="s">
        <v>20</v>
      </c>
      <c r="G110" t="s">
        <v>12</v>
      </c>
      <c r="H110">
        <v>46.291289999999996</v>
      </c>
      <c r="I110">
        <v>85900</v>
      </c>
    </row>
    <row r="111" spans="1:9" x14ac:dyDescent="0.25">
      <c r="A111" t="s">
        <v>214</v>
      </c>
      <c r="B111">
        <v>164</v>
      </c>
      <c r="C111" t="s">
        <v>541</v>
      </c>
      <c r="D111" t="s">
        <v>24</v>
      </c>
      <c r="E111" t="s">
        <v>25</v>
      </c>
      <c r="F111" t="s">
        <v>20</v>
      </c>
      <c r="G111" t="s">
        <v>12</v>
      </c>
      <c r="H111">
        <v>21.046939999999999</v>
      </c>
      <c r="I111">
        <v>85780</v>
      </c>
    </row>
    <row r="112" spans="1:9" x14ac:dyDescent="0.25">
      <c r="A112" t="s">
        <v>215</v>
      </c>
      <c r="B112">
        <v>165</v>
      </c>
      <c r="C112" t="s">
        <v>468</v>
      </c>
      <c r="D112" t="s">
        <v>40</v>
      </c>
      <c r="E112" t="s">
        <v>27</v>
      </c>
      <c r="F112" t="s">
        <v>20</v>
      </c>
      <c r="G112" t="s">
        <v>12</v>
      </c>
      <c r="H112">
        <v>21.118169999999999</v>
      </c>
      <c r="I112">
        <v>84000</v>
      </c>
    </row>
    <row r="113" spans="1:9" x14ac:dyDescent="0.25">
      <c r="A113" t="s">
        <v>217</v>
      </c>
      <c r="B113">
        <v>167</v>
      </c>
      <c r="C113" t="s">
        <v>218</v>
      </c>
      <c r="D113" t="s">
        <v>24</v>
      </c>
      <c r="E113" t="s">
        <v>49</v>
      </c>
      <c r="F113" t="s">
        <v>20</v>
      </c>
      <c r="G113" t="s">
        <v>12</v>
      </c>
      <c r="H113">
        <v>45.977800000000002</v>
      </c>
      <c r="I113">
        <v>83060</v>
      </c>
    </row>
    <row r="114" spans="1:9" x14ac:dyDescent="0.25">
      <c r="A114" t="s">
        <v>219</v>
      </c>
      <c r="B114">
        <v>168</v>
      </c>
      <c r="C114" t="s">
        <v>492</v>
      </c>
      <c r="D114" t="s">
        <v>40</v>
      </c>
      <c r="E114" t="s">
        <v>27</v>
      </c>
      <c r="F114" t="s">
        <v>20</v>
      </c>
      <c r="G114" t="s">
        <v>12</v>
      </c>
      <c r="H114">
        <v>15.79069</v>
      </c>
      <c r="I114">
        <v>82840</v>
      </c>
    </row>
    <row r="115" spans="1:9" x14ac:dyDescent="0.25">
      <c r="A115" t="s">
        <v>220</v>
      </c>
      <c r="B115">
        <v>169</v>
      </c>
      <c r="C115" t="s">
        <v>495</v>
      </c>
      <c r="D115" t="s">
        <v>40</v>
      </c>
      <c r="E115" t="s">
        <v>27</v>
      </c>
      <c r="F115" t="s">
        <v>20</v>
      </c>
      <c r="G115" t="s">
        <v>12</v>
      </c>
      <c r="H115">
        <v>33.53736</v>
      </c>
      <c r="I115">
        <v>81900</v>
      </c>
    </row>
    <row r="116" spans="1:9" x14ac:dyDescent="0.25">
      <c r="A116" t="s">
        <v>223</v>
      </c>
      <c r="B116">
        <v>172</v>
      </c>
      <c r="C116" t="s">
        <v>526</v>
      </c>
      <c r="D116" t="s">
        <v>22</v>
      </c>
      <c r="E116" t="s">
        <v>49</v>
      </c>
      <c r="F116" t="s">
        <v>20</v>
      </c>
      <c r="G116" t="s">
        <v>9</v>
      </c>
      <c r="H116">
        <v>44.608906499999996</v>
      </c>
      <c r="I116">
        <v>77280</v>
      </c>
    </row>
    <row r="117" spans="1:9" x14ac:dyDescent="0.25">
      <c r="A117" t="s">
        <v>225</v>
      </c>
      <c r="B117">
        <v>174</v>
      </c>
      <c r="C117" t="s">
        <v>546</v>
      </c>
      <c r="D117" t="s">
        <v>40</v>
      </c>
      <c r="E117" t="s">
        <v>49</v>
      </c>
      <c r="F117" t="s">
        <v>20</v>
      </c>
      <c r="G117" t="s">
        <v>9</v>
      </c>
      <c r="H117">
        <v>26.019580000000001</v>
      </c>
      <c r="I117">
        <v>76560</v>
      </c>
    </row>
    <row r="118" spans="1:9" x14ac:dyDescent="0.25">
      <c r="A118" t="s">
        <v>226</v>
      </c>
      <c r="B118">
        <v>175</v>
      </c>
      <c r="C118" t="s">
        <v>443</v>
      </c>
      <c r="D118" t="s">
        <v>22</v>
      </c>
      <c r="E118" t="s">
        <v>227</v>
      </c>
      <c r="F118" t="s">
        <v>20</v>
      </c>
      <c r="G118" t="s">
        <v>9</v>
      </c>
      <c r="H118">
        <v>60.305630000000001</v>
      </c>
      <c r="I118">
        <v>76560</v>
      </c>
    </row>
    <row r="119" spans="1:9" x14ac:dyDescent="0.25">
      <c r="A119" t="s">
        <v>228</v>
      </c>
      <c r="B119">
        <v>176</v>
      </c>
      <c r="C119" t="s">
        <v>458</v>
      </c>
      <c r="D119" t="s">
        <v>32</v>
      </c>
      <c r="E119" t="s">
        <v>19</v>
      </c>
      <c r="F119" t="s">
        <v>20</v>
      </c>
      <c r="G119" t="s">
        <v>10</v>
      </c>
      <c r="H119">
        <v>9.6362550000000002</v>
      </c>
      <c r="I119">
        <v>75880</v>
      </c>
    </row>
    <row r="120" spans="1:9" x14ac:dyDescent="0.25">
      <c r="A120" t="s">
        <v>229</v>
      </c>
      <c r="B120">
        <v>177</v>
      </c>
      <c r="C120" t="s">
        <v>547</v>
      </c>
      <c r="D120" t="s">
        <v>32</v>
      </c>
      <c r="E120" t="s">
        <v>43</v>
      </c>
      <c r="F120" t="s">
        <v>20</v>
      </c>
      <c r="G120" t="s">
        <v>10</v>
      </c>
      <c r="H120">
        <v>22.952590000000001</v>
      </c>
      <c r="I120">
        <v>75840</v>
      </c>
    </row>
    <row r="121" spans="1:9" x14ac:dyDescent="0.25">
      <c r="A121" t="s">
        <v>230</v>
      </c>
      <c r="B121">
        <v>178</v>
      </c>
      <c r="C121" t="s">
        <v>548</v>
      </c>
      <c r="D121" t="s">
        <v>32</v>
      </c>
      <c r="E121" t="s">
        <v>19</v>
      </c>
      <c r="F121" t="s">
        <v>20</v>
      </c>
      <c r="G121" t="s">
        <v>10</v>
      </c>
      <c r="H121">
        <v>15.507339999999999</v>
      </c>
      <c r="I121">
        <v>75600</v>
      </c>
    </row>
    <row r="122" spans="1:9" x14ac:dyDescent="0.25">
      <c r="A122" t="s">
        <v>231</v>
      </c>
      <c r="B122">
        <v>179</v>
      </c>
      <c r="C122" t="s">
        <v>475</v>
      </c>
      <c r="D122" t="s">
        <v>38</v>
      </c>
      <c r="E122" t="s">
        <v>27</v>
      </c>
      <c r="F122" t="s">
        <v>20</v>
      </c>
      <c r="G122" t="s">
        <v>11</v>
      </c>
      <c r="H122">
        <v>23.224846666666668</v>
      </c>
      <c r="I122">
        <v>75600</v>
      </c>
    </row>
    <row r="123" spans="1:9" x14ac:dyDescent="0.25">
      <c r="A123" t="s">
        <v>232</v>
      </c>
      <c r="B123">
        <v>180</v>
      </c>
      <c r="C123" t="s">
        <v>442</v>
      </c>
      <c r="D123" t="s">
        <v>18</v>
      </c>
      <c r="E123" t="s">
        <v>27</v>
      </c>
      <c r="F123" t="s">
        <v>20</v>
      </c>
      <c r="G123" t="s">
        <v>11</v>
      </c>
      <c r="H123">
        <v>28.91572</v>
      </c>
      <c r="I123">
        <v>74920</v>
      </c>
    </row>
    <row r="124" spans="1:9" x14ac:dyDescent="0.25">
      <c r="A124" t="s">
        <v>233</v>
      </c>
      <c r="B124">
        <v>181</v>
      </c>
      <c r="C124" t="s">
        <v>234</v>
      </c>
      <c r="D124" t="s">
        <v>24</v>
      </c>
      <c r="E124" t="s">
        <v>19</v>
      </c>
      <c r="F124" t="s">
        <v>20</v>
      </c>
      <c r="G124" t="s">
        <v>9</v>
      </c>
      <c r="H124">
        <v>48.261029999999998</v>
      </c>
      <c r="I124">
        <v>74820</v>
      </c>
    </row>
    <row r="125" spans="1:9" x14ac:dyDescent="0.25">
      <c r="A125" t="s">
        <v>235</v>
      </c>
      <c r="B125">
        <v>182</v>
      </c>
      <c r="C125" t="s">
        <v>549</v>
      </c>
      <c r="D125" t="s">
        <v>18</v>
      </c>
      <c r="E125" t="s">
        <v>19</v>
      </c>
      <c r="F125" t="s">
        <v>20</v>
      </c>
      <c r="G125" t="s">
        <v>11</v>
      </c>
      <c r="H125">
        <v>16.322005000000001</v>
      </c>
      <c r="I125">
        <v>74700</v>
      </c>
    </row>
    <row r="126" spans="1:9" x14ac:dyDescent="0.25">
      <c r="A126" t="s">
        <v>236</v>
      </c>
      <c r="B126">
        <v>183</v>
      </c>
      <c r="C126" t="s">
        <v>550</v>
      </c>
      <c r="D126" t="s">
        <v>18</v>
      </c>
      <c r="E126" t="s">
        <v>27</v>
      </c>
      <c r="F126" t="s">
        <v>20</v>
      </c>
      <c r="G126" t="s">
        <v>11</v>
      </c>
      <c r="H126">
        <v>20.1172</v>
      </c>
      <c r="I126">
        <v>74580</v>
      </c>
    </row>
    <row r="127" spans="1:9" x14ac:dyDescent="0.25">
      <c r="A127" t="s">
        <v>237</v>
      </c>
      <c r="B127">
        <v>184</v>
      </c>
      <c r="C127" t="s">
        <v>551</v>
      </c>
      <c r="D127" t="s">
        <v>24</v>
      </c>
      <c r="E127" t="s">
        <v>19</v>
      </c>
      <c r="F127" t="s">
        <v>20</v>
      </c>
      <c r="G127" t="s">
        <v>10</v>
      </c>
      <c r="H127">
        <v>36.604914999999998</v>
      </c>
      <c r="I127">
        <v>74240</v>
      </c>
    </row>
    <row r="128" spans="1:9" x14ac:dyDescent="0.25">
      <c r="A128" t="s">
        <v>238</v>
      </c>
      <c r="B128">
        <v>185</v>
      </c>
      <c r="C128" t="s">
        <v>239</v>
      </c>
      <c r="D128" t="s">
        <v>24</v>
      </c>
      <c r="E128" t="s">
        <v>27</v>
      </c>
      <c r="F128" t="s">
        <v>101</v>
      </c>
      <c r="G128" t="s">
        <v>12</v>
      </c>
      <c r="H128">
        <v>32.581364999999998</v>
      </c>
      <c r="I128">
        <v>74225</v>
      </c>
    </row>
    <row r="129" spans="1:9" x14ac:dyDescent="0.25">
      <c r="A129" t="s">
        <v>240</v>
      </c>
      <c r="B129">
        <v>186</v>
      </c>
      <c r="C129" t="s">
        <v>490</v>
      </c>
      <c r="D129" t="s">
        <v>18</v>
      </c>
      <c r="E129" t="s">
        <v>43</v>
      </c>
      <c r="F129" t="s">
        <v>20</v>
      </c>
      <c r="G129" t="s">
        <v>9</v>
      </c>
      <c r="H129">
        <v>26.350859999999997</v>
      </c>
      <c r="I129">
        <v>73640</v>
      </c>
    </row>
    <row r="130" spans="1:9" x14ac:dyDescent="0.25">
      <c r="A130" t="s">
        <v>241</v>
      </c>
      <c r="B130">
        <v>187</v>
      </c>
      <c r="C130" t="s">
        <v>552</v>
      </c>
      <c r="D130" t="s">
        <v>18</v>
      </c>
      <c r="E130" t="s">
        <v>49</v>
      </c>
      <c r="F130" t="s">
        <v>20</v>
      </c>
      <c r="G130" t="s">
        <v>9</v>
      </c>
      <c r="H130">
        <v>38.46575</v>
      </c>
      <c r="I130">
        <v>73480</v>
      </c>
    </row>
    <row r="131" spans="1:9" x14ac:dyDescent="0.25">
      <c r="A131" t="s">
        <v>242</v>
      </c>
      <c r="B131">
        <v>188</v>
      </c>
      <c r="C131" t="s">
        <v>553</v>
      </c>
      <c r="D131" t="s">
        <v>18</v>
      </c>
      <c r="E131" t="s">
        <v>49</v>
      </c>
      <c r="F131" t="s">
        <v>20</v>
      </c>
      <c r="G131" t="s">
        <v>9</v>
      </c>
      <c r="H131">
        <v>76.042394999999999</v>
      </c>
      <c r="I131">
        <v>73460</v>
      </c>
    </row>
    <row r="132" spans="1:9" x14ac:dyDescent="0.25">
      <c r="A132" t="s">
        <v>243</v>
      </c>
      <c r="B132">
        <v>189</v>
      </c>
      <c r="C132" t="s">
        <v>442</v>
      </c>
      <c r="D132" t="s">
        <v>18</v>
      </c>
      <c r="E132" t="s">
        <v>19</v>
      </c>
      <c r="F132" t="s">
        <v>20</v>
      </c>
      <c r="G132" t="s">
        <v>11</v>
      </c>
      <c r="H132">
        <v>31.11609</v>
      </c>
      <c r="I132">
        <v>73440</v>
      </c>
    </row>
    <row r="133" spans="1:9" x14ac:dyDescent="0.25">
      <c r="A133" t="s">
        <v>244</v>
      </c>
      <c r="B133">
        <v>190</v>
      </c>
      <c r="C133" t="s">
        <v>445</v>
      </c>
      <c r="D133" t="s">
        <v>18</v>
      </c>
      <c r="E133" t="s">
        <v>36</v>
      </c>
      <c r="F133" t="s">
        <v>20</v>
      </c>
      <c r="G133" t="s">
        <v>11</v>
      </c>
      <c r="H133">
        <v>33.825519999999997</v>
      </c>
      <c r="I133">
        <v>73300</v>
      </c>
    </row>
    <row r="134" spans="1:9" x14ac:dyDescent="0.25">
      <c r="A134" t="s">
        <v>246</v>
      </c>
      <c r="B134">
        <v>192</v>
      </c>
      <c r="C134" t="s">
        <v>554</v>
      </c>
      <c r="D134" t="s">
        <v>40</v>
      </c>
      <c r="E134" t="s">
        <v>49</v>
      </c>
      <c r="F134" t="s">
        <v>101</v>
      </c>
      <c r="G134" t="s">
        <v>12</v>
      </c>
      <c r="H134">
        <v>27.50741</v>
      </c>
      <c r="I134">
        <v>72825</v>
      </c>
    </row>
    <row r="135" spans="1:9" x14ac:dyDescent="0.25">
      <c r="A135" t="s">
        <v>247</v>
      </c>
      <c r="B135">
        <v>193</v>
      </c>
      <c r="C135" t="s">
        <v>555</v>
      </c>
      <c r="D135" t="s">
        <v>32</v>
      </c>
      <c r="E135" t="s">
        <v>49</v>
      </c>
      <c r="F135" t="s">
        <v>20</v>
      </c>
      <c r="G135" t="s">
        <v>10</v>
      </c>
      <c r="H135">
        <v>9.9297789999999999</v>
      </c>
      <c r="I135">
        <v>71880</v>
      </c>
    </row>
    <row r="136" spans="1:9" x14ac:dyDescent="0.25">
      <c r="A136" t="s">
        <v>249</v>
      </c>
      <c r="B136">
        <v>195</v>
      </c>
      <c r="C136" t="s">
        <v>556</v>
      </c>
      <c r="D136" t="s">
        <v>40</v>
      </c>
      <c r="E136" t="s">
        <v>49</v>
      </c>
      <c r="F136" t="s">
        <v>101</v>
      </c>
      <c r="G136" t="s">
        <v>12</v>
      </c>
      <c r="H136">
        <v>52.20035</v>
      </c>
      <c r="I136">
        <v>71475</v>
      </c>
    </row>
    <row r="137" spans="1:9" x14ac:dyDescent="0.25">
      <c r="A137" t="s">
        <v>251</v>
      </c>
      <c r="B137">
        <v>197</v>
      </c>
      <c r="C137" t="s">
        <v>557</v>
      </c>
      <c r="D137" t="s">
        <v>32</v>
      </c>
      <c r="E137" t="s">
        <v>49</v>
      </c>
      <c r="F137" t="s">
        <v>20</v>
      </c>
      <c r="G137" t="s">
        <v>10</v>
      </c>
      <c r="H137">
        <v>29.030740000000002</v>
      </c>
      <c r="I137">
        <v>70240</v>
      </c>
    </row>
    <row r="138" spans="1:9" x14ac:dyDescent="0.25">
      <c r="A138" t="s">
        <v>253</v>
      </c>
      <c r="B138">
        <v>199</v>
      </c>
      <c r="C138" t="s">
        <v>254</v>
      </c>
      <c r="D138" t="s">
        <v>24</v>
      </c>
      <c r="E138" t="s">
        <v>25</v>
      </c>
      <c r="F138" t="s">
        <v>20</v>
      </c>
      <c r="G138" t="s">
        <v>12</v>
      </c>
      <c r="H138">
        <v>21.698740000000001</v>
      </c>
      <c r="I138">
        <v>58180</v>
      </c>
    </row>
    <row r="139" spans="1:9" x14ac:dyDescent="0.25">
      <c r="A139" t="s">
        <v>255</v>
      </c>
      <c r="B139">
        <v>200</v>
      </c>
      <c r="C139" t="s">
        <v>559</v>
      </c>
      <c r="D139" t="s">
        <v>77</v>
      </c>
      <c r="E139" t="s">
        <v>43</v>
      </c>
      <c r="F139" t="s">
        <v>20</v>
      </c>
      <c r="G139" t="s">
        <v>9</v>
      </c>
      <c r="H139">
        <v>15.216659999999999</v>
      </c>
      <c r="I139">
        <v>57240</v>
      </c>
    </row>
    <row r="140" spans="1:9" x14ac:dyDescent="0.25">
      <c r="A140" t="s">
        <v>256</v>
      </c>
      <c r="B140">
        <v>201</v>
      </c>
      <c r="C140" t="s">
        <v>560</v>
      </c>
      <c r="D140" t="s">
        <v>77</v>
      </c>
      <c r="E140" t="s">
        <v>19</v>
      </c>
      <c r="F140" t="s">
        <v>20</v>
      </c>
      <c r="G140" t="s">
        <v>9</v>
      </c>
      <c r="H140">
        <v>14.33822</v>
      </c>
      <c r="I140">
        <v>56540</v>
      </c>
    </row>
    <row r="141" spans="1:9" x14ac:dyDescent="0.25">
      <c r="A141" t="s">
        <v>257</v>
      </c>
      <c r="B141">
        <v>202</v>
      </c>
      <c r="C141" t="s">
        <v>444</v>
      </c>
      <c r="D141" t="s">
        <v>24</v>
      </c>
      <c r="E141" t="s">
        <v>49</v>
      </c>
      <c r="F141" t="s">
        <v>20</v>
      </c>
      <c r="G141" t="s">
        <v>12</v>
      </c>
      <c r="H141">
        <v>10.875109999999999</v>
      </c>
      <c r="I141">
        <v>56320</v>
      </c>
    </row>
    <row r="142" spans="1:9" x14ac:dyDescent="0.25">
      <c r="A142" t="s">
        <v>258</v>
      </c>
      <c r="B142">
        <v>203</v>
      </c>
      <c r="C142" t="s">
        <v>501</v>
      </c>
      <c r="D142" t="s">
        <v>40</v>
      </c>
      <c r="E142" t="s">
        <v>27</v>
      </c>
      <c r="F142" t="s">
        <v>20</v>
      </c>
      <c r="G142" t="s">
        <v>12</v>
      </c>
      <c r="H142">
        <v>15.6104</v>
      </c>
      <c r="I142">
        <v>55660</v>
      </c>
    </row>
    <row r="143" spans="1:9" x14ac:dyDescent="0.25">
      <c r="A143" t="s">
        <v>259</v>
      </c>
      <c r="B143">
        <v>204</v>
      </c>
      <c r="C143" t="s">
        <v>561</v>
      </c>
      <c r="D143" t="s">
        <v>77</v>
      </c>
      <c r="E143" t="s">
        <v>19</v>
      </c>
      <c r="F143" t="s">
        <v>20</v>
      </c>
      <c r="G143" t="s">
        <v>9</v>
      </c>
      <c r="H143">
        <v>16.39603</v>
      </c>
      <c r="I143">
        <v>55340</v>
      </c>
    </row>
    <row r="144" spans="1:9" x14ac:dyDescent="0.25">
      <c r="A144" t="s">
        <v>260</v>
      </c>
      <c r="B144">
        <v>205</v>
      </c>
      <c r="C144" t="s">
        <v>451</v>
      </c>
      <c r="D144" t="s">
        <v>40</v>
      </c>
      <c r="E144" t="s">
        <v>19</v>
      </c>
      <c r="F144" t="s">
        <v>20</v>
      </c>
      <c r="G144" t="s">
        <v>9</v>
      </c>
      <c r="H144">
        <v>23.18065</v>
      </c>
      <c r="I144">
        <v>54720</v>
      </c>
    </row>
    <row r="145" spans="1:9" x14ac:dyDescent="0.25">
      <c r="A145" t="s">
        <v>261</v>
      </c>
      <c r="B145">
        <v>206</v>
      </c>
      <c r="C145" t="s">
        <v>562</v>
      </c>
      <c r="D145" t="s">
        <v>61</v>
      </c>
      <c r="E145" t="s">
        <v>36</v>
      </c>
      <c r="F145" t="s">
        <v>20</v>
      </c>
      <c r="G145" t="s">
        <v>11</v>
      </c>
      <c r="H145">
        <v>78.350149999999999</v>
      </c>
      <c r="I145">
        <v>54240</v>
      </c>
    </row>
    <row r="146" spans="1:9" x14ac:dyDescent="0.25">
      <c r="A146" t="s">
        <v>264</v>
      </c>
      <c r="B146">
        <v>209</v>
      </c>
      <c r="C146" t="s">
        <v>265</v>
      </c>
      <c r="D146" t="s">
        <v>24</v>
      </c>
      <c r="E146" t="s">
        <v>43</v>
      </c>
      <c r="F146" t="s">
        <v>101</v>
      </c>
      <c r="G146" t="s">
        <v>12</v>
      </c>
      <c r="H146">
        <v>26.967829999999999</v>
      </c>
      <c r="I146">
        <v>52250</v>
      </c>
    </row>
    <row r="147" spans="1:9" x14ac:dyDescent="0.25">
      <c r="A147" t="s">
        <v>266</v>
      </c>
      <c r="B147">
        <v>210</v>
      </c>
      <c r="C147" t="s">
        <v>520</v>
      </c>
      <c r="D147" t="s">
        <v>22</v>
      </c>
      <c r="E147" t="s">
        <v>49</v>
      </c>
      <c r="F147" t="s">
        <v>101</v>
      </c>
      <c r="G147" t="s">
        <v>9</v>
      </c>
      <c r="H147">
        <v>53.235969999999995</v>
      </c>
      <c r="I147">
        <v>52250</v>
      </c>
    </row>
    <row r="148" spans="1:9" x14ac:dyDescent="0.25">
      <c r="A148" t="s">
        <v>267</v>
      </c>
      <c r="B148">
        <v>211</v>
      </c>
      <c r="C148" t="s">
        <v>564</v>
      </c>
      <c r="D148" t="s">
        <v>32</v>
      </c>
      <c r="E148" t="s">
        <v>19</v>
      </c>
      <c r="F148" t="s">
        <v>20</v>
      </c>
      <c r="G148" t="s">
        <v>10</v>
      </c>
      <c r="H148">
        <v>46.427669999999999</v>
      </c>
      <c r="I148">
        <v>51180</v>
      </c>
    </row>
    <row r="149" spans="1:9" x14ac:dyDescent="0.25">
      <c r="A149" t="s">
        <v>269</v>
      </c>
      <c r="B149">
        <v>213</v>
      </c>
      <c r="C149" t="s">
        <v>565</v>
      </c>
      <c r="D149" t="s">
        <v>22</v>
      </c>
      <c r="E149" t="s">
        <v>49</v>
      </c>
      <c r="F149" t="s">
        <v>20</v>
      </c>
      <c r="G149" t="s">
        <v>9</v>
      </c>
      <c r="H149">
        <v>61.125929999999997</v>
      </c>
      <c r="I149">
        <v>50740</v>
      </c>
    </row>
    <row r="150" spans="1:9" x14ac:dyDescent="0.25">
      <c r="A150" t="s">
        <v>270</v>
      </c>
      <c r="B150">
        <v>214</v>
      </c>
      <c r="C150" t="s">
        <v>566</v>
      </c>
      <c r="D150" t="s">
        <v>40</v>
      </c>
      <c r="E150" t="s">
        <v>43</v>
      </c>
      <c r="F150" t="s">
        <v>20</v>
      </c>
      <c r="G150" t="s">
        <v>12</v>
      </c>
      <c r="H150">
        <v>56.549475000000001</v>
      </c>
      <c r="I150">
        <v>50660</v>
      </c>
    </row>
    <row r="151" spans="1:9" x14ac:dyDescent="0.25">
      <c r="A151" t="s">
        <v>271</v>
      </c>
      <c r="B151">
        <v>215</v>
      </c>
      <c r="C151" t="s">
        <v>567</v>
      </c>
      <c r="D151" t="s">
        <v>77</v>
      </c>
      <c r="E151" t="s">
        <v>36</v>
      </c>
      <c r="F151" t="s">
        <v>20</v>
      </c>
      <c r="G151" t="s">
        <v>11</v>
      </c>
      <c r="H151">
        <v>20.50929</v>
      </c>
      <c r="I151">
        <v>50300</v>
      </c>
    </row>
    <row r="152" spans="1:9" x14ac:dyDescent="0.25">
      <c r="A152" t="s">
        <v>272</v>
      </c>
      <c r="B152">
        <v>216</v>
      </c>
      <c r="C152" t="s">
        <v>568</v>
      </c>
      <c r="D152" t="s">
        <v>273</v>
      </c>
      <c r="E152" t="s">
        <v>43</v>
      </c>
      <c r="F152" t="s">
        <v>20</v>
      </c>
      <c r="G152" t="s">
        <v>10</v>
      </c>
      <c r="H152">
        <v>60.809690000000003</v>
      </c>
      <c r="I152">
        <v>50200</v>
      </c>
    </row>
    <row r="153" spans="1:9" x14ac:dyDescent="0.25">
      <c r="A153" t="s">
        <v>275</v>
      </c>
      <c r="B153">
        <v>218</v>
      </c>
      <c r="C153" t="s">
        <v>120</v>
      </c>
      <c r="D153" t="s">
        <v>24</v>
      </c>
      <c r="E153" t="s">
        <v>227</v>
      </c>
      <c r="F153" t="s">
        <v>20</v>
      </c>
      <c r="G153" t="s">
        <v>9</v>
      </c>
      <c r="H153">
        <v>37.571759999999998</v>
      </c>
      <c r="I153">
        <v>50020</v>
      </c>
    </row>
    <row r="154" spans="1:9" x14ac:dyDescent="0.25">
      <c r="A154" t="s">
        <v>276</v>
      </c>
      <c r="B154">
        <v>219</v>
      </c>
      <c r="C154" t="s">
        <v>570</v>
      </c>
      <c r="D154" t="s">
        <v>203</v>
      </c>
      <c r="E154" t="s">
        <v>36</v>
      </c>
      <c r="F154" t="s">
        <v>20</v>
      </c>
      <c r="G154" t="s">
        <v>11</v>
      </c>
      <c r="H154">
        <v>58.577977499999996</v>
      </c>
      <c r="I154">
        <v>49860</v>
      </c>
    </row>
    <row r="155" spans="1:9" x14ac:dyDescent="0.25">
      <c r="A155" t="s">
        <v>277</v>
      </c>
      <c r="B155">
        <v>220</v>
      </c>
      <c r="C155" t="s">
        <v>571</v>
      </c>
      <c r="D155" t="s">
        <v>77</v>
      </c>
      <c r="E155" t="s">
        <v>27</v>
      </c>
      <c r="F155" t="s">
        <v>20</v>
      </c>
      <c r="G155" t="s">
        <v>11</v>
      </c>
      <c r="H155">
        <v>26.327019999999997</v>
      </c>
      <c r="I155">
        <v>49820</v>
      </c>
    </row>
    <row r="156" spans="1:9" x14ac:dyDescent="0.25">
      <c r="A156" t="s">
        <v>278</v>
      </c>
      <c r="B156">
        <v>221</v>
      </c>
      <c r="C156" t="s">
        <v>572</v>
      </c>
      <c r="D156" t="s">
        <v>24</v>
      </c>
      <c r="E156" t="s">
        <v>25</v>
      </c>
      <c r="F156" t="s">
        <v>101</v>
      </c>
      <c r="G156" t="s">
        <v>12</v>
      </c>
      <c r="H156">
        <v>35.61853</v>
      </c>
      <c r="I156">
        <v>49500</v>
      </c>
    </row>
    <row r="157" spans="1:9" x14ac:dyDescent="0.25">
      <c r="A157" t="s">
        <v>280</v>
      </c>
      <c r="B157">
        <v>223</v>
      </c>
      <c r="C157" t="s">
        <v>574</v>
      </c>
      <c r="D157" t="s">
        <v>100</v>
      </c>
      <c r="E157" t="s">
        <v>49</v>
      </c>
      <c r="F157" t="s">
        <v>20</v>
      </c>
      <c r="G157" t="s">
        <v>9</v>
      </c>
      <c r="H157">
        <v>103.59546</v>
      </c>
      <c r="I157">
        <v>49480</v>
      </c>
    </row>
    <row r="158" spans="1:9" x14ac:dyDescent="0.25">
      <c r="A158" t="s">
        <v>284</v>
      </c>
      <c r="B158">
        <v>226</v>
      </c>
      <c r="C158" t="s">
        <v>576</v>
      </c>
      <c r="D158" t="s">
        <v>273</v>
      </c>
      <c r="E158" t="s">
        <v>19</v>
      </c>
      <c r="F158" t="s">
        <v>20</v>
      </c>
      <c r="G158" t="s">
        <v>10</v>
      </c>
      <c r="H158">
        <v>72.538793333333331</v>
      </c>
      <c r="I158">
        <v>49060</v>
      </c>
    </row>
    <row r="159" spans="1:9" x14ac:dyDescent="0.25">
      <c r="A159" t="s">
        <v>285</v>
      </c>
      <c r="B159">
        <v>227</v>
      </c>
      <c r="C159" t="s">
        <v>552</v>
      </c>
      <c r="D159" t="s">
        <v>18</v>
      </c>
      <c r="E159" t="s">
        <v>43</v>
      </c>
      <c r="F159" t="s">
        <v>20</v>
      </c>
      <c r="G159" t="s">
        <v>9</v>
      </c>
      <c r="H159">
        <v>38.518450000000001</v>
      </c>
      <c r="I159">
        <v>49060</v>
      </c>
    </row>
    <row r="160" spans="1:9" x14ac:dyDescent="0.25">
      <c r="A160" t="s">
        <v>286</v>
      </c>
      <c r="B160">
        <v>228</v>
      </c>
      <c r="C160" t="s">
        <v>512</v>
      </c>
      <c r="D160" t="s">
        <v>24</v>
      </c>
      <c r="E160" t="s">
        <v>43</v>
      </c>
      <c r="F160" t="s">
        <v>20</v>
      </c>
      <c r="G160" t="s">
        <v>9</v>
      </c>
      <c r="H160">
        <v>58.583640000000003</v>
      </c>
      <c r="I160">
        <v>49020</v>
      </c>
    </row>
    <row r="161" spans="1:9" x14ac:dyDescent="0.25">
      <c r="A161" t="s">
        <v>287</v>
      </c>
      <c r="B161">
        <v>229</v>
      </c>
      <c r="C161" t="s">
        <v>449</v>
      </c>
      <c r="D161" t="s">
        <v>273</v>
      </c>
      <c r="E161" t="s">
        <v>19</v>
      </c>
      <c r="F161" t="s">
        <v>20</v>
      </c>
      <c r="G161" t="s">
        <v>10</v>
      </c>
      <c r="H161">
        <v>65.275790000000001</v>
      </c>
      <c r="I161">
        <v>49000</v>
      </c>
    </row>
    <row r="162" spans="1:9" x14ac:dyDescent="0.25">
      <c r="A162" t="s">
        <v>289</v>
      </c>
      <c r="B162">
        <v>231</v>
      </c>
      <c r="C162" t="s">
        <v>526</v>
      </c>
      <c r="D162" t="s">
        <v>22</v>
      </c>
      <c r="E162" t="s">
        <v>227</v>
      </c>
      <c r="F162" t="s">
        <v>20</v>
      </c>
      <c r="G162" t="s">
        <v>9</v>
      </c>
      <c r="H162">
        <v>44.385658500000005</v>
      </c>
      <c r="I162">
        <v>48720</v>
      </c>
    </row>
    <row r="163" spans="1:9" x14ac:dyDescent="0.25">
      <c r="A163" t="s">
        <v>291</v>
      </c>
      <c r="B163">
        <v>233</v>
      </c>
      <c r="C163" t="s">
        <v>575</v>
      </c>
      <c r="D163" t="s">
        <v>283</v>
      </c>
      <c r="E163" t="s">
        <v>27</v>
      </c>
      <c r="F163" t="s">
        <v>20</v>
      </c>
      <c r="G163" t="s">
        <v>11</v>
      </c>
      <c r="H163">
        <v>95.79419333333334</v>
      </c>
      <c r="I163">
        <v>48580</v>
      </c>
    </row>
    <row r="164" spans="1:9" x14ac:dyDescent="0.25">
      <c r="A164" t="s">
        <v>292</v>
      </c>
      <c r="B164">
        <v>234</v>
      </c>
      <c r="C164" t="s">
        <v>579</v>
      </c>
      <c r="D164" t="s">
        <v>32</v>
      </c>
      <c r="E164" t="s">
        <v>49</v>
      </c>
      <c r="F164" t="s">
        <v>20</v>
      </c>
      <c r="G164" t="s">
        <v>10</v>
      </c>
      <c r="H164">
        <v>9.7662800000000001</v>
      </c>
      <c r="I164">
        <v>48560</v>
      </c>
    </row>
    <row r="165" spans="1:9" x14ac:dyDescent="0.25">
      <c r="A165" t="s">
        <v>295</v>
      </c>
      <c r="B165">
        <v>237</v>
      </c>
      <c r="C165" t="s">
        <v>501</v>
      </c>
      <c r="D165" t="s">
        <v>40</v>
      </c>
      <c r="E165" t="s">
        <v>49</v>
      </c>
      <c r="F165" t="s">
        <v>101</v>
      </c>
      <c r="G165" t="s">
        <v>12</v>
      </c>
      <c r="H165">
        <v>26.93346</v>
      </c>
      <c r="I165">
        <v>48125</v>
      </c>
    </row>
    <row r="166" spans="1:9" x14ac:dyDescent="0.25">
      <c r="A166" t="s">
        <v>296</v>
      </c>
      <c r="B166">
        <v>238</v>
      </c>
      <c r="C166" t="s">
        <v>443</v>
      </c>
      <c r="D166" t="s">
        <v>22</v>
      </c>
      <c r="E166" t="s">
        <v>27</v>
      </c>
      <c r="F166" t="s">
        <v>101</v>
      </c>
      <c r="G166" t="s">
        <v>11</v>
      </c>
      <c r="H166">
        <v>55.591520000000003</v>
      </c>
      <c r="I166">
        <v>48125</v>
      </c>
    </row>
    <row r="167" spans="1:9" x14ac:dyDescent="0.25">
      <c r="A167" t="s">
        <v>297</v>
      </c>
      <c r="B167">
        <v>239</v>
      </c>
      <c r="C167" t="s">
        <v>581</v>
      </c>
      <c r="D167" t="s">
        <v>298</v>
      </c>
      <c r="E167" t="s">
        <v>43</v>
      </c>
      <c r="F167" t="s">
        <v>101</v>
      </c>
      <c r="G167" t="s">
        <v>12</v>
      </c>
      <c r="H167">
        <v>19.464590000000001</v>
      </c>
      <c r="I167">
        <v>47975</v>
      </c>
    </row>
    <row r="168" spans="1:9" x14ac:dyDescent="0.25">
      <c r="A168" t="s">
        <v>299</v>
      </c>
      <c r="B168">
        <v>240</v>
      </c>
      <c r="C168" t="s">
        <v>468</v>
      </c>
      <c r="D168" t="s">
        <v>40</v>
      </c>
      <c r="E168" t="s">
        <v>49</v>
      </c>
      <c r="F168" t="s">
        <v>20</v>
      </c>
      <c r="G168" t="s">
        <v>12</v>
      </c>
      <c r="H168">
        <v>15.681050000000001</v>
      </c>
      <c r="I168">
        <v>47940</v>
      </c>
    </row>
    <row r="169" spans="1:9" x14ac:dyDescent="0.25">
      <c r="A169" t="s">
        <v>300</v>
      </c>
      <c r="B169">
        <v>241</v>
      </c>
      <c r="C169" t="s">
        <v>582</v>
      </c>
      <c r="D169" t="s">
        <v>24</v>
      </c>
      <c r="E169" t="s">
        <v>43</v>
      </c>
      <c r="F169" t="s">
        <v>101</v>
      </c>
      <c r="G169" t="s">
        <v>12</v>
      </c>
      <c r="H169">
        <v>0</v>
      </c>
      <c r="I169">
        <v>47725</v>
      </c>
    </row>
    <row r="170" spans="1:9" x14ac:dyDescent="0.25">
      <c r="A170" t="s">
        <v>301</v>
      </c>
      <c r="B170">
        <v>242</v>
      </c>
      <c r="C170" t="s">
        <v>120</v>
      </c>
      <c r="D170" t="s">
        <v>24</v>
      </c>
      <c r="E170" t="s">
        <v>43</v>
      </c>
      <c r="F170" t="s">
        <v>87</v>
      </c>
      <c r="G170" t="s">
        <v>10</v>
      </c>
      <c r="H170">
        <v>41.842109999999998</v>
      </c>
      <c r="I170">
        <v>47500</v>
      </c>
    </row>
    <row r="171" spans="1:9" x14ac:dyDescent="0.25">
      <c r="A171" t="s">
        <v>303</v>
      </c>
      <c r="B171">
        <v>244</v>
      </c>
      <c r="C171" t="s">
        <v>460</v>
      </c>
      <c r="D171" t="s">
        <v>18</v>
      </c>
      <c r="E171" t="s">
        <v>49</v>
      </c>
      <c r="F171" t="s">
        <v>20</v>
      </c>
      <c r="G171" t="s">
        <v>9</v>
      </c>
      <c r="H171">
        <v>61.148534999999995</v>
      </c>
      <c r="I171">
        <v>47200</v>
      </c>
    </row>
    <row r="172" spans="1:9" x14ac:dyDescent="0.25">
      <c r="A172" t="s">
        <v>304</v>
      </c>
      <c r="B172">
        <v>245</v>
      </c>
      <c r="C172" t="s">
        <v>583</v>
      </c>
      <c r="D172" t="s">
        <v>40</v>
      </c>
      <c r="E172" t="s">
        <v>19</v>
      </c>
      <c r="F172" t="s">
        <v>20</v>
      </c>
      <c r="G172" t="s">
        <v>10</v>
      </c>
      <c r="H172">
        <v>58.184959999999997</v>
      </c>
      <c r="I172">
        <v>46920</v>
      </c>
    </row>
    <row r="173" spans="1:9" x14ac:dyDescent="0.25">
      <c r="A173" t="s">
        <v>305</v>
      </c>
      <c r="B173">
        <v>246</v>
      </c>
      <c r="C173" t="s">
        <v>576</v>
      </c>
      <c r="D173" t="s">
        <v>273</v>
      </c>
      <c r="E173" t="s">
        <v>43</v>
      </c>
      <c r="F173" t="s">
        <v>101</v>
      </c>
      <c r="G173" t="s">
        <v>10</v>
      </c>
      <c r="H173">
        <v>37.481380000000001</v>
      </c>
      <c r="I173">
        <v>46750</v>
      </c>
    </row>
    <row r="174" spans="1:9" x14ac:dyDescent="0.25">
      <c r="A174" t="s">
        <v>306</v>
      </c>
      <c r="B174">
        <v>247</v>
      </c>
      <c r="C174" t="s">
        <v>572</v>
      </c>
      <c r="D174" t="s">
        <v>24</v>
      </c>
      <c r="E174" t="s">
        <v>36</v>
      </c>
      <c r="F174" t="s">
        <v>101</v>
      </c>
      <c r="G174" t="s">
        <v>11</v>
      </c>
      <c r="H174">
        <v>28.236324</v>
      </c>
      <c r="I174">
        <v>46750</v>
      </c>
    </row>
    <row r="175" spans="1:9" x14ac:dyDescent="0.25">
      <c r="A175" t="s">
        <v>307</v>
      </c>
      <c r="B175">
        <v>248</v>
      </c>
      <c r="C175" t="s">
        <v>584</v>
      </c>
      <c r="D175" t="s">
        <v>18</v>
      </c>
      <c r="E175" t="s">
        <v>27</v>
      </c>
      <c r="F175" t="s">
        <v>101</v>
      </c>
      <c r="G175" t="s">
        <v>12</v>
      </c>
      <c r="H175">
        <v>0</v>
      </c>
      <c r="I175">
        <v>46750</v>
      </c>
    </row>
    <row r="176" spans="1:9" x14ac:dyDescent="0.25">
      <c r="A176" t="s">
        <v>308</v>
      </c>
      <c r="B176">
        <v>249</v>
      </c>
      <c r="C176" t="s">
        <v>585</v>
      </c>
      <c r="D176" t="s">
        <v>32</v>
      </c>
      <c r="E176" t="s">
        <v>43</v>
      </c>
      <c r="F176" t="s">
        <v>20</v>
      </c>
      <c r="G176" t="s">
        <v>10</v>
      </c>
      <c r="H176">
        <v>22.978490000000001</v>
      </c>
      <c r="I176">
        <v>46140</v>
      </c>
    </row>
    <row r="177" spans="1:9" x14ac:dyDescent="0.25">
      <c r="A177" t="s">
        <v>309</v>
      </c>
      <c r="B177">
        <v>250</v>
      </c>
      <c r="C177" t="s">
        <v>585</v>
      </c>
      <c r="D177" t="s">
        <v>32</v>
      </c>
      <c r="E177" t="s">
        <v>49</v>
      </c>
      <c r="F177" t="s">
        <v>20</v>
      </c>
      <c r="G177" t="s">
        <v>10</v>
      </c>
      <c r="H177">
        <v>17.085296666666668</v>
      </c>
      <c r="I177">
        <v>46040</v>
      </c>
    </row>
    <row r="178" spans="1:9" x14ac:dyDescent="0.25">
      <c r="A178" t="s">
        <v>310</v>
      </c>
      <c r="B178">
        <v>251</v>
      </c>
      <c r="C178" t="s">
        <v>480</v>
      </c>
      <c r="D178" t="s">
        <v>57</v>
      </c>
      <c r="E178" t="s">
        <v>227</v>
      </c>
      <c r="F178" t="s">
        <v>20</v>
      </c>
      <c r="G178" t="s">
        <v>9</v>
      </c>
      <c r="H178">
        <v>68.390389999999996</v>
      </c>
      <c r="I178">
        <v>45900</v>
      </c>
    </row>
    <row r="179" spans="1:9" x14ac:dyDescent="0.25">
      <c r="A179" t="s">
        <v>311</v>
      </c>
      <c r="B179">
        <v>252</v>
      </c>
      <c r="C179" t="s">
        <v>586</v>
      </c>
      <c r="D179" t="s">
        <v>32</v>
      </c>
      <c r="E179" t="s">
        <v>49</v>
      </c>
      <c r="F179" t="s">
        <v>20</v>
      </c>
      <c r="G179" t="s">
        <v>10</v>
      </c>
      <c r="H179">
        <v>66.442165000000003</v>
      </c>
      <c r="I179">
        <v>45580</v>
      </c>
    </row>
    <row r="180" spans="1:9" x14ac:dyDescent="0.25">
      <c r="A180" t="s">
        <v>312</v>
      </c>
      <c r="B180">
        <v>253</v>
      </c>
      <c r="C180" t="s">
        <v>587</v>
      </c>
      <c r="D180" t="s">
        <v>273</v>
      </c>
      <c r="E180" t="s">
        <v>49</v>
      </c>
      <c r="F180" t="s">
        <v>20</v>
      </c>
      <c r="G180" t="s">
        <v>10</v>
      </c>
      <c r="H180">
        <v>66.916550000000001</v>
      </c>
      <c r="I180">
        <v>44740</v>
      </c>
    </row>
    <row r="181" spans="1:9" x14ac:dyDescent="0.25">
      <c r="A181" t="s">
        <v>313</v>
      </c>
      <c r="B181">
        <v>254</v>
      </c>
      <c r="C181" t="s">
        <v>523</v>
      </c>
      <c r="D181" t="s">
        <v>100</v>
      </c>
      <c r="E181" t="s">
        <v>49</v>
      </c>
      <c r="F181" t="s">
        <v>87</v>
      </c>
      <c r="G181" t="s">
        <v>9</v>
      </c>
      <c r="H181">
        <v>69.23272</v>
      </c>
      <c r="I181">
        <v>44000</v>
      </c>
    </row>
    <row r="182" spans="1:9" x14ac:dyDescent="0.25">
      <c r="A182" t="s">
        <v>314</v>
      </c>
      <c r="B182">
        <v>255</v>
      </c>
      <c r="C182" t="s">
        <v>535</v>
      </c>
      <c r="D182" t="s">
        <v>30</v>
      </c>
      <c r="E182" t="s">
        <v>27</v>
      </c>
      <c r="F182" t="s">
        <v>87</v>
      </c>
      <c r="G182" t="s">
        <v>11</v>
      </c>
      <c r="H182">
        <v>48.561990000000002</v>
      </c>
      <c r="I182">
        <v>44000</v>
      </c>
    </row>
    <row r="183" spans="1:9" x14ac:dyDescent="0.25">
      <c r="A183" t="s">
        <v>315</v>
      </c>
      <c r="B183">
        <v>256</v>
      </c>
      <c r="C183" t="s">
        <v>588</v>
      </c>
      <c r="D183" t="s">
        <v>316</v>
      </c>
      <c r="E183" t="s">
        <v>27</v>
      </c>
      <c r="F183" t="s">
        <v>87</v>
      </c>
      <c r="G183" t="s">
        <v>11</v>
      </c>
      <c r="H183">
        <v>46.971310000000003</v>
      </c>
      <c r="I183">
        <v>44000</v>
      </c>
    </row>
    <row r="184" spans="1:9" x14ac:dyDescent="0.25">
      <c r="A184" t="s">
        <v>317</v>
      </c>
      <c r="B184">
        <v>257</v>
      </c>
      <c r="C184" t="s">
        <v>478</v>
      </c>
      <c r="D184" t="s">
        <v>40</v>
      </c>
      <c r="E184" t="s">
        <v>227</v>
      </c>
      <c r="F184" t="s">
        <v>87</v>
      </c>
      <c r="G184" t="s">
        <v>9</v>
      </c>
      <c r="H184">
        <v>58.180909999999997</v>
      </c>
      <c r="I184">
        <v>44000</v>
      </c>
    </row>
    <row r="185" spans="1:9" x14ac:dyDescent="0.25">
      <c r="A185" t="s">
        <v>318</v>
      </c>
      <c r="B185">
        <v>258</v>
      </c>
      <c r="C185" t="s">
        <v>444</v>
      </c>
      <c r="D185" t="s">
        <v>24</v>
      </c>
      <c r="E185" t="s">
        <v>25</v>
      </c>
      <c r="F185" t="s">
        <v>101</v>
      </c>
      <c r="G185" t="s">
        <v>12</v>
      </c>
      <c r="H185">
        <v>3.8624645000000002</v>
      </c>
      <c r="I185">
        <v>42625</v>
      </c>
    </row>
    <row r="186" spans="1:9" x14ac:dyDescent="0.25">
      <c r="A186" t="s">
        <v>319</v>
      </c>
      <c r="B186">
        <v>259</v>
      </c>
      <c r="C186" t="s">
        <v>554</v>
      </c>
      <c r="D186" t="s">
        <v>40</v>
      </c>
      <c r="E186" t="s">
        <v>43</v>
      </c>
      <c r="F186" t="s">
        <v>101</v>
      </c>
      <c r="G186" t="s">
        <v>12</v>
      </c>
      <c r="H186">
        <v>30.633595</v>
      </c>
      <c r="I186">
        <v>39575</v>
      </c>
    </row>
    <row r="187" spans="1:9" x14ac:dyDescent="0.25">
      <c r="A187" t="s">
        <v>320</v>
      </c>
      <c r="B187">
        <v>260</v>
      </c>
      <c r="C187" t="s">
        <v>444</v>
      </c>
      <c r="D187" t="s">
        <v>24</v>
      </c>
      <c r="E187" t="s">
        <v>27</v>
      </c>
      <c r="F187" t="s">
        <v>101</v>
      </c>
      <c r="G187" t="s">
        <v>12</v>
      </c>
      <c r="H187">
        <v>5.0556546666666664</v>
      </c>
      <c r="I187">
        <v>35675</v>
      </c>
    </row>
    <row r="188" spans="1:9" x14ac:dyDescent="0.25">
      <c r="A188" t="s">
        <v>322</v>
      </c>
      <c r="B188">
        <v>262</v>
      </c>
      <c r="C188" t="s">
        <v>463</v>
      </c>
      <c r="D188" t="s">
        <v>24</v>
      </c>
      <c r="E188" t="s">
        <v>25</v>
      </c>
      <c r="F188" t="s">
        <v>20</v>
      </c>
      <c r="G188" t="s">
        <v>12</v>
      </c>
      <c r="H188">
        <v>44.957459999999998</v>
      </c>
      <c r="I188">
        <v>29320</v>
      </c>
    </row>
    <row r="189" spans="1:9" x14ac:dyDescent="0.25">
      <c r="A189" t="s">
        <v>323</v>
      </c>
      <c r="B189">
        <v>263</v>
      </c>
      <c r="C189" t="s">
        <v>590</v>
      </c>
      <c r="D189" t="s">
        <v>38</v>
      </c>
      <c r="E189" t="s">
        <v>43</v>
      </c>
      <c r="F189" t="s">
        <v>20</v>
      </c>
      <c r="G189" t="s">
        <v>9</v>
      </c>
      <c r="H189">
        <v>31.817954999999998</v>
      </c>
      <c r="I189">
        <v>29040</v>
      </c>
    </row>
    <row r="190" spans="1:9" x14ac:dyDescent="0.25">
      <c r="A190" t="s">
        <v>324</v>
      </c>
      <c r="B190">
        <v>264</v>
      </c>
      <c r="C190" t="s">
        <v>492</v>
      </c>
      <c r="D190" t="s">
        <v>40</v>
      </c>
      <c r="E190" t="s">
        <v>36</v>
      </c>
      <c r="F190" t="s">
        <v>20</v>
      </c>
      <c r="G190" t="s">
        <v>10</v>
      </c>
      <c r="H190">
        <v>15.86763</v>
      </c>
      <c r="I190">
        <v>28760</v>
      </c>
    </row>
    <row r="191" spans="1:9" x14ac:dyDescent="0.25">
      <c r="A191" t="s">
        <v>326</v>
      </c>
      <c r="B191">
        <v>266</v>
      </c>
      <c r="C191" t="s">
        <v>543</v>
      </c>
      <c r="D191" t="s">
        <v>24</v>
      </c>
      <c r="E191" t="s">
        <v>27</v>
      </c>
      <c r="F191" t="s">
        <v>20</v>
      </c>
      <c r="G191" t="s">
        <v>12</v>
      </c>
      <c r="H191">
        <v>28.78068</v>
      </c>
      <c r="I191">
        <v>28280</v>
      </c>
    </row>
    <row r="192" spans="1:9" x14ac:dyDescent="0.25">
      <c r="A192" t="s">
        <v>327</v>
      </c>
      <c r="B192">
        <v>267</v>
      </c>
      <c r="C192" t="s">
        <v>496</v>
      </c>
      <c r="D192" t="s">
        <v>38</v>
      </c>
      <c r="E192" t="s">
        <v>19</v>
      </c>
      <c r="F192" t="s">
        <v>20</v>
      </c>
      <c r="G192" t="s">
        <v>9</v>
      </c>
      <c r="H192">
        <v>30.197710000000001</v>
      </c>
      <c r="I192">
        <v>28080</v>
      </c>
    </row>
    <row r="193" spans="1:9" x14ac:dyDescent="0.25">
      <c r="A193" t="s">
        <v>328</v>
      </c>
      <c r="B193">
        <v>268</v>
      </c>
      <c r="C193" t="s">
        <v>74</v>
      </c>
      <c r="D193" t="s">
        <v>40</v>
      </c>
      <c r="E193" t="s">
        <v>27</v>
      </c>
      <c r="F193" t="s">
        <v>20</v>
      </c>
      <c r="G193" t="s">
        <v>12</v>
      </c>
      <c r="H193">
        <v>54.525370000000002</v>
      </c>
      <c r="I193">
        <v>28020</v>
      </c>
    </row>
    <row r="194" spans="1:9" x14ac:dyDescent="0.25">
      <c r="A194" t="s">
        <v>329</v>
      </c>
      <c r="B194">
        <v>269</v>
      </c>
      <c r="C194" t="s">
        <v>592</v>
      </c>
      <c r="D194" t="s">
        <v>77</v>
      </c>
      <c r="E194" t="s">
        <v>19</v>
      </c>
      <c r="F194" t="s">
        <v>20</v>
      </c>
      <c r="G194" t="s">
        <v>9</v>
      </c>
      <c r="H194">
        <v>7.3891099999999996</v>
      </c>
      <c r="I194">
        <v>28000</v>
      </c>
    </row>
    <row r="195" spans="1:9" x14ac:dyDescent="0.25">
      <c r="A195" t="s">
        <v>330</v>
      </c>
      <c r="B195">
        <v>270</v>
      </c>
      <c r="C195" t="s">
        <v>593</v>
      </c>
      <c r="D195" t="s">
        <v>40</v>
      </c>
      <c r="E195" t="s">
        <v>27</v>
      </c>
      <c r="F195" t="s">
        <v>20</v>
      </c>
      <c r="G195" t="s">
        <v>12</v>
      </c>
      <c r="H195">
        <v>56.017780000000002</v>
      </c>
      <c r="I195">
        <v>27940</v>
      </c>
    </row>
    <row r="196" spans="1:9" x14ac:dyDescent="0.25">
      <c r="A196" t="s">
        <v>331</v>
      </c>
      <c r="B196">
        <v>271</v>
      </c>
      <c r="C196" t="s">
        <v>594</v>
      </c>
      <c r="D196" t="s">
        <v>38</v>
      </c>
      <c r="E196" t="s">
        <v>49</v>
      </c>
      <c r="F196" t="s">
        <v>20</v>
      </c>
      <c r="G196" t="s">
        <v>9</v>
      </c>
      <c r="H196">
        <v>25.432870000000001</v>
      </c>
      <c r="I196">
        <v>27560</v>
      </c>
    </row>
    <row r="197" spans="1:9" x14ac:dyDescent="0.25">
      <c r="A197" t="s">
        <v>332</v>
      </c>
      <c r="B197">
        <v>272</v>
      </c>
      <c r="C197" t="s">
        <v>468</v>
      </c>
      <c r="D197" t="s">
        <v>40</v>
      </c>
      <c r="E197" t="s">
        <v>43</v>
      </c>
      <c r="F197" t="s">
        <v>101</v>
      </c>
      <c r="G197" t="s">
        <v>9</v>
      </c>
      <c r="H197">
        <v>64.629580000000004</v>
      </c>
      <c r="I197">
        <v>27500</v>
      </c>
    </row>
    <row r="198" spans="1:9" x14ac:dyDescent="0.25">
      <c r="A198" t="s">
        <v>333</v>
      </c>
      <c r="B198">
        <v>273</v>
      </c>
      <c r="C198" t="s">
        <v>595</v>
      </c>
      <c r="D198" t="s">
        <v>40</v>
      </c>
      <c r="E198" t="s">
        <v>43</v>
      </c>
      <c r="F198" t="s">
        <v>20</v>
      </c>
      <c r="G198" t="s">
        <v>9</v>
      </c>
      <c r="H198">
        <v>12.049530000000001</v>
      </c>
      <c r="I198">
        <v>27460</v>
      </c>
    </row>
    <row r="199" spans="1:9" x14ac:dyDescent="0.25">
      <c r="A199" t="s">
        <v>334</v>
      </c>
      <c r="B199">
        <v>274</v>
      </c>
      <c r="C199" t="s">
        <v>443</v>
      </c>
      <c r="D199" t="s">
        <v>22</v>
      </c>
      <c r="E199" t="s">
        <v>36</v>
      </c>
      <c r="F199" t="s">
        <v>20</v>
      </c>
      <c r="G199" t="s">
        <v>11</v>
      </c>
      <c r="H199">
        <v>62.539580000000001</v>
      </c>
      <c r="I199">
        <v>26420</v>
      </c>
    </row>
    <row r="200" spans="1:9" x14ac:dyDescent="0.25">
      <c r="A200" t="s">
        <v>335</v>
      </c>
      <c r="B200">
        <v>275</v>
      </c>
      <c r="C200" t="s">
        <v>596</v>
      </c>
      <c r="D200" t="s">
        <v>32</v>
      </c>
      <c r="E200" t="s">
        <v>19</v>
      </c>
      <c r="F200" t="s">
        <v>20</v>
      </c>
      <c r="G200" t="s">
        <v>10</v>
      </c>
      <c r="H200">
        <v>31.519705000000002</v>
      </c>
      <c r="I200">
        <v>26360</v>
      </c>
    </row>
    <row r="201" spans="1:9" x14ac:dyDescent="0.25">
      <c r="A201" t="s">
        <v>336</v>
      </c>
      <c r="B201">
        <v>276</v>
      </c>
      <c r="C201" t="s">
        <v>265</v>
      </c>
      <c r="D201" t="s">
        <v>24</v>
      </c>
      <c r="E201" t="s">
        <v>27</v>
      </c>
      <c r="F201" t="s">
        <v>101</v>
      </c>
      <c r="G201" t="s">
        <v>12</v>
      </c>
      <c r="H201">
        <v>25.672239999999999</v>
      </c>
      <c r="I201">
        <v>26350</v>
      </c>
    </row>
    <row r="202" spans="1:9" x14ac:dyDescent="0.25">
      <c r="A202" t="s">
        <v>337</v>
      </c>
      <c r="B202">
        <v>277</v>
      </c>
      <c r="C202" t="s">
        <v>488</v>
      </c>
      <c r="D202" t="s">
        <v>40</v>
      </c>
      <c r="E202" t="s">
        <v>43</v>
      </c>
      <c r="F202" t="s">
        <v>20</v>
      </c>
      <c r="G202" t="s">
        <v>9</v>
      </c>
      <c r="H202">
        <v>12.061055</v>
      </c>
      <c r="I202">
        <v>26200</v>
      </c>
    </row>
    <row r="203" spans="1:9" x14ac:dyDescent="0.25">
      <c r="A203" t="s">
        <v>338</v>
      </c>
      <c r="B203">
        <v>278</v>
      </c>
      <c r="C203" t="s">
        <v>520</v>
      </c>
      <c r="D203" t="s">
        <v>22</v>
      </c>
      <c r="E203" t="s">
        <v>43</v>
      </c>
      <c r="F203" t="s">
        <v>101</v>
      </c>
      <c r="G203" t="s">
        <v>9</v>
      </c>
      <c r="H203">
        <v>49.615289999999995</v>
      </c>
      <c r="I203">
        <v>26125</v>
      </c>
    </row>
    <row r="204" spans="1:9" x14ac:dyDescent="0.25">
      <c r="A204" t="s">
        <v>339</v>
      </c>
      <c r="B204">
        <v>279</v>
      </c>
      <c r="C204" t="s">
        <v>545</v>
      </c>
      <c r="D204" t="s">
        <v>40</v>
      </c>
      <c r="E204" t="s">
        <v>43</v>
      </c>
      <c r="F204" t="s">
        <v>20</v>
      </c>
      <c r="G204" t="s">
        <v>12</v>
      </c>
      <c r="H204">
        <v>35.230559999999997</v>
      </c>
      <c r="I204">
        <v>25460</v>
      </c>
    </row>
    <row r="205" spans="1:9" x14ac:dyDescent="0.25">
      <c r="A205" t="s">
        <v>340</v>
      </c>
      <c r="B205">
        <v>280</v>
      </c>
      <c r="C205" t="s">
        <v>468</v>
      </c>
      <c r="D205" t="s">
        <v>40</v>
      </c>
      <c r="E205" t="s">
        <v>49</v>
      </c>
      <c r="F205" t="s">
        <v>20</v>
      </c>
      <c r="G205" t="s">
        <v>12</v>
      </c>
      <c r="H205">
        <v>18.468313333333334</v>
      </c>
      <c r="I205">
        <v>25420</v>
      </c>
    </row>
    <row r="206" spans="1:9" x14ac:dyDescent="0.25">
      <c r="A206" t="s">
        <v>341</v>
      </c>
      <c r="B206">
        <v>281</v>
      </c>
      <c r="C206" t="s">
        <v>597</v>
      </c>
      <c r="D206" t="s">
        <v>32</v>
      </c>
      <c r="E206" t="s">
        <v>43</v>
      </c>
      <c r="F206" t="s">
        <v>20</v>
      </c>
      <c r="G206" t="s">
        <v>10</v>
      </c>
      <c r="H206">
        <v>33.099110000000003</v>
      </c>
      <c r="I206">
        <v>25400</v>
      </c>
    </row>
    <row r="207" spans="1:9" x14ac:dyDescent="0.25">
      <c r="A207" t="s">
        <v>343</v>
      </c>
      <c r="B207">
        <v>283</v>
      </c>
      <c r="C207" t="s">
        <v>542</v>
      </c>
      <c r="D207" t="s">
        <v>40</v>
      </c>
      <c r="E207" t="s">
        <v>43</v>
      </c>
      <c r="F207" t="s">
        <v>20</v>
      </c>
      <c r="G207" t="s">
        <v>12</v>
      </c>
      <c r="H207">
        <v>45.375799999999998</v>
      </c>
      <c r="I207">
        <v>25120</v>
      </c>
    </row>
    <row r="208" spans="1:9" x14ac:dyDescent="0.25">
      <c r="A208" t="s">
        <v>344</v>
      </c>
      <c r="B208">
        <v>284</v>
      </c>
      <c r="C208" t="s">
        <v>561</v>
      </c>
      <c r="D208" t="s">
        <v>77</v>
      </c>
      <c r="E208" t="s">
        <v>49</v>
      </c>
      <c r="F208" t="s">
        <v>20</v>
      </c>
      <c r="G208" t="s">
        <v>9</v>
      </c>
      <c r="H208">
        <v>17.217639999999999</v>
      </c>
      <c r="I208">
        <v>25040</v>
      </c>
    </row>
    <row r="209" spans="1:9" x14ac:dyDescent="0.25">
      <c r="A209" t="s">
        <v>346</v>
      </c>
      <c r="B209">
        <v>286</v>
      </c>
      <c r="C209" t="s">
        <v>599</v>
      </c>
      <c r="D209" t="s">
        <v>18</v>
      </c>
      <c r="E209" t="s">
        <v>43</v>
      </c>
      <c r="F209" t="s">
        <v>20</v>
      </c>
      <c r="G209" t="s">
        <v>9</v>
      </c>
      <c r="H209">
        <v>38.769109999999998</v>
      </c>
      <c r="I209">
        <v>24860</v>
      </c>
    </row>
    <row r="210" spans="1:9" x14ac:dyDescent="0.25">
      <c r="A210" t="s">
        <v>347</v>
      </c>
      <c r="B210">
        <v>287</v>
      </c>
      <c r="C210" t="s">
        <v>600</v>
      </c>
      <c r="D210" t="s">
        <v>348</v>
      </c>
      <c r="E210" t="s">
        <v>27</v>
      </c>
      <c r="F210" t="s">
        <v>20</v>
      </c>
      <c r="G210" t="s">
        <v>11</v>
      </c>
      <c r="H210">
        <v>98.045770000000005</v>
      </c>
      <c r="I210">
        <v>24780</v>
      </c>
    </row>
    <row r="211" spans="1:9" x14ac:dyDescent="0.25">
      <c r="A211" t="s">
        <v>349</v>
      </c>
      <c r="B211">
        <v>288</v>
      </c>
      <c r="C211" t="s">
        <v>458</v>
      </c>
      <c r="D211" t="s">
        <v>32</v>
      </c>
      <c r="E211" t="s">
        <v>43</v>
      </c>
      <c r="F211" t="s">
        <v>101</v>
      </c>
      <c r="G211" t="s">
        <v>10</v>
      </c>
      <c r="H211">
        <v>6.9421489999999997</v>
      </c>
      <c r="I211">
        <v>24750</v>
      </c>
    </row>
    <row r="212" spans="1:9" x14ac:dyDescent="0.25">
      <c r="A212" t="s">
        <v>350</v>
      </c>
      <c r="B212">
        <v>289</v>
      </c>
      <c r="C212" t="s">
        <v>458</v>
      </c>
      <c r="D212" t="s">
        <v>32</v>
      </c>
      <c r="E212" t="s">
        <v>49</v>
      </c>
      <c r="F212" t="s">
        <v>101</v>
      </c>
      <c r="G212" t="s">
        <v>10</v>
      </c>
      <c r="H212">
        <v>6.9267529999999997</v>
      </c>
      <c r="I212">
        <v>24750</v>
      </c>
    </row>
    <row r="213" spans="1:9" x14ac:dyDescent="0.25">
      <c r="A213" t="s">
        <v>351</v>
      </c>
      <c r="B213">
        <v>290</v>
      </c>
      <c r="C213" t="s">
        <v>601</v>
      </c>
      <c r="D213" t="s">
        <v>32</v>
      </c>
      <c r="E213" t="s">
        <v>43</v>
      </c>
      <c r="F213" t="s">
        <v>101</v>
      </c>
      <c r="G213" t="s">
        <v>10</v>
      </c>
      <c r="H213">
        <v>15.353540000000001</v>
      </c>
      <c r="I213">
        <v>24750</v>
      </c>
    </row>
    <row r="214" spans="1:9" x14ac:dyDescent="0.25">
      <c r="A214" t="s">
        <v>352</v>
      </c>
      <c r="B214">
        <v>291</v>
      </c>
      <c r="C214" t="s">
        <v>602</v>
      </c>
      <c r="D214" t="s">
        <v>24</v>
      </c>
      <c r="E214" t="s">
        <v>27</v>
      </c>
      <c r="F214" t="s">
        <v>101</v>
      </c>
      <c r="G214" t="s">
        <v>12</v>
      </c>
      <c r="H214">
        <v>23.838380000000001</v>
      </c>
      <c r="I214">
        <v>24750</v>
      </c>
    </row>
    <row r="215" spans="1:9" x14ac:dyDescent="0.25">
      <c r="A215" t="s">
        <v>353</v>
      </c>
      <c r="B215">
        <v>292</v>
      </c>
      <c r="C215" t="s">
        <v>573</v>
      </c>
      <c r="D215" t="s">
        <v>24</v>
      </c>
      <c r="E215" t="s">
        <v>49</v>
      </c>
      <c r="F215" t="s">
        <v>101</v>
      </c>
      <c r="G215" t="s">
        <v>9</v>
      </c>
      <c r="H215">
        <v>40.45261</v>
      </c>
      <c r="I215">
        <v>24750</v>
      </c>
    </row>
    <row r="216" spans="1:9" x14ac:dyDescent="0.25">
      <c r="A216" t="s">
        <v>354</v>
      </c>
      <c r="B216">
        <v>293</v>
      </c>
      <c r="C216" t="s">
        <v>603</v>
      </c>
      <c r="D216" t="s">
        <v>24</v>
      </c>
      <c r="E216" t="s">
        <v>49</v>
      </c>
      <c r="F216" t="s">
        <v>101</v>
      </c>
      <c r="G216" t="s">
        <v>12</v>
      </c>
      <c r="H216">
        <v>15.686870000000001</v>
      </c>
      <c r="I216">
        <v>24750</v>
      </c>
    </row>
    <row r="217" spans="1:9" x14ac:dyDescent="0.25">
      <c r="A217" t="s">
        <v>355</v>
      </c>
      <c r="B217">
        <v>294</v>
      </c>
      <c r="C217" t="s">
        <v>604</v>
      </c>
      <c r="D217" t="s">
        <v>100</v>
      </c>
      <c r="E217" t="s">
        <v>43</v>
      </c>
      <c r="F217" t="s">
        <v>101</v>
      </c>
      <c r="G217" t="s">
        <v>9</v>
      </c>
      <c r="H217">
        <v>56.619819999999997</v>
      </c>
      <c r="I217">
        <v>24750</v>
      </c>
    </row>
    <row r="218" spans="1:9" x14ac:dyDescent="0.25">
      <c r="A218" t="s">
        <v>356</v>
      </c>
      <c r="B218">
        <v>295</v>
      </c>
      <c r="C218" t="s">
        <v>468</v>
      </c>
      <c r="D218" t="s">
        <v>40</v>
      </c>
      <c r="E218" t="s">
        <v>27</v>
      </c>
      <c r="F218" t="s">
        <v>101</v>
      </c>
      <c r="G218" t="s">
        <v>12</v>
      </c>
      <c r="H218">
        <v>50.684420000000003</v>
      </c>
      <c r="I218">
        <v>24750</v>
      </c>
    </row>
    <row r="219" spans="1:9" x14ac:dyDescent="0.25">
      <c r="A219" t="s">
        <v>357</v>
      </c>
      <c r="B219">
        <v>296</v>
      </c>
      <c r="C219" t="s">
        <v>605</v>
      </c>
      <c r="D219" t="s">
        <v>40</v>
      </c>
      <c r="E219" t="s">
        <v>27</v>
      </c>
      <c r="F219" t="s">
        <v>101</v>
      </c>
      <c r="G219" t="s">
        <v>12</v>
      </c>
      <c r="H219">
        <v>12.115655</v>
      </c>
      <c r="I219">
        <v>24750</v>
      </c>
    </row>
    <row r="220" spans="1:9" x14ac:dyDescent="0.25">
      <c r="A220" t="s">
        <v>359</v>
      </c>
      <c r="B220">
        <v>298</v>
      </c>
      <c r="C220" t="s">
        <v>457</v>
      </c>
      <c r="D220" t="s">
        <v>18</v>
      </c>
      <c r="E220" t="s">
        <v>43</v>
      </c>
      <c r="F220" t="s">
        <v>101</v>
      </c>
      <c r="G220" t="s">
        <v>9</v>
      </c>
      <c r="H220">
        <v>27.131599999999999</v>
      </c>
      <c r="I220">
        <v>24750</v>
      </c>
    </row>
    <row r="221" spans="1:9" x14ac:dyDescent="0.25">
      <c r="A221" t="s">
        <v>362</v>
      </c>
      <c r="B221">
        <v>301</v>
      </c>
      <c r="C221" t="s">
        <v>463</v>
      </c>
      <c r="D221" t="s">
        <v>24</v>
      </c>
      <c r="E221" t="s">
        <v>19</v>
      </c>
      <c r="F221" t="s">
        <v>20</v>
      </c>
      <c r="G221" t="s">
        <v>9</v>
      </c>
      <c r="H221">
        <v>48.062840000000001</v>
      </c>
      <c r="I221">
        <v>24660</v>
      </c>
    </row>
    <row r="222" spans="1:9" x14ac:dyDescent="0.25">
      <c r="A222" t="s">
        <v>363</v>
      </c>
      <c r="B222">
        <v>302</v>
      </c>
      <c r="C222" t="s">
        <v>505</v>
      </c>
      <c r="D222" t="s">
        <v>18</v>
      </c>
      <c r="E222" t="s">
        <v>49</v>
      </c>
      <c r="F222" t="s">
        <v>20</v>
      </c>
      <c r="G222" t="s">
        <v>9</v>
      </c>
      <c r="H222">
        <v>28.503240000000002</v>
      </c>
      <c r="I222">
        <v>24600</v>
      </c>
    </row>
    <row r="223" spans="1:9" x14ac:dyDescent="0.25">
      <c r="A223" t="s">
        <v>364</v>
      </c>
      <c r="B223">
        <v>303</v>
      </c>
      <c r="C223" t="s">
        <v>606</v>
      </c>
      <c r="D223" t="s">
        <v>32</v>
      </c>
      <c r="E223" t="s">
        <v>49</v>
      </c>
      <c r="F223" t="s">
        <v>20</v>
      </c>
      <c r="G223" t="s">
        <v>10</v>
      </c>
      <c r="H223">
        <v>26.981339999999999</v>
      </c>
      <c r="I223">
        <v>24560</v>
      </c>
    </row>
    <row r="224" spans="1:9" x14ac:dyDescent="0.25">
      <c r="A224" t="s">
        <v>365</v>
      </c>
      <c r="B224">
        <v>304</v>
      </c>
      <c r="C224" t="s">
        <v>542</v>
      </c>
      <c r="D224" t="s">
        <v>40</v>
      </c>
      <c r="E224" t="s">
        <v>49</v>
      </c>
      <c r="F224" t="s">
        <v>20</v>
      </c>
      <c r="G224" t="s">
        <v>12</v>
      </c>
      <c r="H224">
        <v>45.454749999999997</v>
      </c>
      <c r="I224">
        <v>24560</v>
      </c>
    </row>
    <row r="225" spans="1:9" x14ac:dyDescent="0.25">
      <c r="A225" t="s">
        <v>366</v>
      </c>
      <c r="B225">
        <v>305</v>
      </c>
      <c r="C225" t="s">
        <v>607</v>
      </c>
      <c r="D225" t="s">
        <v>367</v>
      </c>
      <c r="E225" t="s">
        <v>19</v>
      </c>
      <c r="F225" t="s">
        <v>20</v>
      </c>
      <c r="G225" t="s">
        <v>11</v>
      </c>
      <c r="H225">
        <v>65.933350000000004</v>
      </c>
      <c r="I225">
        <v>24540</v>
      </c>
    </row>
    <row r="226" spans="1:9" x14ac:dyDescent="0.25">
      <c r="A226" t="s">
        <v>368</v>
      </c>
      <c r="B226">
        <v>306</v>
      </c>
      <c r="C226" t="s">
        <v>608</v>
      </c>
      <c r="D226" t="s">
        <v>18</v>
      </c>
      <c r="E226" t="s">
        <v>19</v>
      </c>
      <c r="F226" t="s">
        <v>20</v>
      </c>
      <c r="G226" t="s">
        <v>11</v>
      </c>
      <c r="H226">
        <v>21.014946666666667</v>
      </c>
      <c r="I226">
        <v>24540</v>
      </c>
    </row>
    <row r="227" spans="1:9" x14ac:dyDescent="0.25">
      <c r="A227" t="s">
        <v>369</v>
      </c>
      <c r="B227">
        <v>307</v>
      </c>
      <c r="C227" t="s">
        <v>609</v>
      </c>
      <c r="D227" t="s">
        <v>18</v>
      </c>
      <c r="E227" t="s">
        <v>36</v>
      </c>
      <c r="F227" t="s">
        <v>20</v>
      </c>
      <c r="G227" t="s">
        <v>11</v>
      </c>
      <c r="H227">
        <v>32.522500000000001</v>
      </c>
      <c r="I227">
        <v>24500</v>
      </c>
    </row>
    <row r="228" spans="1:9" x14ac:dyDescent="0.25">
      <c r="A228" t="s">
        <v>370</v>
      </c>
      <c r="B228">
        <v>308</v>
      </c>
      <c r="C228" t="s">
        <v>610</v>
      </c>
      <c r="D228" t="s">
        <v>30</v>
      </c>
      <c r="E228" t="s">
        <v>49</v>
      </c>
      <c r="F228" t="s">
        <v>20</v>
      </c>
      <c r="G228" t="s">
        <v>9</v>
      </c>
      <c r="H228">
        <v>76.639340000000004</v>
      </c>
      <c r="I228">
        <v>24400</v>
      </c>
    </row>
    <row r="229" spans="1:9" x14ac:dyDescent="0.25">
      <c r="A229" t="s">
        <v>371</v>
      </c>
      <c r="B229">
        <v>309</v>
      </c>
      <c r="C229" t="s">
        <v>265</v>
      </c>
      <c r="D229" t="s">
        <v>24</v>
      </c>
      <c r="E229" t="s">
        <v>25</v>
      </c>
      <c r="F229" t="s">
        <v>101</v>
      </c>
      <c r="G229" t="s">
        <v>12</v>
      </c>
      <c r="H229">
        <v>25.399819999999998</v>
      </c>
      <c r="I229">
        <v>24375</v>
      </c>
    </row>
    <row r="230" spans="1:9" x14ac:dyDescent="0.25">
      <c r="A230" t="s">
        <v>372</v>
      </c>
      <c r="B230">
        <v>310</v>
      </c>
      <c r="C230" t="s">
        <v>490</v>
      </c>
      <c r="D230" t="s">
        <v>18</v>
      </c>
      <c r="E230" t="s">
        <v>227</v>
      </c>
      <c r="F230" t="s">
        <v>20</v>
      </c>
      <c r="G230" t="s">
        <v>9</v>
      </c>
      <c r="H230">
        <v>34.297289999999997</v>
      </c>
      <c r="I230">
        <v>24320</v>
      </c>
    </row>
    <row r="231" spans="1:9" x14ac:dyDescent="0.25">
      <c r="A231" t="s">
        <v>373</v>
      </c>
      <c r="B231">
        <v>311</v>
      </c>
      <c r="C231" t="s">
        <v>460</v>
      </c>
      <c r="D231" t="s">
        <v>18</v>
      </c>
      <c r="E231" t="s">
        <v>227</v>
      </c>
      <c r="F231" t="s">
        <v>20</v>
      </c>
      <c r="G231" t="s">
        <v>9</v>
      </c>
      <c r="H231">
        <v>72.249009999999998</v>
      </c>
      <c r="I231">
        <v>24200</v>
      </c>
    </row>
    <row r="232" spans="1:9" x14ac:dyDescent="0.25">
      <c r="A232" t="s">
        <v>374</v>
      </c>
      <c r="B232">
        <v>312</v>
      </c>
      <c r="C232" t="s">
        <v>460</v>
      </c>
      <c r="D232" t="s">
        <v>18</v>
      </c>
      <c r="E232" t="s">
        <v>49</v>
      </c>
      <c r="F232" t="s">
        <v>20</v>
      </c>
      <c r="G232" t="s">
        <v>9</v>
      </c>
      <c r="H232">
        <v>46.33652</v>
      </c>
      <c r="I232">
        <v>24180</v>
      </c>
    </row>
    <row r="233" spans="1:9" x14ac:dyDescent="0.25">
      <c r="A233" t="s">
        <v>375</v>
      </c>
      <c r="B233">
        <v>313</v>
      </c>
      <c r="C233" t="s">
        <v>495</v>
      </c>
      <c r="D233" t="s">
        <v>40</v>
      </c>
      <c r="E233" t="s">
        <v>49</v>
      </c>
      <c r="F233" t="s">
        <v>20</v>
      </c>
      <c r="G233" t="s">
        <v>12</v>
      </c>
      <c r="H233">
        <v>16.042210000000001</v>
      </c>
      <c r="I233">
        <v>24080</v>
      </c>
    </row>
    <row r="234" spans="1:9" x14ac:dyDescent="0.25">
      <c r="A234" t="s">
        <v>376</v>
      </c>
      <c r="B234">
        <v>314</v>
      </c>
      <c r="C234" t="s">
        <v>611</v>
      </c>
      <c r="D234" t="s">
        <v>32</v>
      </c>
      <c r="E234" t="s">
        <v>49</v>
      </c>
      <c r="F234" t="s">
        <v>87</v>
      </c>
      <c r="G234" t="s">
        <v>10</v>
      </c>
      <c r="H234">
        <v>6.9851479999999997</v>
      </c>
      <c r="I234">
        <v>24000</v>
      </c>
    </row>
    <row r="235" spans="1:9" x14ac:dyDescent="0.25">
      <c r="A235" t="s">
        <v>377</v>
      </c>
      <c r="B235">
        <v>315</v>
      </c>
      <c r="C235" t="s">
        <v>612</v>
      </c>
      <c r="D235" t="s">
        <v>18</v>
      </c>
      <c r="E235" t="s">
        <v>36</v>
      </c>
      <c r="F235" t="s">
        <v>20</v>
      </c>
      <c r="G235" t="s">
        <v>11</v>
      </c>
      <c r="H235">
        <v>28.128820000000001</v>
      </c>
      <c r="I235">
        <v>23940</v>
      </c>
    </row>
    <row r="236" spans="1:9" x14ac:dyDescent="0.25">
      <c r="A236" t="s">
        <v>378</v>
      </c>
      <c r="B236">
        <v>316</v>
      </c>
      <c r="C236" t="s">
        <v>449</v>
      </c>
      <c r="D236" t="s">
        <v>32</v>
      </c>
      <c r="E236" t="s">
        <v>227</v>
      </c>
      <c r="F236" t="s">
        <v>20</v>
      </c>
      <c r="G236" t="s">
        <v>9</v>
      </c>
      <c r="H236">
        <v>68.106930000000006</v>
      </c>
      <c r="I236">
        <v>23920</v>
      </c>
    </row>
    <row r="237" spans="1:9" x14ac:dyDescent="0.25">
      <c r="A237" t="s">
        <v>379</v>
      </c>
      <c r="B237">
        <v>317</v>
      </c>
      <c r="C237" t="s">
        <v>613</v>
      </c>
      <c r="D237" t="s">
        <v>18</v>
      </c>
      <c r="E237" t="s">
        <v>27</v>
      </c>
      <c r="F237" t="s">
        <v>20</v>
      </c>
      <c r="G237" t="s">
        <v>11</v>
      </c>
      <c r="H237">
        <v>46.02467</v>
      </c>
      <c r="I237">
        <v>23920</v>
      </c>
    </row>
    <row r="238" spans="1:9" x14ac:dyDescent="0.25">
      <c r="A238" t="s">
        <v>380</v>
      </c>
      <c r="B238">
        <v>318</v>
      </c>
      <c r="C238" t="s">
        <v>381</v>
      </c>
      <c r="D238" t="s">
        <v>273</v>
      </c>
      <c r="E238" t="s">
        <v>19</v>
      </c>
      <c r="F238" t="s">
        <v>20</v>
      </c>
      <c r="G238" t="s">
        <v>10</v>
      </c>
      <c r="H238">
        <v>65.863405</v>
      </c>
      <c r="I238">
        <v>23740</v>
      </c>
    </row>
    <row r="239" spans="1:9" x14ac:dyDescent="0.25">
      <c r="A239" t="s">
        <v>382</v>
      </c>
      <c r="B239">
        <v>319</v>
      </c>
      <c r="C239" t="s">
        <v>614</v>
      </c>
      <c r="D239" t="s">
        <v>32</v>
      </c>
      <c r="E239" t="s">
        <v>49</v>
      </c>
      <c r="F239" t="s">
        <v>20</v>
      </c>
      <c r="G239" t="s">
        <v>10</v>
      </c>
      <c r="H239">
        <v>29.161010000000001</v>
      </c>
      <c r="I239">
        <v>23680</v>
      </c>
    </row>
    <row r="240" spans="1:9" x14ac:dyDescent="0.25">
      <c r="A240" t="s">
        <v>383</v>
      </c>
      <c r="B240">
        <v>320</v>
      </c>
      <c r="C240" t="s">
        <v>587</v>
      </c>
      <c r="D240" t="s">
        <v>273</v>
      </c>
      <c r="E240" t="s">
        <v>43</v>
      </c>
      <c r="F240" t="s">
        <v>101</v>
      </c>
      <c r="G240" t="s">
        <v>10</v>
      </c>
      <c r="H240">
        <v>41.283424999999994</v>
      </c>
      <c r="I240">
        <v>23375</v>
      </c>
    </row>
    <row r="241" spans="1:9" x14ac:dyDescent="0.25">
      <c r="A241" t="s">
        <v>384</v>
      </c>
      <c r="B241">
        <v>321</v>
      </c>
      <c r="C241" t="s">
        <v>615</v>
      </c>
      <c r="D241" t="s">
        <v>30</v>
      </c>
      <c r="E241" t="s">
        <v>25</v>
      </c>
      <c r="F241" t="s">
        <v>101</v>
      </c>
      <c r="G241" t="s">
        <v>12</v>
      </c>
      <c r="H241">
        <v>166.21090000000001</v>
      </c>
      <c r="I241">
        <v>23375</v>
      </c>
    </row>
    <row r="242" spans="1:9" x14ac:dyDescent="0.25">
      <c r="A242" t="s">
        <v>385</v>
      </c>
      <c r="B242">
        <v>322</v>
      </c>
      <c r="C242" t="s">
        <v>569</v>
      </c>
      <c r="D242" t="s">
        <v>203</v>
      </c>
      <c r="E242" t="s">
        <v>49</v>
      </c>
      <c r="F242" t="s">
        <v>101</v>
      </c>
      <c r="G242" t="s">
        <v>9</v>
      </c>
      <c r="H242">
        <v>0</v>
      </c>
      <c r="I242">
        <v>23375</v>
      </c>
    </row>
    <row r="243" spans="1:9" x14ac:dyDescent="0.25">
      <c r="A243" t="s">
        <v>386</v>
      </c>
      <c r="B243">
        <v>323</v>
      </c>
      <c r="C243" t="s">
        <v>616</v>
      </c>
      <c r="D243" t="s">
        <v>100</v>
      </c>
      <c r="E243" t="s">
        <v>43</v>
      </c>
      <c r="F243" t="s">
        <v>101</v>
      </c>
      <c r="G243" t="s">
        <v>9</v>
      </c>
      <c r="H243">
        <v>39.426423333333332</v>
      </c>
      <c r="I243">
        <v>23375</v>
      </c>
    </row>
    <row r="244" spans="1:9" x14ac:dyDescent="0.25">
      <c r="A244" t="s">
        <v>387</v>
      </c>
      <c r="B244">
        <v>324</v>
      </c>
      <c r="C244" t="s">
        <v>617</v>
      </c>
      <c r="D244" t="s">
        <v>203</v>
      </c>
      <c r="E244" t="s">
        <v>36</v>
      </c>
      <c r="F244" t="s">
        <v>101</v>
      </c>
      <c r="G244" t="s">
        <v>11</v>
      </c>
      <c r="H244">
        <v>30.06701</v>
      </c>
      <c r="I244">
        <v>23375</v>
      </c>
    </row>
    <row r="245" spans="1:9" x14ac:dyDescent="0.25">
      <c r="A245" t="s">
        <v>388</v>
      </c>
      <c r="B245">
        <v>325</v>
      </c>
      <c r="C245" t="s">
        <v>618</v>
      </c>
      <c r="D245" t="s">
        <v>203</v>
      </c>
      <c r="E245" t="s">
        <v>49</v>
      </c>
      <c r="F245" t="s">
        <v>101</v>
      </c>
      <c r="G245" t="s">
        <v>9</v>
      </c>
      <c r="H245">
        <v>42.975830000000002</v>
      </c>
      <c r="I245">
        <v>23375</v>
      </c>
    </row>
    <row r="246" spans="1:9" x14ac:dyDescent="0.25">
      <c r="A246" t="s">
        <v>389</v>
      </c>
      <c r="B246">
        <v>326</v>
      </c>
      <c r="C246" t="s">
        <v>619</v>
      </c>
      <c r="D246" t="s">
        <v>18</v>
      </c>
      <c r="E246" t="s">
        <v>27</v>
      </c>
      <c r="F246" t="s">
        <v>101</v>
      </c>
      <c r="G246" t="s">
        <v>11</v>
      </c>
      <c r="H246">
        <v>11.932829999999999</v>
      </c>
      <c r="I246">
        <v>23375</v>
      </c>
    </row>
    <row r="247" spans="1:9" x14ac:dyDescent="0.25">
      <c r="A247" t="s">
        <v>390</v>
      </c>
      <c r="B247">
        <v>327</v>
      </c>
      <c r="C247" t="s">
        <v>510</v>
      </c>
      <c r="D247" t="s">
        <v>40</v>
      </c>
      <c r="E247" t="s">
        <v>27</v>
      </c>
      <c r="F247" t="s">
        <v>101</v>
      </c>
      <c r="G247" t="s">
        <v>12</v>
      </c>
      <c r="H247">
        <v>42.892949999999999</v>
      </c>
      <c r="I247">
        <v>23275</v>
      </c>
    </row>
    <row r="248" spans="1:9" x14ac:dyDescent="0.25">
      <c r="A248" t="s">
        <v>391</v>
      </c>
      <c r="B248">
        <v>328</v>
      </c>
      <c r="C248" t="s">
        <v>620</v>
      </c>
      <c r="D248" t="s">
        <v>32</v>
      </c>
      <c r="E248" t="s">
        <v>49</v>
      </c>
      <c r="F248" t="s">
        <v>20</v>
      </c>
      <c r="G248" t="s">
        <v>10</v>
      </c>
      <c r="H248">
        <v>19.769279999999998</v>
      </c>
      <c r="I248">
        <v>22600</v>
      </c>
    </row>
    <row r="249" spans="1:9" x14ac:dyDescent="0.25">
      <c r="A249" t="s">
        <v>392</v>
      </c>
      <c r="B249">
        <v>329</v>
      </c>
      <c r="C249" t="s">
        <v>621</v>
      </c>
      <c r="D249" t="s">
        <v>207</v>
      </c>
      <c r="E249" t="s">
        <v>19</v>
      </c>
      <c r="F249" t="s">
        <v>87</v>
      </c>
      <c r="G249" t="s">
        <v>10</v>
      </c>
      <c r="H249">
        <v>23.984462499999999</v>
      </c>
      <c r="I249">
        <v>22525</v>
      </c>
    </row>
    <row r="250" spans="1:9" x14ac:dyDescent="0.25">
      <c r="A250" t="s">
        <v>393</v>
      </c>
      <c r="B250">
        <v>330</v>
      </c>
      <c r="C250" t="s">
        <v>564</v>
      </c>
      <c r="D250" t="s">
        <v>32</v>
      </c>
      <c r="E250" t="s">
        <v>43</v>
      </c>
      <c r="F250" t="s">
        <v>101</v>
      </c>
      <c r="G250" t="s">
        <v>10</v>
      </c>
      <c r="H250">
        <v>16.383179999999999</v>
      </c>
      <c r="I250">
        <v>22000</v>
      </c>
    </row>
    <row r="251" spans="1:9" x14ac:dyDescent="0.25">
      <c r="A251" t="s">
        <v>394</v>
      </c>
      <c r="B251">
        <v>331</v>
      </c>
      <c r="C251" t="s">
        <v>622</v>
      </c>
      <c r="D251" t="s">
        <v>32</v>
      </c>
      <c r="E251" t="s">
        <v>43</v>
      </c>
      <c r="F251" t="s">
        <v>101</v>
      </c>
      <c r="G251" t="s">
        <v>10</v>
      </c>
      <c r="H251">
        <v>18.158860000000001</v>
      </c>
      <c r="I251">
        <v>22000</v>
      </c>
    </row>
    <row r="252" spans="1:9" x14ac:dyDescent="0.25">
      <c r="A252" t="s">
        <v>395</v>
      </c>
      <c r="B252">
        <v>332</v>
      </c>
      <c r="C252" t="s">
        <v>623</v>
      </c>
      <c r="D252" t="s">
        <v>86</v>
      </c>
      <c r="E252" t="s">
        <v>27</v>
      </c>
      <c r="F252" t="s">
        <v>87</v>
      </c>
      <c r="G252" t="s">
        <v>11</v>
      </c>
      <c r="H252">
        <v>105.2641</v>
      </c>
      <c r="I252">
        <v>22000</v>
      </c>
    </row>
    <row r="253" spans="1:9" x14ac:dyDescent="0.25">
      <c r="A253" t="s">
        <v>397</v>
      </c>
      <c r="B253">
        <v>334</v>
      </c>
      <c r="C253" t="s">
        <v>624</v>
      </c>
      <c r="D253" t="s">
        <v>203</v>
      </c>
      <c r="E253" t="s">
        <v>49</v>
      </c>
      <c r="F253" t="s">
        <v>87</v>
      </c>
      <c r="G253" t="s">
        <v>9</v>
      </c>
      <c r="H253">
        <v>140.59388999999999</v>
      </c>
      <c r="I253">
        <v>22000</v>
      </c>
    </row>
    <row r="254" spans="1:9" x14ac:dyDescent="0.25">
      <c r="A254" t="s">
        <v>398</v>
      </c>
      <c r="B254">
        <v>335</v>
      </c>
      <c r="C254" t="s">
        <v>625</v>
      </c>
      <c r="D254" t="s">
        <v>18</v>
      </c>
      <c r="E254" t="s">
        <v>49</v>
      </c>
      <c r="F254" t="s">
        <v>101</v>
      </c>
      <c r="G254" t="s">
        <v>9</v>
      </c>
      <c r="H254">
        <v>39.903230000000001</v>
      </c>
      <c r="I254">
        <v>22000</v>
      </c>
    </row>
    <row r="255" spans="1:9" x14ac:dyDescent="0.25">
      <c r="A255" t="s">
        <v>399</v>
      </c>
      <c r="B255">
        <v>336</v>
      </c>
      <c r="C255" t="s">
        <v>626</v>
      </c>
      <c r="D255" t="s">
        <v>18</v>
      </c>
      <c r="E255" t="s">
        <v>36</v>
      </c>
      <c r="F255" t="s">
        <v>87</v>
      </c>
      <c r="G255" t="s">
        <v>11</v>
      </c>
      <c r="H255">
        <v>29.22391</v>
      </c>
      <c r="I255">
        <v>22000</v>
      </c>
    </row>
    <row r="256" spans="1:9" x14ac:dyDescent="0.25">
      <c r="A256" t="s">
        <v>401</v>
      </c>
      <c r="B256">
        <v>338</v>
      </c>
      <c r="C256" t="s">
        <v>627</v>
      </c>
      <c r="D256" t="s">
        <v>100</v>
      </c>
      <c r="E256" t="s">
        <v>43</v>
      </c>
      <c r="F256" t="s">
        <v>101</v>
      </c>
      <c r="G256" t="s">
        <v>9</v>
      </c>
      <c r="H256">
        <v>46.10483</v>
      </c>
      <c r="I256">
        <v>20625</v>
      </c>
    </row>
    <row r="257" spans="1:9" x14ac:dyDescent="0.25">
      <c r="A257" t="s">
        <v>402</v>
      </c>
      <c r="B257">
        <v>339</v>
      </c>
      <c r="C257" t="s">
        <v>573</v>
      </c>
      <c r="D257" t="s">
        <v>24</v>
      </c>
      <c r="E257" t="s">
        <v>25</v>
      </c>
      <c r="F257" t="s">
        <v>101</v>
      </c>
      <c r="G257" t="s">
        <v>12</v>
      </c>
      <c r="H257">
        <v>27.029419999999998</v>
      </c>
      <c r="I257">
        <v>15125</v>
      </c>
    </row>
    <row r="258" spans="1:9" x14ac:dyDescent="0.25">
      <c r="A258" t="s">
        <v>404</v>
      </c>
      <c r="B258">
        <v>341</v>
      </c>
      <c r="C258" t="s">
        <v>218</v>
      </c>
      <c r="D258" t="s">
        <v>24</v>
      </c>
      <c r="E258" t="s">
        <v>49</v>
      </c>
      <c r="F258" t="s">
        <v>101</v>
      </c>
      <c r="G258" t="s">
        <v>12</v>
      </c>
      <c r="H258">
        <v>40.21904</v>
      </c>
      <c r="I258">
        <v>13200</v>
      </c>
    </row>
    <row r="259" spans="1:9" x14ac:dyDescent="0.25">
      <c r="A259" t="s">
        <v>405</v>
      </c>
      <c r="B259">
        <v>342</v>
      </c>
      <c r="C259" t="s">
        <v>517</v>
      </c>
      <c r="D259" t="s">
        <v>24</v>
      </c>
      <c r="E259" t="s">
        <v>43</v>
      </c>
      <c r="F259" t="s">
        <v>101</v>
      </c>
      <c r="G259" t="s">
        <v>12</v>
      </c>
      <c r="H259">
        <v>12.271520000000001</v>
      </c>
      <c r="I259">
        <v>12375</v>
      </c>
    </row>
    <row r="260" spans="1:9" x14ac:dyDescent="0.25">
      <c r="A260" t="s">
        <v>406</v>
      </c>
      <c r="B260">
        <v>343</v>
      </c>
      <c r="C260" t="s">
        <v>628</v>
      </c>
      <c r="D260" t="s">
        <v>57</v>
      </c>
      <c r="E260" t="s">
        <v>19</v>
      </c>
      <c r="F260" t="s">
        <v>101</v>
      </c>
      <c r="G260" t="s">
        <v>11</v>
      </c>
      <c r="H260">
        <v>70.177779999999998</v>
      </c>
      <c r="I260">
        <v>12375</v>
      </c>
    </row>
    <row r="261" spans="1:9" x14ac:dyDescent="0.25">
      <c r="A261" t="s">
        <v>407</v>
      </c>
      <c r="B261">
        <v>344</v>
      </c>
      <c r="C261" t="s">
        <v>629</v>
      </c>
      <c r="D261" t="s">
        <v>18</v>
      </c>
      <c r="E261" t="s">
        <v>27</v>
      </c>
      <c r="F261" t="s">
        <v>101</v>
      </c>
      <c r="G261" t="s">
        <v>11</v>
      </c>
      <c r="H261">
        <v>17.647219999999997</v>
      </c>
      <c r="I261">
        <v>12375</v>
      </c>
    </row>
    <row r="262" spans="1:9" x14ac:dyDescent="0.25">
      <c r="A262" t="s">
        <v>408</v>
      </c>
      <c r="B262">
        <v>345</v>
      </c>
      <c r="C262" t="s">
        <v>630</v>
      </c>
      <c r="D262" t="s">
        <v>24</v>
      </c>
      <c r="E262" t="s">
        <v>49</v>
      </c>
      <c r="F262" t="s">
        <v>87</v>
      </c>
      <c r="G262" t="s">
        <v>9</v>
      </c>
      <c r="H262">
        <v>30.26417</v>
      </c>
      <c r="I262">
        <v>12000</v>
      </c>
    </row>
    <row r="263" spans="1:9" x14ac:dyDescent="0.25">
      <c r="A263" t="s">
        <v>409</v>
      </c>
      <c r="B263">
        <v>346</v>
      </c>
      <c r="C263" t="s">
        <v>565</v>
      </c>
      <c r="D263" t="s">
        <v>22</v>
      </c>
      <c r="E263" t="s">
        <v>49</v>
      </c>
      <c r="F263" t="s">
        <v>101</v>
      </c>
      <c r="G263" t="s">
        <v>9</v>
      </c>
      <c r="H263">
        <v>86.457729999999998</v>
      </c>
      <c r="I263">
        <v>11000</v>
      </c>
    </row>
    <row r="264" spans="1:9" x14ac:dyDescent="0.25">
      <c r="A264" t="s">
        <v>410</v>
      </c>
      <c r="B264">
        <v>347</v>
      </c>
      <c r="C264" t="s">
        <v>631</v>
      </c>
      <c r="D264" t="s">
        <v>18</v>
      </c>
      <c r="E264" t="s">
        <v>19</v>
      </c>
      <c r="F264" t="s">
        <v>87</v>
      </c>
      <c r="G264" t="s">
        <v>11</v>
      </c>
      <c r="H264">
        <v>44.354025</v>
      </c>
      <c r="I264">
        <v>11000</v>
      </c>
    </row>
    <row r="265" spans="1:9" x14ac:dyDescent="0.25">
      <c r="A265" t="s">
        <v>411</v>
      </c>
      <c r="B265">
        <v>348</v>
      </c>
      <c r="C265" t="s">
        <v>632</v>
      </c>
      <c r="D265" t="s">
        <v>32</v>
      </c>
      <c r="E265" t="s">
        <v>49</v>
      </c>
      <c r="F265" t="s">
        <v>101</v>
      </c>
      <c r="G265" t="s">
        <v>10</v>
      </c>
      <c r="H265">
        <v>25.780659999999997</v>
      </c>
      <c r="I265">
        <v>9625</v>
      </c>
    </row>
    <row r="266" spans="1:9" x14ac:dyDescent="0.25">
      <c r="A266" t="s">
        <v>412</v>
      </c>
      <c r="B266">
        <v>349</v>
      </c>
      <c r="C266" t="s">
        <v>573</v>
      </c>
      <c r="D266" t="s">
        <v>24</v>
      </c>
      <c r="E266" t="s">
        <v>27</v>
      </c>
      <c r="F266" t="s">
        <v>101</v>
      </c>
      <c r="G266" t="s">
        <v>12</v>
      </c>
      <c r="H266">
        <v>27.612310000000001</v>
      </c>
      <c r="I266">
        <v>9625</v>
      </c>
    </row>
    <row r="267" spans="1:9" x14ac:dyDescent="0.25">
      <c r="A267" t="s">
        <v>413</v>
      </c>
      <c r="B267">
        <v>350</v>
      </c>
      <c r="C267" t="s">
        <v>554</v>
      </c>
      <c r="D267" t="s">
        <v>40</v>
      </c>
      <c r="E267" t="s">
        <v>27</v>
      </c>
      <c r="F267" t="s">
        <v>101</v>
      </c>
      <c r="G267" t="s">
        <v>12</v>
      </c>
      <c r="H267">
        <v>28.391444999999997</v>
      </c>
      <c r="I267">
        <v>9625</v>
      </c>
    </row>
    <row r="268" spans="1:9" x14ac:dyDescent="0.25">
      <c r="A268" t="s">
        <v>414</v>
      </c>
      <c r="B268">
        <v>351</v>
      </c>
      <c r="C268" t="s">
        <v>487</v>
      </c>
      <c r="D268" t="s">
        <v>32</v>
      </c>
      <c r="E268" t="s">
        <v>36</v>
      </c>
      <c r="F268" t="s">
        <v>101</v>
      </c>
      <c r="G268" t="s">
        <v>10</v>
      </c>
      <c r="H268">
        <v>19.392209999999999</v>
      </c>
      <c r="I268">
        <v>8250</v>
      </c>
    </row>
    <row r="269" spans="1:9" x14ac:dyDescent="0.25">
      <c r="A269" t="s">
        <v>415</v>
      </c>
      <c r="B269">
        <v>352</v>
      </c>
      <c r="C269" t="s">
        <v>451</v>
      </c>
      <c r="D269" t="s">
        <v>40</v>
      </c>
      <c r="E269" t="s">
        <v>27</v>
      </c>
      <c r="F269" t="s">
        <v>101</v>
      </c>
      <c r="G269" t="s">
        <v>12</v>
      </c>
      <c r="H269">
        <v>28.164770000000001</v>
      </c>
      <c r="I269">
        <v>8250</v>
      </c>
    </row>
    <row r="270" spans="1:9" x14ac:dyDescent="0.25">
      <c r="A270" t="s">
        <v>416</v>
      </c>
      <c r="B270">
        <v>353</v>
      </c>
      <c r="C270" t="s">
        <v>458</v>
      </c>
      <c r="D270" t="s">
        <v>32</v>
      </c>
      <c r="E270" t="s">
        <v>227</v>
      </c>
      <c r="F270" t="s">
        <v>101</v>
      </c>
      <c r="G270" t="s">
        <v>9</v>
      </c>
      <c r="H270">
        <v>21.948850000000004</v>
      </c>
      <c r="I270">
        <v>7500</v>
      </c>
    </row>
    <row r="271" spans="1:9" x14ac:dyDescent="0.25">
      <c r="A271" t="s">
        <v>417</v>
      </c>
      <c r="B271">
        <v>354</v>
      </c>
      <c r="C271" t="s">
        <v>466</v>
      </c>
      <c r="D271" t="s">
        <v>40</v>
      </c>
      <c r="E271" t="s">
        <v>43</v>
      </c>
      <c r="F271" t="s">
        <v>101</v>
      </c>
      <c r="G271" t="s">
        <v>9</v>
      </c>
      <c r="H271">
        <v>0</v>
      </c>
      <c r="I271">
        <v>6875</v>
      </c>
    </row>
    <row r="272" spans="1:9" x14ac:dyDescent="0.25">
      <c r="A272" t="s">
        <v>418</v>
      </c>
      <c r="B272">
        <v>355</v>
      </c>
      <c r="C272" t="s">
        <v>444</v>
      </c>
      <c r="D272" t="s">
        <v>24</v>
      </c>
      <c r="E272" t="s">
        <v>49</v>
      </c>
      <c r="F272" t="s">
        <v>101</v>
      </c>
      <c r="G272" t="s">
        <v>12</v>
      </c>
      <c r="H272">
        <v>2.6060606666666666</v>
      </c>
      <c r="I272">
        <v>5500</v>
      </c>
    </row>
    <row r="273" spans="1:9" x14ac:dyDescent="0.25">
      <c r="A273" t="s">
        <v>419</v>
      </c>
      <c r="B273">
        <v>356</v>
      </c>
      <c r="C273" t="s">
        <v>633</v>
      </c>
      <c r="D273" t="s">
        <v>38</v>
      </c>
      <c r="E273" t="s">
        <v>19</v>
      </c>
      <c r="F273" t="s">
        <v>101</v>
      </c>
      <c r="G273" t="s">
        <v>9</v>
      </c>
      <c r="H273">
        <v>16.846013333333332</v>
      </c>
      <c r="I273">
        <v>5500</v>
      </c>
    </row>
    <row r="274" spans="1:9" x14ac:dyDescent="0.25">
      <c r="A274" t="s">
        <v>420</v>
      </c>
      <c r="B274">
        <v>357</v>
      </c>
      <c r="C274" t="s">
        <v>634</v>
      </c>
      <c r="D274" t="s">
        <v>18</v>
      </c>
      <c r="E274" t="s">
        <v>43</v>
      </c>
      <c r="F274" t="s">
        <v>101</v>
      </c>
      <c r="G274" t="s">
        <v>12</v>
      </c>
      <c r="H274">
        <v>86.04666499999999</v>
      </c>
      <c r="I274">
        <v>5500</v>
      </c>
    </row>
    <row r="275" spans="1:9" x14ac:dyDescent="0.25">
      <c r="A275" t="s">
        <v>421</v>
      </c>
      <c r="B275">
        <v>358</v>
      </c>
      <c r="C275" t="s">
        <v>35</v>
      </c>
      <c r="D275" t="s">
        <v>18</v>
      </c>
      <c r="E275" t="s">
        <v>36</v>
      </c>
      <c r="F275" t="s">
        <v>101</v>
      </c>
      <c r="G275" t="s">
        <v>11</v>
      </c>
      <c r="H275">
        <v>122.351795</v>
      </c>
      <c r="I275">
        <v>5500</v>
      </c>
    </row>
    <row r="276" spans="1:9" x14ac:dyDescent="0.25">
      <c r="A276" t="s">
        <v>422</v>
      </c>
      <c r="B276">
        <v>359</v>
      </c>
      <c r="C276" t="s">
        <v>442</v>
      </c>
      <c r="D276" t="s">
        <v>18</v>
      </c>
      <c r="E276" t="s">
        <v>36</v>
      </c>
      <c r="F276" t="s">
        <v>20</v>
      </c>
      <c r="G276" t="s">
        <v>11</v>
      </c>
      <c r="H276">
        <v>0</v>
      </c>
      <c r="I276">
        <v>5277</v>
      </c>
    </row>
    <row r="277" spans="1:9" x14ac:dyDescent="0.25">
      <c r="A277" t="s">
        <v>423</v>
      </c>
      <c r="B277">
        <v>360</v>
      </c>
      <c r="C277" t="s">
        <v>635</v>
      </c>
      <c r="D277" t="s">
        <v>32</v>
      </c>
      <c r="E277" t="s">
        <v>19</v>
      </c>
      <c r="F277" t="s">
        <v>101</v>
      </c>
      <c r="G277" t="s">
        <v>10</v>
      </c>
      <c r="H277">
        <v>0</v>
      </c>
      <c r="I277">
        <v>4125</v>
      </c>
    </row>
    <row r="278" spans="1:9" x14ac:dyDescent="0.25">
      <c r="A278" t="s">
        <v>424</v>
      </c>
      <c r="B278">
        <v>361</v>
      </c>
      <c r="C278" t="s">
        <v>450</v>
      </c>
      <c r="D278" t="s">
        <v>38</v>
      </c>
      <c r="E278" t="s">
        <v>27</v>
      </c>
      <c r="F278" t="s">
        <v>101</v>
      </c>
      <c r="G278" t="s">
        <v>11</v>
      </c>
      <c r="H278">
        <v>70.690910000000002</v>
      </c>
      <c r="I278">
        <v>4125</v>
      </c>
    </row>
    <row r="279" spans="1:9" x14ac:dyDescent="0.25">
      <c r="A279" t="s">
        <v>425</v>
      </c>
      <c r="B279">
        <v>362</v>
      </c>
      <c r="C279" t="s">
        <v>636</v>
      </c>
      <c r="D279" t="s">
        <v>18</v>
      </c>
      <c r="E279" t="s">
        <v>27</v>
      </c>
      <c r="F279" t="s">
        <v>101</v>
      </c>
      <c r="G279" t="s">
        <v>11</v>
      </c>
      <c r="H279">
        <v>58.524729999999998</v>
      </c>
      <c r="I279">
        <v>4125</v>
      </c>
    </row>
    <row r="280" spans="1:9" x14ac:dyDescent="0.25">
      <c r="A280" t="s">
        <v>426</v>
      </c>
      <c r="B280">
        <v>363</v>
      </c>
      <c r="C280" t="s">
        <v>622</v>
      </c>
      <c r="D280" t="s">
        <v>32</v>
      </c>
      <c r="E280" t="s">
        <v>49</v>
      </c>
      <c r="F280" t="s">
        <v>101</v>
      </c>
      <c r="G280" t="s">
        <v>10</v>
      </c>
      <c r="H280">
        <v>10.505455</v>
      </c>
      <c r="I280">
        <v>2750</v>
      </c>
    </row>
    <row r="281" spans="1:9" x14ac:dyDescent="0.25">
      <c r="A281" t="s">
        <v>427</v>
      </c>
      <c r="B281">
        <v>364</v>
      </c>
      <c r="C281" t="s">
        <v>468</v>
      </c>
      <c r="D281" t="s">
        <v>40</v>
      </c>
      <c r="E281" t="s">
        <v>49</v>
      </c>
      <c r="F281" t="s">
        <v>101</v>
      </c>
      <c r="G281" t="s">
        <v>9</v>
      </c>
      <c r="H281">
        <v>0</v>
      </c>
      <c r="I281">
        <v>2750</v>
      </c>
    </row>
    <row r="282" spans="1:9" x14ac:dyDescent="0.25">
      <c r="A282" t="s">
        <v>428</v>
      </c>
      <c r="B282">
        <v>365</v>
      </c>
      <c r="C282" t="s">
        <v>542</v>
      </c>
      <c r="D282" t="s">
        <v>40</v>
      </c>
      <c r="E282" t="s">
        <v>27</v>
      </c>
      <c r="F282" t="s">
        <v>101</v>
      </c>
      <c r="G282" t="s">
        <v>12</v>
      </c>
      <c r="H282">
        <v>0</v>
      </c>
      <c r="I282">
        <v>2750</v>
      </c>
    </row>
    <row r="283" spans="1:9" x14ac:dyDescent="0.25">
      <c r="A283" t="s">
        <v>429</v>
      </c>
      <c r="B283">
        <v>366</v>
      </c>
      <c r="C283" t="s">
        <v>637</v>
      </c>
      <c r="D283" t="s">
        <v>18</v>
      </c>
      <c r="E283" t="s">
        <v>27</v>
      </c>
      <c r="F283" t="s">
        <v>101</v>
      </c>
      <c r="G283" t="s">
        <v>11</v>
      </c>
      <c r="H283">
        <v>106.0873</v>
      </c>
      <c r="I283">
        <v>2750</v>
      </c>
    </row>
    <row r="284" spans="1:9" x14ac:dyDescent="0.25">
      <c r="A284" t="s">
        <v>430</v>
      </c>
      <c r="B284">
        <v>367</v>
      </c>
      <c r="C284" t="s">
        <v>638</v>
      </c>
      <c r="D284" t="s">
        <v>40</v>
      </c>
      <c r="E284" t="s">
        <v>27</v>
      </c>
      <c r="F284" t="s">
        <v>101</v>
      </c>
      <c r="G284" t="s">
        <v>12</v>
      </c>
      <c r="H284">
        <v>0</v>
      </c>
      <c r="I284">
        <v>1700</v>
      </c>
    </row>
    <row r="285" spans="1:9" x14ac:dyDescent="0.25">
      <c r="A285" t="s">
        <v>431</v>
      </c>
      <c r="B285">
        <v>368</v>
      </c>
      <c r="C285" t="s">
        <v>487</v>
      </c>
      <c r="D285" t="s">
        <v>32</v>
      </c>
      <c r="E285" t="s">
        <v>19</v>
      </c>
      <c r="F285" t="s">
        <v>101</v>
      </c>
      <c r="G285" t="s">
        <v>10</v>
      </c>
      <c r="H285">
        <v>19.396360000000001</v>
      </c>
      <c r="I285">
        <v>1375</v>
      </c>
    </row>
    <row r="286" spans="1:9" x14ac:dyDescent="0.25">
      <c r="A286" t="s">
        <v>432</v>
      </c>
      <c r="B286">
        <v>369</v>
      </c>
      <c r="C286" t="s">
        <v>639</v>
      </c>
      <c r="D286" t="s">
        <v>32</v>
      </c>
      <c r="E286" t="s">
        <v>19</v>
      </c>
      <c r="F286" t="s">
        <v>101</v>
      </c>
      <c r="G286" t="s">
        <v>10</v>
      </c>
      <c r="H286">
        <v>0</v>
      </c>
      <c r="I286">
        <v>1375</v>
      </c>
    </row>
    <row r="287" spans="1:9" x14ac:dyDescent="0.25">
      <c r="A287" t="s">
        <v>433</v>
      </c>
      <c r="B287">
        <v>370</v>
      </c>
      <c r="C287" t="s">
        <v>467</v>
      </c>
      <c r="D287" t="s">
        <v>57</v>
      </c>
      <c r="E287" t="s">
        <v>19</v>
      </c>
      <c r="F287" t="s">
        <v>101</v>
      </c>
      <c r="G287" t="s">
        <v>9</v>
      </c>
      <c r="H287">
        <v>149.79640000000001</v>
      </c>
      <c r="I287">
        <v>1375</v>
      </c>
    </row>
    <row r="288" spans="1:9" x14ac:dyDescent="0.25">
      <c r="A288" t="s">
        <v>434</v>
      </c>
      <c r="B288">
        <v>371</v>
      </c>
      <c r="C288" t="s">
        <v>640</v>
      </c>
      <c r="D288" t="s">
        <v>40</v>
      </c>
      <c r="E288" t="s">
        <v>27</v>
      </c>
      <c r="F288" t="s">
        <v>101</v>
      </c>
      <c r="G288" t="s">
        <v>12</v>
      </c>
      <c r="H288">
        <v>0</v>
      </c>
      <c r="I288">
        <v>1375</v>
      </c>
    </row>
    <row r="289" spans="1:9" x14ac:dyDescent="0.25">
      <c r="A289" t="s">
        <v>435</v>
      </c>
      <c r="B289">
        <v>372</v>
      </c>
      <c r="C289" t="s">
        <v>509</v>
      </c>
      <c r="D289" t="s">
        <v>40</v>
      </c>
      <c r="E289" t="s">
        <v>36</v>
      </c>
      <c r="F289" t="s">
        <v>101</v>
      </c>
      <c r="G289" t="s">
        <v>11</v>
      </c>
      <c r="H289">
        <v>0</v>
      </c>
      <c r="I289">
        <v>1375</v>
      </c>
    </row>
    <row r="290" spans="1:9" x14ac:dyDescent="0.25">
      <c r="A290" t="s">
        <v>437</v>
      </c>
      <c r="B290">
        <v>374</v>
      </c>
      <c r="C290" t="s">
        <v>641</v>
      </c>
      <c r="D290" t="s">
        <v>40</v>
      </c>
      <c r="E290" t="s">
        <v>19</v>
      </c>
      <c r="F290" t="s">
        <v>101</v>
      </c>
      <c r="G290" t="s">
        <v>9</v>
      </c>
      <c r="H290">
        <v>0</v>
      </c>
      <c r="I290">
        <v>1375</v>
      </c>
    </row>
    <row r="291" spans="1:9" x14ac:dyDescent="0.25">
      <c r="A291" t="s">
        <v>438</v>
      </c>
      <c r="B291">
        <v>375</v>
      </c>
      <c r="C291" t="s">
        <v>641</v>
      </c>
      <c r="D291" t="s">
        <v>40</v>
      </c>
      <c r="E291" t="s">
        <v>49</v>
      </c>
      <c r="F291" t="s">
        <v>101</v>
      </c>
      <c r="G291" t="s">
        <v>10</v>
      </c>
      <c r="H291">
        <v>0</v>
      </c>
      <c r="I291">
        <v>1375</v>
      </c>
    </row>
    <row r="292" spans="1:9" x14ac:dyDescent="0.25">
      <c r="A292" t="s">
        <v>439</v>
      </c>
      <c r="B292">
        <v>376</v>
      </c>
      <c r="C292" t="s">
        <v>642</v>
      </c>
      <c r="D292" t="s">
        <v>18</v>
      </c>
      <c r="E292" t="s">
        <v>49</v>
      </c>
      <c r="F292" t="s">
        <v>101</v>
      </c>
      <c r="G292" t="s">
        <v>9</v>
      </c>
      <c r="H292">
        <v>118.7564</v>
      </c>
      <c r="I292">
        <v>1375</v>
      </c>
    </row>
    <row r="293" spans="1:9" x14ac:dyDescent="0.25">
      <c r="A293" t="s">
        <v>440</v>
      </c>
      <c r="B293">
        <v>377</v>
      </c>
      <c r="C293" t="s">
        <v>643</v>
      </c>
      <c r="D293" t="s">
        <v>18</v>
      </c>
      <c r="E293" t="s">
        <v>19</v>
      </c>
      <c r="F293" t="s">
        <v>101</v>
      </c>
      <c r="G293" t="s">
        <v>11</v>
      </c>
      <c r="H293">
        <v>54.583640000000003</v>
      </c>
      <c r="I293">
        <v>1375</v>
      </c>
    </row>
    <row r="294" spans="1:9" x14ac:dyDescent="0.25">
      <c r="A294" t="s">
        <v>441</v>
      </c>
      <c r="B294">
        <v>378</v>
      </c>
      <c r="C294" t="s">
        <v>444</v>
      </c>
      <c r="D294" t="s">
        <v>24</v>
      </c>
      <c r="E294" t="s">
        <v>43</v>
      </c>
      <c r="F294" t="s">
        <v>101</v>
      </c>
      <c r="G294" t="s">
        <v>12</v>
      </c>
      <c r="H294">
        <v>3.845091</v>
      </c>
      <c r="I294">
        <v>1225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COUTS</vt:lpstr>
      <vt:lpstr>PROD</vt:lpstr>
      <vt:lpstr>Final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Dallet, Enguerran</cp:lastModifiedBy>
  <dcterms:created xsi:type="dcterms:W3CDTF">2015-01-23T20:05:14Z</dcterms:created>
  <dcterms:modified xsi:type="dcterms:W3CDTF">2015-01-26T15:23:16Z</dcterms:modified>
</cp:coreProperties>
</file>