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rick\Documents\ExempleEXCEL\"/>
    </mc:Choice>
  </mc:AlternateContent>
  <bookViews>
    <workbookView xWindow="0" yWindow="0" windowWidth="28800" windowHeight="12480"/>
  </bookViews>
  <sheets>
    <sheet name="Feuille journalière" sheetId="1" r:id="rId1"/>
    <sheet name="Zones d'alert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7" i="2" l="1"/>
  <c r="I16" i="2"/>
  <c r="E17" i="2"/>
  <c r="E16" i="2"/>
  <c r="I7" i="2"/>
  <c r="I6" i="2"/>
  <c r="E7" i="2"/>
  <c r="E6" i="2"/>
  <c r="X5" i="1" l="1"/>
  <c r="P5" i="1" l="1"/>
  <c r="H19" i="1"/>
  <c r="I19" i="1" s="1"/>
  <c r="J19" i="1" s="1"/>
  <c r="K19" i="1" s="1"/>
  <c r="L19" i="1" s="1"/>
  <c r="M19" i="1" s="1"/>
  <c r="N19" i="1" s="1"/>
  <c r="O19" i="1" s="1"/>
  <c r="P19" i="1" s="1"/>
  <c r="Q19" i="1" s="1"/>
  <c r="R19" i="1" s="1"/>
  <c r="S19" i="1" s="1"/>
  <c r="T19" i="1" s="1"/>
  <c r="U19" i="1" s="1"/>
  <c r="V19" i="1" s="1"/>
  <c r="W19" i="1" s="1"/>
  <c r="X19" i="1" s="1"/>
  <c r="Y19" i="1" s="1"/>
</calcChain>
</file>

<file path=xl/sharedStrings.xml><?xml version="1.0" encoding="utf-8"?>
<sst xmlns="http://schemas.openxmlformats.org/spreadsheetml/2006/main" count="58" uniqueCount="43">
  <si>
    <t>Laboratoire sablerie</t>
  </si>
  <si>
    <t>SABLERIE 2</t>
  </si>
  <si>
    <t>Heure</t>
  </si>
  <si>
    <t>Formule</t>
  </si>
  <si>
    <t>6H15</t>
  </si>
  <si>
    <t>SILICE</t>
  </si>
  <si>
    <t>PRE-MIX</t>
  </si>
  <si>
    <t>NOIR</t>
  </si>
  <si>
    <t>FINES</t>
  </si>
  <si>
    <t>ARGILE ACTIVE</t>
  </si>
  <si>
    <t>PERTE AU FEU</t>
  </si>
  <si>
    <t>6H15 AA</t>
  </si>
  <si>
    <t>Fonctionnement de la sablerie</t>
  </si>
  <si>
    <t>11H30 AA</t>
  </si>
  <si>
    <t>P. F. :</t>
  </si>
  <si>
    <t>Feuille journalière de suivi aux valeurs individuelles</t>
  </si>
  <si>
    <t>CARACTERISTIQUES PHYSICO-CHIMIQUES : VALEURS VISEES</t>
  </si>
  <si>
    <t>VALEUR HYGROMETRE</t>
  </si>
  <si>
    <t>Température</t>
  </si>
  <si>
    <t>AS</t>
  </si>
  <si>
    <t>Eau</t>
  </si>
  <si>
    <t>Définition des zones d'alerte</t>
  </si>
  <si>
    <t>Aptitude au serrage</t>
  </si>
  <si>
    <t xml:space="preserve">Max : </t>
  </si>
  <si>
    <t xml:space="preserve">Min : </t>
  </si>
  <si>
    <t>Compression</t>
  </si>
  <si>
    <t xml:space="preserve">Humidité : </t>
  </si>
  <si>
    <t>Min :</t>
  </si>
  <si>
    <t>PRE-MIX INTRODUITE PAR MALAXEE</t>
  </si>
  <si>
    <t>FINES INTRODUITE PAR MALAXEE</t>
  </si>
  <si>
    <t>11H30</t>
  </si>
  <si>
    <t>Poids de l'éprouvette de Compression</t>
  </si>
  <si>
    <t>x</t>
  </si>
  <si>
    <t>Humidité</t>
  </si>
  <si>
    <t>Perméabilité</t>
  </si>
  <si>
    <t>Fréquence de contrôle : mini 3 fois par jour</t>
  </si>
  <si>
    <r>
      <t xml:space="preserve">Humidité : </t>
    </r>
    <r>
      <rPr>
        <b/>
        <sz val="22"/>
        <color theme="1"/>
        <rFont val="Calibri"/>
        <family val="2"/>
        <scheme val="minor"/>
      </rPr>
      <t>3,30 % (3,00 / 3,60)</t>
    </r>
  </si>
  <si>
    <r>
      <t>Aptitude au serrage :</t>
    </r>
    <r>
      <rPr>
        <b/>
        <sz val="22"/>
        <color theme="1"/>
        <rFont val="Calibri"/>
        <family val="2"/>
        <scheme val="minor"/>
      </rPr>
      <t xml:space="preserve"> 33 (31 / 35)</t>
    </r>
  </si>
  <si>
    <r>
      <t xml:space="preserve">Compression : </t>
    </r>
    <r>
      <rPr>
        <b/>
        <sz val="22"/>
        <color theme="1"/>
        <rFont val="Calibri"/>
        <family val="2"/>
        <scheme val="minor"/>
      </rPr>
      <t>1950 (1910 / 1990)</t>
    </r>
  </si>
  <si>
    <r>
      <t xml:space="preserve">Argile active A.A. : </t>
    </r>
    <r>
      <rPr>
        <b/>
        <sz val="22"/>
        <color theme="1"/>
        <rFont val="Calibri"/>
        <family val="2"/>
        <scheme val="minor"/>
      </rPr>
      <t>7,30 (7,00 / 7,90)</t>
    </r>
  </si>
  <si>
    <r>
      <t xml:space="preserve">Perte au feu P.F. : </t>
    </r>
    <r>
      <rPr>
        <b/>
        <sz val="22"/>
        <color theme="1"/>
        <rFont val="Calibri"/>
        <family val="2"/>
        <scheme val="minor"/>
      </rPr>
      <t>4,3 (3,70 / 5,00)</t>
    </r>
  </si>
  <si>
    <r>
      <t xml:space="preserve">Eléments &lt; 20u : </t>
    </r>
    <r>
      <rPr>
        <b/>
        <sz val="22"/>
        <color theme="1"/>
        <rFont val="Calibri"/>
        <family val="2"/>
        <scheme val="minor"/>
      </rPr>
      <t>10,5 % (9,5 / 11,5)</t>
    </r>
  </si>
  <si>
    <t xml:space="preserve">N° de coulée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</si>
</sst>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3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6" xfId="0" applyBorder="1"/>
    <xf numFmtId="0" fontId="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/>
    <xf numFmtId="0" fontId="1" fillId="0" borderId="0" xfId="0" applyFont="1"/>
    <xf numFmtId="0" fontId="13" fillId="0" borderId="0" xfId="1"/>
    <xf numFmtId="0" fontId="12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10" fillId="2" borderId="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800" b="1">
                <a:solidFill>
                  <a:sysClr val="windowText" lastClr="000000"/>
                </a:solidFill>
              </a:rPr>
              <a:t>Aptitude au serrage </a:t>
            </a:r>
            <a:r>
              <a:rPr lang="fr-FR" sz="2800">
                <a:solidFill>
                  <a:sysClr val="windowText" lastClr="000000"/>
                </a:solidFill>
              </a:rPr>
              <a:t>- spécification : 33 % (31 / 35)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bg2">
                <a:lumMod val="50000"/>
              </a:schemeClr>
            </a:solidFill>
            <a:ln>
              <a:solidFill>
                <a:schemeClr val="accent4">
                  <a:lumMod val="60000"/>
                  <a:lumOff val="40000"/>
                  <a:alpha val="0"/>
                </a:schemeClr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2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'Feuille journalière'!$B$19:$Y$19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cat>
          <c:val>
            <c:numRef>
              <c:f>'Feuille journalière'!$B$42:$Y$42</c:f>
              <c:numCache>
                <c:formatCode>General</c:formatCode>
                <c:ptCount val="24"/>
                <c:pt idx="6">
                  <c:v>35</c:v>
                </c:pt>
                <c:pt idx="8">
                  <c:v>34</c:v>
                </c:pt>
                <c:pt idx="9">
                  <c:v>33</c:v>
                </c:pt>
                <c:pt idx="11">
                  <c:v>34</c:v>
                </c:pt>
                <c:pt idx="12">
                  <c:v>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76"/>
        <c:axId val="408058856"/>
        <c:axId val="408059248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'Feuille journalière'!$B$19:$Y$19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cat>
          <c:val>
            <c:numRef>
              <c:f>'Zones d''alerte'!$C$6:$C$7</c:f>
              <c:numCache>
                <c:formatCode>General</c:formatCode>
                <c:ptCount val="2"/>
                <c:pt idx="0">
                  <c:v>36</c:v>
                </c:pt>
                <c:pt idx="1">
                  <c:v>36</c:v>
                </c:pt>
              </c:numCache>
            </c:numRef>
          </c:val>
          <c:smooth val="0"/>
        </c:ser>
        <c:ser>
          <c:idx val="2"/>
          <c:order val="2"/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'Feuille journalière'!$B$19:$Y$19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cat>
          <c:val>
            <c:numRef>
              <c:f>'Zones d''alerte'!$G$6:$G$7</c:f>
              <c:numCache>
                <c:formatCode>General</c:formatCode>
                <c:ptCount val="2"/>
                <c:pt idx="0">
                  <c:v>32</c:v>
                </c:pt>
                <c:pt idx="1">
                  <c:v>32</c:v>
                </c:pt>
              </c:numCache>
            </c:numRef>
          </c:val>
          <c:smooth val="0"/>
        </c:ser>
        <c:ser>
          <c:idx val="3"/>
          <c:order val="3"/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'Feuille journalière'!$B$19:$Y$19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cat>
          <c:val>
            <c:numRef>
              <c:f>'Zones d''alerte'!$D$6:$D$7</c:f>
              <c:numCache>
                <c:formatCode>General</c:formatCode>
                <c:ptCount val="2"/>
                <c:pt idx="0">
                  <c:v>37</c:v>
                </c:pt>
                <c:pt idx="1">
                  <c:v>37</c:v>
                </c:pt>
              </c:numCache>
            </c:numRef>
          </c:val>
          <c:smooth val="0"/>
        </c:ser>
        <c:ser>
          <c:idx val="4"/>
          <c:order val="4"/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'Feuille journalière'!$B$19:$Y$19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cat>
          <c:val>
            <c:numRef>
              <c:f>'Zones d''alerte'!$H$6:$H$7</c:f>
              <c:numCache>
                <c:formatCode>General</c:formatCode>
                <c:ptCount val="2"/>
                <c:pt idx="0">
                  <c:v>31</c:v>
                </c:pt>
                <c:pt idx="1">
                  <c:v>31</c:v>
                </c:pt>
              </c:numCache>
            </c:numRef>
          </c:val>
          <c:smooth val="0"/>
        </c:ser>
        <c:ser>
          <c:idx val="5"/>
          <c:order val="5"/>
          <c:spPr>
            <a:ln w="28575" cap="rnd">
              <a:solidFill>
                <a:schemeClr val="accent4">
                  <a:lumMod val="60000"/>
                  <a:lumOff val="40000"/>
                  <a:alpha val="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406400" cap="rnd">
                <a:solidFill>
                  <a:schemeClr val="accent4">
                    <a:lumMod val="60000"/>
                    <a:lumOff val="40000"/>
                    <a:alpha val="0"/>
                  </a:schemeClr>
                </a:solidFill>
                <a:round/>
              </a:ln>
              <a:effectLst/>
            </c:spPr>
          </c:dPt>
          <c:cat>
            <c:numRef>
              <c:f>'Feuille journalière'!$B$19:$Y$19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cat>
          <c:val>
            <c:numRef>
              <c:f>'Zones d''alerte'!$E$6:$E$7</c:f>
              <c:numCache>
                <c:formatCode>General</c:formatCode>
                <c:ptCount val="2"/>
                <c:pt idx="0">
                  <c:v>36.5</c:v>
                </c:pt>
                <c:pt idx="1">
                  <c:v>36.5</c:v>
                </c:pt>
              </c:numCache>
            </c:numRef>
          </c:val>
          <c:smooth val="0"/>
        </c:ser>
        <c:ser>
          <c:idx val="6"/>
          <c:order val="6"/>
          <c:spPr>
            <a:ln w="406400" cap="rnd">
              <a:solidFill>
                <a:schemeClr val="accent4">
                  <a:lumMod val="60000"/>
                  <a:lumOff val="40000"/>
                  <a:alpha val="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'Feuille journalière'!$B$19:$Y$19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cat>
          <c:val>
            <c:numRef>
              <c:f>'Zones d''alerte'!$I$6:$I$7</c:f>
              <c:numCache>
                <c:formatCode>General</c:formatCode>
                <c:ptCount val="2"/>
                <c:pt idx="0">
                  <c:v>31.5</c:v>
                </c:pt>
                <c:pt idx="1">
                  <c:v>31.5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8060032"/>
        <c:axId val="408059640"/>
      </c:lineChart>
      <c:catAx>
        <c:axId val="408058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8059248"/>
        <c:crosses val="autoZero"/>
        <c:auto val="1"/>
        <c:lblAlgn val="ctr"/>
        <c:lblOffset val="100"/>
        <c:noMultiLvlLbl val="0"/>
      </c:catAx>
      <c:valAx>
        <c:axId val="408059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C00000"/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8058856"/>
        <c:crosses val="autoZero"/>
        <c:crossBetween val="between"/>
      </c:valAx>
      <c:valAx>
        <c:axId val="408059640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408060032"/>
        <c:crosses val="max"/>
        <c:crossBetween val="midCat"/>
      </c:valAx>
      <c:catAx>
        <c:axId val="408060032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8059640"/>
        <c:crosses val="max"/>
        <c:auto val="1"/>
        <c:lblAlgn val="ctr"/>
        <c:lblOffset val="100"/>
        <c:noMultiLvlLbl val="0"/>
      </c:catAx>
      <c:spPr>
        <a:solidFill>
          <a:srgbClr val="C000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accent4">
        <a:lumMod val="20000"/>
        <a:lumOff val="80000"/>
      </a:schemeClr>
    </a:solidFill>
    <a:ln w="9525" cap="flat" cmpd="sng" algn="ctr">
      <a:solidFill>
        <a:schemeClr val="accent4">
          <a:lumMod val="60000"/>
          <a:lumOff val="40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800" b="1">
                <a:solidFill>
                  <a:sysClr val="windowText" lastClr="000000"/>
                </a:solidFill>
              </a:rPr>
              <a:t>Compression</a:t>
            </a:r>
            <a:r>
              <a:rPr lang="fr-FR" sz="2800" baseline="0">
                <a:solidFill>
                  <a:sysClr val="windowText" lastClr="000000"/>
                </a:solidFill>
              </a:rPr>
              <a:t> - spécification : 1950 (1910 / 1990)</a:t>
            </a:r>
            <a:endParaRPr lang="fr-FR" sz="2800">
              <a:solidFill>
                <a:sysClr val="windowText" lastClr="000000"/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3475862104750578E-2"/>
          <c:y val="0.12126020632798927"/>
          <c:w val="0.95643768187720113"/>
          <c:h val="0.8107767552774987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bg2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2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'Feuille journalière'!$B$19:$Y$19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cat>
          <c:val>
            <c:numRef>
              <c:f>'Feuille journalière'!$B$61:$Y$61</c:f>
              <c:numCache>
                <c:formatCode>General</c:formatCode>
                <c:ptCount val="24"/>
                <c:pt idx="6">
                  <c:v>1930</c:v>
                </c:pt>
                <c:pt idx="8">
                  <c:v>1930</c:v>
                </c:pt>
                <c:pt idx="9">
                  <c:v>1940</c:v>
                </c:pt>
                <c:pt idx="11">
                  <c:v>1930</c:v>
                </c:pt>
                <c:pt idx="12">
                  <c:v>1930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408061208"/>
        <c:axId val="408061600"/>
      </c:barChart>
      <c:catAx>
        <c:axId val="408061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8061600"/>
        <c:crosses val="autoZero"/>
        <c:auto val="1"/>
        <c:lblAlgn val="ctr"/>
        <c:lblOffset val="100"/>
        <c:noMultiLvlLbl val="0"/>
      </c:catAx>
      <c:valAx>
        <c:axId val="408061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80612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4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800" b="1">
                <a:solidFill>
                  <a:sysClr val="windowText" lastClr="000000"/>
                </a:solidFill>
              </a:rPr>
              <a:t>Humidité</a:t>
            </a:r>
            <a:r>
              <a:rPr lang="fr-FR" sz="2800">
                <a:solidFill>
                  <a:sysClr val="windowText" lastClr="000000"/>
                </a:solidFill>
              </a:rPr>
              <a:t> - spécification</a:t>
            </a:r>
            <a:r>
              <a:rPr lang="fr-FR" sz="2800" baseline="0">
                <a:solidFill>
                  <a:sysClr val="windowText" lastClr="000000"/>
                </a:solidFill>
              </a:rPr>
              <a:t> : 3,2 % (3,0 / 3,8)</a:t>
            </a:r>
            <a:endParaRPr lang="fr-FR" sz="2800">
              <a:solidFill>
                <a:sysClr val="windowText" lastClr="000000"/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bg2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2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'Feuille journalière'!$B$19:$Y$19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cat>
          <c:val>
            <c:numRef>
              <c:f>'Feuille journalière'!$B$84:$Y$84</c:f>
              <c:numCache>
                <c:formatCode>General</c:formatCode>
                <c:ptCount val="24"/>
                <c:pt idx="6">
                  <c:v>3.22</c:v>
                </c:pt>
                <c:pt idx="8">
                  <c:v>3.21</c:v>
                </c:pt>
                <c:pt idx="9">
                  <c:v>3.23</c:v>
                </c:pt>
                <c:pt idx="11">
                  <c:v>3.19</c:v>
                </c:pt>
                <c:pt idx="12">
                  <c:v>3.4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100"/>
        <c:axId val="407833288"/>
        <c:axId val="407833680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'Feuille journalière'!$B$19:$Y$19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cat>
          <c:val>
            <c:numRef>
              <c:f>'Zones d''alerte'!$C$16:$C$17</c:f>
              <c:numCache>
                <c:formatCode>General</c:formatCode>
                <c:ptCount val="2"/>
                <c:pt idx="0">
                  <c:v>3.6</c:v>
                </c:pt>
                <c:pt idx="1">
                  <c:v>3.6</c:v>
                </c:pt>
              </c:numCache>
            </c:numRef>
          </c:val>
          <c:smooth val="0"/>
        </c:ser>
        <c:ser>
          <c:idx val="2"/>
          <c:order val="2"/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'Feuille journalière'!$B$19:$Y$19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cat>
          <c:val>
            <c:numRef>
              <c:f>'Zones d''alerte'!$G$16:$G$17</c:f>
              <c:numCache>
                <c:formatCode>General</c:formatCode>
                <c:ptCount val="2"/>
                <c:pt idx="0">
                  <c:v>3.2</c:v>
                </c:pt>
                <c:pt idx="1">
                  <c:v>3.2</c:v>
                </c:pt>
              </c:numCache>
            </c:numRef>
          </c:val>
          <c:smooth val="0"/>
        </c:ser>
        <c:ser>
          <c:idx val="3"/>
          <c:order val="3"/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'Feuille journalière'!$B$19:$Y$19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cat>
          <c:val>
            <c:numRef>
              <c:f>'Zones d''alerte'!$D$16:$D$17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val>
          <c:smooth val="0"/>
        </c:ser>
        <c:ser>
          <c:idx val="4"/>
          <c:order val="4"/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'Feuille journalière'!$B$19:$Y$19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cat>
          <c:val>
            <c:numRef>
              <c:f>'Zones d''alerte'!$H$16:$H$17</c:f>
              <c:numCache>
                <c:formatCode>General</c:formatCode>
                <c:ptCount val="2"/>
                <c:pt idx="0">
                  <c:v>3.1</c:v>
                </c:pt>
                <c:pt idx="1">
                  <c:v>3.1</c:v>
                </c:pt>
              </c:numCache>
            </c:numRef>
          </c:val>
          <c:smooth val="0"/>
        </c:ser>
        <c:ser>
          <c:idx val="5"/>
          <c:order val="5"/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527050" cap="rnd">
                <a:solidFill>
                  <a:schemeClr val="accent4">
                    <a:lumMod val="60000"/>
                    <a:lumOff val="40000"/>
                  </a:schemeClr>
                </a:solidFill>
                <a:round/>
              </a:ln>
              <a:effectLst/>
            </c:spPr>
          </c:dPt>
          <c:cat>
            <c:numRef>
              <c:f>'Feuille journalière'!$B$19:$Y$19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cat>
          <c:val>
            <c:numRef>
              <c:f>'Zones d''alerte'!$E$16:$E$17</c:f>
              <c:numCache>
                <c:formatCode>General</c:formatCode>
                <c:ptCount val="2"/>
                <c:pt idx="0">
                  <c:v>3.55</c:v>
                </c:pt>
                <c:pt idx="1">
                  <c:v>3.55</c:v>
                </c:pt>
              </c:numCache>
            </c:numRef>
          </c:val>
          <c:smooth val="0"/>
        </c:ser>
        <c:ser>
          <c:idx val="6"/>
          <c:order val="6"/>
          <c:spPr>
            <a:ln w="527050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'Feuille journalière'!$B$19:$Y$19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cat>
          <c:val>
            <c:numRef>
              <c:f>'Zones d''alerte'!$I$16:$I$17</c:f>
              <c:numCache>
                <c:formatCode>General</c:formatCode>
                <c:ptCount val="2"/>
                <c:pt idx="0">
                  <c:v>3.1500000000000004</c:v>
                </c:pt>
                <c:pt idx="1">
                  <c:v>3.1500000000000004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7834464"/>
        <c:axId val="407834072"/>
      </c:lineChart>
      <c:catAx>
        <c:axId val="407833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7833680"/>
        <c:crosses val="autoZero"/>
        <c:auto val="1"/>
        <c:lblAlgn val="ctr"/>
        <c:lblOffset val="100"/>
        <c:noMultiLvlLbl val="0"/>
      </c:catAx>
      <c:valAx>
        <c:axId val="407833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7833288"/>
        <c:crosses val="autoZero"/>
        <c:crossBetween val="between"/>
      </c:valAx>
      <c:valAx>
        <c:axId val="40783407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7834464"/>
        <c:crosses val="max"/>
        <c:crossBetween val="midCat"/>
      </c:valAx>
      <c:catAx>
        <c:axId val="407834464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7834072"/>
        <c:crosses val="max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4">
        <a:lumMod val="20000"/>
        <a:lumOff val="80000"/>
      </a:schemeClr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8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2800" b="1">
                <a:solidFill>
                  <a:sysClr val="windowText" lastClr="000000"/>
                </a:solidFill>
              </a:rPr>
              <a:t>Perméabilité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bg2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2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'Feuille journalière'!$B$19:$Y$19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cat>
          <c:val>
            <c:numRef>
              <c:f>'Feuille journalière'!$F$103:$Y$103</c:f>
              <c:numCache>
                <c:formatCode>General</c:formatCode>
                <c:ptCount val="20"/>
                <c:pt idx="2">
                  <c:v>98</c:v>
                </c:pt>
                <c:pt idx="4">
                  <c:v>98</c:v>
                </c:pt>
                <c:pt idx="5">
                  <c:v>94</c:v>
                </c:pt>
                <c:pt idx="7">
                  <c:v>97</c:v>
                </c:pt>
                <c:pt idx="8">
                  <c:v>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7832112"/>
        <c:axId val="407834856"/>
      </c:barChart>
      <c:catAx>
        <c:axId val="407832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7834856"/>
        <c:crosses val="autoZero"/>
        <c:auto val="1"/>
        <c:lblAlgn val="ctr"/>
        <c:lblOffset val="100"/>
        <c:noMultiLvlLbl val="0"/>
      </c:catAx>
      <c:valAx>
        <c:axId val="407834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78321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4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 verticalDpi="0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24</xdr:row>
      <xdr:rowOff>185737</xdr:rowOff>
    </xdr:from>
    <xdr:to>
      <xdr:col>25</xdr:col>
      <xdr:colOff>0</xdr:colOff>
      <xdr:row>39</xdr:row>
      <xdr:rowOff>71437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163286</xdr:colOff>
      <xdr:row>43</xdr:row>
      <xdr:rowOff>122465</xdr:rowOff>
    </xdr:from>
    <xdr:to>
      <xdr:col>24</xdr:col>
      <xdr:colOff>761999</xdr:colOff>
      <xdr:row>59</xdr:row>
      <xdr:rowOff>95249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176892</xdr:colOff>
      <xdr:row>66</xdr:row>
      <xdr:rowOff>149678</xdr:rowOff>
    </xdr:from>
    <xdr:to>
      <xdr:col>24</xdr:col>
      <xdr:colOff>693964</xdr:colOff>
      <xdr:row>82</xdr:row>
      <xdr:rowOff>149678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23813</xdr:colOff>
      <xdr:row>34</xdr:row>
      <xdr:rowOff>190499</xdr:rowOff>
    </xdr:from>
    <xdr:to>
      <xdr:col>24</xdr:col>
      <xdr:colOff>738188</xdr:colOff>
      <xdr:row>35</xdr:row>
      <xdr:rowOff>181882</xdr:rowOff>
    </xdr:to>
    <xdr:sp macro="" textlink="">
      <xdr:nvSpPr>
        <xdr:cNvPr id="8" name="Text Box 8"/>
        <xdr:cNvSpPr txBox="1">
          <a:spLocks noChangeArrowheads="1"/>
        </xdr:cNvSpPr>
      </xdr:nvSpPr>
      <xdr:spPr bwMode="auto">
        <a:xfrm>
          <a:off x="16787813" y="13144499"/>
          <a:ext cx="2238375" cy="372383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wrap="square" lIns="109728" tIns="96012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fr-FR" sz="1800" b="1" i="0" u="none" strike="noStrike" baseline="0">
              <a:solidFill>
                <a:srgbClr val="FF0000"/>
              </a:solidFill>
              <a:latin typeface="Arial"/>
              <a:cs typeface="Arial"/>
            </a:rPr>
            <a:t>Risque d'inclusion</a:t>
          </a:r>
        </a:p>
      </xdr:txBody>
    </xdr:sp>
    <xdr:clientData/>
  </xdr:twoCellAnchor>
  <xdr:twoCellAnchor>
    <xdr:from>
      <xdr:col>21</xdr:col>
      <xdr:colOff>176214</xdr:colOff>
      <xdr:row>44</xdr:row>
      <xdr:rowOff>325581</xdr:rowOff>
    </xdr:from>
    <xdr:to>
      <xdr:col>25</xdr:col>
      <xdr:colOff>1</xdr:colOff>
      <xdr:row>45</xdr:row>
      <xdr:rowOff>363682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6178214" y="17089581"/>
          <a:ext cx="2871787" cy="419101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wrap="square" lIns="109728" tIns="96012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fr-FR" sz="1800" b="1" i="0" u="none" strike="noStrike" baseline="0">
              <a:solidFill>
                <a:srgbClr val="FF0000"/>
              </a:solidFill>
              <a:latin typeface="Arial"/>
              <a:cs typeface="Arial"/>
            </a:rPr>
            <a:t>Problème de décochage</a:t>
          </a:r>
        </a:p>
      </xdr:txBody>
    </xdr:sp>
    <xdr:clientData/>
  </xdr:twoCellAnchor>
  <xdr:twoCellAnchor>
    <xdr:from>
      <xdr:col>20</xdr:col>
      <xdr:colOff>450273</xdr:colOff>
      <xdr:row>53</xdr:row>
      <xdr:rowOff>190500</xdr:rowOff>
    </xdr:from>
    <xdr:to>
      <xdr:col>25</xdr:col>
      <xdr:colOff>155864</xdr:colOff>
      <xdr:row>54</xdr:row>
      <xdr:rowOff>103909</xdr:rowOff>
    </xdr:to>
    <xdr:sp macro="" textlink="">
      <xdr:nvSpPr>
        <xdr:cNvPr id="10" name="Text Box 8"/>
        <xdr:cNvSpPr txBox="1">
          <a:spLocks noChangeArrowheads="1"/>
        </xdr:cNvSpPr>
      </xdr:nvSpPr>
      <xdr:spPr bwMode="auto">
        <a:xfrm>
          <a:off x="15690273" y="20383500"/>
          <a:ext cx="3515591" cy="29440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wrap="square" lIns="109728" tIns="96012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fr-FR" sz="1800" b="1" i="0" u="none" strike="noStrike" baseline="0">
              <a:solidFill>
                <a:srgbClr val="FF0000"/>
              </a:solidFill>
              <a:latin typeface="Arial"/>
              <a:cs typeface="Arial"/>
            </a:rPr>
            <a:t>Risque d'arrachés et de gâte</a:t>
          </a:r>
        </a:p>
      </xdr:txBody>
    </xdr:sp>
    <xdr:clientData/>
  </xdr:twoCellAnchor>
  <xdr:twoCellAnchor>
    <xdr:from>
      <xdr:col>20</xdr:col>
      <xdr:colOff>34636</xdr:colOff>
      <xdr:row>68</xdr:row>
      <xdr:rowOff>242455</xdr:rowOff>
    </xdr:from>
    <xdr:to>
      <xdr:col>25</xdr:col>
      <xdr:colOff>177511</xdr:colOff>
      <xdr:row>69</xdr:row>
      <xdr:rowOff>242455</xdr:rowOff>
    </xdr:to>
    <xdr:sp macro="" textlink="">
      <xdr:nvSpPr>
        <xdr:cNvPr id="11" name="Text Box 8"/>
        <xdr:cNvSpPr txBox="1">
          <a:spLocks noChangeArrowheads="1"/>
        </xdr:cNvSpPr>
      </xdr:nvSpPr>
      <xdr:spPr bwMode="auto">
        <a:xfrm>
          <a:off x="15274636" y="26150455"/>
          <a:ext cx="3952875" cy="381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wrap="square" lIns="109728" tIns="96012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fr-FR" sz="1800" b="1" i="0" u="none" strike="noStrike" baseline="0">
              <a:solidFill>
                <a:srgbClr val="FF0000"/>
              </a:solidFill>
              <a:latin typeface="Arial"/>
              <a:cs typeface="Arial"/>
            </a:rPr>
            <a:t>Risque de soufflures / piquûres</a:t>
          </a:r>
        </a:p>
      </xdr:txBody>
    </xdr:sp>
    <xdr:clientData/>
  </xdr:twoCellAnchor>
  <xdr:twoCellAnchor>
    <xdr:from>
      <xdr:col>21</xdr:col>
      <xdr:colOff>692727</xdr:colOff>
      <xdr:row>77</xdr:row>
      <xdr:rowOff>190500</xdr:rowOff>
    </xdr:from>
    <xdr:to>
      <xdr:col>24</xdr:col>
      <xdr:colOff>645102</xdr:colOff>
      <xdr:row>78</xdr:row>
      <xdr:rowOff>181883</xdr:rowOff>
    </xdr:to>
    <xdr:sp macro="" textlink="">
      <xdr:nvSpPr>
        <xdr:cNvPr id="12" name="Text Box 8"/>
        <xdr:cNvSpPr txBox="1">
          <a:spLocks noChangeArrowheads="1"/>
        </xdr:cNvSpPr>
      </xdr:nvSpPr>
      <xdr:spPr bwMode="auto">
        <a:xfrm>
          <a:off x="16694727" y="29527500"/>
          <a:ext cx="2238375" cy="372383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wrap="square" lIns="109728" tIns="96012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fr-FR" sz="1800" b="1" i="0" u="none" strike="noStrike" baseline="0">
              <a:solidFill>
                <a:srgbClr val="FF0000"/>
              </a:solidFill>
              <a:latin typeface="Arial"/>
              <a:cs typeface="Arial"/>
            </a:rPr>
            <a:t>Risque d'inclusion</a:t>
          </a:r>
        </a:p>
      </xdr:txBody>
    </xdr:sp>
    <xdr:clientData/>
  </xdr:twoCellAnchor>
  <xdr:twoCellAnchor>
    <xdr:from>
      <xdr:col>0</xdr:col>
      <xdr:colOff>242455</xdr:colOff>
      <xdr:row>84</xdr:row>
      <xdr:rowOff>207819</xdr:rowOff>
    </xdr:from>
    <xdr:to>
      <xdr:col>24</xdr:col>
      <xdr:colOff>675410</xdr:colOff>
      <xdr:row>101</xdr:row>
      <xdr:rowOff>173183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0.71066</cdr:x>
      <cdr:y>0.12542</cdr:y>
    </cdr:from>
    <cdr:to>
      <cdr:x>0.99436</cdr:x>
      <cdr:y>0.18765</cdr:y>
    </cdr:to>
    <cdr:sp macro="" textlink="">
      <cdr:nvSpPr>
        <cdr:cNvPr id="2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3463681" y="702415"/>
          <a:ext cx="5374760" cy="34853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wrap="square" lIns="109728" tIns="96012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fr-FR" sz="1800" b="1" i="0" u="none" strike="noStrike" baseline="0">
              <a:solidFill>
                <a:srgbClr val="FF0000"/>
              </a:solidFill>
              <a:latin typeface="Arial"/>
              <a:cs typeface="Arial"/>
            </a:rPr>
            <a:t>Risque de forçage, retassures et fausses serres</a:t>
          </a: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28"/>
  <sheetViews>
    <sheetView tabSelected="1" topLeftCell="A13" zoomScale="40" zoomScaleNormal="40" workbookViewId="0">
      <selection activeCell="AG30" sqref="AG30"/>
    </sheetView>
  </sheetViews>
  <sheetFormatPr baseColWidth="10" defaultRowHeight="15" x14ac:dyDescent="0.25"/>
  <cols>
    <col min="1" max="1" width="11.42578125" customWidth="1"/>
  </cols>
  <sheetData>
    <row r="1" spans="1:25" ht="30" customHeight="1" x14ac:dyDescent="0.25">
      <c r="A1" s="51"/>
      <c r="B1" s="51"/>
      <c r="C1" s="51"/>
      <c r="D1" s="51"/>
      <c r="E1" s="51"/>
      <c r="F1" s="27" t="s">
        <v>0</v>
      </c>
      <c r="G1" s="27"/>
      <c r="H1" s="27"/>
      <c r="I1" s="27"/>
      <c r="J1" s="27"/>
      <c r="K1" s="27" t="s">
        <v>1</v>
      </c>
      <c r="L1" s="27"/>
      <c r="M1" s="27"/>
      <c r="N1" s="27"/>
      <c r="O1" s="27"/>
      <c r="P1" s="28" t="s">
        <v>11</v>
      </c>
      <c r="Q1" s="28"/>
      <c r="R1" s="28"/>
      <c r="S1" s="28"/>
      <c r="T1" s="28"/>
      <c r="U1" s="28" t="s">
        <v>10</v>
      </c>
      <c r="V1" s="28"/>
      <c r="W1" s="28"/>
      <c r="X1" s="28"/>
      <c r="Y1" s="28"/>
    </row>
    <row r="2" spans="1:25" ht="30" customHeight="1" x14ac:dyDescent="0.25">
      <c r="A2" s="51"/>
      <c r="B2" s="51"/>
      <c r="C2" s="51"/>
      <c r="D2" s="51"/>
      <c r="E2" s="51"/>
      <c r="F2" s="27"/>
      <c r="G2" s="27"/>
      <c r="H2" s="27"/>
      <c r="I2" s="27"/>
      <c r="J2" s="27"/>
      <c r="K2" s="27"/>
      <c r="L2" s="27"/>
      <c r="M2" s="27"/>
      <c r="N2" s="27"/>
      <c r="O2" s="27"/>
      <c r="P2" s="28"/>
      <c r="Q2" s="28"/>
      <c r="R2" s="28"/>
      <c r="S2" s="28"/>
      <c r="T2" s="28"/>
      <c r="U2" s="28"/>
      <c r="V2" s="28"/>
      <c r="W2" s="28"/>
      <c r="X2" s="28"/>
      <c r="Y2" s="28"/>
    </row>
    <row r="3" spans="1:25" ht="30" customHeight="1" x14ac:dyDescent="0.25">
      <c r="A3" s="51"/>
      <c r="B3" s="51"/>
      <c r="C3" s="51"/>
      <c r="D3" s="51"/>
      <c r="E3" s="51"/>
      <c r="F3" s="27" t="s">
        <v>12</v>
      </c>
      <c r="G3" s="27"/>
      <c r="H3" s="27"/>
      <c r="I3" s="27"/>
      <c r="J3" s="27"/>
      <c r="K3" s="27"/>
      <c r="L3" s="27"/>
      <c r="M3" s="27"/>
      <c r="N3" s="27"/>
      <c r="O3" s="27"/>
      <c r="P3" s="28" t="s">
        <v>13</v>
      </c>
      <c r="Q3" s="28"/>
      <c r="R3" s="28"/>
      <c r="S3" s="28"/>
      <c r="T3" s="28"/>
      <c r="U3" s="28" t="s">
        <v>14</v>
      </c>
      <c r="V3" s="28"/>
      <c r="W3" s="28"/>
      <c r="X3" s="28"/>
      <c r="Y3" s="28"/>
    </row>
    <row r="4" spans="1:25" ht="30" customHeight="1" x14ac:dyDescent="0.25">
      <c r="A4" s="51"/>
      <c r="B4" s="51"/>
      <c r="C4" s="51"/>
      <c r="D4" s="51"/>
      <c r="E4" s="51"/>
      <c r="F4" s="27"/>
      <c r="G4" s="27"/>
      <c r="H4" s="27"/>
      <c r="I4" s="27"/>
      <c r="J4" s="27"/>
      <c r="K4" s="27"/>
      <c r="L4" s="27"/>
      <c r="M4" s="27"/>
      <c r="N4" s="27"/>
      <c r="O4" s="27"/>
      <c r="P4" s="28"/>
      <c r="Q4" s="28"/>
      <c r="R4" s="28"/>
      <c r="S4" s="28"/>
      <c r="T4" s="28"/>
      <c r="U4" s="28"/>
      <c r="V4" s="28"/>
      <c r="W4" s="28"/>
      <c r="X4" s="28"/>
      <c r="Y4" s="28"/>
    </row>
    <row r="5" spans="1:25" ht="30" customHeight="1" x14ac:dyDescent="0.25">
      <c r="A5" s="51"/>
      <c r="B5" s="51"/>
      <c r="C5" s="51"/>
      <c r="D5" s="51"/>
      <c r="E5" s="51"/>
      <c r="F5" s="29" t="s">
        <v>15</v>
      </c>
      <c r="G5" s="29"/>
      <c r="H5" s="29"/>
      <c r="I5" s="29"/>
      <c r="J5" s="29"/>
      <c r="K5" s="29"/>
      <c r="L5" s="29"/>
      <c r="M5" s="29"/>
      <c r="N5" s="29"/>
      <c r="O5" s="29"/>
      <c r="P5" s="30">
        <f ca="1">TODAY()</f>
        <v>41824</v>
      </c>
      <c r="Q5" s="28"/>
      <c r="R5" s="28"/>
      <c r="S5" s="28"/>
      <c r="T5" s="28"/>
      <c r="U5" s="42" t="s">
        <v>42</v>
      </c>
      <c r="V5" s="43"/>
      <c r="W5" s="44"/>
      <c r="X5" s="42">
        <f ca="1">TODAY()-DATE(YEAR(TODAY()),1,0)</f>
        <v>185</v>
      </c>
      <c r="Y5" s="44"/>
    </row>
    <row r="6" spans="1:25" ht="30" customHeight="1" x14ac:dyDescent="0.25">
      <c r="A6" s="51"/>
      <c r="B6" s="51"/>
      <c r="C6" s="51"/>
      <c r="D6" s="51"/>
      <c r="E6" s="51"/>
      <c r="F6" s="29"/>
      <c r="G6" s="29"/>
      <c r="H6" s="29"/>
      <c r="I6" s="29"/>
      <c r="J6" s="29"/>
      <c r="K6" s="29"/>
      <c r="L6" s="29"/>
      <c r="M6" s="29"/>
      <c r="N6" s="29"/>
      <c r="O6" s="29"/>
      <c r="P6" s="28"/>
      <c r="Q6" s="28"/>
      <c r="R6" s="28"/>
      <c r="S6" s="28"/>
      <c r="T6" s="28"/>
      <c r="U6" s="45"/>
      <c r="V6" s="46"/>
      <c r="W6" s="47"/>
      <c r="X6" s="45"/>
      <c r="Y6" s="47"/>
    </row>
    <row r="7" spans="1:25" ht="30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30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30" customHeight="1" x14ac:dyDescent="0.25">
      <c r="A9" s="50" t="s">
        <v>16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</row>
    <row r="10" spans="1:25" ht="30" customHeight="1" x14ac:dyDescent="0.25">
      <c r="A10" s="50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</row>
    <row r="11" spans="1:25" ht="30" customHeight="1" x14ac:dyDescent="0.25">
      <c r="A11" s="31" t="s">
        <v>36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 t="s">
        <v>39</v>
      </c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</row>
    <row r="12" spans="1:25" ht="30" customHeight="1" x14ac:dyDescent="0.25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</row>
    <row r="13" spans="1:25" ht="30" customHeight="1" x14ac:dyDescent="0.25">
      <c r="A13" s="31" t="s">
        <v>37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 t="s">
        <v>40</v>
      </c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</row>
    <row r="14" spans="1:25" ht="30" customHeight="1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</row>
    <row r="15" spans="1:25" ht="30" customHeight="1" x14ac:dyDescent="0.25">
      <c r="A15" s="31" t="s">
        <v>38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 t="s">
        <v>41</v>
      </c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</row>
    <row r="16" spans="1:25" ht="30" customHeight="1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</row>
    <row r="17" spans="1:25" ht="30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30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30" customHeight="1" x14ac:dyDescent="0.25">
      <c r="A19" s="5" t="s">
        <v>2</v>
      </c>
      <c r="B19" s="3">
        <v>0</v>
      </c>
      <c r="C19" s="2">
        <v>1</v>
      </c>
      <c r="D19" s="3">
        <v>2</v>
      </c>
      <c r="E19" s="2">
        <v>3</v>
      </c>
      <c r="F19" s="3">
        <v>4</v>
      </c>
      <c r="G19" s="2">
        <v>5</v>
      </c>
      <c r="H19" s="3">
        <f>G19+1</f>
        <v>6</v>
      </c>
      <c r="I19" s="2">
        <f t="shared" ref="I19:Y19" si="0">H19+1</f>
        <v>7</v>
      </c>
      <c r="J19" s="3">
        <f t="shared" si="0"/>
        <v>8</v>
      </c>
      <c r="K19" s="2">
        <f t="shared" si="0"/>
        <v>9</v>
      </c>
      <c r="L19" s="3">
        <f t="shared" si="0"/>
        <v>10</v>
      </c>
      <c r="M19" s="2">
        <f t="shared" si="0"/>
        <v>11</v>
      </c>
      <c r="N19" s="3">
        <f t="shared" si="0"/>
        <v>12</v>
      </c>
      <c r="O19" s="2">
        <f t="shared" si="0"/>
        <v>13</v>
      </c>
      <c r="P19" s="3">
        <f t="shared" si="0"/>
        <v>14</v>
      </c>
      <c r="Q19" s="2">
        <f t="shared" si="0"/>
        <v>15</v>
      </c>
      <c r="R19" s="3">
        <f t="shared" si="0"/>
        <v>16</v>
      </c>
      <c r="S19" s="2">
        <f t="shared" si="0"/>
        <v>17</v>
      </c>
      <c r="T19" s="3">
        <f t="shared" si="0"/>
        <v>18</v>
      </c>
      <c r="U19" s="2">
        <f t="shared" si="0"/>
        <v>19</v>
      </c>
      <c r="V19" s="3">
        <f t="shared" si="0"/>
        <v>20</v>
      </c>
      <c r="W19" s="2">
        <f t="shared" si="0"/>
        <v>21</v>
      </c>
      <c r="X19" s="3">
        <f t="shared" si="0"/>
        <v>22</v>
      </c>
      <c r="Y19" s="2">
        <f t="shared" si="0"/>
        <v>23</v>
      </c>
    </row>
    <row r="20" spans="1:25" ht="30" customHeight="1" x14ac:dyDescent="0.25">
      <c r="A20" s="5" t="s">
        <v>3</v>
      </c>
      <c r="B20" s="2" t="s">
        <v>4</v>
      </c>
      <c r="C20" s="2"/>
      <c r="D20" s="2">
        <v>16</v>
      </c>
      <c r="E20" s="17" t="s">
        <v>5</v>
      </c>
      <c r="F20" s="17"/>
      <c r="G20" s="2">
        <v>34</v>
      </c>
      <c r="H20" s="17" t="s">
        <v>6</v>
      </c>
      <c r="I20" s="17"/>
      <c r="J20" s="2">
        <v>0</v>
      </c>
      <c r="K20" s="17" t="s">
        <v>7</v>
      </c>
      <c r="L20" s="17"/>
      <c r="M20" s="2">
        <v>0</v>
      </c>
      <c r="N20" s="17" t="s">
        <v>8</v>
      </c>
      <c r="O20" s="17"/>
      <c r="P20" s="2">
        <v>763</v>
      </c>
      <c r="Q20" s="17" t="s">
        <v>9</v>
      </c>
      <c r="R20" s="17"/>
      <c r="S20" s="2"/>
      <c r="T20" s="17" t="s">
        <v>10</v>
      </c>
      <c r="U20" s="17"/>
      <c r="V20" s="2"/>
      <c r="W20" s="2"/>
      <c r="X20" s="2"/>
      <c r="Y20" s="2"/>
    </row>
    <row r="21" spans="1:25" ht="30" customHeight="1" x14ac:dyDescent="0.25">
      <c r="A21" s="5" t="s">
        <v>3</v>
      </c>
      <c r="B21" s="2" t="s">
        <v>30</v>
      </c>
      <c r="C21" s="2"/>
      <c r="D21" s="2">
        <v>16</v>
      </c>
      <c r="E21" s="17" t="s">
        <v>5</v>
      </c>
      <c r="F21" s="17"/>
      <c r="G21" s="2">
        <v>34</v>
      </c>
      <c r="H21" s="17" t="s">
        <v>6</v>
      </c>
      <c r="I21" s="17"/>
      <c r="J21" s="2">
        <v>0</v>
      </c>
      <c r="K21" s="17" t="s">
        <v>7</v>
      </c>
      <c r="L21" s="17"/>
      <c r="M21" s="2">
        <v>0</v>
      </c>
      <c r="N21" s="17" t="s">
        <v>8</v>
      </c>
      <c r="O21" s="17"/>
      <c r="P21" s="2">
        <v>763</v>
      </c>
      <c r="Q21" s="17" t="s">
        <v>9</v>
      </c>
      <c r="R21" s="17"/>
      <c r="S21" s="2"/>
      <c r="T21" s="17" t="s">
        <v>10</v>
      </c>
      <c r="U21" s="17"/>
      <c r="V21" s="2"/>
      <c r="W21" s="2"/>
      <c r="X21" s="2"/>
      <c r="Y21" s="2"/>
    </row>
    <row r="22" spans="1:25" ht="30" customHeight="1" x14ac:dyDescent="0.25"/>
    <row r="23" spans="1:25" ht="30" customHeight="1" x14ac:dyDescent="0.25">
      <c r="B23" s="36" t="s">
        <v>17</v>
      </c>
      <c r="C23" s="37"/>
      <c r="D23" s="37"/>
      <c r="E23" s="38"/>
      <c r="F23" s="48"/>
      <c r="G23" s="11"/>
      <c r="H23" s="12">
        <v>3.15</v>
      </c>
      <c r="I23" s="11"/>
      <c r="J23" s="12">
        <v>3.15</v>
      </c>
      <c r="K23" s="11">
        <v>3.15</v>
      </c>
      <c r="L23" s="12"/>
      <c r="M23" s="11">
        <v>3.1</v>
      </c>
      <c r="N23" s="12">
        <v>3.1</v>
      </c>
      <c r="O23" s="11"/>
      <c r="P23" s="12"/>
      <c r="Q23" s="11"/>
      <c r="R23" s="25"/>
      <c r="S23" s="32"/>
      <c r="T23" s="34"/>
      <c r="U23" s="32"/>
      <c r="V23" s="34"/>
      <c r="W23" s="32"/>
      <c r="X23" s="34"/>
      <c r="Y23" s="32"/>
    </row>
    <row r="24" spans="1:25" ht="30" customHeight="1" x14ac:dyDescent="0.25">
      <c r="B24" s="39"/>
      <c r="C24" s="40"/>
      <c r="D24" s="40"/>
      <c r="E24" s="41"/>
      <c r="F24" s="49"/>
      <c r="G24" s="11"/>
      <c r="H24" s="12"/>
      <c r="I24" s="11"/>
      <c r="J24" s="12"/>
      <c r="K24" s="11"/>
      <c r="L24" s="12"/>
      <c r="M24" s="11"/>
      <c r="N24" s="12"/>
      <c r="O24" s="11"/>
      <c r="P24" s="12"/>
      <c r="Q24" s="11"/>
      <c r="R24" s="26"/>
      <c r="S24" s="33"/>
      <c r="T24" s="35"/>
      <c r="U24" s="33"/>
      <c r="V24" s="35"/>
      <c r="W24" s="33"/>
      <c r="X24" s="35"/>
      <c r="Y24" s="33"/>
    </row>
    <row r="25" spans="1:25" ht="30" customHeight="1" x14ac:dyDescent="0.25"/>
    <row r="26" spans="1:25" ht="30" customHeight="1" x14ac:dyDescent="0.25"/>
    <row r="27" spans="1:25" ht="30" customHeight="1" x14ac:dyDescent="0.25"/>
    <row r="28" spans="1:25" ht="30" customHeight="1" x14ac:dyDescent="0.25"/>
    <row r="29" spans="1:25" ht="30" customHeight="1" x14ac:dyDescent="0.25"/>
    <row r="30" spans="1:25" ht="30" customHeight="1" x14ac:dyDescent="0.25"/>
    <row r="31" spans="1:25" ht="30" customHeight="1" x14ac:dyDescent="0.25"/>
    <row r="32" spans="1:25" ht="30" customHeight="1" x14ac:dyDescent="0.25"/>
    <row r="33" spans="1:25" ht="30" customHeight="1" x14ac:dyDescent="0.25"/>
    <row r="34" spans="1:25" ht="30" customHeight="1" x14ac:dyDescent="0.25"/>
    <row r="35" spans="1:25" ht="30" customHeight="1" x14ac:dyDescent="0.25"/>
    <row r="36" spans="1:25" ht="30" customHeight="1" x14ac:dyDescent="0.25"/>
    <row r="37" spans="1:25" ht="30" customHeight="1" x14ac:dyDescent="0.25"/>
    <row r="38" spans="1:25" ht="30" customHeight="1" x14ac:dyDescent="0.25"/>
    <row r="39" spans="1:25" ht="30" customHeight="1" x14ac:dyDescent="0.25"/>
    <row r="40" spans="1:25" ht="30" customHeight="1" x14ac:dyDescent="0.25"/>
    <row r="41" spans="1:25" ht="30" customHeight="1" x14ac:dyDescent="0.25">
      <c r="A41" s="13" t="s">
        <v>18</v>
      </c>
      <c r="B41" s="14"/>
      <c r="C41" s="14"/>
      <c r="D41" s="14"/>
      <c r="E41" s="15"/>
      <c r="F41" s="6"/>
      <c r="G41" s="7"/>
      <c r="H41" s="6">
        <v>31</v>
      </c>
      <c r="I41" s="7"/>
      <c r="J41" s="6">
        <v>30</v>
      </c>
      <c r="K41" s="7">
        <v>28</v>
      </c>
      <c r="L41" s="6"/>
      <c r="M41" s="7">
        <v>35</v>
      </c>
      <c r="N41" s="6">
        <v>35</v>
      </c>
      <c r="O41" s="7"/>
      <c r="P41" s="6"/>
      <c r="Q41" s="7"/>
      <c r="R41" s="6"/>
      <c r="S41" s="7"/>
      <c r="T41" s="6"/>
      <c r="U41" s="7"/>
      <c r="V41" s="6"/>
      <c r="W41" s="7"/>
      <c r="X41" s="6"/>
      <c r="Y41" s="7"/>
    </row>
    <row r="42" spans="1:25" ht="30" customHeight="1" x14ac:dyDescent="0.25">
      <c r="A42" s="13" t="s">
        <v>19</v>
      </c>
      <c r="B42" s="14"/>
      <c r="C42" s="14"/>
      <c r="D42" s="14"/>
      <c r="E42" s="15"/>
      <c r="F42" s="6"/>
      <c r="G42" s="7"/>
      <c r="H42" s="6">
        <v>35</v>
      </c>
      <c r="I42" s="7"/>
      <c r="J42" s="6">
        <v>34</v>
      </c>
      <c r="K42" s="7">
        <v>33</v>
      </c>
      <c r="L42" s="6"/>
      <c r="M42" s="7">
        <v>34</v>
      </c>
      <c r="N42" s="6">
        <v>33</v>
      </c>
      <c r="O42" s="7"/>
      <c r="P42" s="6"/>
      <c r="Q42" s="7"/>
      <c r="R42" s="6"/>
      <c r="S42" s="7"/>
      <c r="T42" s="6"/>
      <c r="U42" s="7"/>
      <c r="V42" s="6"/>
      <c r="W42" s="7"/>
      <c r="X42" s="6"/>
      <c r="Y42" s="7"/>
    </row>
    <row r="43" spans="1:25" ht="30" customHeight="1" x14ac:dyDescent="0.25">
      <c r="A43" s="13" t="s">
        <v>20</v>
      </c>
      <c r="B43" s="14"/>
      <c r="C43" s="14"/>
      <c r="D43" s="14"/>
      <c r="E43" s="15"/>
      <c r="F43" s="6"/>
      <c r="G43" s="7"/>
      <c r="H43" s="6">
        <v>63</v>
      </c>
      <c r="I43" s="7"/>
      <c r="J43" s="6">
        <v>55</v>
      </c>
      <c r="K43" s="7">
        <v>56</v>
      </c>
      <c r="L43" s="6"/>
      <c r="M43" s="7">
        <v>63</v>
      </c>
      <c r="N43" s="6">
        <v>59</v>
      </c>
      <c r="O43" s="7"/>
      <c r="P43" s="6"/>
      <c r="Q43" s="7"/>
      <c r="R43" s="6"/>
      <c r="S43" s="7"/>
      <c r="T43" s="6"/>
      <c r="U43" s="7"/>
      <c r="V43" s="6"/>
      <c r="W43" s="7"/>
      <c r="X43" s="6"/>
      <c r="Y43" s="7"/>
    </row>
    <row r="44" spans="1:25" ht="30" customHeight="1" x14ac:dyDescent="0.25"/>
    <row r="45" spans="1:25" ht="30" customHeight="1" x14ac:dyDescent="0.25"/>
    <row r="46" spans="1:25" ht="30" customHeight="1" x14ac:dyDescent="0.25"/>
    <row r="47" spans="1:25" ht="30" customHeight="1" x14ac:dyDescent="0.25"/>
    <row r="48" spans="1:25" ht="30" customHeight="1" x14ac:dyDescent="0.25"/>
    <row r="49" spans="1:25" ht="30" customHeight="1" x14ac:dyDescent="0.25"/>
    <row r="50" spans="1:25" ht="30" customHeight="1" x14ac:dyDescent="0.25"/>
    <row r="51" spans="1:25" ht="30" customHeight="1" x14ac:dyDescent="0.25"/>
    <row r="52" spans="1:25" ht="30" customHeight="1" x14ac:dyDescent="0.25"/>
    <row r="53" spans="1:25" ht="30" customHeight="1" x14ac:dyDescent="0.25"/>
    <row r="54" spans="1:25" ht="30" customHeight="1" x14ac:dyDescent="0.25"/>
    <row r="55" spans="1:25" ht="30" customHeight="1" x14ac:dyDescent="0.25"/>
    <row r="56" spans="1:25" ht="30" customHeight="1" x14ac:dyDescent="0.25"/>
    <row r="57" spans="1:25" ht="30" customHeight="1" x14ac:dyDescent="0.25"/>
    <row r="58" spans="1:25" ht="30" customHeight="1" x14ac:dyDescent="0.25"/>
    <row r="59" spans="1:25" ht="30" customHeight="1" x14ac:dyDescent="0.25"/>
    <row r="60" spans="1:25" ht="30" customHeight="1" x14ac:dyDescent="0.25">
      <c r="C60" s="4"/>
    </row>
    <row r="61" spans="1:25" ht="30" customHeight="1" x14ac:dyDescent="0.25">
      <c r="A61" s="13" t="s">
        <v>25</v>
      </c>
      <c r="B61" s="14"/>
      <c r="C61" s="14"/>
      <c r="D61" s="14"/>
      <c r="E61" s="15"/>
      <c r="F61" s="6"/>
      <c r="G61" s="7"/>
      <c r="H61" s="6">
        <v>1930</v>
      </c>
      <c r="I61" s="7"/>
      <c r="J61" s="6">
        <v>1930</v>
      </c>
      <c r="K61" s="7">
        <v>1940</v>
      </c>
      <c r="L61" s="6"/>
      <c r="M61" s="7">
        <v>1930</v>
      </c>
      <c r="N61" s="6">
        <v>1930</v>
      </c>
      <c r="O61" s="7"/>
      <c r="P61" s="6"/>
      <c r="Q61" s="7"/>
      <c r="R61" s="6"/>
      <c r="S61" s="7"/>
      <c r="T61" s="6"/>
      <c r="U61" s="7"/>
      <c r="V61" s="6"/>
      <c r="W61" s="7"/>
      <c r="X61" s="6"/>
      <c r="Y61" s="7"/>
    </row>
    <row r="62" spans="1:25" ht="30" customHeight="1" x14ac:dyDescent="0.35">
      <c r="A62" s="19" t="s">
        <v>28</v>
      </c>
      <c r="B62" s="20"/>
      <c r="C62" s="20"/>
      <c r="D62" s="20"/>
      <c r="E62" s="21"/>
      <c r="F62" s="6"/>
      <c r="G62" s="7"/>
      <c r="H62" s="6">
        <v>34</v>
      </c>
      <c r="I62" s="7"/>
      <c r="J62" s="6">
        <v>32</v>
      </c>
      <c r="K62" s="7">
        <v>30</v>
      </c>
      <c r="L62" s="6"/>
      <c r="M62" s="7">
        <v>30</v>
      </c>
      <c r="N62" s="6">
        <v>30</v>
      </c>
      <c r="O62" s="7"/>
      <c r="P62" s="6"/>
      <c r="Q62" s="7"/>
      <c r="R62" s="6"/>
      <c r="S62" s="7"/>
      <c r="T62" s="6"/>
      <c r="U62" s="7"/>
      <c r="V62" s="6"/>
      <c r="W62" s="7"/>
      <c r="X62" s="6"/>
      <c r="Y62" s="7"/>
    </row>
    <row r="63" spans="1:25" ht="30" customHeight="1" x14ac:dyDescent="0.4">
      <c r="A63" s="22" t="s">
        <v>29</v>
      </c>
      <c r="B63" s="23"/>
      <c r="C63" s="23"/>
      <c r="D63" s="23"/>
      <c r="E63" s="24"/>
      <c r="F63" s="6"/>
      <c r="G63" s="7"/>
      <c r="H63" s="6">
        <v>0</v>
      </c>
      <c r="I63" s="7"/>
      <c r="J63" s="6">
        <v>0</v>
      </c>
      <c r="K63" s="7">
        <v>0</v>
      </c>
      <c r="L63" s="6"/>
      <c r="M63" s="7">
        <v>0</v>
      </c>
      <c r="N63" s="6">
        <v>0</v>
      </c>
      <c r="O63" s="7"/>
      <c r="P63" s="6"/>
      <c r="Q63" s="7"/>
      <c r="R63" s="6"/>
      <c r="S63" s="7"/>
      <c r="T63" s="6"/>
      <c r="U63" s="7"/>
      <c r="V63" s="6"/>
      <c r="W63" s="7"/>
      <c r="X63" s="6"/>
      <c r="Y63" s="7"/>
    </row>
    <row r="64" spans="1:25" ht="30" customHeight="1" x14ac:dyDescent="0.25"/>
    <row r="65" spans="1:25" ht="30" customHeight="1" x14ac:dyDescent="0.4">
      <c r="A65" s="18" t="s">
        <v>31</v>
      </c>
      <c r="B65" s="18"/>
      <c r="C65" s="18"/>
      <c r="D65" s="18"/>
      <c r="E65" s="1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</row>
    <row r="66" spans="1:25" ht="30" customHeight="1" x14ac:dyDescent="0.25">
      <c r="A66" s="7" t="s">
        <v>32</v>
      </c>
      <c r="B66" s="6"/>
      <c r="C66" s="7"/>
      <c r="D66" s="6"/>
      <c r="E66" s="7"/>
      <c r="F66" s="6"/>
      <c r="G66" s="7"/>
      <c r="H66" s="6"/>
      <c r="I66" s="7"/>
      <c r="J66" s="6"/>
      <c r="K66" s="7"/>
      <c r="L66" s="6"/>
      <c r="M66" s="7"/>
      <c r="N66" s="6"/>
      <c r="O66" s="7"/>
      <c r="P66" s="6"/>
      <c r="Q66" s="7"/>
      <c r="R66" s="6"/>
      <c r="S66" s="7"/>
      <c r="T66" s="6"/>
      <c r="U66" s="7"/>
      <c r="V66" s="6"/>
      <c r="W66" s="7"/>
      <c r="X66" s="6"/>
      <c r="Y66" s="7"/>
    </row>
    <row r="67" spans="1:25" ht="30" customHeight="1" x14ac:dyDescent="0.25"/>
    <row r="68" spans="1:25" ht="30" customHeight="1" x14ac:dyDescent="0.25"/>
    <row r="69" spans="1:25" ht="30" customHeight="1" x14ac:dyDescent="0.25"/>
    <row r="70" spans="1:25" ht="30" customHeight="1" x14ac:dyDescent="0.25"/>
    <row r="71" spans="1:25" ht="30" customHeight="1" x14ac:dyDescent="0.25"/>
    <row r="72" spans="1:25" ht="30" customHeight="1" x14ac:dyDescent="0.25"/>
    <row r="73" spans="1:25" ht="30" customHeight="1" x14ac:dyDescent="0.25"/>
    <row r="74" spans="1:25" ht="30" customHeight="1" x14ac:dyDescent="0.25"/>
    <row r="75" spans="1:25" ht="30" customHeight="1" x14ac:dyDescent="0.25"/>
    <row r="76" spans="1:25" ht="30" customHeight="1" x14ac:dyDescent="0.25"/>
    <row r="77" spans="1:25" ht="30" customHeight="1" x14ac:dyDescent="0.25"/>
    <row r="78" spans="1:25" ht="30" customHeight="1" x14ac:dyDescent="0.25"/>
    <row r="79" spans="1:25" ht="30" customHeight="1" x14ac:dyDescent="0.25"/>
    <row r="80" spans="1:25" ht="30" customHeight="1" x14ac:dyDescent="0.25"/>
    <row r="81" spans="1:25" ht="30" customHeight="1" x14ac:dyDescent="0.25"/>
    <row r="82" spans="1:25" ht="30" customHeight="1" x14ac:dyDescent="0.25"/>
    <row r="83" spans="1:25" ht="30" customHeight="1" x14ac:dyDescent="0.25"/>
    <row r="84" spans="1:25" ht="30" customHeight="1" x14ac:dyDescent="0.25">
      <c r="A84" s="13" t="s">
        <v>33</v>
      </c>
      <c r="B84" s="14"/>
      <c r="C84" s="14"/>
      <c r="D84" s="14"/>
      <c r="E84" s="15"/>
      <c r="F84" s="6"/>
      <c r="G84" s="7"/>
      <c r="H84" s="6">
        <v>3.22</v>
      </c>
      <c r="I84" s="7"/>
      <c r="J84" s="6">
        <v>3.21</v>
      </c>
      <c r="K84" s="7">
        <v>3.23</v>
      </c>
      <c r="L84" s="6"/>
      <c r="M84" s="7">
        <v>3.19</v>
      </c>
      <c r="N84" s="6">
        <v>3.4</v>
      </c>
      <c r="O84" s="7"/>
      <c r="P84" s="6"/>
      <c r="Q84" s="7"/>
      <c r="R84" s="6"/>
      <c r="S84" s="7"/>
      <c r="T84" s="6"/>
      <c r="U84" s="7"/>
      <c r="V84" s="6"/>
      <c r="W84" s="7"/>
      <c r="X84" s="6"/>
      <c r="Y84" s="7"/>
    </row>
    <row r="85" spans="1:25" s="9" customFormat="1" ht="30" customHeight="1" x14ac:dyDescent="0.35"/>
    <row r="86" spans="1:25" s="9" customFormat="1" ht="30" customHeight="1" x14ac:dyDescent="0.35"/>
    <row r="87" spans="1:25" s="9" customFormat="1" ht="30" customHeight="1" x14ac:dyDescent="0.35"/>
    <row r="88" spans="1:25" s="9" customFormat="1" ht="30" customHeight="1" x14ac:dyDescent="0.35"/>
    <row r="89" spans="1:25" s="9" customFormat="1" ht="30" customHeight="1" x14ac:dyDescent="0.35"/>
    <row r="90" spans="1:25" s="9" customFormat="1" ht="30" customHeight="1" x14ac:dyDescent="0.35"/>
    <row r="91" spans="1:25" s="9" customFormat="1" ht="30" customHeight="1" x14ac:dyDescent="0.35"/>
    <row r="92" spans="1:25" s="9" customFormat="1" ht="30" customHeight="1" x14ac:dyDescent="0.35"/>
    <row r="93" spans="1:25" s="9" customFormat="1" ht="30" customHeight="1" x14ac:dyDescent="0.35"/>
    <row r="94" spans="1:25" s="9" customFormat="1" ht="30" customHeight="1" x14ac:dyDescent="0.35"/>
    <row r="95" spans="1:25" s="9" customFormat="1" ht="30" customHeight="1" x14ac:dyDescent="0.35"/>
    <row r="96" spans="1:25" s="9" customFormat="1" ht="30" customHeight="1" x14ac:dyDescent="0.35"/>
    <row r="97" spans="1:25" s="9" customFormat="1" ht="30" customHeight="1" x14ac:dyDescent="0.35"/>
    <row r="98" spans="1:25" s="9" customFormat="1" ht="30" customHeight="1" x14ac:dyDescent="0.35"/>
    <row r="99" spans="1:25" s="9" customFormat="1" ht="30" customHeight="1" x14ac:dyDescent="0.35"/>
    <row r="100" spans="1:25" s="9" customFormat="1" ht="30" customHeight="1" x14ac:dyDescent="0.35"/>
    <row r="101" spans="1:25" s="9" customFormat="1" ht="30" customHeight="1" x14ac:dyDescent="0.35"/>
    <row r="102" spans="1:25" s="9" customFormat="1" ht="30" customHeight="1" x14ac:dyDescent="0.35"/>
    <row r="103" spans="1:25" s="9" customFormat="1" ht="30" customHeight="1" x14ac:dyDescent="0.35">
      <c r="A103" s="13" t="s">
        <v>34</v>
      </c>
      <c r="B103" s="14"/>
      <c r="C103" s="14"/>
      <c r="D103" s="14"/>
      <c r="E103" s="15"/>
      <c r="F103" s="3"/>
      <c r="G103" s="2"/>
      <c r="H103" s="3">
        <v>98</v>
      </c>
      <c r="I103" s="2"/>
      <c r="J103" s="3">
        <v>98</v>
      </c>
      <c r="K103" s="2">
        <v>94</v>
      </c>
      <c r="L103" s="3"/>
      <c r="M103" s="2">
        <v>97</v>
      </c>
      <c r="N103" s="3">
        <v>94</v>
      </c>
      <c r="O103" s="2"/>
      <c r="P103" s="3"/>
      <c r="Q103" s="2"/>
      <c r="R103" s="3"/>
      <c r="S103" s="2"/>
      <c r="T103" s="3"/>
      <c r="U103" s="2"/>
      <c r="V103" s="3"/>
      <c r="W103" s="2"/>
      <c r="X103" s="3"/>
      <c r="Y103" s="2"/>
    </row>
    <row r="105" spans="1:25" ht="21" x14ac:dyDescent="0.35">
      <c r="T105" s="16" t="s">
        <v>35</v>
      </c>
      <c r="U105" s="16"/>
      <c r="V105" s="16"/>
      <c r="W105" s="16"/>
      <c r="X105" s="16"/>
      <c r="Y105" s="16"/>
    </row>
    <row r="128" spans="22:22" x14ac:dyDescent="0.25">
      <c r="V128" s="10"/>
    </row>
  </sheetData>
  <mergeCells count="62">
    <mergeCell ref="U5:W6"/>
    <mergeCell ref="X5:Y6"/>
    <mergeCell ref="F23:F24"/>
    <mergeCell ref="S23:S24"/>
    <mergeCell ref="T23:T24"/>
    <mergeCell ref="U23:U24"/>
    <mergeCell ref="V23:V24"/>
    <mergeCell ref="A9:Y10"/>
    <mergeCell ref="A11:M12"/>
    <mergeCell ref="N11:Y12"/>
    <mergeCell ref="A1:E6"/>
    <mergeCell ref="F1:J2"/>
    <mergeCell ref="K1:O2"/>
    <mergeCell ref="P1:T2"/>
    <mergeCell ref="U1:Y2"/>
    <mergeCell ref="N21:O21"/>
    <mergeCell ref="F3:O4"/>
    <mergeCell ref="P3:T4"/>
    <mergeCell ref="U3:Y4"/>
    <mergeCell ref="J23:J24"/>
    <mergeCell ref="K23:K24"/>
    <mergeCell ref="F5:O6"/>
    <mergeCell ref="P5:T6"/>
    <mergeCell ref="A13:M14"/>
    <mergeCell ref="N13:Y14"/>
    <mergeCell ref="A15:M16"/>
    <mergeCell ref="N15:Y16"/>
    <mergeCell ref="W23:W24"/>
    <mergeCell ref="X23:X24"/>
    <mergeCell ref="Y23:Y24"/>
    <mergeCell ref="T20:U20"/>
    <mergeCell ref="E20:F20"/>
    <mergeCell ref="H20:I20"/>
    <mergeCell ref="K20:L20"/>
    <mergeCell ref="N20:O20"/>
    <mergeCell ref="Q20:R20"/>
    <mergeCell ref="T21:U21"/>
    <mergeCell ref="A65:E65"/>
    <mergeCell ref="A84:E84"/>
    <mergeCell ref="A61:E61"/>
    <mergeCell ref="A62:E62"/>
    <mergeCell ref="A63:E63"/>
    <mergeCell ref="A41:E41"/>
    <mergeCell ref="A42:E42"/>
    <mergeCell ref="R23:R24"/>
    <mergeCell ref="E21:F21"/>
    <mergeCell ref="H21:I21"/>
    <mergeCell ref="K21:L21"/>
    <mergeCell ref="Q21:R21"/>
    <mergeCell ref="L23:L24"/>
    <mergeCell ref="M23:M24"/>
    <mergeCell ref="N23:N24"/>
    <mergeCell ref="I23:I24"/>
    <mergeCell ref="G23:G24"/>
    <mergeCell ref="H23:H24"/>
    <mergeCell ref="A43:E43"/>
    <mergeCell ref="T105:Y105"/>
    <mergeCell ref="O23:O24"/>
    <mergeCell ref="P23:P24"/>
    <mergeCell ref="Q23:Q24"/>
    <mergeCell ref="B23:E24"/>
    <mergeCell ref="A103:E103"/>
  </mergeCells>
  <pageMargins left="0.7" right="0.7" top="0.75" bottom="0.75" header="0.3" footer="0.3"/>
  <pageSetup paperSize="9" scale="2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I6" sqref="I6:I7"/>
    </sheetView>
  </sheetViews>
  <sheetFormatPr baseColWidth="10" defaultRowHeight="15" x14ac:dyDescent="0.25"/>
  <sheetData>
    <row r="1" spans="1:9" x14ac:dyDescent="0.25">
      <c r="A1" s="52" t="s">
        <v>21</v>
      </c>
      <c r="B1" s="52"/>
      <c r="C1" s="52"/>
      <c r="D1" s="52"/>
      <c r="E1" s="52"/>
      <c r="F1" s="52"/>
      <c r="G1" s="52"/>
    </row>
    <row r="2" spans="1:9" x14ac:dyDescent="0.25">
      <c r="A2" s="52"/>
      <c r="B2" s="52"/>
      <c r="C2" s="52"/>
      <c r="D2" s="52"/>
      <c r="E2" s="52"/>
      <c r="F2" s="52"/>
      <c r="G2" s="52"/>
    </row>
    <row r="4" spans="1:9" x14ac:dyDescent="0.25">
      <c r="B4" s="53" t="s">
        <v>22</v>
      </c>
      <c r="C4" s="53"/>
      <c r="D4" s="53"/>
      <c r="E4" s="53"/>
      <c r="F4" s="53"/>
    </row>
    <row r="6" spans="1:9" x14ac:dyDescent="0.25">
      <c r="B6" t="s">
        <v>23</v>
      </c>
      <c r="C6">
        <v>36</v>
      </c>
      <c r="D6">
        <v>37</v>
      </c>
      <c r="E6">
        <f>(C6+D6)/2</f>
        <v>36.5</v>
      </c>
      <c r="F6" t="s">
        <v>24</v>
      </c>
      <c r="G6">
        <v>32</v>
      </c>
      <c r="H6">
        <v>31</v>
      </c>
      <c r="I6">
        <f>(G6+H6)/2</f>
        <v>31.5</v>
      </c>
    </row>
    <row r="7" spans="1:9" x14ac:dyDescent="0.25">
      <c r="C7">
        <v>36</v>
      </c>
      <c r="D7">
        <v>37</v>
      </c>
      <c r="E7">
        <f>(C7+D7)/2</f>
        <v>36.5</v>
      </c>
      <c r="G7">
        <v>32</v>
      </c>
      <c r="H7">
        <v>31</v>
      </c>
      <c r="I7">
        <f>(G7+H7)/2</f>
        <v>31.5</v>
      </c>
    </row>
    <row r="10" spans="1:9" x14ac:dyDescent="0.25">
      <c r="B10" s="54" t="s">
        <v>25</v>
      </c>
      <c r="C10" s="54"/>
      <c r="D10" s="54"/>
      <c r="E10" s="54"/>
      <c r="F10" s="54"/>
    </row>
    <row r="11" spans="1:9" x14ac:dyDescent="0.25">
      <c r="B11" t="s">
        <v>23</v>
      </c>
      <c r="C11">
        <v>1990</v>
      </c>
      <c r="D11">
        <v>2010</v>
      </c>
      <c r="F11" t="s">
        <v>24</v>
      </c>
      <c r="G11">
        <v>1910</v>
      </c>
      <c r="H11">
        <v>1890</v>
      </c>
    </row>
    <row r="12" spans="1:9" x14ac:dyDescent="0.25">
      <c r="C12">
        <v>1990</v>
      </c>
      <c r="D12">
        <v>2010</v>
      </c>
      <c r="G12">
        <v>1910</v>
      </c>
      <c r="H12">
        <v>1890</v>
      </c>
    </row>
    <row r="15" spans="1:9" x14ac:dyDescent="0.25">
      <c r="B15" s="54" t="s">
        <v>26</v>
      </c>
      <c r="C15" s="54"/>
      <c r="D15" s="54"/>
      <c r="E15" s="54"/>
      <c r="F15" s="54"/>
    </row>
    <row r="16" spans="1:9" x14ac:dyDescent="0.25">
      <c r="B16" t="s">
        <v>23</v>
      </c>
      <c r="C16">
        <v>3.6</v>
      </c>
      <c r="D16">
        <v>3.5</v>
      </c>
      <c r="E16">
        <f>(C16+D16)/2</f>
        <v>3.55</v>
      </c>
      <c r="F16" t="s">
        <v>27</v>
      </c>
      <c r="G16">
        <v>3.2</v>
      </c>
      <c r="H16">
        <v>3.1</v>
      </c>
      <c r="I16">
        <f>(G16+H16)/2</f>
        <v>3.1500000000000004</v>
      </c>
    </row>
    <row r="17" spans="2:9" x14ac:dyDescent="0.25">
      <c r="C17">
        <v>3.6</v>
      </c>
      <c r="D17">
        <v>3.5</v>
      </c>
      <c r="E17">
        <f>(C17+D17)/2</f>
        <v>3.55</v>
      </c>
      <c r="G17">
        <v>3.2</v>
      </c>
      <c r="H17">
        <v>3.1</v>
      </c>
      <c r="I17">
        <f>(G17+H17)/2</f>
        <v>3.1500000000000004</v>
      </c>
    </row>
    <row r="20" spans="2:9" x14ac:dyDescent="0.25">
      <c r="B20" s="54" t="s">
        <v>34</v>
      </c>
      <c r="C20" s="54"/>
      <c r="D20" s="54"/>
      <c r="E20" s="54"/>
      <c r="F20" s="54"/>
    </row>
    <row r="21" spans="2:9" x14ac:dyDescent="0.25">
      <c r="B21" t="s">
        <v>23</v>
      </c>
      <c r="C21">
        <v>120</v>
      </c>
      <c r="E21" t="s">
        <v>24</v>
      </c>
      <c r="F21">
        <v>70</v>
      </c>
    </row>
  </sheetData>
  <mergeCells count="5">
    <mergeCell ref="A1:G2"/>
    <mergeCell ref="B4:F4"/>
    <mergeCell ref="B10:F10"/>
    <mergeCell ref="B15:F15"/>
    <mergeCell ref="B20:F2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journalière</vt:lpstr>
      <vt:lpstr>Zones d'alerte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Stage Qual</dc:creator>
  <cp:lastModifiedBy>Patrick</cp:lastModifiedBy>
  <cp:lastPrinted>2014-07-03T09:32:23Z</cp:lastPrinted>
  <dcterms:created xsi:type="dcterms:W3CDTF">2014-07-02T11:34:14Z</dcterms:created>
  <dcterms:modified xsi:type="dcterms:W3CDTF">2014-07-04T12:16:23Z</dcterms:modified>
</cp:coreProperties>
</file>