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000-A\"/>
    </mc:Choice>
  </mc:AlternateContent>
  <bookViews>
    <workbookView xWindow="120" yWindow="45" windowWidth="15135" windowHeight="8130" activeTab="2"/>
  </bookViews>
  <sheets>
    <sheet name="Order" sheetId="1" r:id="rId1"/>
    <sheet name="Roll_Ord" sheetId="6" r:id="rId2"/>
    <sheet name="Bag_ord" sheetId="8" r:id="rId3"/>
  </sheets>
  <definedNames>
    <definedName name="_xlnm.Print_Titles" localSheetId="2">Bag_ord!$A:$A,Bag_ord!$1:$2</definedName>
    <definedName name="_xlnm.Print_Titles" localSheetId="0">Order!$1:$1</definedName>
  </definedName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I111" i="1" l="1"/>
  <c r="I110" i="1"/>
  <c r="I109" i="1"/>
  <c r="I108" i="1" l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14" i="1"/>
  <c r="I15" i="1"/>
  <c r="I79" i="1"/>
  <c r="I78" i="1"/>
  <c r="I77" i="1"/>
  <c r="I76" i="1"/>
  <c r="I75" i="1"/>
  <c r="I74" i="1"/>
  <c r="I73" i="1"/>
  <c r="I72" i="1"/>
  <c r="I71" i="1"/>
  <c r="I43" i="1"/>
  <c r="I70" i="1"/>
  <c r="I69" i="1"/>
  <c r="I68" i="1"/>
  <c r="I67" i="1"/>
  <c r="I66" i="1"/>
  <c r="I65" i="1"/>
  <c r="I64" i="1"/>
  <c r="I63" i="1"/>
  <c r="I62" i="1"/>
  <c r="I61" i="1"/>
  <c r="I60" i="1"/>
  <c r="I59" i="1"/>
  <c r="I2" i="1" l="1"/>
  <c r="I3" i="1"/>
  <c r="I4" i="1"/>
  <c r="I5" i="1"/>
  <c r="I6" i="1"/>
  <c r="I7" i="1"/>
  <c r="I8" i="1"/>
  <c r="I9" i="1"/>
  <c r="I10" i="1"/>
  <c r="I11" i="1"/>
  <c r="I12" i="1"/>
  <c r="I13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</calcChain>
</file>

<file path=xl/sharedStrings.xml><?xml version="1.0" encoding="utf-8"?>
<sst xmlns="http://schemas.openxmlformats.org/spreadsheetml/2006/main" count="326" uniqueCount="129">
  <si>
    <t>Date</t>
  </si>
  <si>
    <t>PARTY</t>
  </si>
  <si>
    <t>No</t>
  </si>
  <si>
    <t>Qty</t>
  </si>
  <si>
    <t>Somme de Qty</t>
  </si>
  <si>
    <t>10</t>
  </si>
  <si>
    <t>14</t>
  </si>
  <si>
    <t>12</t>
  </si>
  <si>
    <t>24</t>
  </si>
  <si>
    <t>N</t>
  </si>
  <si>
    <t>T</t>
  </si>
  <si>
    <t>W</t>
  </si>
  <si>
    <t>L</t>
  </si>
  <si>
    <t>G</t>
  </si>
  <si>
    <t>Ord</t>
  </si>
  <si>
    <t>R_Ord</t>
  </si>
  <si>
    <t xml:space="preserve">Total </t>
  </si>
  <si>
    <t>Ét_Col</t>
  </si>
  <si>
    <t>Ét_Lig</t>
  </si>
  <si>
    <t>3 * 3 - N</t>
  </si>
  <si>
    <t>4 * 4 - N</t>
  </si>
  <si>
    <t>6 * 7 - N</t>
  </si>
  <si>
    <t>10 * 12 - N</t>
  </si>
  <si>
    <t>14 * 16 - N</t>
  </si>
  <si>
    <t>5 * 6 - N</t>
  </si>
  <si>
    <t>7 * 8 - N</t>
  </si>
  <si>
    <t>4 * 4 - T</t>
  </si>
  <si>
    <t>5 * 5 - N</t>
  </si>
  <si>
    <t>10 * 38 - N</t>
  </si>
  <si>
    <t>6 * 6 - N</t>
  </si>
  <si>
    <t>4 * 4.5 - N</t>
  </si>
  <si>
    <t>4 * 6 - N</t>
  </si>
  <si>
    <t>7 * 7 - T</t>
  </si>
  <si>
    <t>6 * 8 - N</t>
  </si>
  <si>
    <t>22 * 18 - N</t>
  </si>
  <si>
    <t>5 * 5 - T</t>
  </si>
  <si>
    <t>7 * 9 - N</t>
  </si>
  <si>
    <t>7 * 10 - N</t>
  </si>
  <si>
    <t>7 * 12 - N</t>
  </si>
  <si>
    <t>4 * 5 - N</t>
  </si>
  <si>
    <t>3 * 4 - N</t>
  </si>
  <si>
    <t>7 * 7 - N</t>
  </si>
  <si>
    <t>8 * 9 - N</t>
  </si>
  <si>
    <t>22 * 26 - N</t>
  </si>
  <si>
    <t>3 * 3.5 - N</t>
  </si>
  <si>
    <t>3.5 * 4.5 - N</t>
  </si>
  <si>
    <t>4 * 6 - T</t>
  </si>
  <si>
    <t>24 * 30 - N</t>
  </si>
  <si>
    <t>24 * 26 - N</t>
  </si>
  <si>
    <t>12 * 32 - T</t>
  </si>
  <si>
    <t>7 * 14 - N</t>
  </si>
  <si>
    <t>3.5 * 3.5 - N</t>
  </si>
  <si>
    <t>200g</t>
  </si>
  <si>
    <t>160g</t>
  </si>
  <si>
    <t>22 * 24 - T</t>
  </si>
  <si>
    <t>7 * 9 - T</t>
  </si>
  <si>
    <t>90g</t>
  </si>
  <si>
    <t>5 * 32 - 90g</t>
  </si>
  <si>
    <t>8 * 9 - T</t>
  </si>
  <si>
    <t>Roll</t>
  </si>
  <si>
    <t>6 * Roll - 160g</t>
  </si>
  <si>
    <t>4.5 * Roll - 200g</t>
  </si>
  <si>
    <t>7 * Roll - 200g</t>
  </si>
  <si>
    <t>21 * 21 - N</t>
  </si>
  <si>
    <t>21 * 19 - N</t>
  </si>
  <si>
    <t>17 * 16 - N</t>
  </si>
  <si>
    <t>12 * 15 - N</t>
  </si>
  <si>
    <t>7 * 10 - T</t>
  </si>
  <si>
    <t>8 * 10 - T</t>
  </si>
  <si>
    <t>6 * 9 - T</t>
  </si>
  <si>
    <t>6 * 8 - T</t>
  </si>
  <si>
    <t>5 * 7 - T</t>
  </si>
  <si>
    <t>5 * 7 - N</t>
  </si>
  <si>
    <t>10 * 24 - N</t>
  </si>
  <si>
    <t>A</t>
  </si>
  <si>
    <t>AP</t>
  </si>
  <si>
    <t>B</t>
  </si>
  <si>
    <t>H</t>
  </si>
  <si>
    <t>Ja</t>
  </si>
  <si>
    <t>Jan</t>
  </si>
  <si>
    <t>Jay</t>
  </si>
  <si>
    <t>Kar</t>
  </si>
  <si>
    <t>Lak</t>
  </si>
  <si>
    <t>Raj</t>
  </si>
  <si>
    <t>Meen</t>
  </si>
  <si>
    <t>Moh</t>
  </si>
  <si>
    <t>Shang</t>
  </si>
  <si>
    <t>Mah</t>
  </si>
  <si>
    <t>Padm</t>
  </si>
  <si>
    <t>Pal</t>
  </si>
  <si>
    <t>Pooj</t>
  </si>
  <si>
    <t>Raas</t>
  </si>
  <si>
    <t xml:space="preserve">S V </t>
  </si>
  <si>
    <t>Sri Nee</t>
  </si>
  <si>
    <t>Super Pac</t>
  </si>
  <si>
    <t>si</t>
  </si>
  <si>
    <t>n</t>
  </si>
  <si>
    <t>Étiquettes de lignes</t>
  </si>
  <si>
    <t>Total général</t>
  </si>
  <si>
    <t>35 * 16 - n</t>
  </si>
  <si>
    <t>24 * 16 - n</t>
  </si>
  <si>
    <t>15 * 16 - n</t>
  </si>
  <si>
    <t>8-T</t>
  </si>
  <si>
    <t>8-N</t>
  </si>
  <si>
    <t>7-T</t>
  </si>
  <si>
    <t>7-N</t>
  </si>
  <si>
    <t>6-T</t>
  </si>
  <si>
    <t>6-N</t>
  </si>
  <si>
    <t>5-T</t>
  </si>
  <si>
    <t>5-N</t>
  </si>
  <si>
    <t>4-T</t>
  </si>
  <si>
    <t>4-N</t>
  </si>
  <si>
    <t>3-N</t>
  </si>
  <si>
    <t>3.5-N</t>
  </si>
  <si>
    <t>24-N</t>
  </si>
  <si>
    <t>22-N</t>
  </si>
  <si>
    <t>14-N</t>
  </si>
  <si>
    <t>12-T</t>
  </si>
  <si>
    <t>12-N</t>
  </si>
  <si>
    <t>10-N</t>
  </si>
  <si>
    <t>22-T</t>
  </si>
  <si>
    <t>4.5-200g</t>
  </si>
  <si>
    <t>6-160g</t>
  </si>
  <si>
    <t>5-90g</t>
  </si>
  <si>
    <t>7-200g</t>
  </si>
  <si>
    <t>17-N</t>
  </si>
  <si>
    <t>21-N</t>
  </si>
  <si>
    <t>15-n</t>
  </si>
  <si>
    <t>35-n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</si>
</sst>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"/>
  </numFmts>
  <fonts count="6" x14ac:knownFonts="1">
    <font>
      <sz val="10"/>
      <name val="Arial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1" xfId="0" pivotButton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164" fontId="1" fillId="0" borderId="0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pivotButton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66"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165" formatCode="dd/mm"/>
    </dxf>
    <dxf>
      <alignment horizontal="center" readingOrder="0"/>
    </dxf>
    <dxf>
      <alignment horizontal="center" readingOrder="0"/>
    </dxf>
    <dxf>
      <alignment horizontal="left" readingOrder="0"/>
    </dxf>
    <dxf>
      <alignment horizontal="lef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dd/mm/yy;@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428625</xdr:colOff>
      <xdr:row>29</xdr:row>
      <xdr:rowOff>19049</xdr:rowOff>
    </xdr:from>
    <xdr:to>
      <xdr:col>25</xdr:col>
      <xdr:colOff>85725</xdr:colOff>
      <xdr:row>39</xdr:row>
      <xdr:rowOff>85724</xdr:rowOff>
    </xdr:to>
    <xdr:sp macro="" textlink="">
      <xdr:nvSpPr>
        <xdr:cNvPr id="2" name="Légende encadrée avec une bordure 1 1"/>
        <xdr:cNvSpPr/>
      </xdr:nvSpPr>
      <xdr:spPr>
        <a:xfrm>
          <a:off x="9277350" y="4886324"/>
          <a:ext cx="2705100" cy="1685925"/>
        </a:xfrm>
        <a:prstGeom prst="accentBorderCallout1">
          <a:avLst>
            <a:gd name="adj1" fmla="val 18750"/>
            <a:gd name="adj2" fmla="val -8333"/>
            <a:gd name="adj3" fmla="val 83088"/>
            <a:gd name="adj4" fmla="val -30981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Obtenir le résultat de cette colonne A en ordre croissant :</a:t>
          </a:r>
        </a:p>
        <a:p>
          <a:pPr algn="l"/>
          <a:r>
            <a:rPr lang="fr-FR" sz="1100"/>
            <a:t>3 * 3 - N</a:t>
          </a:r>
        </a:p>
        <a:p>
          <a:pPr algn="l"/>
          <a:r>
            <a:rPr lang="fr-FR" sz="1100"/>
            <a:t>3 * 3.5 - N</a:t>
          </a:r>
        </a:p>
        <a:p>
          <a:pPr algn="l"/>
          <a:r>
            <a:rPr lang="fr-FR" sz="1100"/>
            <a:t>3 * 4 - N</a:t>
          </a:r>
        </a:p>
        <a:p>
          <a:pPr algn="l"/>
          <a:r>
            <a:rPr lang="fr-FR" sz="1100"/>
            <a:t>3.5 * 3.5 - N</a:t>
          </a:r>
        </a:p>
        <a:p>
          <a:pPr algn="l"/>
          <a:r>
            <a:rPr lang="fr-FR" sz="1100"/>
            <a:t>3.5</a:t>
          </a:r>
          <a:r>
            <a:rPr lang="fr-FR" sz="1100" baseline="0"/>
            <a:t> * 4.5 - N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iva Raj" refreshedDate="42148.37818472222" createdVersion="5" refreshedVersion="5" minRefreshableVersion="3" recordCount="110">
  <cacheSource type="worksheet">
    <worksheetSource name="Tableau1"/>
  </cacheSource>
  <cacheFields count="9">
    <cacheField name="Date" numFmtId="164">
      <sharedItems containsSemiMixedTypes="0" containsNonDate="0" containsDate="1" containsString="0" minDate="2015-01-25T00:00:00" maxDate="2015-05-26T00:00:00" count="24">
        <d v="2015-05-02T00:00:00"/>
        <d v="2015-05-04T00:00:00"/>
        <d v="2015-05-05T00:00:00"/>
        <d v="2015-05-07T00:00:00"/>
        <d v="2015-05-08T00:00:00"/>
        <d v="2015-05-09T00:00:00"/>
        <d v="2015-05-11T00:00:00"/>
        <d v="2015-05-12T00:00:00"/>
        <d v="2015-05-15T00:00:00"/>
        <d v="2015-05-17T00:00:00"/>
        <d v="2015-05-18T00:00:00"/>
        <d v="2015-05-19T00:00:00"/>
        <d v="2015-05-21T00:00:00"/>
        <d v="2015-05-22T00:00:00"/>
        <d v="2015-05-23T00:00:00"/>
        <d v="2015-01-25T00:00:00"/>
        <d v="2015-05-25T00:00:00"/>
        <d v="2015-04-25T00:00:00"/>
        <d v="2015-04-24T00:00:00" u="1"/>
        <d v="2015-04-29T00:00:00" u="1"/>
        <d v="2015-05-13T00:00:00" u="1"/>
        <d v="2015-04-18T00:00:00" u="1"/>
        <d v="2015-04-30T00:00:00" u="1"/>
        <d v="2015-05-14T00:00:00" u="1"/>
      </sharedItems>
    </cacheField>
    <cacheField name="No" numFmtId="0">
      <sharedItems containsSemiMixedTypes="0" containsString="0" containsNumber="1" containsInteger="1" minValue="5" maxValue="99"/>
    </cacheField>
    <cacheField name="PARTY" numFmtId="0">
      <sharedItems/>
    </cacheField>
    <cacheField name="W" numFmtId="0">
      <sharedItems containsMixedTypes="1" containsNumber="1" minValue="3" maxValue="35"/>
    </cacheField>
    <cacheField name="L" numFmtId="0">
      <sharedItems containsMixedTypes="1" containsNumber="1" minValue="3" maxValue="38"/>
    </cacheField>
    <cacheField name="G" numFmtId="0">
      <sharedItems/>
    </cacheField>
    <cacheField name="Qty" numFmtId="0">
      <sharedItems containsSemiMixedTypes="0" containsString="0" containsNumber="1" containsInteger="1" minValue="5" maxValue="204"/>
    </cacheField>
    <cacheField name="R_Ord" numFmtId="0">
      <sharedItems count="108">
        <s v="4-T"/>
        <s v="5-N"/>
        <s v="10-N"/>
        <s v="6-N"/>
        <s v="4-N"/>
        <s v="7-T"/>
        <s v="5-T"/>
        <s v="22-N"/>
        <s v="24-N"/>
        <s v="7-N"/>
        <s v="3-N"/>
        <s v="8-N"/>
        <s v="3.5-N"/>
        <s v="14-N"/>
        <s v="8-T"/>
        <s v="12-T"/>
        <s v="5-90g"/>
        <s v="22-T"/>
        <s v="4.5-200g"/>
        <s v="6-160g"/>
        <s v="7-200g"/>
        <s v="12-N"/>
        <s v="17-N"/>
        <s v="21-N"/>
        <s v="6-T"/>
        <s v="15-n"/>
        <s v="35-n"/>
        <s v="24 N" u="1"/>
        <s v="8N" u="1"/>
        <s v="16-N" u="1"/>
        <s v="4N" u="1"/>
        <s v="5 90g" u="1"/>
        <s v="5 N" u="1"/>
        <s v="18- N" u="1"/>
        <s v="15 n" u="1"/>
        <s v="8T" u="1"/>
        <s v="14N" u="1"/>
        <s v="9-M" u="1"/>
        <s v="4T" u="1"/>
        <s v="9-N" u="1"/>
        <s v="5 T" u="1"/>
        <s v="3.5 N" u="1"/>
        <s v="22N" u="1"/>
        <s v="9-T" u="1"/>
        <s v="16160G" u="1"/>
        <s v="6 160g" u="1"/>
        <s v="14-160G" u="1"/>
        <s v="8-130G" u="1"/>
        <s v="14 N" u="1"/>
        <s v="7N" u="1"/>
        <s v="3N" u="1"/>
        <s v="22 N" u="1"/>
        <s v="22 T" u="1"/>
        <s v="8 N" u="1"/>
        <s v="13-160G" u="1"/>
        <s v="4 N" u="1"/>
        <s v="14-T" u="1"/>
        <s v="7T" u="1"/>
        <s v="8 T" u="1"/>
        <s v="4 T" u="1"/>
        <s v="12N" u="1"/>
        <s v="12T" u="1"/>
        <s v="21 N" u="1"/>
        <s v="9130G" u="1"/>
        <s v="20N" u="1"/>
        <s v="14160G" u="1"/>
        <s v="7-130G" u="1"/>
        <s v="13-N" u="1"/>
        <s v="12-160G" u="1"/>
        <s v="18N" u="1"/>
        <s v="6N" u="1"/>
        <s v="12 N" u="1"/>
        <s v="11N" u="1"/>
        <s v="12 T" u="1"/>
        <s v="7 N" u="1"/>
        <s v="35 n" u="1"/>
        <s v="3 N" u="1"/>
        <s v="13160G" u="1"/>
        <s v="6T" u="1"/>
        <s v="4.5 200g" u="1"/>
        <s v="7 T" u="1"/>
        <s v="11-160G" u="1"/>
        <s v="18 N" u="1"/>
        <s v="20-N" u="1"/>
        <s v="20-T" u="1"/>
        <s v="8130G" u="1"/>
        <s v="10N" u="1"/>
        <s v="18-N" u="1"/>
        <s v="10T" u="1"/>
        <s v="9N" u="1"/>
        <s v="10-M" u="1"/>
        <s v="3.5N" u="1"/>
        <s v="12160G" u="1"/>
        <s v="5N" u="1"/>
        <s v="11-N" u="1"/>
        <s v="17 N" u="1"/>
        <s v="16N" u="1"/>
        <s v="6 N" u="1"/>
        <s v="10 N" u="1"/>
        <s v="24N" u="1"/>
        <s v="5T" u="1"/>
        <s v="6 T" u="1"/>
        <s v="16-160G" u="1"/>
        <s v="11160G" u="1"/>
        <s v="7 200g" u="1"/>
        <s v="10-T" u="1"/>
        <s v="9-130G" u="1"/>
        <s v="7130G" u="1"/>
      </sharedItems>
    </cacheField>
    <cacheField name="Ord" numFmtId="0">
      <sharedItems count="308">
        <s v="4 * 4 - T"/>
        <s v="5 * 5 - N"/>
        <s v="10 * 38 - N"/>
        <s v="5 * 6 - N"/>
        <s v="6 * 6 - N"/>
        <s v="4 * 4.5 - N"/>
        <s v="4 * 6 - N"/>
        <s v="7 * 7 - T"/>
        <s v="4 * 4 - N"/>
        <s v="5 * 5 - T"/>
        <s v="22 * 26 - N"/>
        <s v="24 * 30 - N"/>
        <s v="7 * 9 - N"/>
        <s v="7 * 10 - N"/>
        <s v="7 * 12 - N"/>
        <s v="4 * 5 - N"/>
        <s v="3 * 4 - N"/>
        <s v="3 * 3 - N"/>
        <s v="6 * 7 - N"/>
        <s v="8 * 9 - N"/>
        <s v="3 * 3.5 - N"/>
        <s v="3.5 * 4.5 - N"/>
        <s v="14 * 16 - N"/>
        <s v="4 * 6 - T"/>
        <s v="8 * 9 - T"/>
        <s v="24 * 26 - N"/>
        <s v="12 * 32 - T"/>
        <s v="6 * 8 - N"/>
        <s v="3.5 * 3.5 - N"/>
        <s v="7 * 7 - N"/>
        <s v="5 * 32 - 90g"/>
        <s v="22 * 24 - T"/>
        <s v="4.5 * Roll - 200g"/>
        <s v="6 * Roll - 160g"/>
        <s v="7 * 9 - T"/>
        <s v="7 * 14 - N"/>
        <s v="7 * 8 - N"/>
        <s v="7 * Roll - 200g"/>
        <s v="12 * 15 - N"/>
        <s v="17 * 16 - N"/>
        <s v="21 * 21 - N"/>
        <s v="21 * 19 - N"/>
        <s v="22 * 18 - N"/>
        <s v="5 * 7 - N"/>
        <s v="10 * 12 - N"/>
        <s v="8 * 10 - T"/>
        <s v="7 * 10 - T"/>
        <s v="6 * 9 - T"/>
        <s v="6 * 8 - T"/>
        <s v="5 * 7 - T"/>
        <s v="10 * 24 - N"/>
        <s v="15 * 16 - n"/>
        <s v="24 * 16 - n"/>
        <s v="35 * 16 - n"/>
        <s v="9 * 9 - N" u="1"/>
        <s v="7*14-N" u="1"/>
        <s v="5*5-T" u="1"/>
        <s v="16*28N" u="1"/>
        <s v="5*6-T" u="1"/>
        <s v="20*26N" u="1"/>
        <s v="7*10N" u="1"/>
        <s v="7*4-T" u="1"/>
        <s v="7*7-T" u="1"/>
        <s v="12*16160G" u="1"/>
        <s v="5*31N" u="1"/>
        <s v="13 * 16 - 160G" u="1"/>
        <s v="3.5*3.5N" u="1"/>
        <s v="3.5*4.5N" u="1"/>
        <s v="5*32N" u="1"/>
        <s v="7*12N" u="1"/>
        <s v="7 * 4 - T" u="1"/>
        <s v="14*18-160G" u="1"/>
        <s v="9*12N" u="1"/>
        <s v="5 * 6 - T" u="1"/>
        <s v="7*10T" u="1"/>
        <s v="18 * 24 -  N" u="1"/>
        <s v="7*14N" u="1"/>
        <s v="7*7-130G" u="1"/>
        <s v="11 * 14 - N" u="1"/>
        <s v="9*9-130G" u="1"/>
        <s v="11 * 16 - N" u="1"/>
        <s v="5 * Roll - N" u="1"/>
        <s v="18*24- N" u="1"/>
        <s v="8 * 12 - T" u="1"/>
        <s v="11*11-160G" u="1"/>
        <s v="4*4N" u="1"/>
        <s v="4*5N" u="1"/>
        <s v="4*6N" u="1"/>
        <s v="16 * 20 - 160G" u="1"/>
        <s v="6*6N" u="1"/>
        <s v="6*7N" u="1"/>
        <s v="6*8N" u="1"/>
        <s v="6*9N" u="1"/>
        <s v="8 * 18 - N" u="1"/>
        <s v="13*16160G" u="1"/>
        <s v="8*8N" u="1"/>
        <s v="8*9N" u="1"/>
        <s v="11*14-160G" u="1"/>
        <s v="6 *  - 160g" u="1"/>
        <s v="6 * 14 - N" u="1"/>
        <s v="18*20-N" u="1"/>
        <s v="14 * 18 - 160G" u="1"/>
        <s v="8 * 14 - N" u="1"/>
        <s v="6 * 12 - N" u="1"/>
        <s v="8 * 12 - N" u="1"/>
        <s v="7 * 11 - N" u="1"/>
        <s v="18*22-N" u="1"/>
        <s v="10*12-N" u="1"/>
        <s v="8*10-T" u="1"/>
        <s v="4*4.5-N" u="1"/>
        <s v="5 * 31 - N" u="1"/>
        <s v="8 * 10 - N" u="1"/>
        <s v="14*14-N" u="1"/>
        <s v="10*13-N" u="1"/>
        <s v="3.5*3.5-N" u="1"/>
        <s v="9 * 11 - M" u="1"/>
        <s v="18*24-N" u="1"/>
        <s v="10*14-N" u="1"/>
        <s v="3.5*4.5-N" u="1"/>
        <s v="10*14-T" u="1"/>
        <s v="18*20N" u="1"/>
        <s v="14*16-N" u="1"/>
        <s v="8*10-N" u="1"/>
        <s v="10*14T" u="1"/>
        <s v="18 * 20 - N" u="1"/>
        <s v="7*7130G" u="1"/>
        <s v="10*16-N" u="1"/>
        <s v="22*24-N" u="1"/>
        <s v="18 * 22 - N" u="1"/>
        <s v="8*12-T" u="1"/>
        <s v="18 * 24 - N" u="1"/>
        <s v="18 * 26 - N" u="1"/>
        <s v="4*4-N" u="1"/>
        <s v="18*22N" u="1"/>
        <s v="4*5-N" u="1"/>
        <s v="10*12N" u="1"/>
        <s v="4*6-N" u="1"/>
        <s v="14*18-N" u="1"/>
        <s v="18 * 28 - N" u="1"/>
        <s v="14 * 20 - N" u="1"/>
        <s v="9*9130G" u="1"/>
        <s v="14 * 22 - N" u="1"/>
        <s v="4*4.5N" u="1"/>
        <s v="14*14N" u="1"/>
        <s v="10*13N" u="1"/>
        <s v="6*6-N" u="1"/>
        <s v="18*28-N" u="1"/>
        <s v="6*7-N" u="1"/>
        <s v="22*18-N" u="1"/>
        <s v="16 * 18 - N" u="1"/>
        <s v="6*8-N" u="1"/>
        <s v="22*26-N" u="1"/>
        <s v="6*9-N" u="1"/>
        <s v="12 * 12 - N" u="1"/>
        <s v="7 * 7 - 130G" u="1"/>
        <s v="12 * 30 - T" u="1"/>
        <s v="22 * 24 - N" u="1"/>
        <s v="12 * 14 - N" u="1"/>
        <s v="18*24N" u="1"/>
        <s v="12 * 16 - N" u="1"/>
        <s v="10*14N" u="1"/>
        <s v="8*8-N" u="1"/>
        <s v="8*9-N" u="1"/>
        <s v="4*4T" u="1"/>
        <s v="11 * 9 - N" u="1"/>
        <s v="4*6T" u="1"/>
        <s v="8*12-N" u="1"/>
        <s v="14*16N" u="1"/>
        <s v="12 * 16 - T" u="1"/>
        <s v="6*6T" u="1"/>
        <s v="6*7T" u="1"/>
        <s v="6*9T" u="1"/>
        <s v="10*16N" u="1"/>
        <s v="22*24N" u="1"/>
        <s v="5 *  - N" u="1"/>
        <s v="6 * 9 - N" u="1"/>
        <s v="8 * 8 - N" u="1"/>
        <s v="9 * 9 - 130G" u="1"/>
        <s v="8*9T" u="1"/>
        <s v="14*18N" u="1"/>
        <s v="10*38-N" u="1"/>
        <s v="16*20-160G" u="1"/>
        <s v="6*14-N" u="1"/>
        <s v="4*4-T" u="1"/>
        <s v="18*28N" u="1"/>
        <s v="22*18N" u="1"/>
        <s v="4*6-T" u="1"/>
        <s v="22*26N" u="1"/>
        <s v="12*12-160G" u="1"/>
        <s v="8*14-N" u="1"/>
        <s v="6*6-T" u="1"/>
        <s v="6*7-T" u="1"/>
        <s v="6*9-T" u="1"/>
        <s v="8*10N" u="1"/>
        <s v="8*9-T" u="1"/>
        <s v="11 * 11 - 160G" u="1"/>
        <s v="11 * 14 - 160G" u="1"/>
        <s v="14*18160G" u="1"/>
        <s v="10*38N" u="1"/>
        <s v="12*16-160G" u="1"/>
        <s v="8*12N" u="1"/>
        <s v="11*14-N" u="1"/>
        <s v="6 * 6 - T" u="1"/>
        <s v="8*10T" u="1"/>
        <s v="6 * 7 - T" u="1"/>
        <s v="8*18-N" u="1"/>
        <s v="11*16-N" u="1"/>
        <s v="6*14N" u="1"/>
        <s v="8*14N" u="1"/>
        <s v="8*8-130G" u="1"/>
        <s v="11*14N" u="1"/>
        <s v="8*12T" u="1"/>
        <s v="13 * 18 - N" u="1"/>
        <s v="3.5*5-N" u="1"/>
        <s v="11*11160G" u="1"/>
        <s v="11*16N" u="1"/>
        <s v="9 * 12 - T" u="1"/>
        <s v="3*3N" u="1"/>
        <s v="3*4N" u="1"/>
        <s v="11*14160G" u="1"/>
        <s v="5*5N" u="1"/>
        <s v="5*6N" u="1"/>
        <s v="5*7N" u="1"/>
        <s v="5*8N" u="1"/>
        <s v="3.5*5N" u="1"/>
        <s v="7*7N" u="1"/>
        <s v="7*8N" u="1"/>
        <s v="7*9N" u="1"/>
        <s v="8*18N" u="1"/>
        <s v="7 * 16 - N" u="1"/>
        <s v="9*9N" u="1"/>
        <s v="12 * 12 - 160G" u="1"/>
        <s v="12 * 16 - 160G" u="1"/>
        <s v="16*20-N" u="1"/>
        <s v="13*16-160G" u="1"/>
        <s v="6 * 11 - N" u="1"/>
        <s v="12*12-N" u="1"/>
        <s v="7*10-T" u="1"/>
        <s v="3*3.5-N" u="1"/>
        <s v="5 * 32 - N" u="1"/>
        <s v="9 * 12 - N" u="1"/>
        <s v="8 * 11 - N" u="1"/>
        <s v="9 * 10 - N" u="1"/>
        <s v="12*14-N" u="1"/>
        <s v="24*30-N" u="1"/>
        <s v="12*30-T" u="1"/>
        <s v="20*22-N" u="1"/>
        <s v="7*10-N" u="1"/>
        <s v="12*30T" u="1"/>
        <s v="16*20N" u="1"/>
        <s v="12*16-N" u="1"/>
        <s v="5*31-N" u="1"/>
        <s v="3*3-N" u="1"/>
        <s v="3*4-N" u="1"/>
        <s v="12*12N" u="1"/>
        <s v="4.5 *  - 200g" u="1"/>
        <s v="12*32-T" u="1"/>
        <s v="16 * 20 - N" u="1"/>
        <s v="8*8130G" u="1"/>
        <s v="20*24-N" u="1"/>
        <s v="16 * 22 - N" u="1"/>
        <s v="3*3.5N" u="1"/>
        <s v="16 * 26 - N" u="1"/>
        <s v="12*32T" u="1"/>
        <s v="5*5-N" u="1"/>
        <s v="5*6-N" u="1"/>
        <s v="5*7-N" u="1"/>
        <s v="16 * 28 - N" u="1"/>
        <s v="24*26-N" u="1"/>
        <s v="5*8-N" u="1"/>
        <s v="14 * 14 - N" u="1"/>
        <s v="5*32-N" u="1"/>
        <s v="12*14N" u="1"/>
        <s v="24*30N" u="1"/>
        <s v="7*7-N" u="1"/>
        <s v="16*28-N" u="1"/>
        <s v="7*8-N" u="1"/>
        <s v="14 * 18 - N" u="1"/>
        <s v="20*26-N" u="1"/>
        <s v="10 * 12 - M" u="1"/>
        <s v="7*9-N" u="1"/>
        <s v="20 * 22 - N" u="1"/>
        <s v="10 * 13 - N" u="1"/>
        <s v="7*12-N" u="1"/>
        <s v="20 * 24 - N" u="1"/>
        <s v="10 * 14 - N" u="1"/>
        <s v="20 * 26 - N" u="1"/>
        <s v="10 * 16 - N" u="1"/>
        <s v="20*22N" u="1"/>
        <s v="9*9-N" u="1"/>
        <s v="5 * 8 - N" u="1"/>
        <s v="8 * 8 - 130G" u="1"/>
        <s v="5*5T" u="1"/>
        <s v="5*6T" u="1"/>
        <s v="9*12-N" u="1"/>
        <s v="14 * 18 - T" u="1"/>
        <s v="16*20160G" u="1"/>
        <s v="12*16N" u="1"/>
        <s v="20 * 22 - T" u="1"/>
        <s v="10 * 12 - T" u="1"/>
        <s v="3.5 * 5 - N" u="1"/>
        <s v="10 * 14 - T" u="1"/>
        <s v="7*4T" u="1"/>
        <s v="18*24 N" u="1"/>
        <s v="7*7T" u="1"/>
        <s v="12*12160G" u="1"/>
        <s v="20*24N" u="1"/>
        <s v="24*26N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0">
  <r>
    <x v="0"/>
    <n v="99"/>
    <s v="Jan"/>
    <n v="4"/>
    <n v="4"/>
    <s v="T"/>
    <n v="20"/>
    <x v="0"/>
    <x v="0"/>
  </r>
  <r>
    <x v="0"/>
    <n v="99"/>
    <s v="Jan"/>
    <n v="5"/>
    <n v="5"/>
    <s v="N"/>
    <n v="40"/>
    <x v="1"/>
    <x v="1"/>
  </r>
  <r>
    <x v="1"/>
    <n v="7"/>
    <s v="Jan"/>
    <s v="10"/>
    <n v="38"/>
    <s v="N"/>
    <n v="20"/>
    <x v="2"/>
    <x v="2"/>
  </r>
  <r>
    <x v="2"/>
    <n v="8"/>
    <s v="H"/>
    <n v="5"/>
    <n v="6"/>
    <s v="N"/>
    <n v="13"/>
    <x v="1"/>
    <x v="3"/>
  </r>
  <r>
    <x v="2"/>
    <n v="8"/>
    <s v="H"/>
    <n v="6"/>
    <n v="6"/>
    <s v="N"/>
    <n v="7"/>
    <x v="3"/>
    <x v="4"/>
  </r>
  <r>
    <x v="2"/>
    <n v="8"/>
    <s v="H"/>
    <n v="4"/>
    <n v="4.5"/>
    <s v="N"/>
    <n v="40"/>
    <x v="4"/>
    <x v="5"/>
  </r>
  <r>
    <x v="2"/>
    <n v="8"/>
    <s v="H"/>
    <n v="4"/>
    <n v="6"/>
    <s v="N"/>
    <n v="20"/>
    <x v="4"/>
    <x v="6"/>
  </r>
  <r>
    <x v="2"/>
    <n v="8"/>
    <s v="H"/>
    <n v="7"/>
    <n v="7"/>
    <s v="T"/>
    <n v="10"/>
    <x v="5"/>
    <x v="7"/>
  </r>
  <r>
    <x v="3"/>
    <n v="15"/>
    <s v="Raas"/>
    <n v="6"/>
    <n v="6"/>
    <s v="N"/>
    <n v="86"/>
    <x v="3"/>
    <x v="4"/>
  </r>
  <r>
    <x v="3"/>
    <n v="15"/>
    <s v="Raas"/>
    <n v="5"/>
    <n v="6"/>
    <s v="N"/>
    <n v="15"/>
    <x v="1"/>
    <x v="3"/>
  </r>
  <r>
    <x v="3"/>
    <n v="15"/>
    <s v="Raas"/>
    <n v="4"/>
    <n v="4"/>
    <s v="N"/>
    <n v="40"/>
    <x v="4"/>
    <x v="8"/>
  </r>
  <r>
    <x v="3"/>
    <n v="15"/>
    <s v="Raas"/>
    <n v="5"/>
    <n v="5"/>
    <s v="T"/>
    <n v="25"/>
    <x v="6"/>
    <x v="9"/>
  </r>
  <r>
    <x v="3"/>
    <n v="15"/>
    <s v="Raas"/>
    <n v="22"/>
    <n v="26"/>
    <s v="N"/>
    <n v="20"/>
    <x v="7"/>
    <x v="10"/>
  </r>
  <r>
    <x v="3"/>
    <n v="15"/>
    <s v="Raas"/>
    <n v="24"/>
    <n v="30"/>
    <s v="N"/>
    <n v="20"/>
    <x v="8"/>
    <x v="11"/>
  </r>
  <r>
    <x v="3"/>
    <n v="16"/>
    <s v="Lak"/>
    <n v="5"/>
    <n v="6"/>
    <s v="N"/>
    <n v="40"/>
    <x v="1"/>
    <x v="3"/>
  </r>
  <r>
    <x v="4"/>
    <n v="18"/>
    <s v="Meen"/>
    <n v="6"/>
    <n v="6"/>
    <s v="N"/>
    <n v="20"/>
    <x v="3"/>
    <x v="4"/>
  </r>
  <r>
    <x v="4"/>
    <n v="18"/>
    <s v="Meen"/>
    <n v="7"/>
    <n v="9"/>
    <s v="N"/>
    <n v="10"/>
    <x v="9"/>
    <x v="12"/>
  </r>
  <r>
    <x v="4"/>
    <n v="18"/>
    <s v="Meen"/>
    <n v="7"/>
    <n v="10"/>
    <s v="N"/>
    <n v="10"/>
    <x v="9"/>
    <x v="13"/>
  </r>
  <r>
    <x v="4"/>
    <n v="18"/>
    <s v="Meen"/>
    <n v="7"/>
    <n v="12"/>
    <s v="N"/>
    <n v="10"/>
    <x v="9"/>
    <x v="14"/>
  </r>
  <r>
    <x v="4"/>
    <n v="18"/>
    <s v="Meen"/>
    <n v="4"/>
    <n v="5"/>
    <s v="N"/>
    <n v="10"/>
    <x v="4"/>
    <x v="15"/>
  </r>
  <r>
    <x v="4"/>
    <n v="18"/>
    <s v="Meen"/>
    <n v="3"/>
    <n v="4"/>
    <s v="N"/>
    <n v="20"/>
    <x v="10"/>
    <x v="16"/>
  </r>
  <r>
    <x v="5"/>
    <n v="23"/>
    <s v="H"/>
    <n v="5"/>
    <n v="5"/>
    <s v="N"/>
    <n v="40"/>
    <x v="1"/>
    <x v="1"/>
  </r>
  <r>
    <x v="5"/>
    <n v="23"/>
    <s v="H"/>
    <n v="4"/>
    <n v="4"/>
    <s v="N"/>
    <n v="40"/>
    <x v="4"/>
    <x v="8"/>
  </r>
  <r>
    <x v="5"/>
    <n v="23"/>
    <s v="H"/>
    <n v="3"/>
    <n v="3"/>
    <s v="N"/>
    <n v="20"/>
    <x v="10"/>
    <x v="17"/>
  </r>
  <r>
    <x v="5"/>
    <n v="23"/>
    <s v="H"/>
    <n v="6"/>
    <n v="7"/>
    <s v="N"/>
    <n v="20"/>
    <x v="3"/>
    <x v="18"/>
  </r>
  <r>
    <x v="5"/>
    <n v="24"/>
    <s v="AP"/>
    <n v="5"/>
    <n v="5"/>
    <s v="N"/>
    <n v="20"/>
    <x v="1"/>
    <x v="1"/>
  </r>
  <r>
    <x v="5"/>
    <n v="24"/>
    <s v="AP"/>
    <n v="5"/>
    <n v="6"/>
    <s v="N"/>
    <n v="20"/>
    <x v="1"/>
    <x v="3"/>
  </r>
  <r>
    <x v="5"/>
    <n v="24"/>
    <s v="AP"/>
    <n v="5"/>
    <n v="5"/>
    <s v="T"/>
    <n v="10"/>
    <x v="6"/>
    <x v="9"/>
  </r>
  <r>
    <x v="5"/>
    <n v="24"/>
    <s v="AP"/>
    <n v="8"/>
    <n v="9"/>
    <s v="N"/>
    <n v="10"/>
    <x v="11"/>
    <x v="19"/>
  </r>
  <r>
    <x v="5"/>
    <n v="26"/>
    <s v="Raj"/>
    <n v="5"/>
    <n v="5"/>
    <s v="N"/>
    <n v="40"/>
    <x v="1"/>
    <x v="1"/>
  </r>
  <r>
    <x v="5"/>
    <n v="26"/>
    <s v="Raj"/>
    <n v="5"/>
    <n v="6"/>
    <s v="N"/>
    <n v="40"/>
    <x v="1"/>
    <x v="3"/>
  </r>
  <r>
    <x v="5"/>
    <n v="27"/>
    <s v="Sri Nee"/>
    <n v="3"/>
    <n v="3"/>
    <s v="N"/>
    <n v="20"/>
    <x v="10"/>
    <x v="17"/>
  </r>
  <r>
    <x v="5"/>
    <n v="27"/>
    <s v="Sri Nee"/>
    <n v="3"/>
    <n v="3.5"/>
    <s v="N"/>
    <n v="20"/>
    <x v="10"/>
    <x v="20"/>
  </r>
  <r>
    <x v="5"/>
    <n v="27"/>
    <s v="Sri Nee"/>
    <n v="3.5"/>
    <n v="4.5"/>
    <s v="N"/>
    <n v="20"/>
    <x v="12"/>
    <x v="21"/>
  </r>
  <r>
    <x v="5"/>
    <n v="27"/>
    <s v="Sri Nee"/>
    <n v="4"/>
    <n v="4"/>
    <s v="N"/>
    <n v="30"/>
    <x v="4"/>
    <x v="8"/>
  </r>
  <r>
    <x v="5"/>
    <n v="27"/>
    <s v="Sri Nee"/>
    <n v="4"/>
    <n v="5"/>
    <s v="N"/>
    <n v="30"/>
    <x v="4"/>
    <x v="15"/>
  </r>
  <r>
    <x v="5"/>
    <n v="27"/>
    <s v="Sri Nee"/>
    <n v="5"/>
    <n v="5"/>
    <s v="N"/>
    <n v="40"/>
    <x v="1"/>
    <x v="1"/>
  </r>
  <r>
    <x v="5"/>
    <n v="27"/>
    <s v="Sri Nee"/>
    <n v="5"/>
    <n v="6"/>
    <s v="N"/>
    <n v="40"/>
    <x v="1"/>
    <x v="3"/>
  </r>
  <r>
    <x v="5"/>
    <n v="28"/>
    <s v="Sri Nee"/>
    <s v="14"/>
    <n v="16"/>
    <s v="N"/>
    <n v="20"/>
    <x v="13"/>
    <x v="22"/>
  </r>
  <r>
    <x v="5"/>
    <n v="28"/>
    <s v="Sri Nee"/>
    <n v="4"/>
    <n v="4"/>
    <s v="T"/>
    <n v="7"/>
    <x v="0"/>
    <x v="0"/>
  </r>
  <r>
    <x v="5"/>
    <n v="28"/>
    <s v="Sri Nee"/>
    <n v="4"/>
    <n v="6"/>
    <s v="T"/>
    <n v="16"/>
    <x v="0"/>
    <x v="23"/>
  </r>
  <r>
    <x v="5"/>
    <n v="28"/>
    <s v="Sri Nee"/>
    <n v="8"/>
    <n v="9"/>
    <s v="T"/>
    <n v="13"/>
    <x v="14"/>
    <x v="24"/>
  </r>
  <r>
    <x v="6"/>
    <n v="29"/>
    <s v="Padm"/>
    <s v="24"/>
    <n v="30"/>
    <s v="N"/>
    <n v="40"/>
    <x v="8"/>
    <x v="11"/>
  </r>
  <r>
    <x v="6"/>
    <n v="31"/>
    <s v="Pooj"/>
    <s v="24"/>
    <n v="26"/>
    <s v="N"/>
    <n v="40"/>
    <x v="8"/>
    <x v="25"/>
  </r>
  <r>
    <x v="6"/>
    <n v="31"/>
    <s v="Pooj"/>
    <s v="12"/>
    <n v="32"/>
    <s v="T"/>
    <n v="10"/>
    <x v="15"/>
    <x v="26"/>
  </r>
  <r>
    <x v="7"/>
    <n v="35"/>
    <s v="Super Pac"/>
    <n v="4"/>
    <n v="5"/>
    <s v="N"/>
    <n v="15"/>
    <x v="4"/>
    <x v="15"/>
  </r>
  <r>
    <x v="7"/>
    <n v="35"/>
    <s v="Super Pac"/>
    <n v="5"/>
    <n v="5"/>
    <s v="N"/>
    <n v="15"/>
    <x v="1"/>
    <x v="1"/>
  </r>
  <r>
    <x v="7"/>
    <n v="35"/>
    <s v="Super Pac"/>
    <n v="5"/>
    <n v="6"/>
    <s v="N"/>
    <n v="5"/>
    <x v="1"/>
    <x v="3"/>
  </r>
  <r>
    <x v="7"/>
    <n v="35"/>
    <s v="Super Pac"/>
    <n v="6"/>
    <n v="8"/>
    <s v="N"/>
    <n v="15"/>
    <x v="3"/>
    <x v="27"/>
  </r>
  <r>
    <x v="7"/>
    <n v="37"/>
    <s v="Moh"/>
    <n v="3"/>
    <n v="3"/>
    <s v="N"/>
    <n v="80"/>
    <x v="10"/>
    <x v="17"/>
  </r>
  <r>
    <x v="7"/>
    <n v="37"/>
    <s v="Moh"/>
    <n v="3"/>
    <n v="4"/>
    <s v="N"/>
    <n v="40"/>
    <x v="10"/>
    <x v="16"/>
  </r>
  <r>
    <x v="7"/>
    <n v="37"/>
    <s v="Moh"/>
    <n v="3.5"/>
    <n v="3.5"/>
    <s v="N"/>
    <n v="40"/>
    <x v="12"/>
    <x v="28"/>
  </r>
  <r>
    <x v="8"/>
    <n v="42"/>
    <s v="B"/>
    <n v="6"/>
    <n v="6"/>
    <s v="N"/>
    <n v="25"/>
    <x v="3"/>
    <x v="4"/>
  </r>
  <r>
    <x v="8"/>
    <n v="42"/>
    <s v="B"/>
    <n v="7"/>
    <n v="7"/>
    <s v="N"/>
    <n v="19"/>
    <x v="9"/>
    <x v="29"/>
  </r>
  <r>
    <x v="8"/>
    <n v="42"/>
    <s v="B"/>
    <n v="5"/>
    <n v="6"/>
    <s v="N"/>
    <n v="36"/>
    <x v="1"/>
    <x v="3"/>
  </r>
  <r>
    <x v="8"/>
    <n v="42"/>
    <s v="B"/>
    <n v="5"/>
    <n v="5"/>
    <s v="N"/>
    <n v="40"/>
    <x v="1"/>
    <x v="1"/>
  </r>
  <r>
    <x v="8"/>
    <n v="43"/>
    <s v="Ja"/>
    <n v="5"/>
    <n v="32"/>
    <s v="90g"/>
    <n v="40"/>
    <x v="16"/>
    <x v="30"/>
  </r>
  <r>
    <x v="9"/>
    <n v="50"/>
    <s v="Pal"/>
    <n v="22"/>
    <n v="24"/>
    <s v="T"/>
    <n v="40"/>
    <x v="17"/>
    <x v="31"/>
  </r>
  <r>
    <x v="10"/>
    <n v="51"/>
    <s v="Mah"/>
    <n v="5"/>
    <n v="5"/>
    <s v="N"/>
    <n v="20"/>
    <x v="1"/>
    <x v="1"/>
  </r>
  <r>
    <x v="10"/>
    <n v="51"/>
    <s v="Mah"/>
    <n v="5"/>
    <n v="6"/>
    <s v="N"/>
    <n v="5"/>
    <x v="1"/>
    <x v="3"/>
  </r>
  <r>
    <x v="10"/>
    <n v="51"/>
    <s v="Mah"/>
    <n v="7"/>
    <n v="7"/>
    <s v="N"/>
    <n v="20"/>
    <x v="9"/>
    <x v="29"/>
  </r>
  <r>
    <x v="10"/>
    <n v="52"/>
    <s v="Kar"/>
    <n v="4.5"/>
    <s v="Roll"/>
    <s v="200g"/>
    <n v="100"/>
    <x v="18"/>
    <x v="32"/>
  </r>
  <r>
    <x v="10"/>
    <n v="52"/>
    <s v="Kar"/>
    <n v="6"/>
    <s v="Roll"/>
    <s v="160g"/>
    <n v="200"/>
    <x v="19"/>
    <x v="33"/>
  </r>
  <r>
    <x v="10"/>
    <n v="53"/>
    <s v="Jay"/>
    <n v="3"/>
    <n v="3"/>
    <s v="N"/>
    <n v="80"/>
    <x v="10"/>
    <x v="17"/>
  </r>
  <r>
    <x v="10"/>
    <n v="53"/>
    <s v="Jay"/>
    <n v="4"/>
    <n v="4"/>
    <s v="N"/>
    <n v="80"/>
    <x v="4"/>
    <x v="8"/>
  </r>
  <r>
    <x v="10"/>
    <n v="53"/>
    <s v="Jay"/>
    <n v="6"/>
    <n v="6"/>
    <s v="N"/>
    <n v="40"/>
    <x v="3"/>
    <x v="4"/>
  </r>
  <r>
    <x v="10"/>
    <n v="53"/>
    <s v="Jay"/>
    <n v="4"/>
    <n v="4"/>
    <s v="T"/>
    <n v="40"/>
    <x v="0"/>
    <x v="0"/>
  </r>
  <r>
    <x v="10"/>
    <n v="53"/>
    <s v="Jay"/>
    <n v="5"/>
    <n v="5"/>
    <s v="T"/>
    <n v="40"/>
    <x v="6"/>
    <x v="9"/>
  </r>
  <r>
    <x v="10"/>
    <n v="53"/>
    <s v="Jay"/>
    <n v="7"/>
    <n v="9"/>
    <s v="T"/>
    <n v="12"/>
    <x v="5"/>
    <x v="34"/>
  </r>
  <r>
    <x v="11"/>
    <n v="57"/>
    <s v="Meen"/>
    <n v="6"/>
    <n v="6"/>
    <s v="N"/>
    <n v="12"/>
    <x v="3"/>
    <x v="4"/>
  </r>
  <r>
    <x v="11"/>
    <n v="57"/>
    <s v="Meen"/>
    <n v="7"/>
    <n v="7"/>
    <s v="N"/>
    <n v="50"/>
    <x v="9"/>
    <x v="29"/>
  </r>
  <r>
    <x v="11"/>
    <n v="58"/>
    <s v="AP"/>
    <n v="7"/>
    <n v="12"/>
    <s v="N"/>
    <n v="14"/>
    <x v="9"/>
    <x v="14"/>
  </r>
  <r>
    <x v="11"/>
    <n v="58"/>
    <s v="AP"/>
    <n v="7"/>
    <n v="14"/>
    <s v="N"/>
    <n v="20"/>
    <x v="9"/>
    <x v="35"/>
  </r>
  <r>
    <x v="11"/>
    <n v="61"/>
    <s v="A"/>
    <n v="5"/>
    <n v="5"/>
    <s v="N"/>
    <n v="20"/>
    <x v="1"/>
    <x v="1"/>
  </r>
  <r>
    <x v="11"/>
    <n v="61"/>
    <s v="A"/>
    <n v="7"/>
    <n v="8"/>
    <s v="N"/>
    <n v="10"/>
    <x v="9"/>
    <x v="36"/>
  </r>
  <r>
    <x v="11"/>
    <n v="63"/>
    <s v="B"/>
    <n v="5"/>
    <n v="6"/>
    <s v="N"/>
    <n v="40"/>
    <x v="1"/>
    <x v="3"/>
  </r>
  <r>
    <x v="11"/>
    <n v="63"/>
    <s v="B"/>
    <n v="6"/>
    <n v="6"/>
    <s v="N"/>
    <n v="30"/>
    <x v="3"/>
    <x v="4"/>
  </r>
  <r>
    <x v="11"/>
    <n v="63"/>
    <s v="B"/>
    <n v="7"/>
    <n v="7"/>
    <s v="N"/>
    <n v="10"/>
    <x v="9"/>
    <x v="29"/>
  </r>
  <r>
    <x v="12"/>
    <n v="65"/>
    <s v="Kar"/>
    <n v="7"/>
    <s v="Roll"/>
    <s v="200g"/>
    <n v="50"/>
    <x v="20"/>
    <x v="37"/>
  </r>
  <r>
    <x v="13"/>
    <n v="69"/>
    <s v="Mah"/>
    <n v="6"/>
    <n v="6"/>
    <s v="N"/>
    <n v="40"/>
    <x v="3"/>
    <x v="4"/>
  </r>
  <r>
    <x v="13"/>
    <n v="71"/>
    <s v="Shang"/>
    <n v="12"/>
    <n v="15"/>
    <s v="N"/>
    <n v="204"/>
    <x v="21"/>
    <x v="38"/>
  </r>
  <r>
    <x v="13"/>
    <n v="71"/>
    <s v="Shang"/>
    <n v="17"/>
    <n v="16"/>
    <s v="N"/>
    <n v="150"/>
    <x v="22"/>
    <x v="39"/>
  </r>
  <r>
    <x v="13"/>
    <n v="71"/>
    <s v="Shang"/>
    <n v="21"/>
    <n v="21"/>
    <s v="N"/>
    <n v="50"/>
    <x v="23"/>
    <x v="40"/>
  </r>
  <r>
    <x v="13"/>
    <n v="71"/>
    <s v="Shang"/>
    <n v="21"/>
    <n v="19"/>
    <s v="N"/>
    <n v="100"/>
    <x v="23"/>
    <x v="41"/>
  </r>
  <r>
    <x v="13"/>
    <n v="71"/>
    <s v="Shang"/>
    <n v="22"/>
    <n v="18"/>
    <s v="N"/>
    <n v="50"/>
    <x v="7"/>
    <x v="42"/>
  </r>
  <r>
    <x v="14"/>
    <n v="73"/>
    <s v="S V "/>
    <n v="4"/>
    <n v="5"/>
    <s v="N"/>
    <n v="20"/>
    <x v="4"/>
    <x v="15"/>
  </r>
  <r>
    <x v="14"/>
    <n v="73"/>
    <s v="S V "/>
    <n v="4"/>
    <n v="6"/>
    <s v="N"/>
    <n v="20"/>
    <x v="4"/>
    <x v="6"/>
  </r>
  <r>
    <x v="14"/>
    <n v="73"/>
    <s v="S V "/>
    <n v="5"/>
    <n v="5"/>
    <s v="N"/>
    <n v="40"/>
    <x v="1"/>
    <x v="1"/>
  </r>
  <r>
    <x v="14"/>
    <n v="73"/>
    <s v="S V "/>
    <n v="5"/>
    <n v="6"/>
    <s v="N"/>
    <n v="40"/>
    <x v="1"/>
    <x v="3"/>
  </r>
  <r>
    <x v="14"/>
    <n v="73"/>
    <s v="S V "/>
    <n v="5"/>
    <n v="7"/>
    <s v="N"/>
    <n v="40"/>
    <x v="1"/>
    <x v="43"/>
  </r>
  <r>
    <x v="14"/>
    <n v="73"/>
    <s v="S V "/>
    <n v="6"/>
    <n v="6"/>
    <s v="N"/>
    <n v="40"/>
    <x v="3"/>
    <x v="4"/>
  </r>
  <r>
    <x v="14"/>
    <n v="73"/>
    <s v="S V "/>
    <n v="6"/>
    <n v="7"/>
    <s v="N"/>
    <n v="40"/>
    <x v="3"/>
    <x v="18"/>
  </r>
  <r>
    <x v="14"/>
    <n v="73"/>
    <s v="S V "/>
    <n v="6"/>
    <n v="8"/>
    <s v="N"/>
    <n v="80"/>
    <x v="3"/>
    <x v="27"/>
  </r>
  <r>
    <x v="14"/>
    <n v="73"/>
    <s v="S V "/>
    <n v="7"/>
    <n v="9"/>
    <s v="N"/>
    <n v="40"/>
    <x v="9"/>
    <x v="12"/>
  </r>
  <r>
    <x v="14"/>
    <n v="73"/>
    <s v="S V "/>
    <n v="7"/>
    <n v="10"/>
    <s v="N"/>
    <n v="20"/>
    <x v="9"/>
    <x v="13"/>
  </r>
  <r>
    <x v="14"/>
    <n v="73"/>
    <s v="S V "/>
    <n v="10"/>
    <n v="12"/>
    <s v="N"/>
    <n v="80"/>
    <x v="2"/>
    <x v="44"/>
  </r>
  <r>
    <x v="14"/>
    <n v="73"/>
    <s v="S V "/>
    <n v="4"/>
    <n v="4"/>
    <s v="N"/>
    <n v="20"/>
    <x v="4"/>
    <x v="8"/>
  </r>
  <r>
    <x v="14"/>
    <n v="73"/>
    <s v="S V "/>
    <n v="3"/>
    <n v="3"/>
    <s v="N"/>
    <n v="20"/>
    <x v="10"/>
    <x v="17"/>
  </r>
  <r>
    <x v="14"/>
    <n v="73"/>
    <s v="S V "/>
    <n v="3"/>
    <n v="4"/>
    <s v="N"/>
    <n v="20"/>
    <x v="10"/>
    <x v="16"/>
  </r>
  <r>
    <x v="14"/>
    <n v="73"/>
    <s v="S V "/>
    <n v="3.5"/>
    <n v="4.5"/>
    <s v="N"/>
    <n v="20"/>
    <x v="12"/>
    <x v="21"/>
  </r>
  <r>
    <x v="14"/>
    <n v="73"/>
    <s v="S V "/>
    <n v="8"/>
    <n v="10"/>
    <s v="T"/>
    <n v="40"/>
    <x v="14"/>
    <x v="45"/>
  </r>
  <r>
    <x v="14"/>
    <n v="73"/>
    <s v="S V "/>
    <n v="7"/>
    <n v="9"/>
    <s v="T"/>
    <n v="20"/>
    <x v="5"/>
    <x v="34"/>
  </r>
  <r>
    <x v="14"/>
    <n v="73"/>
    <s v="S V "/>
    <n v="7"/>
    <n v="10"/>
    <s v="T"/>
    <n v="20"/>
    <x v="5"/>
    <x v="46"/>
  </r>
  <r>
    <x v="14"/>
    <n v="73"/>
    <s v="S V "/>
    <n v="6"/>
    <n v="9"/>
    <s v="T"/>
    <n v="10"/>
    <x v="24"/>
    <x v="47"/>
  </r>
  <r>
    <x v="14"/>
    <n v="73"/>
    <s v="S V "/>
    <n v="6"/>
    <n v="8"/>
    <s v="T"/>
    <n v="20"/>
    <x v="24"/>
    <x v="48"/>
  </r>
  <r>
    <x v="14"/>
    <n v="73"/>
    <s v="S V "/>
    <n v="5"/>
    <n v="7"/>
    <s v="T"/>
    <n v="10"/>
    <x v="6"/>
    <x v="49"/>
  </r>
  <r>
    <x v="14"/>
    <n v="73"/>
    <s v="S V "/>
    <n v="10"/>
    <n v="24"/>
    <s v="N"/>
    <n v="20"/>
    <x v="2"/>
    <x v="50"/>
  </r>
  <r>
    <x v="15"/>
    <n v="5"/>
    <s v="si"/>
    <n v="15"/>
    <n v="16"/>
    <s v="N"/>
    <n v="40"/>
    <x v="25"/>
    <x v="51"/>
  </r>
  <r>
    <x v="16"/>
    <n v="6"/>
    <s v="si"/>
    <n v="24"/>
    <n v="16"/>
    <s v="N"/>
    <n v="41"/>
    <x v="8"/>
    <x v="52"/>
  </r>
  <r>
    <x v="17"/>
    <n v="7"/>
    <s v="si"/>
    <n v="35"/>
    <n v="16"/>
    <s v="N"/>
    <n v="42"/>
    <x v="26"/>
    <x v="5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B29" firstHeaderRow="1" firstDataRow="1" firstDataCol="1"/>
  <pivotFields count="9"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109">
        <item m="1" x="39"/>
        <item m="1" x="89"/>
        <item m="1" x="106"/>
        <item m="1" x="63"/>
        <item x="14"/>
        <item m="1" x="35"/>
        <item x="11"/>
        <item m="1" x="28"/>
        <item m="1" x="47"/>
        <item m="1" x="85"/>
        <item x="5"/>
        <item m="1" x="57"/>
        <item x="9"/>
        <item m="1" x="49"/>
        <item m="1" x="66"/>
        <item m="1" x="107"/>
        <item x="24"/>
        <item m="1" x="78"/>
        <item x="3"/>
        <item m="1" x="70"/>
        <item x="6"/>
        <item m="1" x="100"/>
        <item x="1"/>
        <item m="1" x="93"/>
        <item x="0"/>
        <item m="1" x="38"/>
        <item x="4"/>
        <item m="1" x="30"/>
        <item x="10"/>
        <item m="1" x="50"/>
        <item x="12"/>
        <item m="1" x="91"/>
        <item x="8"/>
        <item m="1" x="99"/>
        <item x="7"/>
        <item m="1" x="42"/>
        <item m="1" x="83"/>
        <item m="1" x="64"/>
        <item m="1" x="87"/>
        <item m="1" x="69"/>
        <item m="1" x="33"/>
        <item m="1" x="82"/>
        <item m="1" x="29"/>
        <item m="1" x="96"/>
        <item m="1" x="102"/>
        <item m="1" x="44"/>
        <item x="13"/>
        <item m="1" x="36"/>
        <item m="1" x="46"/>
        <item m="1" x="65"/>
        <item m="1" x="54"/>
        <item m="1" x="77"/>
        <item x="15"/>
        <item m="1" x="61"/>
        <item x="21"/>
        <item m="1" x="60"/>
        <item m="1" x="68"/>
        <item m="1" x="92"/>
        <item m="1" x="94"/>
        <item m="1" x="72"/>
        <item m="1" x="81"/>
        <item m="1" x="103"/>
        <item m="1" x="105"/>
        <item m="1" x="88"/>
        <item x="2"/>
        <item m="1" x="86"/>
        <item m="1" x="37"/>
        <item m="1" x="90"/>
        <item m="1" x="84"/>
        <item x="17"/>
        <item x="18"/>
        <item x="19"/>
        <item x="16"/>
        <item m="1" x="56"/>
        <item m="1" x="43"/>
        <item x="20"/>
        <item m="1" x="67"/>
        <item x="22"/>
        <item x="23"/>
        <item m="1" x="59"/>
        <item m="1" x="32"/>
        <item m="1" x="98"/>
        <item m="1" x="97"/>
        <item m="1" x="55"/>
        <item m="1" x="80"/>
        <item m="1" x="40"/>
        <item m="1" x="51"/>
        <item m="1" x="27"/>
        <item m="1" x="74"/>
        <item m="1" x="76"/>
        <item m="1" x="53"/>
        <item m="1" x="41"/>
        <item m="1" x="48"/>
        <item m="1" x="58"/>
        <item m="1" x="73"/>
        <item m="1" x="31"/>
        <item m="1" x="52"/>
        <item m="1" x="79"/>
        <item m="1" x="45"/>
        <item m="1" x="104"/>
        <item m="1" x="71"/>
        <item m="1" x="95"/>
        <item m="1" x="62"/>
        <item m="1" x="101"/>
        <item m="1" x="34"/>
        <item m="1" x="75"/>
        <item x="25"/>
        <item x="26"/>
        <item t="default"/>
      </items>
    </pivotField>
    <pivotField showAll="0"/>
  </pivotFields>
  <rowFields count="1">
    <field x="7"/>
  </rowFields>
  <rowItems count="28">
    <i>
      <x v="4"/>
    </i>
    <i>
      <x v="6"/>
    </i>
    <i>
      <x v="10"/>
    </i>
    <i>
      <x v="12"/>
    </i>
    <i>
      <x v="16"/>
    </i>
    <i>
      <x v="18"/>
    </i>
    <i>
      <x v="20"/>
    </i>
    <i>
      <x v="22"/>
    </i>
    <i>
      <x v="24"/>
    </i>
    <i>
      <x v="26"/>
    </i>
    <i>
      <x v="28"/>
    </i>
    <i>
      <x v="30"/>
    </i>
    <i>
      <x v="32"/>
    </i>
    <i>
      <x v="34"/>
    </i>
    <i>
      <x v="46"/>
    </i>
    <i>
      <x v="52"/>
    </i>
    <i>
      <x v="54"/>
    </i>
    <i>
      <x v="64"/>
    </i>
    <i>
      <x v="69"/>
    </i>
    <i>
      <x v="70"/>
    </i>
    <i>
      <x v="71"/>
    </i>
    <i>
      <x v="72"/>
    </i>
    <i>
      <x v="75"/>
    </i>
    <i>
      <x v="77"/>
    </i>
    <i>
      <x v="78"/>
    </i>
    <i>
      <x v="106"/>
    </i>
    <i>
      <x v="107"/>
    </i>
    <i t="grand">
      <x/>
    </i>
  </rowItems>
  <colItems count="1">
    <i/>
  </colItems>
  <dataFields count="1">
    <dataField name="Somme de Qty" fld="6" baseField="0" baseItem="0"/>
  </dataFields>
  <formats count="18">
    <format dxfId="51">
      <pivotArea type="all" dataOnly="0" outline="0" fieldPosition="0"/>
    </format>
    <format dxfId="50">
      <pivotArea outline="0" collapsedLevelsAreSubtotals="1" fieldPosition="0"/>
    </format>
    <format dxfId="49">
      <pivotArea field="7" type="button" dataOnly="0" labelOnly="1" outline="0" axis="axisRow" fieldPosition="0"/>
    </format>
    <format dxfId="48">
      <pivotArea dataOnly="0" labelOnly="1" outline="0" axis="axisValues" fieldPosition="0"/>
    </format>
    <format dxfId="47">
      <pivotArea dataOnly="0" labelOnly="1" fieldPosition="0">
        <references count="1">
          <reference field="7" count="0"/>
        </references>
      </pivotArea>
    </format>
    <format dxfId="46">
      <pivotArea dataOnly="0" labelOnly="1" grandRow="1" outline="0" fieldPosition="0"/>
    </format>
    <format dxfId="45">
      <pivotArea type="all" dataOnly="0" outline="0" fieldPosition="0"/>
    </format>
    <format dxfId="44">
      <pivotArea outline="0" collapsedLevelsAreSubtotals="1" fieldPosition="0"/>
    </format>
    <format dxfId="43">
      <pivotArea field="7" type="button" dataOnly="0" labelOnly="1" outline="0" axis="axisRow" fieldPosition="0"/>
    </format>
    <format dxfId="42">
      <pivotArea dataOnly="0" labelOnly="1" outline="0" axis="axisValues" fieldPosition="0"/>
    </format>
    <format dxfId="41">
      <pivotArea dataOnly="0" labelOnly="1" fieldPosition="0">
        <references count="1">
          <reference field="7" count="0"/>
        </references>
      </pivotArea>
    </format>
    <format dxfId="40">
      <pivotArea dataOnly="0" labelOnly="1" grandRow="1" outline="0" fieldPosition="0"/>
    </format>
    <format dxfId="39">
      <pivotArea type="all" dataOnly="0" outline="0" fieldPosition="0"/>
    </format>
    <format dxfId="38">
      <pivotArea outline="0" collapsedLevelsAreSubtotals="1" fieldPosition="0"/>
    </format>
    <format dxfId="37">
      <pivotArea field="7" type="button" dataOnly="0" labelOnly="1" outline="0" axis="axisRow" fieldPosition="0"/>
    </format>
    <format dxfId="36">
      <pivotArea dataOnly="0" labelOnly="1" outline="0" axis="axisValues" fieldPosition="0"/>
    </format>
    <format dxfId="35">
      <pivotArea dataOnly="0" labelOnly="1" fieldPosition="0">
        <references count="1">
          <reference field="7" count="0"/>
        </references>
      </pivotArea>
    </format>
    <format dxfId="34"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grandTotalCaption="Total " updatedVersion="5" minRefreshableVersion="3" useAutoFormatting="1" itemPrintTitles="1" createdVersion="5" indent="0" outline="1" outlineData="1" multipleFieldFilters="0" rowHeaderCaption="Ét_Lig" colHeaderCaption="Ét_Col">
  <location ref="A1:T57" firstHeaderRow="1" firstDataRow="2" firstDataCol="1"/>
  <pivotFields count="9">
    <pivotField axis="axisCol" showAll="0" sortType="ascending">
      <items count="25">
        <item x="15"/>
        <item m="1" x="21"/>
        <item m="1" x="18"/>
        <item x="17"/>
        <item m="1" x="19"/>
        <item m="1" x="22"/>
        <item x="0"/>
        <item x="1"/>
        <item x="2"/>
        <item x="3"/>
        <item x="4"/>
        <item x="5"/>
        <item x="6"/>
        <item x="7"/>
        <item m="1" x="20"/>
        <item m="1" x="23"/>
        <item x="8"/>
        <item x="9"/>
        <item x="10"/>
        <item x="11"/>
        <item x="12"/>
        <item x="13"/>
        <item x="14"/>
        <item x="16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axis="axisRow" showAll="0" sortType="descending">
      <items count="309">
        <item m="1" x="289"/>
        <item m="1" x="230"/>
        <item m="1" x="79"/>
        <item m="1" x="140"/>
        <item m="1" x="294"/>
        <item m="1" x="72"/>
        <item m="1" x="54"/>
        <item m="1" x="177"/>
        <item m="1" x="216"/>
        <item m="1" x="240"/>
        <item m="1" x="115"/>
        <item m="1" x="242"/>
        <item m="1" x="194"/>
        <item m="1" x="178"/>
        <item m="1" x="162"/>
        <item m="1" x="96"/>
        <item m="1" x="161"/>
        <item m="1" x="95"/>
        <item m="1" x="209"/>
        <item m="1" x="258"/>
        <item m="1" x="205"/>
        <item m="1" x="228"/>
        <item m="1" x="189"/>
        <item m="1" x="208"/>
        <item m="1" x="129"/>
        <item m="1" x="211"/>
        <item m="1" x="166"/>
        <item m="1" x="200"/>
        <item m="1" x="108"/>
        <item m="1" x="203"/>
        <item m="1" x="122"/>
        <item m="1" x="193"/>
        <item x="24"/>
        <item x="19"/>
        <item m="1" x="176"/>
        <item m="1" x="291"/>
        <item m="1" x="93"/>
        <item m="1" x="102"/>
        <item m="1" x="83"/>
        <item m="1" x="104"/>
        <item m="1" x="241"/>
        <item x="45"/>
        <item m="1" x="111"/>
        <item m="1" x="280"/>
        <item m="1" x="227"/>
        <item m="1" x="276"/>
        <item m="1" x="226"/>
        <item m="1" x="62"/>
        <item m="1" x="304"/>
        <item m="1" x="274"/>
        <item m="1" x="225"/>
        <item m="1" x="77"/>
        <item m="1" x="125"/>
        <item m="1" x="61"/>
        <item m="1" x="302"/>
        <item m="1" x="55"/>
        <item m="1" x="76"/>
        <item m="1" x="283"/>
        <item m="1" x="69"/>
        <item m="1" x="237"/>
        <item m="1" x="74"/>
        <item m="1" x="247"/>
        <item m="1" x="60"/>
        <item x="37"/>
        <item x="34"/>
        <item x="12"/>
        <item x="36"/>
        <item x="7"/>
        <item x="29"/>
        <item m="1" x="154"/>
        <item m="1" x="70"/>
        <item m="1" x="229"/>
        <item x="35"/>
        <item x="14"/>
        <item m="1" x="105"/>
        <item x="46"/>
        <item x="13"/>
        <item m="1" x="192"/>
        <item m="1" x="171"/>
        <item m="1" x="152"/>
        <item m="1" x="92"/>
        <item m="1" x="150"/>
        <item m="1" x="91"/>
        <item m="1" x="191"/>
        <item m="1" x="170"/>
        <item m="1" x="147"/>
        <item m="1" x="90"/>
        <item m="1" x="190"/>
        <item m="1" x="169"/>
        <item m="1" x="145"/>
        <item m="1" x="89"/>
        <item m="1" x="182"/>
        <item m="1" x="207"/>
        <item x="33"/>
        <item x="47"/>
        <item m="1" x="175"/>
        <item x="48"/>
        <item x="27"/>
        <item m="1" x="204"/>
        <item x="18"/>
        <item m="1" x="202"/>
        <item x="4"/>
        <item m="1" x="99"/>
        <item m="1" x="103"/>
        <item m="1" x="235"/>
        <item m="1" x="98"/>
        <item m="1" x="269"/>
        <item m="1" x="223"/>
        <item m="1" x="266"/>
        <item m="1" x="222"/>
        <item m="1" x="58"/>
        <item m="1" x="293"/>
        <item m="1" x="265"/>
        <item m="1" x="221"/>
        <item m="1" x="56"/>
        <item m="1" x="292"/>
        <item m="1" x="264"/>
        <item m="1" x="220"/>
        <item m="1" x="271"/>
        <item m="1" x="68"/>
        <item m="1" x="251"/>
        <item m="1" x="64"/>
        <item m="1" x="81"/>
        <item m="1" x="290"/>
        <item x="49"/>
        <item x="43"/>
        <item m="1" x="73"/>
        <item x="3"/>
        <item x="9"/>
        <item x="1"/>
        <item m="1" x="239"/>
        <item x="30"/>
        <item m="1" x="110"/>
        <item m="1" x="174"/>
        <item x="32"/>
        <item m="1" x="255"/>
        <item m="1" x="186"/>
        <item m="1" x="165"/>
        <item m="1" x="136"/>
        <item m="1" x="87"/>
        <item m="1" x="134"/>
        <item m="1" x="86"/>
        <item m="1" x="183"/>
        <item m="1" x="163"/>
        <item m="1" x="132"/>
        <item m="1" x="85"/>
        <item m="1" x="109"/>
        <item m="1" x="142"/>
        <item x="23"/>
        <item x="6"/>
        <item x="15"/>
        <item x="5"/>
        <item x="0"/>
        <item x="8"/>
        <item x="53"/>
        <item m="1" x="213"/>
        <item m="1" x="224"/>
        <item m="1" x="118"/>
        <item m="1" x="67"/>
        <item m="1" x="114"/>
        <item m="1" x="66"/>
        <item m="1" x="300"/>
        <item x="21"/>
        <item x="28"/>
        <item m="1" x="253"/>
        <item m="1" x="218"/>
        <item m="1" x="252"/>
        <item m="1" x="217"/>
        <item m="1" x="238"/>
        <item m="1" x="261"/>
        <item x="16"/>
        <item x="20"/>
        <item x="17"/>
        <item m="1" x="244"/>
        <item m="1" x="273"/>
        <item m="1" x="268"/>
        <item m="1" x="307"/>
        <item x="11"/>
        <item x="25"/>
        <item x="52"/>
        <item m="1" x="151"/>
        <item m="1" x="187"/>
        <item m="1" x="127"/>
        <item m="1" x="173"/>
        <item m="1" x="148"/>
        <item m="1" x="185"/>
        <item x="10"/>
        <item x="31"/>
        <item m="1" x="156"/>
        <item x="42"/>
        <item x="40"/>
        <item x="41"/>
        <item m="1" x="278"/>
        <item m="1" x="59"/>
        <item m="1" x="259"/>
        <item m="1" x="306"/>
        <item m="1" x="246"/>
        <item m="1" x="288"/>
        <item m="1" x="286"/>
        <item m="1" x="284"/>
        <item m="1" x="298"/>
        <item m="1" x="281"/>
        <item m="1" x="146"/>
        <item m="1" x="184"/>
        <item m="1" x="116"/>
        <item m="1" x="158"/>
        <item m="1" x="82"/>
        <item m="1" x="303"/>
        <item m="1" x="106"/>
        <item m="1" x="133"/>
        <item m="1" x="100"/>
        <item m="1" x="120"/>
        <item m="1" x="138"/>
        <item m="1" x="131"/>
        <item m="1" x="130"/>
        <item m="1" x="75"/>
        <item m="1" x="128"/>
        <item m="1" x="124"/>
        <item x="39"/>
        <item m="1" x="275"/>
        <item m="1" x="57"/>
        <item m="1" x="233"/>
        <item m="1" x="249"/>
        <item m="1" x="181"/>
        <item m="1" x="296"/>
        <item m="1" x="267"/>
        <item m="1" x="262"/>
        <item m="1" x="260"/>
        <item m="1" x="257"/>
        <item m="1" x="88"/>
        <item m="1" x="149"/>
        <item x="51"/>
        <item m="1" x="137"/>
        <item m="1" x="179"/>
        <item m="1" x="71"/>
        <item m="1" x="197"/>
        <item m="1" x="121"/>
        <item m="1" x="167"/>
        <item m="1" x="112"/>
        <item m="1" x="143"/>
        <item m="1" x="141"/>
        <item m="1" x="139"/>
        <item m="1" x="295"/>
        <item m="1" x="277"/>
        <item m="1" x="101"/>
        <item x="22"/>
        <item m="1" x="270"/>
        <item m="1" x="234"/>
        <item m="1" x="94"/>
        <item m="1" x="212"/>
        <item m="1" x="65"/>
        <item m="1" x="256"/>
        <item m="1" x="263"/>
        <item m="1" x="245"/>
        <item m="1" x="248"/>
        <item m="1" x="250"/>
        <item m="1" x="297"/>
        <item m="1" x="199"/>
        <item m="1" x="63"/>
        <item m="1" x="243"/>
        <item m="1" x="272"/>
        <item m="1" x="236"/>
        <item m="1" x="254"/>
        <item m="1" x="188"/>
        <item m="1" x="305"/>
        <item x="26"/>
        <item m="1" x="155"/>
        <item m="1" x="168"/>
        <item m="1" x="159"/>
        <item m="1" x="232"/>
        <item x="38"/>
        <item m="1" x="157"/>
        <item m="1" x="153"/>
        <item m="1" x="231"/>
        <item m="1" x="206"/>
        <item m="1" x="215"/>
        <item m="1" x="201"/>
        <item m="1" x="210"/>
        <item m="1" x="97"/>
        <item m="1" x="219"/>
        <item m="1" x="84"/>
        <item m="1" x="214"/>
        <item m="1" x="164"/>
        <item m="1" x="80"/>
        <item m="1" x="78"/>
        <item m="1" x="196"/>
        <item m="1" x="195"/>
        <item m="1" x="180"/>
        <item m="1" x="198"/>
        <item m="1" x="126"/>
        <item m="1" x="172"/>
        <item m="1" x="119"/>
        <item m="1" x="123"/>
        <item m="1" x="117"/>
        <item m="1" x="160"/>
        <item m="1" x="113"/>
        <item m="1" x="144"/>
        <item m="1" x="107"/>
        <item m="1" x="135"/>
        <item x="2"/>
        <item x="50"/>
        <item m="1" x="287"/>
        <item m="1" x="301"/>
        <item m="1" x="285"/>
        <item m="1" x="282"/>
        <item m="1" x="299"/>
        <item x="44"/>
        <item m="1" x="279"/>
        <item t="default"/>
      </items>
    </pivotField>
  </pivotFields>
  <rowFields count="1">
    <field x="8"/>
  </rowFields>
  <rowItems count="55">
    <i>
      <x v="32"/>
    </i>
    <i>
      <x v="33"/>
    </i>
    <i>
      <x v="41"/>
    </i>
    <i>
      <x v="63"/>
    </i>
    <i>
      <x v="64"/>
    </i>
    <i>
      <x v="65"/>
    </i>
    <i>
      <x v="66"/>
    </i>
    <i>
      <x v="67"/>
    </i>
    <i>
      <x v="68"/>
    </i>
    <i>
      <x v="72"/>
    </i>
    <i>
      <x v="73"/>
    </i>
    <i>
      <x v="75"/>
    </i>
    <i>
      <x v="76"/>
    </i>
    <i>
      <x v="93"/>
    </i>
    <i>
      <x v="94"/>
    </i>
    <i>
      <x v="96"/>
    </i>
    <i>
      <x v="97"/>
    </i>
    <i>
      <x v="99"/>
    </i>
    <i>
      <x v="101"/>
    </i>
    <i>
      <x v="124"/>
    </i>
    <i>
      <x v="125"/>
    </i>
    <i>
      <x v="127"/>
    </i>
    <i>
      <x v="128"/>
    </i>
    <i>
      <x v="129"/>
    </i>
    <i>
      <x v="131"/>
    </i>
    <i>
      <x v="134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62"/>
    </i>
    <i>
      <x v="163"/>
    </i>
    <i>
      <x v="170"/>
    </i>
    <i>
      <x v="171"/>
    </i>
    <i>
      <x v="172"/>
    </i>
    <i>
      <x v="177"/>
    </i>
    <i>
      <x v="178"/>
    </i>
    <i>
      <x v="179"/>
    </i>
    <i>
      <x v="186"/>
    </i>
    <i>
      <x v="187"/>
    </i>
    <i>
      <x v="189"/>
    </i>
    <i>
      <x v="190"/>
    </i>
    <i>
      <x v="191"/>
    </i>
    <i>
      <x v="218"/>
    </i>
    <i>
      <x v="231"/>
    </i>
    <i>
      <x v="245"/>
    </i>
    <i>
      <x v="265"/>
    </i>
    <i>
      <x v="270"/>
    </i>
    <i>
      <x v="299"/>
    </i>
    <i>
      <x v="300"/>
    </i>
    <i>
      <x v="306"/>
    </i>
    <i t="grand">
      <x/>
    </i>
  </rowItems>
  <colFields count="1">
    <field x="0"/>
  </colFields>
  <colItems count="19">
    <i>
      <x/>
    </i>
    <i>
      <x v="3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colItems>
  <dataFields count="1">
    <dataField name="Somme de Qty" fld="6" baseField="0" baseItem="0"/>
  </dataFields>
  <formats count="34">
    <format dxfId="33">
      <pivotArea type="all" dataOnly="0" outline="0" fieldPosition="0"/>
    </format>
    <format dxfId="32">
      <pivotArea outline="0" collapsedLevelsAreSubtotals="1" fieldPosition="0"/>
    </format>
    <format dxfId="31">
      <pivotArea dataOnly="0" labelOnly="1" fieldPosition="0">
        <references count="1">
          <reference field="8" count="50">
            <x v="137"/>
            <x v="139"/>
            <x v="141"/>
            <x v="143"/>
            <x v="145"/>
            <x v="147"/>
            <x v="156"/>
            <x v="158"/>
            <x v="160"/>
            <x v="165"/>
            <x v="167"/>
            <x v="169"/>
            <x v="174"/>
            <x v="176"/>
            <x v="181"/>
            <x v="183"/>
            <x v="185"/>
            <x v="193"/>
            <x v="195"/>
            <x v="197"/>
            <x v="203"/>
            <x v="205"/>
            <x v="207"/>
            <x v="209"/>
            <x v="211"/>
            <x v="220"/>
            <x v="222"/>
            <x v="224"/>
            <x v="233"/>
            <x v="235"/>
            <x v="237"/>
            <x v="239"/>
            <x v="248"/>
            <x v="252"/>
            <x v="254"/>
            <x v="256"/>
            <x v="258"/>
            <x v="260"/>
            <x v="262"/>
            <x v="264"/>
            <x v="275"/>
            <x v="277"/>
            <x v="279"/>
            <x v="281"/>
            <x v="288"/>
            <x v="290"/>
            <x v="292"/>
            <x v="294"/>
            <x v="296"/>
            <x v="298"/>
          </reference>
        </references>
      </pivotArea>
    </format>
    <format dxfId="30">
      <pivotArea dataOnly="0" labelOnly="1" fieldPosition="0">
        <references count="1">
          <reference field="8" count="39">
            <x v="1"/>
            <x v="3"/>
            <x v="5"/>
            <x v="13"/>
            <x v="15"/>
            <x v="17"/>
            <x v="19"/>
            <x v="21"/>
            <x v="23"/>
            <x v="25"/>
            <x v="27"/>
            <x v="29"/>
            <x v="31"/>
            <x v="44"/>
            <x v="46"/>
            <x v="48"/>
            <x v="50"/>
            <x v="52"/>
            <x v="54"/>
            <x v="56"/>
            <x v="58"/>
            <x v="60"/>
            <x v="62"/>
            <x v="78"/>
            <x v="80"/>
            <x v="82"/>
            <x v="84"/>
            <x v="86"/>
            <x v="88"/>
            <x v="90"/>
            <x v="92"/>
            <x v="107"/>
            <x v="109"/>
            <x v="111"/>
            <x v="113"/>
            <x v="115"/>
            <x v="117"/>
            <x v="119"/>
            <x v="121"/>
          </reference>
        </references>
      </pivotArea>
    </format>
    <format dxfId="29">
      <pivotArea dataOnly="0" labelOnly="1" grandRow="1" outline="0" fieldPosition="0"/>
    </format>
    <format dxfId="28">
      <pivotArea dataOnly="0" labelOnly="1" fieldPosition="0">
        <references count="1">
          <reference field="0" count="0"/>
        </references>
      </pivotArea>
    </format>
    <format dxfId="27">
      <pivotArea dataOnly="0" labelOnly="1" grandCol="1" outline="0" fieldPosition="0"/>
    </format>
    <format dxfId="26">
      <pivotArea grandCol="1" outline="0" collapsedLevelsAreSubtotals="1" fieldPosition="0"/>
    </format>
    <format dxfId="25">
      <pivotArea type="all" dataOnly="0" outline="0" fieldPosition="0"/>
    </format>
    <format dxfId="24">
      <pivotArea outline="0" collapsedLevelsAreSubtotals="1" fieldPosition="0"/>
    </format>
    <format dxfId="23">
      <pivotArea dataOnly="0" labelOnly="1" fieldPosition="0">
        <references count="1">
          <reference field="8" count="50">
            <x v="137"/>
            <x v="139"/>
            <x v="141"/>
            <x v="143"/>
            <x v="145"/>
            <x v="147"/>
            <x v="156"/>
            <x v="158"/>
            <x v="160"/>
            <x v="165"/>
            <x v="167"/>
            <x v="169"/>
            <x v="174"/>
            <x v="176"/>
            <x v="181"/>
            <x v="183"/>
            <x v="185"/>
            <x v="193"/>
            <x v="195"/>
            <x v="197"/>
            <x v="203"/>
            <x v="205"/>
            <x v="207"/>
            <x v="209"/>
            <x v="211"/>
            <x v="220"/>
            <x v="222"/>
            <x v="224"/>
            <x v="233"/>
            <x v="235"/>
            <x v="237"/>
            <x v="239"/>
            <x v="248"/>
            <x v="252"/>
            <x v="254"/>
            <x v="256"/>
            <x v="258"/>
            <x v="260"/>
            <x v="262"/>
            <x v="264"/>
            <x v="275"/>
            <x v="277"/>
            <x v="279"/>
            <x v="281"/>
            <x v="288"/>
            <x v="290"/>
            <x v="292"/>
            <x v="294"/>
            <x v="296"/>
            <x v="298"/>
          </reference>
        </references>
      </pivotArea>
    </format>
    <format dxfId="22">
      <pivotArea dataOnly="0" labelOnly="1" fieldPosition="0">
        <references count="1">
          <reference field="8" count="39">
            <x v="1"/>
            <x v="3"/>
            <x v="5"/>
            <x v="13"/>
            <x v="15"/>
            <x v="17"/>
            <x v="19"/>
            <x v="21"/>
            <x v="23"/>
            <x v="25"/>
            <x v="27"/>
            <x v="29"/>
            <x v="31"/>
            <x v="44"/>
            <x v="46"/>
            <x v="48"/>
            <x v="50"/>
            <x v="52"/>
            <x v="54"/>
            <x v="56"/>
            <x v="58"/>
            <x v="60"/>
            <x v="62"/>
            <x v="78"/>
            <x v="80"/>
            <x v="82"/>
            <x v="84"/>
            <x v="86"/>
            <x v="88"/>
            <x v="90"/>
            <x v="92"/>
            <x v="107"/>
            <x v="109"/>
            <x v="111"/>
            <x v="113"/>
            <x v="115"/>
            <x v="117"/>
            <x v="119"/>
            <x v="121"/>
          </reference>
        </references>
      </pivotArea>
    </format>
    <format dxfId="21">
      <pivotArea dataOnly="0" labelOnly="1" fieldPosition="0">
        <references count="1">
          <reference field="0" count="0"/>
        </references>
      </pivotArea>
    </format>
    <format dxfId="20">
      <pivotArea dataOnly="0" labelOnly="1" grandCol="1" outline="0" fieldPosition="0"/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dataOnly="0" labelOnly="1" fieldPosition="0">
        <references count="1">
          <reference field="8" count="50">
            <x v="137"/>
            <x v="139"/>
            <x v="141"/>
            <x v="143"/>
            <x v="145"/>
            <x v="147"/>
            <x v="156"/>
            <x v="158"/>
            <x v="160"/>
            <x v="165"/>
            <x v="167"/>
            <x v="169"/>
            <x v="174"/>
            <x v="176"/>
            <x v="181"/>
            <x v="183"/>
            <x v="185"/>
            <x v="193"/>
            <x v="195"/>
            <x v="197"/>
            <x v="203"/>
            <x v="205"/>
            <x v="207"/>
            <x v="209"/>
            <x v="211"/>
            <x v="220"/>
            <x v="222"/>
            <x v="224"/>
            <x v="233"/>
            <x v="235"/>
            <x v="237"/>
            <x v="239"/>
            <x v="248"/>
            <x v="252"/>
            <x v="254"/>
            <x v="256"/>
            <x v="258"/>
            <x v="260"/>
            <x v="262"/>
            <x v="264"/>
            <x v="275"/>
            <x v="277"/>
            <x v="279"/>
            <x v="281"/>
            <x v="288"/>
            <x v="290"/>
            <x v="292"/>
            <x v="294"/>
            <x v="296"/>
            <x v="298"/>
          </reference>
        </references>
      </pivotArea>
    </format>
    <format dxfId="16">
      <pivotArea dataOnly="0" labelOnly="1" fieldPosition="0">
        <references count="1">
          <reference field="8" count="39">
            <x v="1"/>
            <x v="3"/>
            <x v="5"/>
            <x v="13"/>
            <x v="15"/>
            <x v="17"/>
            <x v="19"/>
            <x v="21"/>
            <x v="23"/>
            <x v="25"/>
            <x v="27"/>
            <x v="29"/>
            <x v="31"/>
            <x v="44"/>
            <x v="46"/>
            <x v="48"/>
            <x v="50"/>
            <x v="52"/>
            <x v="54"/>
            <x v="56"/>
            <x v="58"/>
            <x v="60"/>
            <x v="62"/>
            <x v="78"/>
            <x v="80"/>
            <x v="82"/>
            <x v="84"/>
            <x v="86"/>
            <x v="88"/>
            <x v="90"/>
            <x v="92"/>
            <x v="107"/>
            <x v="109"/>
            <x v="111"/>
            <x v="113"/>
            <x v="115"/>
            <x v="117"/>
            <x v="119"/>
            <x v="121"/>
          </reference>
        </references>
      </pivotArea>
    </format>
    <format dxfId="15">
      <pivotArea dataOnly="0" labelOnly="1" grandRow="1" outline="0" fieldPosition="0"/>
    </format>
    <format dxfId="14">
      <pivotArea dataOnly="0" labelOnly="1" fieldPosition="0">
        <references count="1">
          <reference field="0" count="0"/>
        </references>
      </pivotArea>
    </format>
    <format dxfId="13">
      <pivotArea dataOnly="0" labelOnly="1" grandCol="1" outline="0" fieldPosition="0"/>
    </format>
    <format dxfId="12">
      <pivotArea dataOnly="0" labelOnly="1" fieldPosition="0">
        <references count="1">
          <reference field="8" count="50">
            <x v="6"/>
            <x v="7"/>
            <x v="9"/>
            <x v="32"/>
            <x v="33"/>
            <x v="34"/>
            <x v="35"/>
            <x v="36"/>
            <x v="37"/>
            <x v="38"/>
            <x v="39"/>
            <x v="41"/>
            <x v="42"/>
            <x v="65"/>
            <x v="66"/>
            <x v="67"/>
            <x v="68"/>
            <x v="69"/>
            <x v="70"/>
            <x v="72"/>
            <x v="73"/>
            <x v="75"/>
            <x v="76"/>
            <x v="94"/>
            <x v="95"/>
            <x v="97"/>
            <x v="98"/>
            <x v="99"/>
            <x v="100"/>
            <x v="101"/>
            <x v="102"/>
            <x v="123"/>
            <x v="125"/>
            <x v="126"/>
            <x v="127"/>
            <x v="128"/>
            <x v="129"/>
            <x v="130"/>
            <x v="132"/>
            <x v="148"/>
            <x v="149"/>
            <x v="150"/>
            <x v="151"/>
            <x v="152"/>
            <x v="153"/>
            <x v="161"/>
            <x v="162"/>
            <x v="163"/>
            <x v="170"/>
            <x v="171"/>
          </reference>
        </references>
      </pivotArea>
    </format>
    <format dxfId="11">
      <pivotArea dataOnly="0" labelOnly="1" fieldPosition="0">
        <references count="1">
          <reference field="8" count="39">
            <x v="172"/>
            <x v="177"/>
            <x v="178"/>
            <x v="186"/>
            <x v="188"/>
            <x v="189"/>
            <x v="198"/>
            <x v="199"/>
            <x v="201"/>
            <x v="212"/>
            <x v="214"/>
            <x v="215"/>
            <x v="216"/>
            <x v="217"/>
            <x v="225"/>
            <x v="228"/>
            <x v="229"/>
            <x v="243"/>
            <x v="244"/>
            <x v="245"/>
            <x v="246"/>
            <x v="250"/>
            <x v="265"/>
            <x v="266"/>
            <x v="268"/>
            <x v="269"/>
            <x v="271"/>
            <x v="272"/>
            <x v="273"/>
            <x v="283"/>
            <x v="284"/>
            <x v="285"/>
            <x v="286"/>
            <x v="299"/>
            <x v="301"/>
            <x v="302"/>
            <x v="303"/>
            <x v="304"/>
            <x v="306"/>
          </reference>
        </references>
      </pivotArea>
    </format>
    <format dxfId="10">
      <pivotArea dataOnly="0" labelOnly="1" fieldPosition="0">
        <references count="1">
          <reference field="8" count="50">
            <x v="9"/>
            <x v="10"/>
            <x v="33"/>
            <x v="34"/>
            <x v="35"/>
            <x v="38"/>
            <x v="39"/>
            <x v="40"/>
            <x v="41"/>
            <x v="42"/>
            <x v="65"/>
            <x v="66"/>
            <x v="67"/>
            <x v="68"/>
            <x v="69"/>
            <x v="70"/>
            <x v="72"/>
            <x v="73"/>
            <x v="75"/>
            <x v="76"/>
            <x v="94"/>
            <x v="95"/>
            <x v="97"/>
            <x v="99"/>
            <x v="100"/>
            <x v="101"/>
            <x v="102"/>
            <x v="105"/>
            <x v="125"/>
            <x v="126"/>
            <x v="127"/>
            <x v="128"/>
            <x v="129"/>
            <x v="130"/>
            <x v="132"/>
            <x v="135"/>
            <x v="148"/>
            <x v="149"/>
            <x v="150"/>
            <x v="151"/>
            <x v="152"/>
            <x v="153"/>
            <x v="161"/>
            <x v="162"/>
            <x v="163"/>
            <x v="170"/>
            <x v="171"/>
            <x v="172"/>
            <x v="177"/>
            <x v="178"/>
          </reference>
        </references>
      </pivotArea>
    </format>
    <format dxfId="9">
      <pivotArea dataOnly="0" labelOnly="1" fieldPosition="0">
        <references count="1">
          <reference field="8" count="28">
            <x v="186"/>
            <x v="187"/>
            <x v="188"/>
            <x v="189"/>
            <x v="198"/>
            <x v="199"/>
            <x v="200"/>
            <x v="201"/>
            <x v="212"/>
            <x v="214"/>
            <x v="215"/>
            <x v="216"/>
            <x v="217"/>
            <x v="229"/>
            <x v="243"/>
            <x v="245"/>
            <x v="246"/>
            <x v="265"/>
            <x v="271"/>
            <x v="272"/>
            <x v="282"/>
            <x v="283"/>
            <x v="285"/>
            <x v="286"/>
            <x v="299"/>
            <x v="303"/>
            <x v="306"/>
            <x v="307"/>
          </reference>
        </references>
      </pivotArea>
    </format>
    <format dxfId="8">
      <pivotArea dataOnly="0" labelOnly="1" fieldPosition="0">
        <references count="1">
          <reference field="0" count="0"/>
        </references>
      </pivotArea>
    </format>
    <format dxfId="7">
      <pivotArea type="origin" dataOnly="0" labelOnly="1" outline="0" fieldPosition="0"/>
    </format>
    <format dxfId="6">
      <pivotArea field="8" type="button" dataOnly="0" labelOnly="1" outline="0" axis="axisRow" fieldPosition="0"/>
    </format>
    <format dxfId="5">
      <pivotArea dataOnly="0" labelOnly="1" fieldPosition="0">
        <references count="1">
          <reference field="8" count="50">
            <x v="9"/>
            <x v="10"/>
            <x v="11"/>
            <x v="33"/>
            <x v="34"/>
            <x v="39"/>
            <x v="41"/>
            <x v="64"/>
            <x v="65"/>
            <x v="66"/>
            <x v="67"/>
            <x v="68"/>
            <x v="70"/>
            <x v="72"/>
            <x v="73"/>
            <x v="74"/>
            <x v="76"/>
            <x v="94"/>
            <x v="95"/>
            <x v="97"/>
            <x v="98"/>
            <x v="99"/>
            <x v="100"/>
            <x v="101"/>
            <x v="102"/>
            <x v="103"/>
            <x v="104"/>
            <x v="105"/>
            <x v="125"/>
            <x v="126"/>
            <x v="127"/>
            <x v="128"/>
            <x v="129"/>
            <x v="131"/>
            <x v="132"/>
            <x v="135"/>
            <x v="148"/>
            <x v="149"/>
            <x v="150"/>
            <x v="151"/>
            <x v="152"/>
            <x v="153"/>
            <x v="161"/>
            <x v="162"/>
            <x v="163"/>
            <x v="170"/>
            <x v="171"/>
            <x v="172"/>
            <x v="177"/>
            <x v="178"/>
          </reference>
        </references>
      </pivotArea>
    </format>
    <format dxfId="4">
      <pivotArea dataOnly="0" labelOnly="1" fieldPosition="0">
        <references count="1">
          <reference field="8" count="23">
            <x v="186"/>
            <x v="187"/>
            <x v="188"/>
            <x v="189"/>
            <x v="198"/>
            <x v="199"/>
            <x v="200"/>
            <x v="212"/>
            <x v="214"/>
            <x v="215"/>
            <x v="216"/>
            <x v="229"/>
            <x v="243"/>
            <x v="245"/>
            <x v="265"/>
            <x v="271"/>
            <x v="272"/>
            <x v="282"/>
            <x v="285"/>
            <x v="299"/>
            <x v="303"/>
            <x v="305"/>
            <x v="306"/>
          </reference>
        </references>
      </pivotArea>
    </format>
    <format dxfId="3">
      <pivotArea dataOnly="0" labelOnly="1" fieldPosition="0">
        <references count="1">
          <reference field="8" count="50">
            <x v="32"/>
            <x v="33"/>
            <x v="41"/>
            <x v="63"/>
            <x v="64"/>
            <x v="65"/>
            <x v="66"/>
            <x v="67"/>
            <x v="68"/>
            <x v="72"/>
            <x v="73"/>
            <x v="75"/>
            <x v="76"/>
            <x v="93"/>
            <x v="94"/>
            <x v="96"/>
            <x v="97"/>
            <x v="99"/>
            <x v="101"/>
            <x v="124"/>
            <x v="125"/>
            <x v="127"/>
            <x v="128"/>
            <x v="129"/>
            <x v="131"/>
            <x v="134"/>
            <x v="148"/>
            <x v="149"/>
            <x v="150"/>
            <x v="151"/>
            <x v="152"/>
            <x v="153"/>
            <x v="162"/>
            <x v="163"/>
            <x v="170"/>
            <x v="171"/>
            <x v="172"/>
            <x v="177"/>
            <x v="178"/>
            <x v="186"/>
            <x v="187"/>
            <x v="189"/>
            <x v="190"/>
            <x v="191"/>
            <x v="218"/>
            <x v="245"/>
            <x v="265"/>
            <x v="270"/>
            <x v="299"/>
            <x v="300"/>
          </reference>
        </references>
      </pivotArea>
    </format>
    <format dxfId="2">
      <pivotArea dataOnly="0" labelOnly="1" fieldPosition="0">
        <references count="1">
          <reference field="8" count="1">
            <x v="306"/>
          </reference>
        </references>
      </pivotArea>
    </format>
    <format dxfId="1">
      <pivotArea dataOnly="0" labelOnly="1" grandRow="1" outline="0" fieldPosition="0"/>
    </format>
    <format dxfId="0">
      <pivotArea dataOnly="0" labelOnly="1" fieldPosition="0">
        <references count="1">
          <reference field="8" count="5">
            <x v="162"/>
            <x v="163"/>
            <x v="170"/>
            <x v="171"/>
            <x v="17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I111" totalsRowShown="0" headerRowDxfId="65" dataDxfId="63" headerRowBorderDxfId="64" tableBorderDxfId="62" totalsRowBorderDxfId="61">
  <autoFilter ref="A1:I111"/>
  <tableColumns count="9">
    <tableColumn id="1" name="Date" dataDxfId="60"/>
    <tableColumn id="2" name="No" dataDxfId="59"/>
    <tableColumn id="3" name="PARTY" dataDxfId="58"/>
    <tableColumn id="7" name="W" dataDxfId="57"/>
    <tableColumn id="9" name="L" dataDxfId="56"/>
    <tableColumn id="10" name="G" dataDxfId="55"/>
    <tableColumn id="6" name="Qty" dataDxfId="54"/>
    <tableColumn id="12" name="R_Ord" dataDxfId="53">
      <calculatedColumnFormula>Tableau1[[#This Row],[W]]&amp;"-"&amp;Tableau1[[#This Row],[G]]</calculatedColumnFormula>
    </tableColumn>
    <tableColumn id="11" name="Ord" dataDxfId="52">
      <calculatedColumnFormula>Tableau1[[#This Row],[W]]&amp;" "&amp;"*"&amp;" "&amp;Tableau1[[#This Row],[L]]&amp;" "&amp;"-"&amp;" "&amp;Tableau1[[#This Row],[G]]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8"/>
  <sheetViews>
    <sheetView zoomScale="93" zoomScaleNormal="93" workbookViewId="0">
      <pane ySplit="1" topLeftCell="A2" activePane="bottomLeft" state="frozen"/>
      <selection pane="bottomLeft" activeCell="H2" sqref="H2"/>
    </sheetView>
  </sheetViews>
  <sheetFormatPr baseColWidth="10" defaultColWidth="9.140625" defaultRowHeight="12.75" x14ac:dyDescent="0.2"/>
  <cols>
    <col min="1" max="1" width="10" style="23" bestFit="1" customWidth="1"/>
    <col min="2" max="2" width="5.7109375" style="6" customWidth="1"/>
    <col min="3" max="3" width="28.140625" style="6" customWidth="1"/>
    <col min="4" max="4" width="9.7109375" style="12" customWidth="1"/>
    <col min="5" max="5" width="9.7109375" style="6" customWidth="1"/>
    <col min="6" max="6" width="9.7109375" style="8" customWidth="1"/>
    <col min="7" max="7" width="9.7109375" style="21" customWidth="1"/>
    <col min="8" max="8" width="9.7109375" style="12" customWidth="1"/>
    <col min="9" max="9" width="11" style="6" customWidth="1"/>
    <col min="10" max="10" width="10.85546875" style="4" customWidth="1"/>
    <col min="11" max="11" width="11.7109375" style="2" bestFit="1" customWidth="1"/>
    <col min="12" max="12" width="12.140625" style="2" customWidth="1"/>
    <col min="13" max="16384" width="9.140625" style="2"/>
  </cols>
  <sheetData>
    <row r="1" spans="1:10" s="3" customFormat="1" ht="30.75" customHeight="1" x14ac:dyDescent="0.2">
      <c r="A1" s="22" t="s">
        <v>0</v>
      </c>
      <c r="B1" s="7" t="s">
        <v>2</v>
      </c>
      <c r="C1" s="5" t="s">
        <v>1</v>
      </c>
      <c r="D1" s="5" t="s">
        <v>11</v>
      </c>
      <c r="E1" s="5" t="s">
        <v>12</v>
      </c>
      <c r="F1" s="5" t="s">
        <v>13</v>
      </c>
      <c r="G1" s="19" t="s">
        <v>3</v>
      </c>
      <c r="H1" s="5" t="s">
        <v>15</v>
      </c>
      <c r="I1" s="5" t="s">
        <v>14</v>
      </c>
    </row>
    <row r="2" spans="1:10" ht="22.5" customHeight="1" x14ac:dyDescent="0.2">
      <c r="A2" s="24">
        <v>42126</v>
      </c>
      <c r="B2" s="6">
        <v>99</v>
      </c>
      <c r="C2" s="10" t="s">
        <v>79</v>
      </c>
      <c r="D2" s="6">
        <v>4</v>
      </c>
      <c r="E2" s="6">
        <v>4</v>
      </c>
      <c r="F2" s="9" t="s">
        <v>10</v>
      </c>
      <c r="G2" s="20">
        <v>20</v>
      </c>
      <c r="H2" s="9" t="str">
        <f>Tableau1[[#This Row],[W]]&amp;"-"&amp;Tableau1[[#This Row],[G]]</f>
        <v>4-T</v>
      </c>
      <c r="I2" s="9" t="str">
        <f>Tableau1[[#This Row],[W]]&amp;" "&amp;"*"&amp;" "&amp;Tableau1[[#This Row],[L]]&amp;" "&amp;"-"&amp;" "&amp;Tableau1[[#This Row],[G]]</f>
        <v>4 * 4 - T</v>
      </c>
      <c r="J2" s="2"/>
    </row>
    <row r="3" spans="1:10" ht="22.5" customHeight="1" x14ac:dyDescent="0.2">
      <c r="A3" s="24">
        <v>42126</v>
      </c>
      <c r="B3" s="6">
        <v>99</v>
      </c>
      <c r="C3" s="10" t="s">
        <v>79</v>
      </c>
      <c r="D3" s="6">
        <v>5</v>
      </c>
      <c r="E3" s="6">
        <v>5</v>
      </c>
      <c r="F3" s="9" t="s">
        <v>9</v>
      </c>
      <c r="G3" s="20">
        <v>40</v>
      </c>
      <c r="H3" s="9" t="str">
        <f>Tableau1[[#This Row],[W]]&amp;"-"&amp;Tableau1[[#This Row],[G]]</f>
        <v>5-N</v>
      </c>
      <c r="I3" s="9" t="str">
        <f>Tableau1[[#This Row],[W]]&amp;" "&amp;"*"&amp;" "&amp;Tableau1[[#This Row],[L]]&amp;" "&amp;"-"&amp;" "&amp;Tableau1[[#This Row],[G]]</f>
        <v>5 * 5 - N</v>
      </c>
      <c r="J3" s="2"/>
    </row>
    <row r="4" spans="1:10" ht="22.5" customHeight="1" x14ac:dyDescent="0.2">
      <c r="A4" s="24">
        <v>42128</v>
      </c>
      <c r="B4" s="6">
        <v>7</v>
      </c>
      <c r="C4" s="10" t="s">
        <v>79</v>
      </c>
      <c r="D4" s="6" t="s">
        <v>5</v>
      </c>
      <c r="E4" s="6">
        <v>38</v>
      </c>
      <c r="F4" s="9" t="s">
        <v>9</v>
      </c>
      <c r="G4" s="20">
        <v>20</v>
      </c>
      <c r="H4" s="9" t="str">
        <f>Tableau1[[#This Row],[W]]&amp;"-"&amp;Tableau1[[#This Row],[G]]</f>
        <v>10-N</v>
      </c>
      <c r="I4" s="9" t="str">
        <f>Tableau1[[#This Row],[W]]&amp;" "&amp;"*"&amp;" "&amp;Tableau1[[#This Row],[L]]&amp;" "&amp;"-"&amp;" "&amp;Tableau1[[#This Row],[G]]</f>
        <v>10 * 38 - N</v>
      </c>
      <c r="J4" s="2"/>
    </row>
    <row r="5" spans="1:10" ht="22.5" customHeight="1" x14ac:dyDescent="0.2">
      <c r="A5" s="24">
        <v>42129</v>
      </c>
      <c r="B5" s="6">
        <v>8</v>
      </c>
      <c r="C5" s="10" t="s">
        <v>77</v>
      </c>
      <c r="D5" s="6">
        <v>5</v>
      </c>
      <c r="E5" s="6">
        <v>6</v>
      </c>
      <c r="F5" s="9" t="s">
        <v>9</v>
      </c>
      <c r="G5" s="20">
        <v>13</v>
      </c>
      <c r="H5" s="9" t="str">
        <f>Tableau1[[#This Row],[W]]&amp;"-"&amp;Tableau1[[#This Row],[G]]</f>
        <v>5-N</v>
      </c>
      <c r="I5" s="9" t="str">
        <f>Tableau1[[#This Row],[W]]&amp;" "&amp;"*"&amp;" "&amp;Tableau1[[#This Row],[L]]&amp;" "&amp;"-"&amp;" "&amp;Tableau1[[#This Row],[G]]</f>
        <v>5 * 6 - N</v>
      </c>
      <c r="J5" s="2"/>
    </row>
    <row r="6" spans="1:10" ht="22.5" customHeight="1" x14ac:dyDescent="0.2">
      <c r="A6" s="24">
        <v>42129</v>
      </c>
      <c r="B6" s="6">
        <v>8</v>
      </c>
      <c r="C6" s="10" t="s">
        <v>77</v>
      </c>
      <c r="D6" s="6">
        <v>6</v>
      </c>
      <c r="E6" s="6">
        <v>6</v>
      </c>
      <c r="F6" s="9" t="s">
        <v>9</v>
      </c>
      <c r="G6" s="20">
        <v>7</v>
      </c>
      <c r="H6" s="9" t="str">
        <f>Tableau1[[#This Row],[W]]&amp;"-"&amp;Tableau1[[#This Row],[G]]</f>
        <v>6-N</v>
      </c>
      <c r="I6" s="9" t="str">
        <f>Tableau1[[#This Row],[W]]&amp;" "&amp;"*"&amp;" "&amp;Tableau1[[#This Row],[L]]&amp;" "&amp;"-"&amp;" "&amp;Tableau1[[#This Row],[G]]</f>
        <v>6 * 6 - N</v>
      </c>
      <c r="J6" s="2"/>
    </row>
    <row r="7" spans="1:10" ht="22.5" customHeight="1" x14ac:dyDescent="0.2">
      <c r="A7" s="24">
        <v>42129</v>
      </c>
      <c r="B7" s="6">
        <v>8</v>
      </c>
      <c r="C7" s="10" t="s">
        <v>77</v>
      </c>
      <c r="D7" s="6">
        <v>4</v>
      </c>
      <c r="E7" s="6">
        <v>4.5</v>
      </c>
      <c r="F7" s="9" t="s">
        <v>9</v>
      </c>
      <c r="G7" s="20">
        <v>40</v>
      </c>
      <c r="H7" s="9" t="str">
        <f>Tableau1[[#This Row],[W]]&amp;"-"&amp;Tableau1[[#This Row],[G]]</f>
        <v>4-N</v>
      </c>
      <c r="I7" s="9" t="str">
        <f>Tableau1[[#This Row],[W]]&amp;" "&amp;"*"&amp;" "&amp;Tableau1[[#This Row],[L]]&amp;" "&amp;"-"&amp;" "&amp;Tableau1[[#This Row],[G]]</f>
        <v>4 * 4.5 - N</v>
      </c>
      <c r="J7" s="2"/>
    </row>
    <row r="8" spans="1:10" ht="22.5" customHeight="1" x14ac:dyDescent="0.2">
      <c r="A8" s="24">
        <v>42129</v>
      </c>
      <c r="B8" s="6">
        <v>8</v>
      </c>
      <c r="C8" s="10" t="s">
        <v>77</v>
      </c>
      <c r="D8" s="6">
        <v>4</v>
      </c>
      <c r="E8" s="6">
        <v>6</v>
      </c>
      <c r="F8" s="9" t="s">
        <v>9</v>
      </c>
      <c r="G8" s="20">
        <v>20</v>
      </c>
      <c r="H8" s="9" t="str">
        <f>Tableau1[[#This Row],[W]]&amp;"-"&amp;Tableau1[[#This Row],[G]]</f>
        <v>4-N</v>
      </c>
      <c r="I8" s="9" t="str">
        <f>Tableau1[[#This Row],[W]]&amp;" "&amp;"*"&amp;" "&amp;Tableau1[[#This Row],[L]]&amp;" "&amp;"-"&amp;" "&amp;Tableau1[[#This Row],[G]]</f>
        <v>4 * 6 - N</v>
      </c>
      <c r="J8" s="2"/>
    </row>
    <row r="9" spans="1:10" ht="22.5" customHeight="1" x14ac:dyDescent="0.2">
      <c r="A9" s="24">
        <v>42129</v>
      </c>
      <c r="B9" s="6">
        <v>8</v>
      </c>
      <c r="C9" s="10" t="s">
        <v>77</v>
      </c>
      <c r="D9" s="6">
        <v>7</v>
      </c>
      <c r="E9" s="6">
        <v>7</v>
      </c>
      <c r="F9" s="9" t="s">
        <v>10</v>
      </c>
      <c r="G9" s="20">
        <v>10</v>
      </c>
      <c r="H9" s="9" t="str">
        <f>Tableau1[[#This Row],[W]]&amp;"-"&amp;Tableau1[[#This Row],[G]]</f>
        <v>7-T</v>
      </c>
      <c r="I9" s="9" t="str">
        <f>Tableau1[[#This Row],[W]]&amp;" "&amp;"*"&amp;" "&amp;Tableau1[[#This Row],[L]]&amp;" "&amp;"-"&amp;" "&amp;Tableau1[[#This Row],[G]]</f>
        <v>7 * 7 - T</v>
      </c>
      <c r="J9" s="2"/>
    </row>
    <row r="10" spans="1:10" ht="22.5" customHeight="1" x14ac:dyDescent="0.2">
      <c r="A10" s="24">
        <v>42131</v>
      </c>
      <c r="B10" s="6">
        <v>15</v>
      </c>
      <c r="C10" s="9" t="s">
        <v>91</v>
      </c>
      <c r="D10" s="6">
        <v>6</v>
      </c>
      <c r="E10" s="6">
        <v>6</v>
      </c>
      <c r="F10" s="9" t="s">
        <v>9</v>
      </c>
      <c r="G10" s="20">
        <v>86</v>
      </c>
      <c r="H10" s="9" t="str">
        <f>Tableau1[[#This Row],[W]]&amp;"-"&amp;Tableau1[[#This Row],[G]]</f>
        <v>6-N</v>
      </c>
      <c r="I10" s="9" t="str">
        <f>Tableau1[[#This Row],[W]]&amp;" "&amp;"*"&amp;" "&amp;Tableau1[[#This Row],[L]]&amp;" "&amp;"-"&amp;" "&amp;Tableau1[[#This Row],[G]]</f>
        <v>6 * 6 - N</v>
      </c>
      <c r="J10" s="2"/>
    </row>
    <row r="11" spans="1:10" ht="22.5" customHeight="1" x14ac:dyDescent="0.2">
      <c r="A11" s="24">
        <v>42131</v>
      </c>
      <c r="B11" s="6">
        <v>15</v>
      </c>
      <c r="C11" s="9" t="s">
        <v>91</v>
      </c>
      <c r="D11" s="6">
        <v>5</v>
      </c>
      <c r="E11" s="6">
        <v>6</v>
      </c>
      <c r="F11" s="9" t="s">
        <v>9</v>
      </c>
      <c r="G11" s="20">
        <v>15</v>
      </c>
      <c r="H11" s="9" t="str">
        <f>Tableau1[[#This Row],[W]]&amp;"-"&amp;Tableau1[[#This Row],[G]]</f>
        <v>5-N</v>
      </c>
      <c r="I11" s="9" t="str">
        <f>Tableau1[[#This Row],[W]]&amp;" "&amp;"*"&amp;" "&amp;Tableau1[[#This Row],[L]]&amp;" "&amp;"-"&amp;" "&amp;Tableau1[[#This Row],[G]]</f>
        <v>5 * 6 - N</v>
      </c>
      <c r="J11" s="2"/>
    </row>
    <row r="12" spans="1:10" ht="22.5" customHeight="1" x14ac:dyDescent="0.2">
      <c r="A12" s="24">
        <v>42131</v>
      </c>
      <c r="B12" s="6">
        <v>15</v>
      </c>
      <c r="C12" s="9" t="s">
        <v>91</v>
      </c>
      <c r="D12" s="6">
        <v>4</v>
      </c>
      <c r="E12" s="6">
        <v>4</v>
      </c>
      <c r="F12" s="9" t="s">
        <v>9</v>
      </c>
      <c r="G12" s="20">
        <v>40</v>
      </c>
      <c r="H12" s="9" t="str">
        <f>Tableau1[[#This Row],[W]]&amp;"-"&amp;Tableau1[[#This Row],[G]]</f>
        <v>4-N</v>
      </c>
      <c r="I12" s="9" t="str">
        <f>Tableau1[[#This Row],[W]]&amp;" "&amp;"*"&amp;" "&amp;Tableau1[[#This Row],[L]]&amp;" "&amp;"-"&amp;" "&amp;Tableau1[[#This Row],[G]]</f>
        <v>4 * 4 - N</v>
      </c>
      <c r="J12" s="2"/>
    </row>
    <row r="13" spans="1:10" ht="22.5" customHeight="1" x14ac:dyDescent="0.2">
      <c r="A13" s="24">
        <v>42131</v>
      </c>
      <c r="B13" s="6">
        <v>15</v>
      </c>
      <c r="C13" s="9" t="s">
        <v>91</v>
      </c>
      <c r="D13" s="6">
        <v>5</v>
      </c>
      <c r="E13" s="6">
        <v>5</v>
      </c>
      <c r="F13" s="9" t="s">
        <v>10</v>
      </c>
      <c r="G13" s="20">
        <v>25</v>
      </c>
      <c r="H13" s="9" t="str">
        <f>Tableau1[[#This Row],[W]]&amp;"-"&amp;Tableau1[[#This Row],[G]]</f>
        <v>5-T</v>
      </c>
      <c r="I13" s="9" t="str">
        <f>Tableau1[[#This Row],[W]]&amp;" "&amp;"*"&amp;" "&amp;Tableau1[[#This Row],[L]]&amp;" "&amp;"-"&amp;" "&amp;Tableau1[[#This Row],[G]]</f>
        <v>5 * 5 - T</v>
      </c>
      <c r="J13" s="2"/>
    </row>
    <row r="14" spans="1:10" ht="22.5" customHeight="1" x14ac:dyDescent="0.2">
      <c r="A14" s="24">
        <v>42131</v>
      </c>
      <c r="B14" s="6">
        <v>15</v>
      </c>
      <c r="C14" s="9" t="s">
        <v>91</v>
      </c>
      <c r="D14" s="6">
        <v>22</v>
      </c>
      <c r="E14" s="6">
        <v>26</v>
      </c>
      <c r="F14" s="9" t="s">
        <v>9</v>
      </c>
      <c r="G14" s="20">
        <v>20</v>
      </c>
      <c r="H14" s="9" t="str">
        <f>Tableau1[[#This Row],[W]]&amp;"-"&amp;Tableau1[[#This Row],[G]]</f>
        <v>22-N</v>
      </c>
      <c r="I14" s="9" t="str">
        <f>Tableau1[[#This Row],[W]]&amp;" "&amp;"*"&amp;" "&amp;Tableau1[[#This Row],[L]]&amp;" "&amp;"-"&amp;" "&amp;Tableau1[[#This Row],[G]]</f>
        <v>22 * 26 - N</v>
      </c>
      <c r="J14" s="2"/>
    </row>
    <row r="15" spans="1:10" ht="22.5" customHeight="1" x14ac:dyDescent="0.2">
      <c r="A15" s="24">
        <v>42131</v>
      </c>
      <c r="B15" s="6">
        <v>15</v>
      </c>
      <c r="C15" s="9" t="s">
        <v>91</v>
      </c>
      <c r="D15" s="6">
        <v>24</v>
      </c>
      <c r="E15" s="6">
        <v>30</v>
      </c>
      <c r="F15" s="9" t="s">
        <v>9</v>
      </c>
      <c r="G15" s="20">
        <v>20</v>
      </c>
      <c r="H15" s="9" t="str">
        <f>Tableau1[[#This Row],[W]]&amp;"-"&amp;Tableau1[[#This Row],[G]]</f>
        <v>24-N</v>
      </c>
      <c r="I15" s="9" t="str">
        <f>Tableau1[[#This Row],[W]]&amp;" "&amp;"*"&amp;" "&amp;Tableau1[[#This Row],[L]]&amp;" "&amp;"-"&amp;" "&amp;Tableau1[[#This Row],[G]]</f>
        <v>24 * 30 - N</v>
      </c>
      <c r="J15" s="2"/>
    </row>
    <row r="16" spans="1:10" ht="22.5" customHeight="1" x14ac:dyDescent="0.2">
      <c r="A16" s="24">
        <v>42131</v>
      </c>
      <c r="B16" s="6">
        <v>16</v>
      </c>
      <c r="C16" s="9" t="s">
        <v>82</v>
      </c>
      <c r="D16" s="6">
        <v>5</v>
      </c>
      <c r="E16" s="6">
        <v>6</v>
      </c>
      <c r="F16" s="9" t="s">
        <v>9</v>
      </c>
      <c r="G16" s="20">
        <v>40</v>
      </c>
      <c r="H16" s="9" t="str">
        <f>Tableau1[[#This Row],[W]]&amp;"-"&amp;Tableau1[[#This Row],[G]]</f>
        <v>5-N</v>
      </c>
      <c r="I16" s="9" t="str">
        <f>Tableau1[[#This Row],[W]]&amp;" "&amp;"*"&amp;" "&amp;Tableau1[[#This Row],[L]]&amp;" "&amp;"-"&amp;" "&amp;Tableau1[[#This Row],[G]]</f>
        <v>5 * 6 - N</v>
      </c>
      <c r="J16" s="2"/>
    </row>
    <row r="17" spans="1:10" ht="22.5" customHeight="1" x14ac:dyDescent="0.2">
      <c r="A17" s="24">
        <v>42132</v>
      </c>
      <c r="B17" s="6">
        <v>18</v>
      </c>
      <c r="C17" s="9" t="s">
        <v>84</v>
      </c>
      <c r="D17" s="6">
        <v>6</v>
      </c>
      <c r="E17" s="6">
        <v>6</v>
      </c>
      <c r="F17" s="9" t="s">
        <v>9</v>
      </c>
      <c r="G17" s="20">
        <v>20</v>
      </c>
      <c r="H17" s="9" t="str">
        <f>Tableau1[[#This Row],[W]]&amp;"-"&amp;Tableau1[[#This Row],[G]]</f>
        <v>6-N</v>
      </c>
      <c r="I17" s="9" t="str">
        <f>Tableau1[[#This Row],[W]]&amp;" "&amp;"*"&amp;" "&amp;Tableau1[[#This Row],[L]]&amp;" "&amp;"-"&amp;" "&amp;Tableau1[[#This Row],[G]]</f>
        <v>6 * 6 - N</v>
      </c>
      <c r="J17" s="2"/>
    </row>
    <row r="18" spans="1:10" ht="22.5" customHeight="1" x14ac:dyDescent="0.2">
      <c r="A18" s="24">
        <v>42132</v>
      </c>
      <c r="B18" s="6">
        <v>18</v>
      </c>
      <c r="C18" s="9" t="s">
        <v>84</v>
      </c>
      <c r="D18" s="6">
        <v>7</v>
      </c>
      <c r="E18" s="6">
        <v>9</v>
      </c>
      <c r="F18" s="9" t="s">
        <v>9</v>
      </c>
      <c r="G18" s="20">
        <v>10</v>
      </c>
      <c r="H18" s="9" t="str">
        <f>Tableau1[[#This Row],[W]]&amp;"-"&amp;Tableau1[[#This Row],[G]]</f>
        <v>7-N</v>
      </c>
      <c r="I18" s="9" t="str">
        <f>Tableau1[[#This Row],[W]]&amp;" "&amp;"*"&amp;" "&amp;Tableau1[[#This Row],[L]]&amp;" "&amp;"-"&amp;" "&amp;Tableau1[[#This Row],[G]]</f>
        <v>7 * 9 - N</v>
      </c>
      <c r="J18" s="2"/>
    </row>
    <row r="19" spans="1:10" ht="22.5" customHeight="1" x14ac:dyDescent="0.2">
      <c r="A19" s="24">
        <v>42132</v>
      </c>
      <c r="B19" s="6">
        <v>18</v>
      </c>
      <c r="C19" s="9" t="s">
        <v>84</v>
      </c>
      <c r="D19" s="6">
        <v>7</v>
      </c>
      <c r="E19" s="6">
        <v>10</v>
      </c>
      <c r="F19" s="9" t="s">
        <v>9</v>
      </c>
      <c r="G19" s="20">
        <v>10</v>
      </c>
      <c r="H19" s="9" t="str">
        <f>Tableau1[[#This Row],[W]]&amp;"-"&amp;Tableau1[[#This Row],[G]]</f>
        <v>7-N</v>
      </c>
      <c r="I19" s="9" t="str">
        <f>Tableau1[[#This Row],[W]]&amp;" "&amp;"*"&amp;" "&amp;Tableau1[[#This Row],[L]]&amp;" "&amp;"-"&amp;" "&amp;Tableau1[[#This Row],[G]]</f>
        <v>7 * 10 - N</v>
      </c>
      <c r="J19" s="2"/>
    </row>
    <row r="20" spans="1:10" ht="22.5" customHeight="1" x14ac:dyDescent="0.2">
      <c r="A20" s="24">
        <v>42132</v>
      </c>
      <c r="B20" s="6">
        <v>18</v>
      </c>
      <c r="C20" s="9" t="s">
        <v>84</v>
      </c>
      <c r="D20" s="6">
        <v>7</v>
      </c>
      <c r="E20" s="6">
        <v>12</v>
      </c>
      <c r="F20" s="9" t="s">
        <v>9</v>
      </c>
      <c r="G20" s="20">
        <v>10</v>
      </c>
      <c r="H20" s="9" t="str">
        <f>Tableau1[[#This Row],[W]]&amp;"-"&amp;Tableau1[[#This Row],[G]]</f>
        <v>7-N</v>
      </c>
      <c r="I20" s="9" t="str">
        <f>Tableau1[[#This Row],[W]]&amp;" "&amp;"*"&amp;" "&amp;Tableau1[[#This Row],[L]]&amp;" "&amp;"-"&amp;" "&amp;Tableau1[[#This Row],[G]]</f>
        <v>7 * 12 - N</v>
      </c>
      <c r="J20" s="2"/>
    </row>
    <row r="21" spans="1:10" ht="22.5" customHeight="1" x14ac:dyDescent="0.2">
      <c r="A21" s="24">
        <v>42132</v>
      </c>
      <c r="B21" s="6">
        <v>18</v>
      </c>
      <c r="C21" s="9" t="s">
        <v>84</v>
      </c>
      <c r="D21" s="6">
        <v>4</v>
      </c>
      <c r="E21" s="6">
        <v>5</v>
      </c>
      <c r="F21" s="9" t="s">
        <v>9</v>
      </c>
      <c r="G21" s="20">
        <v>10</v>
      </c>
      <c r="H21" s="9" t="str">
        <f>Tableau1[[#This Row],[W]]&amp;"-"&amp;Tableau1[[#This Row],[G]]</f>
        <v>4-N</v>
      </c>
      <c r="I21" s="9" t="str">
        <f>Tableau1[[#This Row],[W]]&amp;" "&amp;"*"&amp;" "&amp;Tableau1[[#This Row],[L]]&amp;" "&amp;"-"&amp;" "&amp;Tableau1[[#This Row],[G]]</f>
        <v>4 * 5 - N</v>
      </c>
      <c r="J21" s="2"/>
    </row>
    <row r="22" spans="1:10" ht="22.5" customHeight="1" x14ac:dyDescent="0.2">
      <c r="A22" s="24">
        <v>42132</v>
      </c>
      <c r="B22" s="6">
        <v>18</v>
      </c>
      <c r="C22" s="9" t="s">
        <v>84</v>
      </c>
      <c r="D22" s="6">
        <v>3</v>
      </c>
      <c r="E22" s="6">
        <v>4</v>
      </c>
      <c r="F22" s="9" t="s">
        <v>9</v>
      </c>
      <c r="G22" s="20">
        <v>20</v>
      </c>
      <c r="H22" s="9" t="str">
        <f>Tableau1[[#This Row],[W]]&amp;"-"&amp;Tableau1[[#This Row],[G]]</f>
        <v>3-N</v>
      </c>
      <c r="I22" s="9" t="str">
        <f>Tableau1[[#This Row],[W]]&amp;" "&amp;"*"&amp;" "&amp;Tableau1[[#This Row],[L]]&amp;" "&amp;"-"&amp;" "&amp;Tableau1[[#This Row],[G]]</f>
        <v>3 * 4 - N</v>
      </c>
      <c r="J22" s="2"/>
    </row>
    <row r="23" spans="1:10" ht="22.5" customHeight="1" x14ac:dyDescent="0.2">
      <c r="A23" s="24">
        <v>42133</v>
      </c>
      <c r="B23" s="6">
        <v>23</v>
      </c>
      <c r="C23" s="9" t="s">
        <v>77</v>
      </c>
      <c r="D23" s="6">
        <v>5</v>
      </c>
      <c r="E23" s="6">
        <v>5</v>
      </c>
      <c r="F23" s="9" t="s">
        <v>9</v>
      </c>
      <c r="G23" s="20">
        <v>40</v>
      </c>
      <c r="H23" s="9" t="str">
        <f>Tableau1[[#This Row],[W]]&amp;"-"&amp;Tableau1[[#This Row],[G]]</f>
        <v>5-N</v>
      </c>
      <c r="I23" s="9" t="str">
        <f>Tableau1[[#This Row],[W]]&amp;" "&amp;"*"&amp;" "&amp;Tableau1[[#This Row],[L]]&amp;" "&amp;"-"&amp;" "&amp;Tableau1[[#This Row],[G]]</f>
        <v>5 * 5 - N</v>
      </c>
      <c r="J23" s="2"/>
    </row>
    <row r="24" spans="1:10" ht="22.5" customHeight="1" x14ac:dyDescent="0.2">
      <c r="A24" s="24">
        <v>42133</v>
      </c>
      <c r="B24" s="6">
        <v>23</v>
      </c>
      <c r="C24" s="9" t="s">
        <v>77</v>
      </c>
      <c r="D24" s="6">
        <v>4</v>
      </c>
      <c r="E24" s="6">
        <v>4</v>
      </c>
      <c r="F24" s="9" t="s">
        <v>9</v>
      </c>
      <c r="G24" s="20">
        <v>40</v>
      </c>
      <c r="H24" s="9" t="str">
        <f>Tableau1[[#This Row],[W]]&amp;"-"&amp;Tableau1[[#This Row],[G]]</f>
        <v>4-N</v>
      </c>
      <c r="I24" s="9" t="str">
        <f>Tableau1[[#This Row],[W]]&amp;" "&amp;"*"&amp;" "&amp;Tableau1[[#This Row],[L]]&amp;" "&amp;"-"&amp;" "&amp;Tableau1[[#This Row],[G]]</f>
        <v>4 * 4 - N</v>
      </c>
      <c r="J24" s="2"/>
    </row>
    <row r="25" spans="1:10" ht="22.5" customHeight="1" x14ac:dyDescent="0.2">
      <c r="A25" s="24">
        <v>42133</v>
      </c>
      <c r="B25" s="6">
        <v>23</v>
      </c>
      <c r="C25" s="9" t="s">
        <v>77</v>
      </c>
      <c r="D25" s="6">
        <v>3</v>
      </c>
      <c r="E25" s="6">
        <v>3</v>
      </c>
      <c r="F25" s="9" t="s">
        <v>9</v>
      </c>
      <c r="G25" s="20">
        <v>20</v>
      </c>
      <c r="H25" s="9" t="str">
        <f>Tableau1[[#This Row],[W]]&amp;"-"&amp;Tableau1[[#This Row],[G]]</f>
        <v>3-N</v>
      </c>
      <c r="I25" s="9" t="str">
        <f>Tableau1[[#This Row],[W]]&amp;" "&amp;"*"&amp;" "&amp;Tableau1[[#This Row],[L]]&amp;" "&amp;"-"&amp;" "&amp;Tableau1[[#This Row],[G]]</f>
        <v>3 * 3 - N</v>
      </c>
      <c r="J25" s="2"/>
    </row>
    <row r="26" spans="1:10" ht="22.5" customHeight="1" x14ac:dyDescent="0.2">
      <c r="A26" s="24">
        <v>42133</v>
      </c>
      <c r="B26" s="6">
        <v>23</v>
      </c>
      <c r="C26" s="9" t="s">
        <v>77</v>
      </c>
      <c r="D26" s="6">
        <v>6</v>
      </c>
      <c r="E26" s="6">
        <v>7</v>
      </c>
      <c r="F26" s="9" t="s">
        <v>9</v>
      </c>
      <c r="G26" s="20">
        <v>20</v>
      </c>
      <c r="H26" s="9" t="str">
        <f>Tableau1[[#This Row],[W]]&amp;"-"&amp;Tableau1[[#This Row],[G]]</f>
        <v>6-N</v>
      </c>
      <c r="I26" s="9" t="str">
        <f>Tableau1[[#This Row],[W]]&amp;" "&amp;"*"&amp;" "&amp;Tableau1[[#This Row],[L]]&amp;" "&amp;"-"&amp;" "&amp;Tableau1[[#This Row],[G]]</f>
        <v>6 * 7 - N</v>
      </c>
      <c r="J26" s="2"/>
    </row>
    <row r="27" spans="1:10" ht="22.5" customHeight="1" x14ac:dyDescent="0.2">
      <c r="A27" s="24">
        <v>42133</v>
      </c>
      <c r="B27" s="6">
        <v>24</v>
      </c>
      <c r="C27" s="9" t="s">
        <v>75</v>
      </c>
      <c r="D27" s="6">
        <v>5</v>
      </c>
      <c r="E27" s="6">
        <v>5</v>
      </c>
      <c r="F27" s="9" t="s">
        <v>9</v>
      </c>
      <c r="G27" s="20">
        <v>20</v>
      </c>
      <c r="H27" s="9" t="str">
        <f>Tableau1[[#This Row],[W]]&amp;"-"&amp;Tableau1[[#This Row],[G]]</f>
        <v>5-N</v>
      </c>
      <c r="I27" s="9" t="str">
        <f>Tableau1[[#This Row],[W]]&amp;" "&amp;"*"&amp;" "&amp;Tableau1[[#This Row],[L]]&amp;" "&amp;"-"&amp;" "&amp;Tableau1[[#This Row],[G]]</f>
        <v>5 * 5 - N</v>
      </c>
      <c r="J27" s="2"/>
    </row>
    <row r="28" spans="1:10" ht="22.5" customHeight="1" x14ac:dyDescent="0.2">
      <c r="A28" s="24">
        <v>42133</v>
      </c>
      <c r="B28" s="6">
        <v>24</v>
      </c>
      <c r="C28" s="9" t="s">
        <v>75</v>
      </c>
      <c r="D28" s="6">
        <v>5</v>
      </c>
      <c r="E28" s="6">
        <v>6</v>
      </c>
      <c r="F28" s="9" t="s">
        <v>9</v>
      </c>
      <c r="G28" s="20">
        <v>20</v>
      </c>
      <c r="H28" s="9" t="str">
        <f>Tableau1[[#This Row],[W]]&amp;"-"&amp;Tableau1[[#This Row],[G]]</f>
        <v>5-N</v>
      </c>
      <c r="I28" s="9" t="str">
        <f>Tableau1[[#This Row],[W]]&amp;" "&amp;"*"&amp;" "&amp;Tableau1[[#This Row],[L]]&amp;" "&amp;"-"&amp;" "&amp;Tableau1[[#This Row],[G]]</f>
        <v>5 * 6 - N</v>
      </c>
      <c r="J28" s="2"/>
    </row>
    <row r="29" spans="1:10" ht="22.5" customHeight="1" x14ac:dyDescent="0.2">
      <c r="A29" s="24">
        <v>42133</v>
      </c>
      <c r="B29" s="6">
        <v>24</v>
      </c>
      <c r="C29" s="9" t="s">
        <v>75</v>
      </c>
      <c r="D29" s="6">
        <v>5</v>
      </c>
      <c r="E29" s="6">
        <v>5</v>
      </c>
      <c r="F29" s="9" t="s">
        <v>10</v>
      </c>
      <c r="G29" s="20">
        <v>10</v>
      </c>
      <c r="H29" s="9" t="str">
        <f>Tableau1[[#This Row],[W]]&amp;"-"&amp;Tableau1[[#This Row],[G]]</f>
        <v>5-T</v>
      </c>
      <c r="I29" s="9" t="str">
        <f>Tableau1[[#This Row],[W]]&amp;" "&amp;"*"&amp;" "&amp;Tableau1[[#This Row],[L]]&amp;" "&amp;"-"&amp;" "&amp;Tableau1[[#This Row],[G]]</f>
        <v>5 * 5 - T</v>
      </c>
      <c r="J29" s="2"/>
    </row>
    <row r="30" spans="1:10" ht="22.5" customHeight="1" x14ac:dyDescent="0.2">
      <c r="A30" s="24">
        <v>42133</v>
      </c>
      <c r="B30" s="6">
        <v>24</v>
      </c>
      <c r="C30" s="9" t="s">
        <v>75</v>
      </c>
      <c r="D30" s="6">
        <v>8</v>
      </c>
      <c r="E30" s="6">
        <v>9</v>
      </c>
      <c r="F30" s="9" t="s">
        <v>9</v>
      </c>
      <c r="G30" s="20">
        <v>10</v>
      </c>
      <c r="H30" s="9" t="str">
        <f>Tableau1[[#This Row],[W]]&amp;"-"&amp;Tableau1[[#This Row],[G]]</f>
        <v>8-N</v>
      </c>
      <c r="I30" s="9" t="str">
        <f>Tableau1[[#This Row],[W]]&amp;" "&amp;"*"&amp;" "&amp;Tableau1[[#This Row],[L]]&amp;" "&amp;"-"&amp;" "&amp;Tableau1[[#This Row],[G]]</f>
        <v>8 * 9 - N</v>
      </c>
      <c r="J30" s="2"/>
    </row>
    <row r="31" spans="1:10" ht="21" customHeight="1" x14ac:dyDescent="0.2">
      <c r="A31" s="24">
        <v>42133</v>
      </c>
      <c r="B31" s="11">
        <v>26</v>
      </c>
      <c r="C31" s="9" t="s">
        <v>83</v>
      </c>
      <c r="D31" s="6">
        <v>5</v>
      </c>
      <c r="E31" s="6">
        <v>5</v>
      </c>
      <c r="F31" s="9" t="s">
        <v>9</v>
      </c>
      <c r="G31" s="20">
        <v>40</v>
      </c>
      <c r="H31" s="9" t="str">
        <f>Tableau1[[#This Row],[W]]&amp;"-"&amp;Tableau1[[#This Row],[G]]</f>
        <v>5-N</v>
      </c>
      <c r="I31" s="9" t="str">
        <f>Tableau1[[#This Row],[W]]&amp;" "&amp;"*"&amp;" "&amp;Tableau1[[#This Row],[L]]&amp;" "&amp;"-"&amp;" "&amp;Tableau1[[#This Row],[G]]</f>
        <v>5 * 5 - N</v>
      </c>
      <c r="J31" s="2"/>
    </row>
    <row r="32" spans="1:10" ht="21" customHeight="1" x14ac:dyDescent="0.2">
      <c r="A32" s="24">
        <v>42133</v>
      </c>
      <c r="B32" s="11">
        <v>26</v>
      </c>
      <c r="C32" s="9" t="s">
        <v>83</v>
      </c>
      <c r="D32" s="6">
        <v>5</v>
      </c>
      <c r="E32" s="6">
        <v>6</v>
      </c>
      <c r="F32" s="9" t="s">
        <v>9</v>
      </c>
      <c r="G32" s="20">
        <v>40</v>
      </c>
      <c r="H32" s="9" t="str">
        <f>Tableau1[[#This Row],[W]]&amp;"-"&amp;Tableau1[[#This Row],[G]]</f>
        <v>5-N</v>
      </c>
      <c r="I32" s="9" t="str">
        <f>Tableau1[[#This Row],[W]]&amp;" "&amp;"*"&amp;" "&amp;Tableau1[[#This Row],[L]]&amp;" "&amp;"-"&amp;" "&amp;Tableau1[[#This Row],[G]]</f>
        <v>5 * 6 - N</v>
      </c>
      <c r="J32" s="2"/>
    </row>
    <row r="33" spans="1:10" ht="21" customHeight="1" x14ac:dyDescent="0.2">
      <c r="A33" s="24">
        <v>42133</v>
      </c>
      <c r="B33" s="11">
        <v>27</v>
      </c>
      <c r="C33" s="9" t="s">
        <v>93</v>
      </c>
      <c r="D33" s="6">
        <v>3</v>
      </c>
      <c r="E33" s="6">
        <v>3</v>
      </c>
      <c r="F33" s="9" t="s">
        <v>9</v>
      </c>
      <c r="G33" s="20">
        <v>20</v>
      </c>
      <c r="H33" s="9" t="str">
        <f>Tableau1[[#This Row],[W]]&amp;"-"&amp;Tableau1[[#This Row],[G]]</f>
        <v>3-N</v>
      </c>
      <c r="I33" s="9" t="str">
        <f>Tableau1[[#This Row],[W]]&amp;" "&amp;"*"&amp;" "&amp;Tableau1[[#This Row],[L]]&amp;" "&amp;"-"&amp;" "&amp;Tableau1[[#This Row],[G]]</f>
        <v>3 * 3 - N</v>
      </c>
      <c r="J33" s="2"/>
    </row>
    <row r="34" spans="1:10" ht="21" customHeight="1" x14ac:dyDescent="0.2">
      <c r="A34" s="24">
        <v>42133</v>
      </c>
      <c r="B34" s="11">
        <v>27</v>
      </c>
      <c r="C34" s="9" t="s">
        <v>93</v>
      </c>
      <c r="D34" s="6">
        <v>3</v>
      </c>
      <c r="E34" s="6">
        <v>3.5</v>
      </c>
      <c r="F34" s="9" t="s">
        <v>9</v>
      </c>
      <c r="G34" s="20">
        <v>20</v>
      </c>
      <c r="H34" s="9" t="str">
        <f>Tableau1[[#This Row],[W]]&amp;"-"&amp;Tableau1[[#This Row],[G]]</f>
        <v>3-N</v>
      </c>
      <c r="I34" s="9" t="str">
        <f>Tableau1[[#This Row],[W]]&amp;" "&amp;"*"&amp;" "&amp;Tableau1[[#This Row],[L]]&amp;" "&amp;"-"&amp;" "&amp;Tableau1[[#This Row],[G]]</f>
        <v>3 * 3.5 - N</v>
      </c>
      <c r="J34" s="2"/>
    </row>
    <row r="35" spans="1:10" ht="21" customHeight="1" x14ac:dyDescent="0.2">
      <c r="A35" s="24">
        <v>42133</v>
      </c>
      <c r="B35" s="11">
        <v>27</v>
      </c>
      <c r="C35" s="9" t="s">
        <v>93</v>
      </c>
      <c r="D35" s="6">
        <v>3.5</v>
      </c>
      <c r="E35" s="6">
        <v>4.5</v>
      </c>
      <c r="F35" s="9" t="s">
        <v>9</v>
      </c>
      <c r="G35" s="20">
        <v>20</v>
      </c>
      <c r="H35" s="9" t="str">
        <f>Tableau1[[#This Row],[W]]&amp;"-"&amp;Tableau1[[#This Row],[G]]</f>
        <v>3.5-N</v>
      </c>
      <c r="I35" s="9" t="str">
        <f>Tableau1[[#This Row],[W]]&amp;" "&amp;"*"&amp;" "&amp;Tableau1[[#This Row],[L]]&amp;" "&amp;"-"&amp;" "&amp;Tableau1[[#This Row],[G]]</f>
        <v>3.5 * 4.5 - N</v>
      </c>
      <c r="J35" s="2"/>
    </row>
    <row r="36" spans="1:10" ht="21" customHeight="1" x14ac:dyDescent="0.2">
      <c r="A36" s="24">
        <v>42133</v>
      </c>
      <c r="B36" s="11">
        <v>27</v>
      </c>
      <c r="C36" s="9" t="s">
        <v>93</v>
      </c>
      <c r="D36" s="6">
        <v>4</v>
      </c>
      <c r="E36" s="6">
        <v>4</v>
      </c>
      <c r="F36" s="9" t="s">
        <v>9</v>
      </c>
      <c r="G36" s="20">
        <v>30</v>
      </c>
      <c r="H36" s="9" t="str">
        <f>Tableau1[[#This Row],[W]]&amp;"-"&amp;Tableau1[[#This Row],[G]]</f>
        <v>4-N</v>
      </c>
      <c r="I36" s="9" t="str">
        <f>Tableau1[[#This Row],[W]]&amp;" "&amp;"*"&amp;" "&amp;Tableau1[[#This Row],[L]]&amp;" "&amp;"-"&amp;" "&amp;Tableau1[[#This Row],[G]]</f>
        <v>4 * 4 - N</v>
      </c>
      <c r="J36" s="2"/>
    </row>
    <row r="37" spans="1:10" ht="21" customHeight="1" x14ac:dyDescent="0.2">
      <c r="A37" s="24">
        <v>42133</v>
      </c>
      <c r="B37" s="11">
        <v>27</v>
      </c>
      <c r="C37" s="9" t="s">
        <v>93</v>
      </c>
      <c r="D37" s="6">
        <v>4</v>
      </c>
      <c r="E37" s="6">
        <v>5</v>
      </c>
      <c r="F37" s="9" t="s">
        <v>9</v>
      </c>
      <c r="G37" s="20">
        <v>30</v>
      </c>
      <c r="H37" s="9" t="str">
        <f>Tableau1[[#This Row],[W]]&amp;"-"&amp;Tableau1[[#This Row],[G]]</f>
        <v>4-N</v>
      </c>
      <c r="I37" s="9" t="str">
        <f>Tableau1[[#This Row],[W]]&amp;" "&amp;"*"&amp;" "&amp;Tableau1[[#This Row],[L]]&amp;" "&amp;"-"&amp;" "&amp;Tableau1[[#This Row],[G]]</f>
        <v>4 * 5 - N</v>
      </c>
      <c r="J37" s="2"/>
    </row>
    <row r="38" spans="1:10" ht="21" customHeight="1" x14ac:dyDescent="0.2">
      <c r="A38" s="24">
        <v>42133</v>
      </c>
      <c r="B38" s="11">
        <v>27</v>
      </c>
      <c r="C38" s="9" t="s">
        <v>93</v>
      </c>
      <c r="D38" s="6">
        <v>5</v>
      </c>
      <c r="E38" s="6">
        <v>5</v>
      </c>
      <c r="F38" s="9" t="s">
        <v>9</v>
      </c>
      <c r="G38" s="20">
        <v>40</v>
      </c>
      <c r="H38" s="9" t="str">
        <f>Tableau1[[#This Row],[W]]&amp;"-"&amp;Tableau1[[#This Row],[G]]</f>
        <v>5-N</v>
      </c>
      <c r="I38" s="9" t="str">
        <f>Tableau1[[#This Row],[W]]&amp;" "&amp;"*"&amp;" "&amp;Tableau1[[#This Row],[L]]&amp;" "&amp;"-"&amp;" "&amp;Tableau1[[#This Row],[G]]</f>
        <v>5 * 5 - N</v>
      </c>
      <c r="J38" s="2"/>
    </row>
    <row r="39" spans="1:10" ht="21" customHeight="1" x14ac:dyDescent="0.2">
      <c r="A39" s="24">
        <v>42133</v>
      </c>
      <c r="B39" s="11">
        <v>27</v>
      </c>
      <c r="C39" s="9" t="s">
        <v>93</v>
      </c>
      <c r="D39" s="6">
        <v>5</v>
      </c>
      <c r="E39" s="6">
        <v>6</v>
      </c>
      <c r="F39" s="9" t="s">
        <v>9</v>
      </c>
      <c r="G39" s="20">
        <v>40</v>
      </c>
      <c r="H39" s="9" t="str">
        <f>Tableau1[[#This Row],[W]]&amp;"-"&amp;Tableau1[[#This Row],[G]]</f>
        <v>5-N</v>
      </c>
      <c r="I39" s="9" t="str">
        <f>Tableau1[[#This Row],[W]]&amp;" "&amp;"*"&amp;" "&amp;Tableau1[[#This Row],[L]]&amp;" "&amp;"-"&amp;" "&amp;Tableau1[[#This Row],[G]]</f>
        <v>5 * 6 - N</v>
      </c>
      <c r="J39" s="2"/>
    </row>
    <row r="40" spans="1:10" ht="21" customHeight="1" x14ac:dyDescent="0.2">
      <c r="A40" s="24">
        <v>42133</v>
      </c>
      <c r="B40" s="11">
        <v>28</v>
      </c>
      <c r="C40" s="9" t="s">
        <v>93</v>
      </c>
      <c r="D40" s="6" t="s">
        <v>6</v>
      </c>
      <c r="E40" s="6">
        <v>16</v>
      </c>
      <c r="F40" s="9" t="s">
        <v>9</v>
      </c>
      <c r="G40" s="20">
        <v>20</v>
      </c>
      <c r="H40" s="9" t="str">
        <f>Tableau1[[#This Row],[W]]&amp;"-"&amp;Tableau1[[#This Row],[G]]</f>
        <v>14-N</v>
      </c>
      <c r="I40" s="9" t="str">
        <f>Tableau1[[#This Row],[W]]&amp;" "&amp;"*"&amp;" "&amp;Tableau1[[#This Row],[L]]&amp;" "&amp;"-"&amp;" "&amp;Tableau1[[#This Row],[G]]</f>
        <v>14 * 16 - N</v>
      </c>
      <c r="J40" s="2"/>
    </row>
    <row r="41" spans="1:10" ht="21" customHeight="1" x14ac:dyDescent="0.2">
      <c r="A41" s="24">
        <v>42133</v>
      </c>
      <c r="B41" s="11">
        <v>28</v>
      </c>
      <c r="C41" s="9" t="s">
        <v>93</v>
      </c>
      <c r="D41" s="6">
        <v>4</v>
      </c>
      <c r="E41" s="6">
        <v>4</v>
      </c>
      <c r="F41" s="9" t="s">
        <v>10</v>
      </c>
      <c r="G41" s="20">
        <v>7</v>
      </c>
      <c r="H41" s="9" t="str">
        <f>Tableau1[[#This Row],[W]]&amp;"-"&amp;Tableau1[[#This Row],[G]]</f>
        <v>4-T</v>
      </c>
      <c r="I41" s="9" t="str">
        <f>Tableau1[[#This Row],[W]]&amp;" "&amp;"*"&amp;" "&amp;Tableau1[[#This Row],[L]]&amp;" "&amp;"-"&amp;" "&amp;Tableau1[[#This Row],[G]]</f>
        <v>4 * 4 - T</v>
      </c>
      <c r="J41" s="2"/>
    </row>
    <row r="42" spans="1:10" ht="21" customHeight="1" x14ac:dyDescent="0.2">
      <c r="A42" s="24">
        <v>42133</v>
      </c>
      <c r="B42" s="11">
        <v>28</v>
      </c>
      <c r="C42" s="9" t="s">
        <v>93</v>
      </c>
      <c r="D42" s="6">
        <v>4</v>
      </c>
      <c r="E42" s="6">
        <v>6</v>
      </c>
      <c r="F42" s="9" t="s">
        <v>10</v>
      </c>
      <c r="G42" s="20">
        <v>16</v>
      </c>
      <c r="H42" s="9" t="str">
        <f>Tableau1[[#This Row],[W]]&amp;"-"&amp;Tableau1[[#This Row],[G]]</f>
        <v>4-T</v>
      </c>
      <c r="I42" s="9" t="str">
        <f>Tableau1[[#This Row],[W]]&amp;" "&amp;"*"&amp;" "&amp;Tableau1[[#This Row],[L]]&amp;" "&amp;"-"&amp;" "&amp;Tableau1[[#This Row],[G]]</f>
        <v>4 * 6 - T</v>
      </c>
      <c r="J42" s="2"/>
    </row>
    <row r="43" spans="1:10" ht="21" customHeight="1" x14ac:dyDescent="0.2">
      <c r="A43" s="24">
        <v>42133</v>
      </c>
      <c r="B43" s="11">
        <v>28</v>
      </c>
      <c r="C43" s="9" t="s">
        <v>93</v>
      </c>
      <c r="D43" s="6">
        <v>8</v>
      </c>
      <c r="E43" s="6">
        <v>9</v>
      </c>
      <c r="F43" s="9" t="s">
        <v>10</v>
      </c>
      <c r="G43" s="20">
        <v>13</v>
      </c>
      <c r="H43" s="9" t="str">
        <f>Tableau1[[#This Row],[W]]&amp;"-"&amp;Tableau1[[#This Row],[G]]</f>
        <v>8-T</v>
      </c>
      <c r="I43" s="9" t="str">
        <f>Tableau1[[#This Row],[W]]&amp;" "&amp;"*"&amp;" "&amp;Tableau1[[#This Row],[L]]&amp;" "&amp;"-"&amp;" "&amp;Tableau1[[#This Row],[G]]</f>
        <v>8 * 9 - T</v>
      </c>
      <c r="J43" s="2"/>
    </row>
    <row r="44" spans="1:10" ht="21" customHeight="1" x14ac:dyDescent="0.2">
      <c r="A44" s="24">
        <v>42135</v>
      </c>
      <c r="B44" s="11">
        <v>29</v>
      </c>
      <c r="C44" s="9" t="s">
        <v>88</v>
      </c>
      <c r="D44" s="6" t="s">
        <v>8</v>
      </c>
      <c r="E44" s="6">
        <v>30</v>
      </c>
      <c r="F44" s="9" t="s">
        <v>9</v>
      </c>
      <c r="G44" s="20">
        <v>40</v>
      </c>
      <c r="H44" s="9" t="str">
        <f>Tableau1[[#This Row],[W]]&amp;"-"&amp;Tableau1[[#This Row],[G]]</f>
        <v>24-N</v>
      </c>
      <c r="I44" s="9" t="str">
        <f>Tableau1[[#This Row],[W]]&amp;" "&amp;"*"&amp;" "&amp;Tableau1[[#This Row],[L]]&amp;" "&amp;"-"&amp;" "&amp;Tableau1[[#This Row],[G]]</f>
        <v>24 * 30 - N</v>
      </c>
      <c r="J44" s="2"/>
    </row>
    <row r="45" spans="1:10" ht="21" customHeight="1" x14ac:dyDescent="0.2">
      <c r="A45" s="24">
        <v>42135</v>
      </c>
      <c r="B45" s="11">
        <v>31</v>
      </c>
      <c r="C45" s="9" t="s">
        <v>90</v>
      </c>
      <c r="D45" s="6" t="s">
        <v>8</v>
      </c>
      <c r="E45" s="6">
        <v>26</v>
      </c>
      <c r="F45" s="9" t="s">
        <v>9</v>
      </c>
      <c r="G45" s="20">
        <v>40</v>
      </c>
      <c r="H45" s="9" t="str">
        <f>Tableau1[[#This Row],[W]]&amp;"-"&amp;Tableau1[[#This Row],[G]]</f>
        <v>24-N</v>
      </c>
      <c r="I45" s="9" t="str">
        <f>Tableau1[[#This Row],[W]]&amp;" "&amp;"*"&amp;" "&amp;Tableau1[[#This Row],[L]]&amp;" "&amp;"-"&amp;" "&amp;Tableau1[[#This Row],[G]]</f>
        <v>24 * 26 - N</v>
      </c>
      <c r="J45" s="2"/>
    </row>
    <row r="46" spans="1:10" ht="21" customHeight="1" x14ac:dyDescent="0.2">
      <c r="A46" s="24">
        <v>42135</v>
      </c>
      <c r="B46" s="11">
        <v>31</v>
      </c>
      <c r="C46" s="9" t="s">
        <v>90</v>
      </c>
      <c r="D46" s="6" t="s">
        <v>7</v>
      </c>
      <c r="E46" s="6">
        <v>32</v>
      </c>
      <c r="F46" s="9" t="s">
        <v>10</v>
      </c>
      <c r="G46" s="20">
        <v>10</v>
      </c>
      <c r="H46" s="9" t="str">
        <f>Tableau1[[#This Row],[W]]&amp;"-"&amp;Tableau1[[#This Row],[G]]</f>
        <v>12-T</v>
      </c>
      <c r="I46" s="9" t="str">
        <f>Tableau1[[#This Row],[W]]&amp;" "&amp;"*"&amp;" "&amp;Tableau1[[#This Row],[L]]&amp;" "&amp;"-"&amp;" "&amp;Tableau1[[#This Row],[G]]</f>
        <v>12 * 32 - T</v>
      </c>
      <c r="J46" s="2"/>
    </row>
    <row r="47" spans="1:10" ht="21" customHeight="1" x14ac:dyDescent="0.2">
      <c r="A47" s="24">
        <v>42136</v>
      </c>
      <c r="B47" s="11">
        <v>35</v>
      </c>
      <c r="C47" s="9" t="s">
        <v>94</v>
      </c>
      <c r="D47" s="6">
        <v>4</v>
      </c>
      <c r="E47" s="6">
        <v>5</v>
      </c>
      <c r="F47" s="9" t="s">
        <v>9</v>
      </c>
      <c r="G47" s="20">
        <v>15</v>
      </c>
      <c r="H47" s="9" t="str">
        <f>Tableau1[[#This Row],[W]]&amp;"-"&amp;Tableau1[[#This Row],[G]]</f>
        <v>4-N</v>
      </c>
      <c r="I47" s="9" t="str">
        <f>Tableau1[[#This Row],[W]]&amp;" "&amp;"*"&amp;" "&amp;Tableau1[[#This Row],[L]]&amp;" "&amp;"-"&amp;" "&amp;Tableau1[[#This Row],[G]]</f>
        <v>4 * 5 - N</v>
      </c>
      <c r="J47" s="2"/>
    </row>
    <row r="48" spans="1:10" ht="21" customHeight="1" x14ac:dyDescent="0.2">
      <c r="A48" s="24">
        <v>42136</v>
      </c>
      <c r="B48" s="11">
        <v>35</v>
      </c>
      <c r="C48" s="9" t="s">
        <v>94</v>
      </c>
      <c r="D48" s="6">
        <v>5</v>
      </c>
      <c r="E48" s="6">
        <v>5</v>
      </c>
      <c r="F48" s="9" t="s">
        <v>9</v>
      </c>
      <c r="G48" s="20">
        <v>15</v>
      </c>
      <c r="H48" s="9" t="str">
        <f>Tableau1[[#This Row],[W]]&amp;"-"&amp;Tableau1[[#This Row],[G]]</f>
        <v>5-N</v>
      </c>
      <c r="I48" s="9" t="str">
        <f>Tableau1[[#This Row],[W]]&amp;" "&amp;"*"&amp;" "&amp;Tableau1[[#This Row],[L]]&amp;" "&amp;"-"&amp;" "&amp;Tableau1[[#This Row],[G]]</f>
        <v>5 * 5 - N</v>
      </c>
      <c r="J48" s="2"/>
    </row>
    <row r="49" spans="1:10" ht="21" customHeight="1" x14ac:dyDescent="0.2">
      <c r="A49" s="24">
        <v>42136</v>
      </c>
      <c r="B49" s="11">
        <v>35</v>
      </c>
      <c r="C49" s="9" t="s">
        <v>94</v>
      </c>
      <c r="D49" s="6">
        <v>5</v>
      </c>
      <c r="E49" s="6">
        <v>6</v>
      </c>
      <c r="F49" s="9" t="s">
        <v>9</v>
      </c>
      <c r="G49" s="20">
        <v>5</v>
      </c>
      <c r="H49" s="9" t="str">
        <f>Tableau1[[#This Row],[W]]&amp;"-"&amp;Tableau1[[#This Row],[G]]</f>
        <v>5-N</v>
      </c>
      <c r="I49" s="9" t="str">
        <f>Tableau1[[#This Row],[W]]&amp;" "&amp;"*"&amp;" "&amp;Tableau1[[#This Row],[L]]&amp;" "&amp;"-"&amp;" "&amp;Tableau1[[#This Row],[G]]</f>
        <v>5 * 6 - N</v>
      </c>
      <c r="J49" s="2"/>
    </row>
    <row r="50" spans="1:10" ht="21" customHeight="1" x14ac:dyDescent="0.2">
      <c r="A50" s="24">
        <v>42136</v>
      </c>
      <c r="B50" s="11">
        <v>35</v>
      </c>
      <c r="C50" s="9" t="s">
        <v>94</v>
      </c>
      <c r="D50" s="6">
        <v>6</v>
      </c>
      <c r="E50" s="6">
        <v>8</v>
      </c>
      <c r="F50" s="9" t="s">
        <v>9</v>
      </c>
      <c r="G50" s="20">
        <v>15</v>
      </c>
      <c r="H50" s="9" t="str">
        <f>Tableau1[[#This Row],[W]]&amp;"-"&amp;Tableau1[[#This Row],[G]]</f>
        <v>6-N</v>
      </c>
      <c r="I50" s="9" t="str">
        <f>Tableau1[[#This Row],[W]]&amp;" "&amp;"*"&amp;" "&amp;Tableau1[[#This Row],[L]]&amp;" "&amp;"-"&amp;" "&amp;Tableau1[[#This Row],[G]]</f>
        <v>6 * 8 - N</v>
      </c>
      <c r="J50" s="2"/>
    </row>
    <row r="51" spans="1:10" ht="21" customHeight="1" x14ac:dyDescent="0.2">
      <c r="A51" s="24">
        <v>42136</v>
      </c>
      <c r="B51" s="11">
        <v>37</v>
      </c>
      <c r="C51" s="9" t="s">
        <v>85</v>
      </c>
      <c r="D51" s="6">
        <v>3</v>
      </c>
      <c r="E51" s="6">
        <v>3</v>
      </c>
      <c r="F51" s="9" t="s">
        <v>9</v>
      </c>
      <c r="G51" s="20">
        <v>80</v>
      </c>
      <c r="H51" s="9" t="str">
        <f>Tableau1[[#This Row],[W]]&amp;"-"&amp;Tableau1[[#This Row],[G]]</f>
        <v>3-N</v>
      </c>
      <c r="I51" s="9" t="str">
        <f>Tableau1[[#This Row],[W]]&amp;" "&amp;"*"&amp;" "&amp;Tableau1[[#This Row],[L]]&amp;" "&amp;"-"&amp;" "&amp;Tableau1[[#This Row],[G]]</f>
        <v>3 * 3 - N</v>
      </c>
      <c r="J51" s="2"/>
    </row>
    <row r="52" spans="1:10" ht="21" customHeight="1" x14ac:dyDescent="0.2">
      <c r="A52" s="24">
        <v>42136</v>
      </c>
      <c r="B52" s="11">
        <v>37</v>
      </c>
      <c r="C52" s="9" t="s">
        <v>85</v>
      </c>
      <c r="D52" s="6">
        <v>3</v>
      </c>
      <c r="E52" s="6">
        <v>4</v>
      </c>
      <c r="F52" s="9" t="s">
        <v>9</v>
      </c>
      <c r="G52" s="20">
        <v>40</v>
      </c>
      <c r="H52" s="9" t="str">
        <f>Tableau1[[#This Row],[W]]&amp;"-"&amp;Tableau1[[#This Row],[G]]</f>
        <v>3-N</v>
      </c>
      <c r="I52" s="9" t="str">
        <f>Tableau1[[#This Row],[W]]&amp;" "&amp;"*"&amp;" "&amp;Tableau1[[#This Row],[L]]&amp;" "&amp;"-"&amp;" "&amp;Tableau1[[#This Row],[G]]</f>
        <v>3 * 4 - N</v>
      </c>
      <c r="J52" s="2"/>
    </row>
    <row r="53" spans="1:10" ht="21" customHeight="1" x14ac:dyDescent="0.2">
      <c r="A53" s="24">
        <v>42136</v>
      </c>
      <c r="B53" s="11">
        <v>37</v>
      </c>
      <c r="C53" s="9" t="s">
        <v>85</v>
      </c>
      <c r="D53" s="6">
        <v>3.5</v>
      </c>
      <c r="E53" s="6">
        <v>3.5</v>
      </c>
      <c r="F53" s="9" t="s">
        <v>9</v>
      </c>
      <c r="G53" s="20">
        <v>40</v>
      </c>
      <c r="H53" s="9" t="str">
        <f>Tableau1[[#This Row],[W]]&amp;"-"&amp;Tableau1[[#This Row],[G]]</f>
        <v>3.5-N</v>
      </c>
      <c r="I53" s="9" t="str">
        <f>Tableau1[[#This Row],[W]]&amp;" "&amp;"*"&amp;" "&amp;Tableau1[[#This Row],[L]]&amp;" "&amp;"-"&amp;" "&amp;Tableau1[[#This Row],[G]]</f>
        <v>3.5 * 3.5 - N</v>
      </c>
      <c r="J53" s="2"/>
    </row>
    <row r="54" spans="1:10" ht="21" customHeight="1" x14ac:dyDescent="0.2">
      <c r="A54" s="24">
        <v>42139</v>
      </c>
      <c r="B54" s="11">
        <v>42</v>
      </c>
      <c r="C54" s="6" t="s">
        <v>76</v>
      </c>
      <c r="D54" s="6">
        <v>6</v>
      </c>
      <c r="E54" s="6">
        <v>6</v>
      </c>
      <c r="F54" s="9" t="s">
        <v>9</v>
      </c>
      <c r="G54" s="20">
        <v>25</v>
      </c>
      <c r="H54" s="9" t="str">
        <f>Tableau1[[#This Row],[W]]&amp;"-"&amp;Tableau1[[#This Row],[G]]</f>
        <v>6-N</v>
      </c>
      <c r="I54" s="9" t="str">
        <f>Tableau1[[#This Row],[W]]&amp;" "&amp;"*"&amp;" "&amp;Tableau1[[#This Row],[L]]&amp;" "&amp;"-"&amp;" "&amp;Tableau1[[#This Row],[G]]</f>
        <v>6 * 6 - N</v>
      </c>
      <c r="J54" s="2"/>
    </row>
    <row r="55" spans="1:10" ht="21" customHeight="1" x14ac:dyDescent="0.2">
      <c r="A55" s="24">
        <v>42139</v>
      </c>
      <c r="B55" s="11">
        <v>42</v>
      </c>
      <c r="C55" s="6" t="s">
        <v>76</v>
      </c>
      <c r="D55" s="6">
        <v>7</v>
      </c>
      <c r="E55" s="6">
        <v>7</v>
      </c>
      <c r="F55" s="9" t="s">
        <v>9</v>
      </c>
      <c r="G55" s="20">
        <v>19</v>
      </c>
      <c r="H55" s="9" t="str">
        <f>Tableau1[[#This Row],[W]]&amp;"-"&amp;Tableau1[[#This Row],[G]]</f>
        <v>7-N</v>
      </c>
      <c r="I55" s="9" t="str">
        <f>Tableau1[[#This Row],[W]]&amp;" "&amp;"*"&amp;" "&amp;Tableau1[[#This Row],[L]]&amp;" "&amp;"-"&amp;" "&amp;Tableau1[[#This Row],[G]]</f>
        <v>7 * 7 - N</v>
      </c>
      <c r="J55" s="2"/>
    </row>
    <row r="56" spans="1:10" ht="21" customHeight="1" x14ac:dyDescent="0.2">
      <c r="A56" s="24">
        <v>42139</v>
      </c>
      <c r="B56" s="11">
        <v>42</v>
      </c>
      <c r="C56" s="6" t="s">
        <v>76</v>
      </c>
      <c r="D56" s="6">
        <v>5</v>
      </c>
      <c r="E56" s="6">
        <v>6</v>
      </c>
      <c r="F56" s="9" t="s">
        <v>9</v>
      </c>
      <c r="G56" s="20">
        <v>36</v>
      </c>
      <c r="H56" s="9" t="str">
        <f>Tableau1[[#This Row],[W]]&amp;"-"&amp;Tableau1[[#This Row],[G]]</f>
        <v>5-N</v>
      </c>
      <c r="I56" s="9" t="str">
        <f>Tableau1[[#This Row],[W]]&amp;" "&amp;"*"&amp;" "&amp;Tableau1[[#This Row],[L]]&amp;" "&amp;"-"&amp;" "&amp;Tableau1[[#This Row],[G]]</f>
        <v>5 * 6 - N</v>
      </c>
      <c r="J56" s="2"/>
    </row>
    <row r="57" spans="1:10" ht="21" customHeight="1" x14ac:dyDescent="0.2">
      <c r="A57" s="24">
        <v>42139</v>
      </c>
      <c r="B57" s="11">
        <v>42</v>
      </c>
      <c r="C57" s="6" t="s">
        <v>76</v>
      </c>
      <c r="D57" s="6">
        <v>5</v>
      </c>
      <c r="E57" s="6">
        <v>5</v>
      </c>
      <c r="F57" s="9" t="s">
        <v>9</v>
      </c>
      <c r="G57" s="20">
        <v>40</v>
      </c>
      <c r="H57" s="9" t="str">
        <f>Tableau1[[#This Row],[W]]&amp;"-"&amp;Tableau1[[#This Row],[G]]</f>
        <v>5-N</v>
      </c>
      <c r="I57" s="9" t="str">
        <f>Tableau1[[#This Row],[W]]&amp;" "&amp;"*"&amp;" "&amp;Tableau1[[#This Row],[L]]&amp;" "&amp;"-"&amp;" "&amp;Tableau1[[#This Row],[G]]</f>
        <v>5 * 5 - N</v>
      </c>
      <c r="J57" s="2"/>
    </row>
    <row r="58" spans="1:10" ht="20.25" customHeight="1" x14ac:dyDescent="0.2">
      <c r="A58" s="24">
        <v>42139</v>
      </c>
      <c r="B58" s="11">
        <v>43</v>
      </c>
      <c r="C58" s="6" t="s">
        <v>78</v>
      </c>
      <c r="D58" s="6">
        <v>5</v>
      </c>
      <c r="E58" s="6">
        <v>32</v>
      </c>
      <c r="F58" s="9" t="s">
        <v>56</v>
      </c>
      <c r="G58" s="20">
        <v>40</v>
      </c>
      <c r="H58" s="9" t="str">
        <f>Tableau1[[#This Row],[W]]&amp;"-"&amp;Tableau1[[#This Row],[G]]</f>
        <v>5-90g</v>
      </c>
      <c r="I58" s="9" t="str">
        <f>Tableau1[[#This Row],[W]]&amp;" "&amp;"*"&amp;" "&amp;Tableau1[[#This Row],[L]]&amp;" "&amp;"-"&amp;" "&amp;Tableau1[[#This Row],[G]]</f>
        <v>5 * 32 - 90g</v>
      </c>
      <c r="J58" s="2"/>
    </row>
    <row r="59" spans="1:10" ht="21" customHeight="1" x14ac:dyDescent="0.2">
      <c r="A59" s="24">
        <v>42141</v>
      </c>
      <c r="B59" s="11">
        <v>50</v>
      </c>
      <c r="C59" s="6" t="s">
        <v>89</v>
      </c>
      <c r="D59" s="17">
        <v>22</v>
      </c>
      <c r="E59" s="6">
        <v>24</v>
      </c>
      <c r="F59" s="8" t="s">
        <v>10</v>
      </c>
      <c r="G59" s="20">
        <v>40</v>
      </c>
      <c r="H59" s="18" t="str">
        <f>Tableau1[[#This Row],[W]]&amp;"-"&amp;Tableau1[[#This Row],[G]]</f>
        <v>22-T</v>
      </c>
      <c r="I59" s="18" t="str">
        <f>Tableau1[[#This Row],[W]]&amp;" "&amp;"*"&amp;" "&amp;Tableau1[[#This Row],[L]]&amp;" "&amp;"-"&amp;" "&amp;Tableau1[[#This Row],[G]]</f>
        <v>22 * 24 - T</v>
      </c>
    </row>
    <row r="60" spans="1:10" ht="21" customHeight="1" x14ac:dyDescent="0.2">
      <c r="A60" s="24">
        <v>42142</v>
      </c>
      <c r="B60" s="11">
        <v>51</v>
      </c>
      <c r="C60" s="6" t="s">
        <v>87</v>
      </c>
      <c r="D60" s="17">
        <v>5</v>
      </c>
      <c r="E60" s="6">
        <v>5</v>
      </c>
      <c r="F60" s="8" t="s">
        <v>9</v>
      </c>
      <c r="G60" s="20">
        <v>20</v>
      </c>
      <c r="H60" s="18" t="str">
        <f>Tableau1[[#This Row],[W]]&amp;"-"&amp;Tableau1[[#This Row],[G]]</f>
        <v>5-N</v>
      </c>
      <c r="I60" s="18" t="str">
        <f>Tableau1[[#This Row],[W]]&amp;" "&amp;"*"&amp;" "&amp;Tableau1[[#This Row],[L]]&amp;" "&amp;"-"&amp;" "&amp;Tableau1[[#This Row],[G]]</f>
        <v>5 * 5 - N</v>
      </c>
    </row>
    <row r="61" spans="1:10" ht="21" customHeight="1" x14ac:dyDescent="0.2">
      <c r="A61" s="24">
        <v>42142</v>
      </c>
      <c r="B61" s="11">
        <v>51</v>
      </c>
      <c r="C61" s="6" t="s">
        <v>87</v>
      </c>
      <c r="D61" s="17">
        <v>5</v>
      </c>
      <c r="E61" s="6">
        <v>6</v>
      </c>
      <c r="F61" s="8" t="s">
        <v>9</v>
      </c>
      <c r="G61" s="20">
        <v>5</v>
      </c>
      <c r="H61" s="18" t="str">
        <f>Tableau1[[#This Row],[W]]&amp;"-"&amp;Tableau1[[#This Row],[G]]</f>
        <v>5-N</v>
      </c>
      <c r="I61" s="18" t="str">
        <f>Tableau1[[#This Row],[W]]&amp;" "&amp;"*"&amp;" "&amp;Tableau1[[#This Row],[L]]&amp;" "&amp;"-"&amp;" "&amp;Tableau1[[#This Row],[G]]</f>
        <v>5 * 6 - N</v>
      </c>
    </row>
    <row r="62" spans="1:10" ht="21" customHeight="1" x14ac:dyDescent="0.2">
      <c r="A62" s="24">
        <v>42142</v>
      </c>
      <c r="B62" s="11">
        <v>51</v>
      </c>
      <c r="C62" s="6" t="s">
        <v>87</v>
      </c>
      <c r="D62" s="17">
        <v>7</v>
      </c>
      <c r="E62" s="6">
        <v>7</v>
      </c>
      <c r="F62" s="8" t="s">
        <v>9</v>
      </c>
      <c r="G62" s="20">
        <v>20</v>
      </c>
      <c r="H62" s="18" t="str">
        <f>Tableau1[[#This Row],[W]]&amp;"-"&amp;Tableau1[[#This Row],[G]]</f>
        <v>7-N</v>
      </c>
      <c r="I62" s="18" t="str">
        <f>Tableau1[[#This Row],[W]]&amp;" "&amp;"*"&amp;" "&amp;Tableau1[[#This Row],[L]]&amp;" "&amp;"-"&amp;" "&amp;Tableau1[[#This Row],[G]]</f>
        <v>7 * 7 - N</v>
      </c>
    </row>
    <row r="63" spans="1:10" ht="21" customHeight="1" x14ac:dyDescent="0.2">
      <c r="A63" s="24">
        <v>42142</v>
      </c>
      <c r="B63" s="11">
        <v>52</v>
      </c>
      <c r="C63" s="6" t="s">
        <v>81</v>
      </c>
      <c r="D63" s="17">
        <v>4.5</v>
      </c>
      <c r="E63" s="6" t="s">
        <v>59</v>
      </c>
      <c r="F63" s="8" t="s">
        <v>52</v>
      </c>
      <c r="G63" s="20">
        <v>100</v>
      </c>
      <c r="H63" s="18" t="str">
        <f>Tableau1[[#This Row],[W]]&amp;"-"&amp;Tableau1[[#This Row],[G]]</f>
        <v>4.5-200g</v>
      </c>
      <c r="I63" s="18" t="str">
        <f>Tableau1[[#This Row],[W]]&amp;" "&amp;"*"&amp;" "&amp;Tableau1[[#This Row],[L]]&amp;" "&amp;"-"&amp;" "&amp;Tableau1[[#This Row],[G]]</f>
        <v>4.5 * Roll - 200g</v>
      </c>
    </row>
    <row r="64" spans="1:10" ht="21" customHeight="1" x14ac:dyDescent="0.2">
      <c r="A64" s="24">
        <v>42142</v>
      </c>
      <c r="B64" s="11">
        <v>52</v>
      </c>
      <c r="C64" s="6" t="s">
        <v>81</v>
      </c>
      <c r="D64" s="17">
        <v>6</v>
      </c>
      <c r="E64" s="6" t="s">
        <v>59</v>
      </c>
      <c r="F64" s="8" t="s">
        <v>53</v>
      </c>
      <c r="G64" s="20">
        <v>200</v>
      </c>
      <c r="H64" s="18" t="str">
        <f>Tableau1[[#This Row],[W]]&amp;"-"&amp;Tableau1[[#This Row],[G]]</f>
        <v>6-160g</v>
      </c>
      <c r="I64" s="18" t="str">
        <f>Tableau1[[#This Row],[W]]&amp;" "&amp;"*"&amp;" "&amp;Tableau1[[#This Row],[L]]&amp;" "&amp;"-"&amp;" "&amp;Tableau1[[#This Row],[G]]</f>
        <v>6 * Roll - 160g</v>
      </c>
    </row>
    <row r="65" spans="1:9" ht="21" customHeight="1" x14ac:dyDescent="0.2">
      <c r="A65" s="24">
        <v>42142</v>
      </c>
      <c r="B65" s="11">
        <v>53</v>
      </c>
      <c r="C65" s="6" t="s">
        <v>80</v>
      </c>
      <c r="D65" s="17">
        <v>3</v>
      </c>
      <c r="E65" s="6">
        <v>3</v>
      </c>
      <c r="F65" s="8" t="s">
        <v>9</v>
      </c>
      <c r="G65" s="20">
        <v>80</v>
      </c>
      <c r="H65" s="18" t="str">
        <f>Tableau1[[#This Row],[W]]&amp;"-"&amp;Tableau1[[#This Row],[G]]</f>
        <v>3-N</v>
      </c>
      <c r="I65" s="18" t="str">
        <f>Tableau1[[#This Row],[W]]&amp;" "&amp;"*"&amp;" "&amp;Tableau1[[#This Row],[L]]&amp;" "&amp;"-"&amp;" "&amp;Tableau1[[#This Row],[G]]</f>
        <v>3 * 3 - N</v>
      </c>
    </row>
    <row r="66" spans="1:9" ht="21" customHeight="1" x14ac:dyDescent="0.2">
      <c r="A66" s="24">
        <v>42142</v>
      </c>
      <c r="B66" s="11">
        <v>53</v>
      </c>
      <c r="C66" s="6" t="s">
        <v>80</v>
      </c>
      <c r="D66" s="17">
        <v>4</v>
      </c>
      <c r="E66" s="6">
        <v>4</v>
      </c>
      <c r="F66" s="8" t="s">
        <v>9</v>
      </c>
      <c r="G66" s="20">
        <v>80</v>
      </c>
      <c r="H66" s="18" t="str">
        <f>Tableau1[[#This Row],[W]]&amp;"-"&amp;Tableau1[[#This Row],[G]]</f>
        <v>4-N</v>
      </c>
      <c r="I66" s="18" t="str">
        <f>Tableau1[[#This Row],[W]]&amp;" "&amp;"*"&amp;" "&amp;Tableau1[[#This Row],[L]]&amp;" "&amp;"-"&amp;" "&amp;Tableau1[[#This Row],[G]]</f>
        <v>4 * 4 - N</v>
      </c>
    </row>
    <row r="67" spans="1:9" ht="21" customHeight="1" x14ac:dyDescent="0.2">
      <c r="A67" s="24">
        <v>42142</v>
      </c>
      <c r="B67" s="11">
        <v>53</v>
      </c>
      <c r="C67" s="6" t="s">
        <v>80</v>
      </c>
      <c r="D67" s="17">
        <v>6</v>
      </c>
      <c r="E67" s="6">
        <v>6</v>
      </c>
      <c r="F67" s="8" t="s">
        <v>9</v>
      </c>
      <c r="G67" s="20">
        <v>40</v>
      </c>
      <c r="H67" s="18" t="str">
        <f>Tableau1[[#This Row],[W]]&amp;"-"&amp;Tableau1[[#This Row],[G]]</f>
        <v>6-N</v>
      </c>
      <c r="I67" s="18" t="str">
        <f>Tableau1[[#This Row],[W]]&amp;" "&amp;"*"&amp;" "&amp;Tableau1[[#This Row],[L]]&amp;" "&amp;"-"&amp;" "&amp;Tableau1[[#This Row],[G]]</f>
        <v>6 * 6 - N</v>
      </c>
    </row>
    <row r="68" spans="1:9" ht="21" customHeight="1" x14ac:dyDescent="0.2">
      <c r="A68" s="24">
        <v>42142</v>
      </c>
      <c r="B68" s="11">
        <v>53</v>
      </c>
      <c r="C68" s="6" t="s">
        <v>80</v>
      </c>
      <c r="D68" s="17">
        <v>4</v>
      </c>
      <c r="E68" s="6">
        <v>4</v>
      </c>
      <c r="F68" s="8" t="s">
        <v>10</v>
      </c>
      <c r="G68" s="20">
        <v>40</v>
      </c>
      <c r="H68" s="18" t="str">
        <f>Tableau1[[#This Row],[W]]&amp;"-"&amp;Tableau1[[#This Row],[G]]</f>
        <v>4-T</v>
      </c>
      <c r="I68" s="18" t="str">
        <f>Tableau1[[#This Row],[W]]&amp;" "&amp;"*"&amp;" "&amp;Tableau1[[#This Row],[L]]&amp;" "&amp;"-"&amp;" "&amp;Tableau1[[#This Row],[G]]</f>
        <v>4 * 4 - T</v>
      </c>
    </row>
    <row r="69" spans="1:9" ht="21" customHeight="1" x14ac:dyDescent="0.2">
      <c r="A69" s="24">
        <v>42142</v>
      </c>
      <c r="B69" s="11">
        <v>53</v>
      </c>
      <c r="C69" s="6" t="s">
        <v>80</v>
      </c>
      <c r="D69" s="17">
        <v>5</v>
      </c>
      <c r="E69" s="6">
        <v>5</v>
      </c>
      <c r="F69" s="8" t="s">
        <v>10</v>
      </c>
      <c r="G69" s="20">
        <v>40</v>
      </c>
      <c r="H69" s="18" t="str">
        <f>Tableau1[[#This Row],[W]]&amp;"-"&amp;Tableau1[[#This Row],[G]]</f>
        <v>5-T</v>
      </c>
      <c r="I69" s="18" t="str">
        <f>Tableau1[[#This Row],[W]]&amp;" "&amp;"*"&amp;" "&amp;Tableau1[[#This Row],[L]]&amp;" "&amp;"-"&amp;" "&amp;Tableau1[[#This Row],[G]]</f>
        <v>5 * 5 - T</v>
      </c>
    </row>
    <row r="70" spans="1:9" ht="21" customHeight="1" x14ac:dyDescent="0.2">
      <c r="A70" s="24">
        <v>42142</v>
      </c>
      <c r="B70" s="11">
        <v>53</v>
      </c>
      <c r="C70" s="6" t="s">
        <v>80</v>
      </c>
      <c r="D70" s="17">
        <v>7</v>
      </c>
      <c r="E70" s="6">
        <v>9</v>
      </c>
      <c r="F70" s="8" t="s">
        <v>10</v>
      </c>
      <c r="G70" s="20">
        <v>12</v>
      </c>
      <c r="H70" s="18" t="str">
        <f>Tableau1[[#This Row],[W]]&amp;"-"&amp;Tableau1[[#This Row],[G]]</f>
        <v>7-T</v>
      </c>
      <c r="I70" s="18" t="str">
        <f>Tableau1[[#This Row],[W]]&amp;" "&amp;"*"&amp;" "&amp;Tableau1[[#This Row],[L]]&amp;" "&amp;"-"&amp;" "&amp;Tableau1[[#This Row],[G]]</f>
        <v>7 * 9 - T</v>
      </c>
    </row>
    <row r="71" spans="1:9" ht="21" customHeight="1" x14ac:dyDescent="0.2">
      <c r="A71" s="23">
        <v>42143</v>
      </c>
      <c r="B71" s="11">
        <v>57</v>
      </c>
      <c r="C71" s="6" t="s">
        <v>84</v>
      </c>
      <c r="D71" s="17">
        <v>6</v>
      </c>
      <c r="E71" s="6">
        <v>6</v>
      </c>
      <c r="F71" s="8" t="s">
        <v>9</v>
      </c>
      <c r="G71" s="20">
        <v>12</v>
      </c>
      <c r="H71" s="18" t="str">
        <f>Tableau1[[#This Row],[W]]&amp;"-"&amp;Tableau1[[#This Row],[G]]</f>
        <v>6-N</v>
      </c>
      <c r="I71" s="18" t="str">
        <f>Tableau1[[#This Row],[W]]&amp;" "&amp;"*"&amp;" "&amp;Tableau1[[#This Row],[L]]&amp;" "&amp;"-"&amp;" "&amp;Tableau1[[#This Row],[G]]</f>
        <v>6 * 6 - N</v>
      </c>
    </row>
    <row r="72" spans="1:9" ht="21" customHeight="1" x14ac:dyDescent="0.2">
      <c r="A72" s="23">
        <v>42143</v>
      </c>
      <c r="B72" s="11">
        <v>57</v>
      </c>
      <c r="C72" s="6" t="s">
        <v>84</v>
      </c>
      <c r="D72" s="17">
        <v>7</v>
      </c>
      <c r="E72" s="6">
        <v>7</v>
      </c>
      <c r="F72" s="8" t="s">
        <v>9</v>
      </c>
      <c r="G72" s="20">
        <v>50</v>
      </c>
      <c r="H72" s="18" t="str">
        <f>Tableau1[[#This Row],[W]]&amp;"-"&amp;Tableau1[[#This Row],[G]]</f>
        <v>7-N</v>
      </c>
      <c r="I72" s="18" t="str">
        <f>Tableau1[[#This Row],[W]]&amp;" "&amp;"*"&amp;" "&amp;Tableau1[[#This Row],[L]]&amp;" "&amp;"-"&amp;" "&amp;Tableau1[[#This Row],[G]]</f>
        <v>7 * 7 - N</v>
      </c>
    </row>
    <row r="73" spans="1:9" ht="21" customHeight="1" x14ac:dyDescent="0.2">
      <c r="A73" s="23">
        <v>42143</v>
      </c>
      <c r="B73" s="11">
        <v>58</v>
      </c>
      <c r="C73" s="9" t="s">
        <v>75</v>
      </c>
      <c r="D73" s="17">
        <v>7</v>
      </c>
      <c r="E73" s="6">
        <v>12</v>
      </c>
      <c r="F73" s="8" t="s">
        <v>9</v>
      </c>
      <c r="G73" s="20">
        <v>14</v>
      </c>
      <c r="H73" s="18" t="str">
        <f>Tableau1[[#This Row],[W]]&amp;"-"&amp;Tableau1[[#This Row],[G]]</f>
        <v>7-N</v>
      </c>
      <c r="I73" s="18" t="str">
        <f>Tableau1[[#This Row],[W]]&amp;" "&amp;"*"&amp;" "&amp;Tableau1[[#This Row],[L]]&amp;" "&amp;"-"&amp;" "&amp;Tableau1[[#This Row],[G]]</f>
        <v>7 * 12 - N</v>
      </c>
    </row>
    <row r="74" spans="1:9" ht="21" customHeight="1" x14ac:dyDescent="0.2">
      <c r="A74" s="23">
        <v>42143</v>
      </c>
      <c r="B74" s="11">
        <v>58</v>
      </c>
      <c r="C74" s="9" t="s">
        <v>75</v>
      </c>
      <c r="D74" s="17">
        <v>7</v>
      </c>
      <c r="E74" s="6">
        <v>14</v>
      </c>
      <c r="F74" s="8" t="s">
        <v>9</v>
      </c>
      <c r="G74" s="20">
        <v>20</v>
      </c>
      <c r="H74" s="18" t="str">
        <f>Tableau1[[#This Row],[W]]&amp;"-"&amp;Tableau1[[#This Row],[G]]</f>
        <v>7-N</v>
      </c>
      <c r="I74" s="18" t="str">
        <f>Tableau1[[#This Row],[W]]&amp;" "&amp;"*"&amp;" "&amp;Tableau1[[#This Row],[L]]&amp;" "&amp;"-"&amp;" "&amp;Tableau1[[#This Row],[G]]</f>
        <v>7 * 14 - N</v>
      </c>
    </row>
    <row r="75" spans="1:9" ht="21" customHeight="1" x14ac:dyDescent="0.2">
      <c r="A75" s="23">
        <v>42143</v>
      </c>
      <c r="B75" s="11">
        <v>61</v>
      </c>
      <c r="C75" s="6" t="s">
        <v>74</v>
      </c>
      <c r="D75" s="17">
        <v>5</v>
      </c>
      <c r="E75" s="6">
        <v>5</v>
      </c>
      <c r="F75" s="8" t="s">
        <v>9</v>
      </c>
      <c r="G75" s="20">
        <v>20</v>
      </c>
      <c r="H75" s="18" t="str">
        <f>Tableau1[[#This Row],[W]]&amp;"-"&amp;Tableau1[[#This Row],[G]]</f>
        <v>5-N</v>
      </c>
      <c r="I75" s="18" t="str">
        <f>Tableau1[[#This Row],[W]]&amp;" "&amp;"*"&amp;" "&amp;Tableau1[[#This Row],[L]]&amp;" "&amp;"-"&amp;" "&amp;Tableau1[[#This Row],[G]]</f>
        <v>5 * 5 - N</v>
      </c>
    </row>
    <row r="76" spans="1:9" ht="21" customHeight="1" x14ac:dyDescent="0.2">
      <c r="A76" s="23">
        <v>42143</v>
      </c>
      <c r="B76" s="11">
        <v>61</v>
      </c>
      <c r="C76" s="6" t="s">
        <v>74</v>
      </c>
      <c r="D76" s="17">
        <v>7</v>
      </c>
      <c r="E76" s="6">
        <v>8</v>
      </c>
      <c r="F76" s="8" t="s">
        <v>9</v>
      </c>
      <c r="G76" s="20">
        <v>10</v>
      </c>
      <c r="H76" s="18" t="str">
        <f>Tableau1[[#This Row],[W]]&amp;"-"&amp;Tableau1[[#This Row],[G]]</f>
        <v>7-N</v>
      </c>
      <c r="I76" s="18" t="str">
        <f>Tableau1[[#This Row],[W]]&amp;" "&amp;"*"&amp;" "&amp;Tableau1[[#This Row],[L]]&amp;" "&amp;"-"&amp;" "&amp;Tableau1[[#This Row],[G]]</f>
        <v>7 * 8 - N</v>
      </c>
    </row>
    <row r="77" spans="1:9" ht="21" customHeight="1" x14ac:dyDescent="0.2">
      <c r="A77" s="23">
        <v>42143</v>
      </c>
      <c r="B77" s="11">
        <v>63</v>
      </c>
      <c r="C77" s="6" t="s">
        <v>76</v>
      </c>
      <c r="D77" s="17">
        <v>5</v>
      </c>
      <c r="E77" s="6">
        <v>6</v>
      </c>
      <c r="F77" s="8" t="s">
        <v>9</v>
      </c>
      <c r="G77" s="20">
        <v>40</v>
      </c>
      <c r="H77" s="18" t="str">
        <f>Tableau1[[#This Row],[W]]&amp;"-"&amp;Tableau1[[#This Row],[G]]</f>
        <v>5-N</v>
      </c>
      <c r="I77" s="18" t="str">
        <f>Tableau1[[#This Row],[W]]&amp;" "&amp;"*"&amp;" "&amp;Tableau1[[#This Row],[L]]&amp;" "&amp;"-"&amp;" "&amp;Tableau1[[#This Row],[G]]</f>
        <v>5 * 6 - N</v>
      </c>
    </row>
    <row r="78" spans="1:9" ht="21" customHeight="1" x14ac:dyDescent="0.2">
      <c r="A78" s="23">
        <v>42143</v>
      </c>
      <c r="B78" s="11">
        <v>63</v>
      </c>
      <c r="C78" s="6" t="s">
        <v>76</v>
      </c>
      <c r="D78" s="17">
        <v>6</v>
      </c>
      <c r="E78" s="6">
        <v>6</v>
      </c>
      <c r="F78" s="8" t="s">
        <v>9</v>
      </c>
      <c r="G78" s="20">
        <v>30</v>
      </c>
      <c r="H78" s="18" t="str">
        <f>Tableau1[[#This Row],[W]]&amp;"-"&amp;Tableau1[[#This Row],[G]]</f>
        <v>6-N</v>
      </c>
      <c r="I78" s="18" t="str">
        <f>Tableau1[[#This Row],[W]]&amp;" "&amp;"*"&amp;" "&amp;Tableau1[[#This Row],[L]]&amp;" "&amp;"-"&amp;" "&amp;Tableau1[[#This Row],[G]]</f>
        <v>6 * 6 - N</v>
      </c>
    </row>
    <row r="79" spans="1:9" ht="21" customHeight="1" x14ac:dyDescent="0.2">
      <c r="A79" s="23">
        <v>42143</v>
      </c>
      <c r="B79" s="11">
        <v>63</v>
      </c>
      <c r="C79" s="6" t="s">
        <v>76</v>
      </c>
      <c r="D79" s="17">
        <v>7</v>
      </c>
      <c r="E79" s="6">
        <v>7</v>
      </c>
      <c r="F79" s="8" t="s">
        <v>9</v>
      </c>
      <c r="G79" s="20">
        <v>10</v>
      </c>
      <c r="H79" s="18" t="str">
        <f>Tableau1[[#This Row],[W]]&amp;"-"&amp;Tableau1[[#This Row],[G]]</f>
        <v>7-N</v>
      </c>
      <c r="I79" s="18" t="str">
        <f>Tableau1[[#This Row],[W]]&amp;" "&amp;"*"&amp;" "&amp;Tableau1[[#This Row],[L]]&amp;" "&amp;"-"&amp;" "&amp;Tableau1[[#This Row],[G]]</f>
        <v>7 * 7 - N</v>
      </c>
    </row>
    <row r="80" spans="1:9" ht="18.75" customHeight="1" x14ac:dyDescent="0.2">
      <c r="A80" s="23">
        <v>42145</v>
      </c>
      <c r="B80" s="11">
        <v>65</v>
      </c>
      <c r="C80" s="6" t="s">
        <v>81</v>
      </c>
      <c r="D80" s="17">
        <v>7</v>
      </c>
      <c r="E80" s="6" t="s">
        <v>59</v>
      </c>
      <c r="F80" s="8" t="s">
        <v>52</v>
      </c>
      <c r="G80" s="20">
        <v>50</v>
      </c>
      <c r="H80" s="18" t="str">
        <f>Tableau1[[#This Row],[W]]&amp;"-"&amp;Tableau1[[#This Row],[G]]</f>
        <v>7-200g</v>
      </c>
      <c r="I80" s="18" t="str">
        <f>Tableau1[[#This Row],[W]]&amp;" "&amp;"*"&amp;" "&amp;Tableau1[[#This Row],[L]]&amp;" "&amp;"-"&amp;" "&amp;Tableau1[[#This Row],[G]]</f>
        <v>7 * Roll - 200g</v>
      </c>
    </row>
    <row r="81" spans="1:9" ht="18" customHeight="1" x14ac:dyDescent="0.2">
      <c r="A81" s="23">
        <v>42146</v>
      </c>
      <c r="B81" s="11">
        <v>69</v>
      </c>
      <c r="C81" s="6" t="s">
        <v>87</v>
      </c>
      <c r="D81" s="17">
        <v>6</v>
      </c>
      <c r="E81" s="6">
        <v>6</v>
      </c>
      <c r="F81" s="8" t="s">
        <v>9</v>
      </c>
      <c r="G81" s="20">
        <v>40</v>
      </c>
      <c r="H81" s="18" t="str">
        <f>Tableau1[[#This Row],[W]]&amp;"-"&amp;Tableau1[[#This Row],[G]]</f>
        <v>6-N</v>
      </c>
      <c r="I81" s="18" t="str">
        <f>Tableau1[[#This Row],[W]]&amp;" "&amp;"*"&amp;" "&amp;Tableau1[[#This Row],[L]]&amp;" "&amp;"-"&amp;" "&amp;Tableau1[[#This Row],[G]]</f>
        <v>6 * 6 - N</v>
      </c>
    </row>
    <row r="82" spans="1:9" ht="18" customHeight="1" x14ac:dyDescent="0.2">
      <c r="A82" s="23">
        <v>42146</v>
      </c>
      <c r="B82" s="11">
        <v>71</v>
      </c>
      <c r="C82" s="6" t="s">
        <v>86</v>
      </c>
      <c r="D82" s="17">
        <v>12</v>
      </c>
      <c r="E82" s="6">
        <v>15</v>
      </c>
      <c r="F82" s="8" t="s">
        <v>9</v>
      </c>
      <c r="G82" s="20">
        <v>204</v>
      </c>
      <c r="H82" s="18" t="str">
        <f>Tableau1[[#This Row],[W]]&amp;"-"&amp;Tableau1[[#This Row],[G]]</f>
        <v>12-N</v>
      </c>
      <c r="I82" s="18" t="str">
        <f>Tableau1[[#This Row],[W]]&amp;" "&amp;"*"&amp;" "&amp;Tableau1[[#This Row],[L]]&amp;" "&amp;"-"&amp;" "&amp;Tableau1[[#This Row],[G]]</f>
        <v>12 * 15 - N</v>
      </c>
    </row>
    <row r="83" spans="1:9" ht="18" customHeight="1" x14ac:dyDescent="0.2">
      <c r="A83" s="23">
        <v>42146</v>
      </c>
      <c r="B83" s="11">
        <v>71</v>
      </c>
      <c r="C83" s="6" t="s">
        <v>86</v>
      </c>
      <c r="D83" s="17">
        <v>17</v>
      </c>
      <c r="E83" s="6">
        <v>16</v>
      </c>
      <c r="F83" s="8" t="s">
        <v>9</v>
      </c>
      <c r="G83" s="20">
        <v>150</v>
      </c>
      <c r="H83" s="18" t="str">
        <f>Tableau1[[#This Row],[W]]&amp;"-"&amp;Tableau1[[#This Row],[G]]</f>
        <v>17-N</v>
      </c>
      <c r="I83" s="18" t="str">
        <f>Tableau1[[#This Row],[W]]&amp;" "&amp;"*"&amp;" "&amp;Tableau1[[#This Row],[L]]&amp;" "&amp;"-"&amp;" "&amp;Tableau1[[#This Row],[G]]</f>
        <v>17 * 16 - N</v>
      </c>
    </row>
    <row r="84" spans="1:9" ht="18" customHeight="1" x14ac:dyDescent="0.2">
      <c r="A84" s="23">
        <v>42146</v>
      </c>
      <c r="B84" s="11">
        <v>71</v>
      </c>
      <c r="C84" s="6" t="s">
        <v>86</v>
      </c>
      <c r="D84" s="17">
        <v>21</v>
      </c>
      <c r="E84" s="6">
        <v>21</v>
      </c>
      <c r="F84" s="8" t="s">
        <v>9</v>
      </c>
      <c r="G84" s="20">
        <v>50</v>
      </c>
      <c r="H84" s="18" t="str">
        <f>Tableau1[[#This Row],[W]]&amp;"-"&amp;Tableau1[[#This Row],[G]]</f>
        <v>21-N</v>
      </c>
      <c r="I84" s="18" t="str">
        <f>Tableau1[[#This Row],[W]]&amp;" "&amp;"*"&amp;" "&amp;Tableau1[[#This Row],[L]]&amp;" "&amp;"-"&amp;" "&amp;Tableau1[[#This Row],[G]]</f>
        <v>21 * 21 - N</v>
      </c>
    </row>
    <row r="85" spans="1:9" ht="18" customHeight="1" x14ac:dyDescent="0.2">
      <c r="A85" s="23">
        <v>42146</v>
      </c>
      <c r="B85" s="11">
        <v>71</v>
      </c>
      <c r="C85" s="6" t="s">
        <v>86</v>
      </c>
      <c r="D85" s="17">
        <v>21</v>
      </c>
      <c r="E85" s="6">
        <v>19</v>
      </c>
      <c r="F85" s="8" t="s">
        <v>9</v>
      </c>
      <c r="G85" s="20">
        <v>100</v>
      </c>
      <c r="H85" s="18" t="str">
        <f>Tableau1[[#This Row],[W]]&amp;"-"&amp;Tableau1[[#This Row],[G]]</f>
        <v>21-N</v>
      </c>
      <c r="I85" s="18" t="str">
        <f>Tableau1[[#This Row],[W]]&amp;" "&amp;"*"&amp;" "&amp;Tableau1[[#This Row],[L]]&amp;" "&amp;"-"&amp;" "&amp;Tableau1[[#This Row],[G]]</f>
        <v>21 * 19 - N</v>
      </c>
    </row>
    <row r="86" spans="1:9" ht="18" customHeight="1" x14ac:dyDescent="0.2">
      <c r="A86" s="23">
        <v>42146</v>
      </c>
      <c r="B86" s="11">
        <v>71</v>
      </c>
      <c r="C86" s="6" t="s">
        <v>86</v>
      </c>
      <c r="D86" s="17">
        <v>22</v>
      </c>
      <c r="E86" s="6">
        <v>18</v>
      </c>
      <c r="F86" s="8" t="s">
        <v>9</v>
      </c>
      <c r="G86" s="20">
        <v>50</v>
      </c>
      <c r="H86" s="18" t="str">
        <f>Tableau1[[#This Row],[W]]&amp;"-"&amp;Tableau1[[#This Row],[G]]</f>
        <v>22-N</v>
      </c>
      <c r="I86" s="18" t="str">
        <f>Tableau1[[#This Row],[W]]&amp;" "&amp;"*"&amp;" "&amp;Tableau1[[#This Row],[L]]&amp;" "&amp;"-"&amp;" "&amp;Tableau1[[#This Row],[G]]</f>
        <v>22 * 18 - N</v>
      </c>
    </row>
    <row r="87" spans="1:9" ht="18" customHeight="1" x14ac:dyDescent="0.2">
      <c r="A87" s="23">
        <v>42147</v>
      </c>
      <c r="B87" s="11">
        <v>73</v>
      </c>
      <c r="C87" s="6" t="s">
        <v>92</v>
      </c>
      <c r="D87" s="17">
        <v>4</v>
      </c>
      <c r="E87" s="6">
        <v>5</v>
      </c>
      <c r="F87" s="8" t="s">
        <v>9</v>
      </c>
      <c r="G87" s="20">
        <v>20</v>
      </c>
      <c r="H87" s="18" t="str">
        <f>Tableau1[[#This Row],[W]]&amp;"-"&amp;Tableau1[[#This Row],[G]]</f>
        <v>4-N</v>
      </c>
      <c r="I87" s="18" t="str">
        <f>Tableau1[[#This Row],[W]]&amp;" "&amp;"*"&amp;" "&amp;Tableau1[[#This Row],[L]]&amp;" "&amp;"-"&amp;" "&amp;Tableau1[[#This Row],[G]]</f>
        <v>4 * 5 - N</v>
      </c>
    </row>
    <row r="88" spans="1:9" ht="18" customHeight="1" x14ac:dyDescent="0.2">
      <c r="A88" s="23">
        <v>42147</v>
      </c>
      <c r="B88" s="11">
        <v>73</v>
      </c>
      <c r="C88" s="6" t="s">
        <v>92</v>
      </c>
      <c r="D88" s="17">
        <v>4</v>
      </c>
      <c r="E88" s="6">
        <v>6</v>
      </c>
      <c r="F88" s="8" t="s">
        <v>9</v>
      </c>
      <c r="G88" s="20">
        <v>20</v>
      </c>
      <c r="H88" s="18" t="str">
        <f>Tableau1[[#This Row],[W]]&amp;"-"&amp;Tableau1[[#This Row],[G]]</f>
        <v>4-N</v>
      </c>
      <c r="I88" s="18" t="str">
        <f>Tableau1[[#This Row],[W]]&amp;" "&amp;"*"&amp;" "&amp;Tableau1[[#This Row],[L]]&amp;" "&amp;"-"&amp;" "&amp;Tableau1[[#This Row],[G]]</f>
        <v>4 * 6 - N</v>
      </c>
    </row>
    <row r="89" spans="1:9" ht="18" customHeight="1" x14ac:dyDescent="0.2">
      <c r="A89" s="23">
        <v>42147</v>
      </c>
      <c r="B89" s="11">
        <v>73</v>
      </c>
      <c r="C89" s="6" t="s">
        <v>92</v>
      </c>
      <c r="D89" s="17">
        <v>5</v>
      </c>
      <c r="E89" s="6">
        <v>5</v>
      </c>
      <c r="F89" s="8" t="s">
        <v>9</v>
      </c>
      <c r="G89" s="20">
        <v>40</v>
      </c>
      <c r="H89" s="18" t="str">
        <f>Tableau1[[#This Row],[W]]&amp;"-"&amp;Tableau1[[#This Row],[G]]</f>
        <v>5-N</v>
      </c>
      <c r="I89" s="18" t="str">
        <f>Tableau1[[#This Row],[W]]&amp;" "&amp;"*"&amp;" "&amp;Tableau1[[#This Row],[L]]&amp;" "&amp;"-"&amp;" "&amp;Tableau1[[#This Row],[G]]</f>
        <v>5 * 5 - N</v>
      </c>
    </row>
    <row r="90" spans="1:9" ht="18" customHeight="1" x14ac:dyDescent="0.2">
      <c r="A90" s="23">
        <v>42147</v>
      </c>
      <c r="B90" s="11">
        <v>73</v>
      </c>
      <c r="C90" s="6" t="s">
        <v>92</v>
      </c>
      <c r="D90" s="17">
        <v>5</v>
      </c>
      <c r="E90" s="6">
        <v>6</v>
      </c>
      <c r="F90" s="8" t="s">
        <v>9</v>
      </c>
      <c r="G90" s="20">
        <v>40</v>
      </c>
      <c r="H90" s="18" t="str">
        <f>Tableau1[[#This Row],[W]]&amp;"-"&amp;Tableau1[[#This Row],[G]]</f>
        <v>5-N</v>
      </c>
      <c r="I90" s="18" t="str">
        <f>Tableau1[[#This Row],[W]]&amp;" "&amp;"*"&amp;" "&amp;Tableau1[[#This Row],[L]]&amp;" "&amp;"-"&amp;" "&amp;Tableau1[[#This Row],[G]]</f>
        <v>5 * 6 - N</v>
      </c>
    </row>
    <row r="91" spans="1:9" ht="18" customHeight="1" x14ac:dyDescent="0.2">
      <c r="A91" s="23">
        <v>42147</v>
      </c>
      <c r="B91" s="11">
        <v>73</v>
      </c>
      <c r="C91" s="6" t="s">
        <v>92</v>
      </c>
      <c r="D91" s="17">
        <v>5</v>
      </c>
      <c r="E91" s="6">
        <v>7</v>
      </c>
      <c r="F91" s="8" t="s">
        <v>9</v>
      </c>
      <c r="G91" s="20">
        <v>40</v>
      </c>
      <c r="H91" s="18" t="str">
        <f>Tableau1[[#This Row],[W]]&amp;"-"&amp;Tableau1[[#This Row],[G]]</f>
        <v>5-N</v>
      </c>
      <c r="I91" s="18" t="str">
        <f>Tableau1[[#This Row],[W]]&amp;" "&amp;"*"&amp;" "&amp;Tableau1[[#This Row],[L]]&amp;" "&amp;"-"&amp;" "&amp;Tableau1[[#This Row],[G]]</f>
        <v>5 * 7 - N</v>
      </c>
    </row>
    <row r="92" spans="1:9" ht="18" customHeight="1" x14ac:dyDescent="0.2">
      <c r="A92" s="23">
        <v>42147</v>
      </c>
      <c r="B92" s="11">
        <v>73</v>
      </c>
      <c r="C92" s="6" t="s">
        <v>92</v>
      </c>
      <c r="D92" s="17">
        <v>6</v>
      </c>
      <c r="E92" s="6">
        <v>6</v>
      </c>
      <c r="F92" s="8" t="s">
        <v>9</v>
      </c>
      <c r="G92" s="20">
        <v>40</v>
      </c>
      <c r="H92" s="18" t="str">
        <f>Tableau1[[#This Row],[W]]&amp;"-"&amp;Tableau1[[#This Row],[G]]</f>
        <v>6-N</v>
      </c>
      <c r="I92" s="18" t="str">
        <f>Tableau1[[#This Row],[W]]&amp;" "&amp;"*"&amp;" "&amp;Tableau1[[#This Row],[L]]&amp;" "&amp;"-"&amp;" "&amp;Tableau1[[#This Row],[G]]</f>
        <v>6 * 6 - N</v>
      </c>
    </row>
    <row r="93" spans="1:9" ht="18" customHeight="1" x14ac:dyDescent="0.2">
      <c r="A93" s="23">
        <v>42147</v>
      </c>
      <c r="B93" s="11">
        <v>73</v>
      </c>
      <c r="C93" s="6" t="s">
        <v>92</v>
      </c>
      <c r="D93" s="17">
        <v>6</v>
      </c>
      <c r="E93" s="6">
        <v>7</v>
      </c>
      <c r="F93" s="8" t="s">
        <v>9</v>
      </c>
      <c r="G93" s="20">
        <v>40</v>
      </c>
      <c r="H93" s="18" t="str">
        <f>Tableau1[[#This Row],[W]]&amp;"-"&amp;Tableau1[[#This Row],[G]]</f>
        <v>6-N</v>
      </c>
      <c r="I93" s="18" t="str">
        <f>Tableau1[[#This Row],[W]]&amp;" "&amp;"*"&amp;" "&amp;Tableau1[[#This Row],[L]]&amp;" "&amp;"-"&amp;" "&amp;Tableau1[[#This Row],[G]]</f>
        <v>6 * 7 - N</v>
      </c>
    </row>
    <row r="94" spans="1:9" ht="18" customHeight="1" x14ac:dyDescent="0.2">
      <c r="A94" s="23">
        <v>42147</v>
      </c>
      <c r="B94" s="11">
        <v>73</v>
      </c>
      <c r="C94" s="6" t="s">
        <v>92</v>
      </c>
      <c r="D94" s="17">
        <v>6</v>
      </c>
      <c r="E94" s="6">
        <v>8</v>
      </c>
      <c r="F94" s="8" t="s">
        <v>9</v>
      </c>
      <c r="G94" s="20">
        <v>80</v>
      </c>
      <c r="H94" s="18" t="str">
        <f>Tableau1[[#This Row],[W]]&amp;"-"&amp;Tableau1[[#This Row],[G]]</f>
        <v>6-N</v>
      </c>
      <c r="I94" s="18" t="str">
        <f>Tableau1[[#This Row],[W]]&amp;" "&amp;"*"&amp;" "&amp;Tableau1[[#This Row],[L]]&amp;" "&amp;"-"&amp;" "&amp;Tableau1[[#This Row],[G]]</f>
        <v>6 * 8 - N</v>
      </c>
    </row>
    <row r="95" spans="1:9" ht="18" customHeight="1" x14ac:dyDescent="0.2">
      <c r="A95" s="23">
        <v>42147</v>
      </c>
      <c r="B95" s="11">
        <v>73</v>
      </c>
      <c r="C95" s="6" t="s">
        <v>92</v>
      </c>
      <c r="D95" s="17">
        <v>7</v>
      </c>
      <c r="E95" s="6">
        <v>9</v>
      </c>
      <c r="F95" s="8" t="s">
        <v>9</v>
      </c>
      <c r="G95" s="20">
        <v>40</v>
      </c>
      <c r="H95" s="18" t="str">
        <f>Tableau1[[#This Row],[W]]&amp;"-"&amp;Tableau1[[#This Row],[G]]</f>
        <v>7-N</v>
      </c>
      <c r="I95" s="18" t="str">
        <f>Tableau1[[#This Row],[W]]&amp;" "&amp;"*"&amp;" "&amp;Tableau1[[#This Row],[L]]&amp;" "&amp;"-"&amp;" "&amp;Tableau1[[#This Row],[G]]</f>
        <v>7 * 9 - N</v>
      </c>
    </row>
    <row r="96" spans="1:9" ht="18" customHeight="1" x14ac:dyDescent="0.2">
      <c r="A96" s="23">
        <v>42147</v>
      </c>
      <c r="B96" s="11">
        <v>73</v>
      </c>
      <c r="C96" s="6" t="s">
        <v>92</v>
      </c>
      <c r="D96" s="17">
        <v>7</v>
      </c>
      <c r="E96" s="6">
        <v>10</v>
      </c>
      <c r="F96" s="8" t="s">
        <v>9</v>
      </c>
      <c r="G96" s="20">
        <v>20</v>
      </c>
      <c r="H96" s="18" t="str">
        <f>Tableau1[[#This Row],[W]]&amp;"-"&amp;Tableau1[[#This Row],[G]]</f>
        <v>7-N</v>
      </c>
      <c r="I96" s="18" t="str">
        <f>Tableau1[[#This Row],[W]]&amp;" "&amp;"*"&amp;" "&amp;Tableau1[[#This Row],[L]]&amp;" "&amp;"-"&amp;" "&amp;Tableau1[[#This Row],[G]]</f>
        <v>7 * 10 - N</v>
      </c>
    </row>
    <row r="97" spans="1:9" ht="18" customHeight="1" x14ac:dyDescent="0.2">
      <c r="A97" s="23">
        <v>42147</v>
      </c>
      <c r="B97" s="11">
        <v>73</v>
      </c>
      <c r="C97" s="6" t="s">
        <v>92</v>
      </c>
      <c r="D97" s="17">
        <v>10</v>
      </c>
      <c r="E97" s="6">
        <v>12</v>
      </c>
      <c r="F97" s="8" t="s">
        <v>9</v>
      </c>
      <c r="G97" s="20">
        <v>80</v>
      </c>
      <c r="H97" s="18" t="str">
        <f>Tableau1[[#This Row],[W]]&amp;"-"&amp;Tableau1[[#This Row],[G]]</f>
        <v>10-N</v>
      </c>
      <c r="I97" s="18" t="str">
        <f>Tableau1[[#This Row],[W]]&amp;" "&amp;"*"&amp;" "&amp;Tableau1[[#This Row],[L]]&amp;" "&amp;"-"&amp;" "&amp;Tableau1[[#This Row],[G]]</f>
        <v>10 * 12 - N</v>
      </c>
    </row>
    <row r="98" spans="1:9" ht="18" customHeight="1" x14ac:dyDescent="0.2">
      <c r="A98" s="23">
        <v>42147</v>
      </c>
      <c r="B98" s="11">
        <v>73</v>
      </c>
      <c r="C98" s="6" t="s">
        <v>92</v>
      </c>
      <c r="D98" s="17">
        <v>4</v>
      </c>
      <c r="E98" s="6">
        <v>4</v>
      </c>
      <c r="F98" s="8" t="s">
        <v>9</v>
      </c>
      <c r="G98" s="20">
        <v>20</v>
      </c>
      <c r="H98" s="18" t="str">
        <f>Tableau1[[#This Row],[W]]&amp;"-"&amp;Tableau1[[#This Row],[G]]</f>
        <v>4-N</v>
      </c>
      <c r="I98" s="18" t="str">
        <f>Tableau1[[#This Row],[W]]&amp;" "&amp;"*"&amp;" "&amp;Tableau1[[#This Row],[L]]&amp;" "&amp;"-"&amp;" "&amp;Tableau1[[#This Row],[G]]</f>
        <v>4 * 4 - N</v>
      </c>
    </row>
    <row r="99" spans="1:9" ht="18.75" customHeight="1" x14ac:dyDescent="0.2">
      <c r="A99" s="23">
        <v>42147</v>
      </c>
      <c r="B99" s="11">
        <v>73</v>
      </c>
      <c r="C99" s="6" t="s">
        <v>92</v>
      </c>
      <c r="D99" s="17">
        <v>3</v>
      </c>
      <c r="E99" s="6">
        <v>3</v>
      </c>
      <c r="F99" s="8" t="s">
        <v>9</v>
      </c>
      <c r="G99" s="20">
        <v>20</v>
      </c>
      <c r="H99" s="18" t="str">
        <f>Tableau1[[#This Row],[W]]&amp;"-"&amp;Tableau1[[#This Row],[G]]</f>
        <v>3-N</v>
      </c>
      <c r="I99" s="18" t="str">
        <f>Tableau1[[#This Row],[W]]&amp;" "&amp;"*"&amp;" "&amp;Tableau1[[#This Row],[L]]&amp;" "&amp;"-"&amp;" "&amp;Tableau1[[#This Row],[G]]</f>
        <v>3 * 3 - N</v>
      </c>
    </row>
    <row r="100" spans="1:9" ht="18.75" customHeight="1" x14ac:dyDescent="0.2">
      <c r="A100" s="23">
        <v>42147</v>
      </c>
      <c r="B100" s="11">
        <v>73</v>
      </c>
      <c r="C100" s="6" t="s">
        <v>92</v>
      </c>
      <c r="D100" s="17">
        <v>3</v>
      </c>
      <c r="E100" s="6">
        <v>4</v>
      </c>
      <c r="F100" s="8" t="s">
        <v>9</v>
      </c>
      <c r="G100" s="20">
        <v>20</v>
      </c>
      <c r="H100" s="18" t="str">
        <f>Tableau1[[#This Row],[W]]&amp;"-"&amp;Tableau1[[#This Row],[G]]</f>
        <v>3-N</v>
      </c>
      <c r="I100" s="18" t="str">
        <f>Tableau1[[#This Row],[W]]&amp;" "&amp;"*"&amp;" "&amp;Tableau1[[#This Row],[L]]&amp;" "&amp;"-"&amp;" "&amp;Tableau1[[#This Row],[G]]</f>
        <v>3 * 4 - N</v>
      </c>
    </row>
    <row r="101" spans="1:9" ht="18.75" customHeight="1" x14ac:dyDescent="0.2">
      <c r="A101" s="23">
        <v>42147</v>
      </c>
      <c r="B101" s="11">
        <v>73</v>
      </c>
      <c r="C101" s="6" t="s">
        <v>92</v>
      </c>
      <c r="D101" s="17">
        <v>3.5</v>
      </c>
      <c r="E101" s="6">
        <v>4.5</v>
      </c>
      <c r="F101" s="8" t="s">
        <v>9</v>
      </c>
      <c r="G101" s="20">
        <v>20</v>
      </c>
      <c r="H101" s="18" t="str">
        <f>Tableau1[[#This Row],[W]]&amp;"-"&amp;Tableau1[[#This Row],[G]]</f>
        <v>3.5-N</v>
      </c>
      <c r="I101" s="18" t="str">
        <f>Tableau1[[#This Row],[W]]&amp;" "&amp;"*"&amp;" "&amp;Tableau1[[#This Row],[L]]&amp;" "&amp;"-"&amp;" "&amp;Tableau1[[#This Row],[G]]</f>
        <v>3.5 * 4.5 - N</v>
      </c>
    </row>
    <row r="102" spans="1:9" ht="18.75" customHeight="1" x14ac:dyDescent="0.2">
      <c r="A102" s="23">
        <v>42147</v>
      </c>
      <c r="B102" s="11">
        <v>73</v>
      </c>
      <c r="C102" s="6" t="s">
        <v>92</v>
      </c>
      <c r="D102" s="17">
        <v>8</v>
      </c>
      <c r="E102" s="6">
        <v>10</v>
      </c>
      <c r="F102" s="8" t="s">
        <v>10</v>
      </c>
      <c r="G102" s="20">
        <v>40</v>
      </c>
      <c r="H102" s="18" t="str">
        <f>Tableau1[[#This Row],[W]]&amp;"-"&amp;Tableau1[[#This Row],[G]]</f>
        <v>8-T</v>
      </c>
      <c r="I102" s="18" t="str">
        <f>Tableau1[[#This Row],[W]]&amp;" "&amp;"*"&amp;" "&amp;Tableau1[[#This Row],[L]]&amp;" "&amp;"-"&amp;" "&amp;Tableau1[[#This Row],[G]]</f>
        <v>8 * 10 - T</v>
      </c>
    </row>
    <row r="103" spans="1:9" ht="18.75" customHeight="1" x14ac:dyDescent="0.2">
      <c r="A103" s="23">
        <v>42147</v>
      </c>
      <c r="B103" s="11">
        <v>73</v>
      </c>
      <c r="C103" s="6" t="s">
        <v>92</v>
      </c>
      <c r="D103" s="17">
        <v>7</v>
      </c>
      <c r="E103" s="6">
        <v>9</v>
      </c>
      <c r="F103" s="8" t="s">
        <v>10</v>
      </c>
      <c r="G103" s="20">
        <v>20</v>
      </c>
      <c r="H103" s="18" t="str">
        <f>Tableau1[[#This Row],[W]]&amp;"-"&amp;Tableau1[[#This Row],[G]]</f>
        <v>7-T</v>
      </c>
      <c r="I103" s="18" t="str">
        <f>Tableau1[[#This Row],[W]]&amp;" "&amp;"*"&amp;" "&amp;Tableau1[[#This Row],[L]]&amp;" "&amp;"-"&amp;" "&amp;Tableau1[[#This Row],[G]]</f>
        <v>7 * 9 - T</v>
      </c>
    </row>
    <row r="104" spans="1:9" ht="18.75" customHeight="1" x14ac:dyDescent="0.2">
      <c r="A104" s="23">
        <v>42147</v>
      </c>
      <c r="B104" s="11">
        <v>73</v>
      </c>
      <c r="C104" s="6" t="s">
        <v>92</v>
      </c>
      <c r="D104" s="17">
        <v>7</v>
      </c>
      <c r="E104" s="6">
        <v>10</v>
      </c>
      <c r="F104" s="8" t="s">
        <v>10</v>
      </c>
      <c r="G104" s="20">
        <v>20</v>
      </c>
      <c r="H104" s="18" t="str">
        <f>Tableau1[[#This Row],[W]]&amp;"-"&amp;Tableau1[[#This Row],[G]]</f>
        <v>7-T</v>
      </c>
      <c r="I104" s="18" t="str">
        <f>Tableau1[[#This Row],[W]]&amp;" "&amp;"*"&amp;" "&amp;Tableau1[[#This Row],[L]]&amp;" "&amp;"-"&amp;" "&amp;Tableau1[[#This Row],[G]]</f>
        <v>7 * 10 - T</v>
      </c>
    </row>
    <row r="105" spans="1:9" ht="18.75" customHeight="1" x14ac:dyDescent="0.2">
      <c r="A105" s="23">
        <v>42147</v>
      </c>
      <c r="B105" s="11">
        <v>73</v>
      </c>
      <c r="C105" s="6" t="s">
        <v>92</v>
      </c>
      <c r="D105" s="17">
        <v>6</v>
      </c>
      <c r="E105" s="6">
        <v>9</v>
      </c>
      <c r="F105" s="8" t="s">
        <v>10</v>
      </c>
      <c r="G105" s="20">
        <v>10</v>
      </c>
      <c r="H105" s="18" t="str">
        <f>Tableau1[[#This Row],[W]]&amp;"-"&amp;Tableau1[[#This Row],[G]]</f>
        <v>6-T</v>
      </c>
      <c r="I105" s="18" t="str">
        <f>Tableau1[[#This Row],[W]]&amp;" "&amp;"*"&amp;" "&amp;Tableau1[[#This Row],[L]]&amp;" "&amp;"-"&amp;" "&amp;Tableau1[[#This Row],[G]]</f>
        <v>6 * 9 - T</v>
      </c>
    </row>
    <row r="106" spans="1:9" ht="18.75" customHeight="1" x14ac:dyDescent="0.2">
      <c r="A106" s="23">
        <v>42147</v>
      </c>
      <c r="B106" s="11">
        <v>73</v>
      </c>
      <c r="C106" s="6" t="s">
        <v>92</v>
      </c>
      <c r="D106" s="17">
        <v>6</v>
      </c>
      <c r="E106" s="6">
        <v>8</v>
      </c>
      <c r="F106" s="8" t="s">
        <v>10</v>
      </c>
      <c r="G106" s="20">
        <v>20</v>
      </c>
      <c r="H106" s="18" t="str">
        <f>Tableau1[[#This Row],[W]]&amp;"-"&amp;Tableau1[[#This Row],[G]]</f>
        <v>6-T</v>
      </c>
      <c r="I106" s="18" t="str">
        <f>Tableau1[[#This Row],[W]]&amp;" "&amp;"*"&amp;" "&amp;Tableau1[[#This Row],[L]]&amp;" "&amp;"-"&amp;" "&amp;Tableau1[[#This Row],[G]]</f>
        <v>6 * 8 - T</v>
      </c>
    </row>
    <row r="107" spans="1:9" ht="18.75" customHeight="1" x14ac:dyDescent="0.2">
      <c r="A107" s="23">
        <v>42147</v>
      </c>
      <c r="B107" s="11">
        <v>73</v>
      </c>
      <c r="C107" s="6" t="s">
        <v>92</v>
      </c>
      <c r="D107" s="17">
        <v>5</v>
      </c>
      <c r="E107" s="6">
        <v>7</v>
      </c>
      <c r="F107" s="8" t="s">
        <v>10</v>
      </c>
      <c r="G107" s="20">
        <v>10</v>
      </c>
      <c r="H107" s="18" t="str">
        <f>Tableau1[[#This Row],[W]]&amp;"-"&amp;Tableau1[[#This Row],[G]]</f>
        <v>5-T</v>
      </c>
      <c r="I107" s="18" t="str">
        <f>Tableau1[[#This Row],[W]]&amp;" "&amp;"*"&amp;" "&amp;Tableau1[[#This Row],[L]]&amp;" "&amp;"-"&amp;" "&amp;Tableau1[[#This Row],[G]]</f>
        <v>5 * 7 - T</v>
      </c>
    </row>
    <row r="108" spans="1:9" ht="18.75" customHeight="1" x14ac:dyDescent="0.2">
      <c r="A108" s="23">
        <v>42147</v>
      </c>
      <c r="B108" s="11">
        <v>73</v>
      </c>
      <c r="C108" s="6" t="s">
        <v>92</v>
      </c>
      <c r="D108" s="17">
        <v>10</v>
      </c>
      <c r="E108" s="6">
        <v>24</v>
      </c>
      <c r="F108" s="8" t="s">
        <v>9</v>
      </c>
      <c r="G108" s="20">
        <v>20</v>
      </c>
      <c r="H108" s="18" t="str">
        <f>Tableau1[[#This Row],[W]]&amp;"-"&amp;Tableau1[[#This Row],[G]]</f>
        <v>10-N</v>
      </c>
      <c r="I108" s="18" t="str">
        <f>Tableau1[[#This Row],[W]]&amp;" "&amp;"*"&amp;" "&amp;Tableau1[[#This Row],[L]]&amp;" "&amp;"-"&amp;" "&amp;Tableau1[[#This Row],[G]]</f>
        <v>10 * 24 - N</v>
      </c>
    </row>
    <row r="109" spans="1:9" ht="18.75" customHeight="1" x14ac:dyDescent="0.2">
      <c r="A109" s="23">
        <v>42029</v>
      </c>
      <c r="B109" s="11">
        <v>5</v>
      </c>
      <c r="C109" s="6" t="s">
        <v>95</v>
      </c>
      <c r="D109" s="17">
        <v>15</v>
      </c>
      <c r="E109" s="6">
        <v>16</v>
      </c>
      <c r="F109" s="8" t="s">
        <v>96</v>
      </c>
      <c r="G109" s="20">
        <v>40</v>
      </c>
      <c r="H109" s="18" t="str">
        <f>Tableau1[[#This Row],[W]]&amp;"-"&amp;Tableau1[[#This Row],[G]]</f>
        <v>15-n</v>
      </c>
      <c r="I109" s="18" t="str">
        <f>Tableau1[[#This Row],[W]]&amp;" "&amp;"*"&amp;" "&amp;Tableau1[[#This Row],[L]]&amp;" "&amp;"-"&amp;" "&amp;Tableau1[[#This Row],[G]]</f>
        <v>15 * 16 - n</v>
      </c>
    </row>
    <row r="110" spans="1:9" ht="18.75" customHeight="1" x14ac:dyDescent="0.2">
      <c r="A110" s="23">
        <v>42149</v>
      </c>
      <c r="B110" s="11">
        <v>6</v>
      </c>
      <c r="C110" s="6" t="s">
        <v>95</v>
      </c>
      <c r="D110" s="17">
        <v>24</v>
      </c>
      <c r="E110" s="6">
        <v>16</v>
      </c>
      <c r="F110" s="8" t="s">
        <v>96</v>
      </c>
      <c r="G110" s="20">
        <v>41</v>
      </c>
      <c r="H110" s="18" t="str">
        <f>Tableau1[[#This Row],[W]]&amp;"-"&amp;Tableau1[[#This Row],[G]]</f>
        <v>24-n</v>
      </c>
      <c r="I110" s="18" t="str">
        <f>Tableau1[[#This Row],[W]]&amp;" "&amp;"*"&amp;" "&amp;Tableau1[[#This Row],[L]]&amp;" "&amp;"-"&amp;" "&amp;Tableau1[[#This Row],[G]]</f>
        <v>24 * 16 - n</v>
      </c>
    </row>
    <row r="111" spans="1:9" ht="18.75" customHeight="1" x14ac:dyDescent="0.2">
      <c r="A111" s="23">
        <v>42119</v>
      </c>
      <c r="B111" s="11">
        <v>7</v>
      </c>
      <c r="C111" s="6" t="s">
        <v>95</v>
      </c>
      <c r="D111" s="17">
        <v>35</v>
      </c>
      <c r="E111" s="6">
        <v>16</v>
      </c>
      <c r="F111" s="8" t="s">
        <v>96</v>
      </c>
      <c r="G111" s="20">
        <v>42</v>
      </c>
      <c r="H111" s="18" t="str">
        <f>Tableau1[[#This Row],[W]]&amp;"-"&amp;Tableau1[[#This Row],[G]]</f>
        <v>35-n</v>
      </c>
      <c r="I111" s="18" t="str">
        <f>Tableau1[[#This Row],[W]]&amp;" "&amp;"*"&amp;" "&amp;Tableau1[[#This Row],[L]]&amp;" "&amp;"-"&amp;" "&amp;Tableau1[[#This Row],[G]]</f>
        <v>35 * 16 - n</v>
      </c>
    </row>
    <row r="112" spans="1:9" ht="18.75" customHeight="1" x14ac:dyDescent="0.2"/>
    <row r="113" ht="18.75" customHeight="1" x14ac:dyDescent="0.2"/>
    <row r="114" ht="18.75" customHeight="1" x14ac:dyDescent="0.2"/>
    <row r="115" ht="18.75" customHeight="1" x14ac:dyDescent="0.2"/>
    <row r="116" ht="18.75" customHeight="1" x14ac:dyDescent="0.2"/>
    <row r="117" ht="18.75" customHeight="1" x14ac:dyDescent="0.2"/>
    <row r="118" ht="18.75" customHeight="1" x14ac:dyDescent="0.2"/>
  </sheetData>
  <printOptions horizontalCentered="1"/>
  <pageMargins left="0.15748031496062992" right="0.15748031496062992" top="0.55118110236220474" bottom="0.27559055118110237" header="0.35433070866141736" footer="0.19685039370078741"/>
  <pageSetup scale="65"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workbookViewId="0">
      <selection activeCell="A2" sqref="A2"/>
    </sheetView>
  </sheetViews>
  <sheetFormatPr baseColWidth="10" defaultColWidth="11.42578125" defaultRowHeight="19.5" customHeight="1" x14ac:dyDescent="0.2"/>
  <cols>
    <col min="1" max="1" width="23.42578125" style="14" bestFit="1" customWidth="1"/>
    <col min="2" max="2" width="14.42578125" style="14" customWidth="1"/>
    <col min="3" max="16384" width="11.42578125" style="14"/>
  </cols>
  <sheetData>
    <row r="1" spans="1:2" ht="19.5" customHeight="1" x14ac:dyDescent="0.2">
      <c r="A1" s="13" t="s">
        <v>97</v>
      </c>
      <c r="B1" s="1" t="s">
        <v>4</v>
      </c>
    </row>
    <row r="2" spans="1:2" ht="19.5" customHeight="1" x14ac:dyDescent="0.2">
      <c r="A2" s="1" t="s">
        <v>102</v>
      </c>
      <c r="B2" s="15">
        <v>53</v>
      </c>
    </row>
    <row r="3" spans="1:2" ht="19.5" customHeight="1" x14ac:dyDescent="0.2">
      <c r="A3" s="1" t="s">
        <v>103</v>
      </c>
      <c r="B3" s="15">
        <v>10</v>
      </c>
    </row>
    <row r="4" spans="1:2" ht="19.5" customHeight="1" x14ac:dyDescent="0.2">
      <c r="A4" s="1" t="s">
        <v>104</v>
      </c>
      <c r="B4" s="15">
        <v>62</v>
      </c>
    </row>
    <row r="5" spans="1:2" ht="19.5" customHeight="1" x14ac:dyDescent="0.2">
      <c r="A5" s="1" t="s">
        <v>105</v>
      </c>
      <c r="B5" s="15">
        <v>233</v>
      </c>
    </row>
    <row r="6" spans="1:2" ht="19.5" customHeight="1" x14ac:dyDescent="0.2">
      <c r="A6" s="1" t="s">
        <v>106</v>
      </c>
      <c r="B6" s="15">
        <v>30</v>
      </c>
    </row>
    <row r="7" spans="1:2" ht="19.5" customHeight="1" x14ac:dyDescent="0.2">
      <c r="A7" s="1" t="s">
        <v>107</v>
      </c>
      <c r="B7" s="15">
        <v>455</v>
      </c>
    </row>
    <row r="8" spans="1:2" ht="19.5" customHeight="1" x14ac:dyDescent="0.2">
      <c r="A8" s="1" t="s">
        <v>108</v>
      </c>
      <c r="B8" s="15">
        <v>85</v>
      </c>
    </row>
    <row r="9" spans="1:2" ht="19.5" customHeight="1" x14ac:dyDescent="0.2">
      <c r="A9" s="1" t="s">
        <v>109</v>
      </c>
      <c r="B9" s="15">
        <v>649</v>
      </c>
    </row>
    <row r="10" spans="1:2" ht="19.5" customHeight="1" x14ac:dyDescent="0.2">
      <c r="A10" s="1" t="s">
        <v>110</v>
      </c>
      <c r="B10" s="15">
        <v>83</v>
      </c>
    </row>
    <row r="11" spans="1:2" ht="19.5" customHeight="1" x14ac:dyDescent="0.2">
      <c r="A11" s="1" t="s">
        <v>111</v>
      </c>
      <c r="B11" s="15">
        <v>365</v>
      </c>
    </row>
    <row r="12" spans="1:2" ht="19.5" customHeight="1" x14ac:dyDescent="0.2">
      <c r="A12" s="1" t="s">
        <v>112</v>
      </c>
      <c r="B12" s="15">
        <v>320</v>
      </c>
    </row>
    <row r="13" spans="1:2" ht="19.5" customHeight="1" x14ac:dyDescent="0.2">
      <c r="A13" s="1" t="s">
        <v>113</v>
      </c>
      <c r="B13" s="15">
        <v>80</v>
      </c>
    </row>
    <row r="14" spans="1:2" ht="19.5" customHeight="1" x14ac:dyDescent="0.2">
      <c r="A14" s="1" t="s">
        <v>114</v>
      </c>
      <c r="B14" s="15">
        <v>141</v>
      </c>
    </row>
    <row r="15" spans="1:2" ht="19.5" customHeight="1" x14ac:dyDescent="0.2">
      <c r="A15" s="1" t="s">
        <v>115</v>
      </c>
      <c r="B15" s="15">
        <v>70</v>
      </c>
    </row>
    <row r="16" spans="1:2" ht="19.5" customHeight="1" x14ac:dyDescent="0.2">
      <c r="A16" s="1" t="s">
        <v>116</v>
      </c>
      <c r="B16" s="15">
        <v>20</v>
      </c>
    </row>
    <row r="17" spans="1:2" ht="19.5" customHeight="1" x14ac:dyDescent="0.2">
      <c r="A17" s="1" t="s">
        <v>117</v>
      </c>
      <c r="B17" s="15">
        <v>10</v>
      </c>
    </row>
    <row r="18" spans="1:2" ht="19.5" customHeight="1" x14ac:dyDescent="0.2">
      <c r="A18" s="1" t="s">
        <v>118</v>
      </c>
      <c r="B18" s="15">
        <v>204</v>
      </c>
    </row>
    <row r="19" spans="1:2" ht="19.5" customHeight="1" x14ac:dyDescent="0.2">
      <c r="A19" s="1" t="s">
        <v>119</v>
      </c>
      <c r="B19" s="15">
        <v>120</v>
      </c>
    </row>
    <row r="20" spans="1:2" ht="19.5" customHeight="1" x14ac:dyDescent="0.2">
      <c r="A20" s="1" t="s">
        <v>120</v>
      </c>
      <c r="B20" s="15">
        <v>40</v>
      </c>
    </row>
    <row r="21" spans="1:2" ht="19.5" customHeight="1" x14ac:dyDescent="0.2">
      <c r="A21" s="1" t="s">
        <v>121</v>
      </c>
      <c r="B21" s="15">
        <v>100</v>
      </c>
    </row>
    <row r="22" spans="1:2" ht="19.5" customHeight="1" x14ac:dyDescent="0.2">
      <c r="A22" s="1" t="s">
        <v>122</v>
      </c>
      <c r="B22" s="15">
        <v>200</v>
      </c>
    </row>
    <row r="23" spans="1:2" ht="19.5" customHeight="1" x14ac:dyDescent="0.2">
      <c r="A23" s="1" t="s">
        <v>123</v>
      </c>
      <c r="B23" s="15">
        <v>40</v>
      </c>
    </row>
    <row r="24" spans="1:2" ht="19.5" customHeight="1" x14ac:dyDescent="0.2">
      <c r="A24" s="1" t="s">
        <v>124</v>
      </c>
      <c r="B24" s="15">
        <v>50</v>
      </c>
    </row>
    <row r="25" spans="1:2" ht="19.5" customHeight="1" x14ac:dyDescent="0.2">
      <c r="A25" s="1" t="s">
        <v>125</v>
      </c>
      <c r="B25" s="15">
        <v>150</v>
      </c>
    </row>
    <row r="26" spans="1:2" ht="19.5" customHeight="1" x14ac:dyDescent="0.2">
      <c r="A26" s="1" t="s">
        <v>126</v>
      </c>
      <c r="B26" s="15">
        <v>150</v>
      </c>
    </row>
    <row r="27" spans="1:2" ht="19.5" customHeight="1" x14ac:dyDescent="0.2">
      <c r="A27" s="1" t="s">
        <v>127</v>
      </c>
      <c r="B27" s="15">
        <v>40</v>
      </c>
    </row>
    <row r="28" spans="1:2" ht="19.5" customHeight="1" x14ac:dyDescent="0.2">
      <c r="A28" s="1" t="s">
        <v>128</v>
      </c>
      <c r="B28" s="15">
        <v>42</v>
      </c>
    </row>
    <row r="29" spans="1:2" ht="19.5" customHeight="1" x14ac:dyDescent="0.2">
      <c r="A29" s="1" t="s">
        <v>98</v>
      </c>
      <c r="B29" s="15">
        <v>3802</v>
      </c>
    </row>
    <row r="30" spans="1:2" ht="19.5" customHeight="1" x14ac:dyDescent="0.2">
      <c r="A30"/>
      <c r="B30"/>
    </row>
    <row r="31" spans="1:2" ht="19.5" customHeight="1" x14ac:dyDescent="0.2">
      <c r="A31"/>
      <c r="B31"/>
    </row>
    <row r="32" spans="1:2" ht="19.5" customHeight="1" x14ac:dyDescent="0.2">
      <c r="A32"/>
      <c r="B32"/>
    </row>
    <row r="33" spans="1:2" ht="19.5" customHeight="1" x14ac:dyDescent="0.2">
      <c r="A33"/>
      <c r="B33"/>
    </row>
    <row r="34" spans="1:2" ht="19.5" customHeight="1" x14ac:dyDescent="0.2">
      <c r="A34"/>
      <c r="B34"/>
    </row>
    <row r="35" spans="1:2" ht="19.5" customHeight="1" x14ac:dyDescent="0.2">
      <c r="A35"/>
      <c r="B35"/>
    </row>
    <row r="36" spans="1:2" ht="19.5" customHeight="1" x14ac:dyDescent="0.2">
      <c r="A36"/>
      <c r="B36"/>
    </row>
    <row r="37" spans="1:2" ht="19.5" customHeight="1" x14ac:dyDescent="0.2">
      <c r="A37"/>
      <c r="B37"/>
    </row>
  </sheetData>
  <pageMargins left="0.7" right="0.7" top="0.75" bottom="0.75" header="0.3" footer="0.3"/>
  <pageSetup paperSize="9" orientation="portrait" r:id="rId2"/>
  <headerFooter>
    <oddHeader>&amp;L&amp;D - &amp;T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6"/>
  <sheetViews>
    <sheetView tabSelected="1" workbookViewId="0">
      <pane xSplit="1" ySplit="2" topLeftCell="B25" activePane="bottomRight" state="frozen"/>
      <selection pane="topRight" activeCell="B1" sqref="B1"/>
      <selection pane="bottomLeft" activeCell="A3" sqref="A3"/>
      <selection pane="bottomRight" activeCell="W47" sqref="W47"/>
    </sheetView>
  </sheetViews>
  <sheetFormatPr baseColWidth="10" defaultColWidth="11.42578125" defaultRowHeight="19.5" customHeight="1" x14ac:dyDescent="0.2"/>
  <cols>
    <col min="1" max="1" width="14.42578125" style="2" customWidth="1"/>
    <col min="2" max="2" width="11.28515625" style="2" customWidth="1"/>
    <col min="3" max="17" width="5.5703125" style="2" customWidth="1"/>
    <col min="18" max="18" width="5.5703125" style="16" customWidth="1"/>
    <col min="19" max="19" width="5.5703125" style="2" customWidth="1"/>
    <col min="20" max="21" width="6.140625" style="2" customWidth="1"/>
    <col min="22" max="16384" width="11.42578125" style="2"/>
  </cols>
  <sheetData>
    <row r="1" spans="1:21" ht="19.5" customHeight="1" x14ac:dyDescent="0.2">
      <c r="A1" s="28" t="s">
        <v>4</v>
      </c>
      <c r="B1" s="13" t="s">
        <v>17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/>
    </row>
    <row r="2" spans="1:21" ht="19.5" customHeight="1" x14ac:dyDescent="0.2">
      <c r="A2" s="28" t="s">
        <v>18</v>
      </c>
      <c r="B2" s="25">
        <v>42029</v>
      </c>
      <c r="C2" s="25">
        <v>42119</v>
      </c>
      <c r="D2" s="25">
        <v>42126</v>
      </c>
      <c r="E2" s="25">
        <v>42128</v>
      </c>
      <c r="F2" s="25">
        <v>42129</v>
      </c>
      <c r="G2" s="25">
        <v>42131</v>
      </c>
      <c r="H2" s="25">
        <v>42132</v>
      </c>
      <c r="I2" s="25">
        <v>42133</v>
      </c>
      <c r="J2" s="25">
        <v>42135</v>
      </c>
      <c r="K2" s="25">
        <v>42136</v>
      </c>
      <c r="L2" s="25">
        <v>42139</v>
      </c>
      <c r="M2" s="25">
        <v>42141</v>
      </c>
      <c r="N2" s="25">
        <v>42142</v>
      </c>
      <c r="O2" s="25">
        <v>42143</v>
      </c>
      <c r="P2" s="25">
        <v>42145</v>
      </c>
      <c r="Q2" s="25">
        <v>42146</v>
      </c>
      <c r="R2" s="25">
        <v>42147</v>
      </c>
      <c r="S2" s="25">
        <v>42149</v>
      </c>
      <c r="T2" s="1" t="s">
        <v>16</v>
      </c>
      <c r="U2"/>
    </row>
    <row r="3" spans="1:21" ht="12.75" x14ac:dyDescent="0.2">
      <c r="A3" s="1" t="s">
        <v>58</v>
      </c>
      <c r="B3" s="15"/>
      <c r="C3" s="15"/>
      <c r="D3" s="15"/>
      <c r="E3" s="15"/>
      <c r="F3" s="15"/>
      <c r="G3" s="15"/>
      <c r="H3" s="15"/>
      <c r="I3" s="15">
        <v>13</v>
      </c>
      <c r="J3" s="15"/>
      <c r="K3" s="15"/>
      <c r="L3" s="15"/>
      <c r="M3" s="15"/>
      <c r="N3" s="15"/>
      <c r="O3" s="15"/>
      <c r="P3" s="15"/>
      <c r="Q3" s="15"/>
      <c r="R3" s="15"/>
      <c r="S3" s="15"/>
      <c r="T3" s="26">
        <v>13</v>
      </c>
      <c r="U3"/>
    </row>
    <row r="4" spans="1:21" ht="12.75" x14ac:dyDescent="0.2">
      <c r="A4" s="1" t="s">
        <v>42</v>
      </c>
      <c r="B4" s="15"/>
      <c r="C4" s="15"/>
      <c r="D4" s="15"/>
      <c r="E4" s="15"/>
      <c r="F4" s="15"/>
      <c r="G4" s="15"/>
      <c r="H4" s="15"/>
      <c r="I4" s="15">
        <v>10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26">
        <v>10</v>
      </c>
      <c r="U4"/>
    </row>
    <row r="5" spans="1:21" ht="12.75" x14ac:dyDescent="0.2">
      <c r="A5" s="1" t="s">
        <v>68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>
        <v>40</v>
      </c>
      <c r="S5" s="15"/>
      <c r="T5" s="26">
        <v>40</v>
      </c>
      <c r="U5"/>
    </row>
    <row r="6" spans="1:21" ht="12.75" x14ac:dyDescent="0.2">
      <c r="A6" s="1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>
        <v>50</v>
      </c>
      <c r="Q6" s="15"/>
      <c r="R6" s="15"/>
      <c r="S6" s="15"/>
      <c r="T6" s="26">
        <v>50</v>
      </c>
      <c r="U6"/>
    </row>
    <row r="7" spans="1:21" ht="12.75" x14ac:dyDescent="0.2">
      <c r="A7" s="1" t="s">
        <v>55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>
        <v>12</v>
      </c>
      <c r="O7" s="15"/>
      <c r="P7" s="15"/>
      <c r="Q7" s="15"/>
      <c r="R7" s="15">
        <v>20</v>
      </c>
      <c r="S7" s="15"/>
      <c r="T7" s="26">
        <v>32</v>
      </c>
      <c r="U7"/>
    </row>
    <row r="8" spans="1:21" ht="12.75" x14ac:dyDescent="0.2">
      <c r="A8" s="1" t="s">
        <v>36</v>
      </c>
      <c r="B8" s="15"/>
      <c r="C8" s="15"/>
      <c r="D8" s="15"/>
      <c r="E8" s="15"/>
      <c r="F8" s="15"/>
      <c r="G8" s="15"/>
      <c r="H8" s="15">
        <v>10</v>
      </c>
      <c r="I8" s="15"/>
      <c r="J8" s="15"/>
      <c r="K8" s="15"/>
      <c r="L8" s="15"/>
      <c r="M8" s="15"/>
      <c r="N8" s="15"/>
      <c r="O8" s="15"/>
      <c r="P8" s="15"/>
      <c r="Q8" s="15"/>
      <c r="R8" s="15">
        <v>40</v>
      </c>
      <c r="S8" s="15"/>
      <c r="T8" s="26">
        <v>50</v>
      </c>
      <c r="U8"/>
    </row>
    <row r="9" spans="1:21" ht="12.75" x14ac:dyDescent="0.2">
      <c r="A9" s="1" t="s">
        <v>25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>
        <v>10</v>
      </c>
      <c r="P9" s="15"/>
      <c r="Q9" s="15"/>
      <c r="R9" s="15"/>
      <c r="S9" s="15"/>
      <c r="T9" s="26">
        <v>10</v>
      </c>
      <c r="U9"/>
    </row>
    <row r="10" spans="1:21" ht="12.75" x14ac:dyDescent="0.2">
      <c r="A10" s="1" t="s">
        <v>32</v>
      </c>
      <c r="B10" s="15"/>
      <c r="C10" s="15"/>
      <c r="D10" s="15"/>
      <c r="E10" s="15"/>
      <c r="F10" s="15">
        <v>10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26">
        <v>10</v>
      </c>
      <c r="U10"/>
    </row>
    <row r="11" spans="1:21" ht="12.75" x14ac:dyDescent="0.2">
      <c r="A11" s="1" t="s">
        <v>41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>
        <v>19</v>
      </c>
      <c r="M11" s="15"/>
      <c r="N11" s="15">
        <v>20</v>
      </c>
      <c r="O11" s="15">
        <v>60</v>
      </c>
      <c r="P11" s="15"/>
      <c r="Q11" s="15"/>
      <c r="R11" s="15"/>
      <c r="S11" s="15"/>
      <c r="T11" s="26">
        <v>99</v>
      </c>
      <c r="U11"/>
    </row>
    <row r="12" spans="1:21" ht="12.75" x14ac:dyDescent="0.2">
      <c r="A12" s="1" t="s">
        <v>50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>
        <v>20</v>
      </c>
      <c r="P12" s="15"/>
      <c r="Q12" s="15"/>
      <c r="R12" s="15"/>
      <c r="S12" s="15"/>
      <c r="T12" s="26">
        <v>20</v>
      </c>
      <c r="U12"/>
    </row>
    <row r="13" spans="1:21" ht="12.75" x14ac:dyDescent="0.2">
      <c r="A13" s="1" t="s">
        <v>38</v>
      </c>
      <c r="B13" s="15"/>
      <c r="C13" s="15"/>
      <c r="D13" s="15"/>
      <c r="E13" s="15"/>
      <c r="F13" s="15"/>
      <c r="G13" s="15"/>
      <c r="H13" s="15">
        <v>10</v>
      </c>
      <c r="I13" s="15"/>
      <c r="J13" s="15"/>
      <c r="K13" s="15"/>
      <c r="L13" s="15"/>
      <c r="M13" s="15"/>
      <c r="N13" s="15"/>
      <c r="O13" s="15">
        <v>14</v>
      </c>
      <c r="P13" s="15"/>
      <c r="Q13" s="15"/>
      <c r="R13" s="15"/>
      <c r="S13" s="15"/>
      <c r="T13" s="26">
        <v>24</v>
      </c>
      <c r="U13"/>
    </row>
    <row r="14" spans="1:21" ht="12.75" x14ac:dyDescent="0.2">
      <c r="A14" s="1" t="s">
        <v>67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>
        <v>20</v>
      </c>
      <c r="S14" s="15"/>
      <c r="T14" s="26">
        <v>20</v>
      </c>
      <c r="U14"/>
    </row>
    <row r="15" spans="1:21" ht="12.75" x14ac:dyDescent="0.2">
      <c r="A15" s="1" t="s">
        <v>37</v>
      </c>
      <c r="B15" s="15"/>
      <c r="C15" s="15"/>
      <c r="D15" s="15"/>
      <c r="E15" s="15"/>
      <c r="F15" s="15"/>
      <c r="G15" s="15"/>
      <c r="H15" s="15">
        <v>10</v>
      </c>
      <c r="I15" s="15"/>
      <c r="J15" s="15"/>
      <c r="K15" s="15"/>
      <c r="L15" s="15"/>
      <c r="M15" s="15"/>
      <c r="N15" s="15"/>
      <c r="O15" s="15"/>
      <c r="P15" s="15"/>
      <c r="Q15" s="15"/>
      <c r="R15" s="15">
        <v>20</v>
      </c>
      <c r="S15" s="15"/>
      <c r="T15" s="26">
        <v>30</v>
      </c>
      <c r="U15"/>
    </row>
    <row r="16" spans="1:21" ht="12.75" x14ac:dyDescent="0.2">
      <c r="A16" s="1" t="s">
        <v>60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>
        <v>200</v>
      </c>
      <c r="O16" s="15"/>
      <c r="P16" s="15"/>
      <c r="Q16" s="15"/>
      <c r="R16" s="15"/>
      <c r="S16" s="15"/>
      <c r="T16" s="26">
        <v>200</v>
      </c>
      <c r="U16"/>
    </row>
    <row r="17" spans="1:21" ht="12.75" x14ac:dyDescent="0.2">
      <c r="A17" s="1" t="s">
        <v>69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>
        <v>10</v>
      </c>
      <c r="S17" s="15"/>
      <c r="T17" s="26">
        <v>10</v>
      </c>
      <c r="U17"/>
    </row>
    <row r="18" spans="1:21" ht="12.75" x14ac:dyDescent="0.2">
      <c r="A18" s="1" t="s">
        <v>70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>
        <v>20</v>
      </c>
      <c r="S18" s="15"/>
      <c r="T18" s="26">
        <v>20</v>
      </c>
      <c r="U18"/>
    </row>
    <row r="19" spans="1:21" ht="12.75" x14ac:dyDescent="0.2">
      <c r="A19" s="1" t="s">
        <v>33</v>
      </c>
      <c r="B19" s="15"/>
      <c r="C19" s="15"/>
      <c r="D19" s="15"/>
      <c r="E19" s="15"/>
      <c r="F19" s="15"/>
      <c r="G19" s="15"/>
      <c r="H19" s="15"/>
      <c r="I19" s="15"/>
      <c r="J19" s="15"/>
      <c r="K19" s="15">
        <v>15</v>
      </c>
      <c r="L19" s="15"/>
      <c r="M19" s="15"/>
      <c r="N19" s="15"/>
      <c r="O19" s="15"/>
      <c r="P19" s="15"/>
      <c r="Q19" s="15"/>
      <c r="R19" s="15">
        <v>80</v>
      </c>
      <c r="S19" s="15"/>
      <c r="T19" s="26">
        <v>95</v>
      </c>
      <c r="U19"/>
    </row>
    <row r="20" spans="1:21" ht="12.75" x14ac:dyDescent="0.2">
      <c r="A20" s="1" t="s">
        <v>21</v>
      </c>
      <c r="B20" s="15"/>
      <c r="C20" s="15"/>
      <c r="D20" s="15"/>
      <c r="E20" s="15"/>
      <c r="F20" s="15"/>
      <c r="G20" s="15"/>
      <c r="H20" s="15"/>
      <c r="I20" s="15">
        <v>20</v>
      </c>
      <c r="J20" s="15"/>
      <c r="K20" s="15"/>
      <c r="L20" s="15"/>
      <c r="M20" s="15"/>
      <c r="N20" s="15"/>
      <c r="O20" s="15"/>
      <c r="P20" s="15"/>
      <c r="Q20" s="15"/>
      <c r="R20" s="15">
        <v>40</v>
      </c>
      <c r="S20" s="15"/>
      <c r="T20" s="26">
        <v>60</v>
      </c>
      <c r="U20"/>
    </row>
    <row r="21" spans="1:21" ht="12.75" x14ac:dyDescent="0.2">
      <c r="A21" s="1" t="s">
        <v>29</v>
      </c>
      <c r="B21" s="15"/>
      <c r="C21" s="15"/>
      <c r="D21" s="15"/>
      <c r="E21" s="15"/>
      <c r="F21" s="15">
        <v>7</v>
      </c>
      <c r="G21" s="15">
        <v>86</v>
      </c>
      <c r="H21" s="15">
        <v>20</v>
      </c>
      <c r="I21" s="15"/>
      <c r="J21" s="15"/>
      <c r="K21" s="15"/>
      <c r="L21" s="15">
        <v>25</v>
      </c>
      <c r="M21" s="15"/>
      <c r="N21" s="15">
        <v>40</v>
      </c>
      <c r="O21" s="15">
        <v>42</v>
      </c>
      <c r="P21" s="15"/>
      <c r="Q21" s="15">
        <v>40</v>
      </c>
      <c r="R21" s="15">
        <v>40</v>
      </c>
      <c r="S21" s="15"/>
      <c r="T21" s="26">
        <v>300</v>
      </c>
      <c r="U21"/>
    </row>
    <row r="22" spans="1:21" ht="12.75" x14ac:dyDescent="0.2">
      <c r="A22" s="1" t="s">
        <v>71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>
        <v>10</v>
      </c>
      <c r="S22" s="15"/>
      <c r="T22" s="26">
        <v>10</v>
      </c>
      <c r="U22"/>
    </row>
    <row r="23" spans="1:21" ht="12.75" x14ac:dyDescent="0.2">
      <c r="A23" s="1" t="s">
        <v>72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>
        <v>40</v>
      </c>
      <c r="S23" s="15"/>
      <c r="T23" s="26">
        <v>40</v>
      </c>
      <c r="U23"/>
    </row>
    <row r="24" spans="1:21" ht="12.75" x14ac:dyDescent="0.2">
      <c r="A24" s="1" t="s">
        <v>24</v>
      </c>
      <c r="B24" s="15"/>
      <c r="C24" s="15"/>
      <c r="D24" s="15"/>
      <c r="E24" s="15"/>
      <c r="F24" s="15">
        <v>13</v>
      </c>
      <c r="G24" s="15">
        <v>55</v>
      </c>
      <c r="H24" s="15"/>
      <c r="I24" s="15">
        <v>100</v>
      </c>
      <c r="J24" s="15"/>
      <c r="K24" s="15">
        <v>5</v>
      </c>
      <c r="L24" s="15">
        <v>36</v>
      </c>
      <c r="M24" s="15"/>
      <c r="N24" s="15">
        <v>5</v>
      </c>
      <c r="O24" s="15">
        <v>40</v>
      </c>
      <c r="P24" s="15"/>
      <c r="Q24" s="15"/>
      <c r="R24" s="15">
        <v>40</v>
      </c>
      <c r="S24" s="15"/>
      <c r="T24" s="26">
        <v>294</v>
      </c>
      <c r="U24"/>
    </row>
    <row r="25" spans="1:21" ht="12.75" x14ac:dyDescent="0.2">
      <c r="A25" s="1" t="s">
        <v>35</v>
      </c>
      <c r="B25" s="15"/>
      <c r="C25" s="15"/>
      <c r="D25" s="15"/>
      <c r="E25" s="15"/>
      <c r="F25" s="15"/>
      <c r="G25" s="15">
        <v>25</v>
      </c>
      <c r="H25" s="15"/>
      <c r="I25" s="15">
        <v>10</v>
      </c>
      <c r="J25" s="15"/>
      <c r="K25" s="15"/>
      <c r="L25" s="15"/>
      <c r="M25" s="15"/>
      <c r="N25" s="15">
        <v>40</v>
      </c>
      <c r="O25" s="15"/>
      <c r="P25" s="15"/>
      <c r="Q25" s="15"/>
      <c r="R25" s="15"/>
      <c r="S25" s="15"/>
      <c r="T25" s="26">
        <v>75</v>
      </c>
      <c r="U25"/>
    </row>
    <row r="26" spans="1:21" ht="12.75" x14ac:dyDescent="0.2">
      <c r="A26" s="1" t="s">
        <v>27</v>
      </c>
      <c r="B26" s="15"/>
      <c r="C26" s="15"/>
      <c r="D26" s="15">
        <v>40</v>
      </c>
      <c r="E26" s="15"/>
      <c r="F26" s="15"/>
      <c r="G26" s="15"/>
      <c r="H26" s="15"/>
      <c r="I26" s="15">
        <v>140</v>
      </c>
      <c r="J26" s="15"/>
      <c r="K26" s="15">
        <v>15</v>
      </c>
      <c r="L26" s="15">
        <v>40</v>
      </c>
      <c r="M26" s="15"/>
      <c r="N26" s="15">
        <v>20</v>
      </c>
      <c r="O26" s="15">
        <v>20</v>
      </c>
      <c r="P26" s="15"/>
      <c r="Q26" s="15"/>
      <c r="R26" s="15">
        <v>40</v>
      </c>
      <c r="S26" s="15"/>
      <c r="T26" s="26">
        <v>315</v>
      </c>
      <c r="U26"/>
    </row>
    <row r="27" spans="1:21" ht="12.75" x14ac:dyDescent="0.2">
      <c r="A27" s="1" t="s">
        <v>57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>
        <v>40</v>
      </c>
      <c r="M27" s="15"/>
      <c r="N27" s="15"/>
      <c r="O27" s="15"/>
      <c r="P27" s="15"/>
      <c r="Q27" s="15"/>
      <c r="R27" s="15"/>
      <c r="S27" s="15"/>
      <c r="T27" s="26">
        <v>40</v>
      </c>
      <c r="U27"/>
    </row>
    <row r="28" spans="1:21" ht="12.75" x14ac:dyDescent="0.2">
      <c r="A28" s="1" t="s">
        <v>61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>
        <v>100</v>
      </c>
      <c r="O28" s="15"/>
      <c r="P28" s="15"/>
      <c r="Q28" s="15"/>
      <c r="R28" s="15"/>
      <c r="S28" s="15"/>
      <c r="T28" s="26">
        <v>100</v>
      </c>
      <c r="U28"/>
    </row>
    <row r="29" spans="1:21" ht="12.75" x14ac:dyDescent="0.2">
      <c r="A29" s="1" t="s">
        <v>46</v>
      </c>
      <c r="B29" s="15"/>
      <c r="C29" s="15"/>
      <c r="D29" s="15"/>
      <c r="E29" s="15"/>
      <c r="F29" s="15"/>
      <c r="G29" s="15"/>
      <c r="H29" s="15"/>
      <c r="I29" s="15">
        <v>16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26">
        <v>16</v>
      </c>
      <c r="U29"/>
    </row>
    <row r="30" spans="1:21" ht="12.75" x14ac:dyDescent="0.2">
      <c r="A30" s="1" t="s">
        <v>31</v>
      </c>
      <c r="B30" s="15"/>
      <c r="C30" s="15"/>
      <c r="D30" s="15"/>
      <c r="E30" s="15"/>
      <c r="F30" s="15">
        <v>20</v>
      </c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>
        <v>20</v>
      </c>
      <c r="S30" s="15"/>
      <c r="T30" s="26">
        <v>40</v>
      </c>
      <c r="U30"/>
    </row>
    <row r="31" spans="1:21" ht="12.75" x14ac:dyDescent="0.2">
      <c r="A31" s="1" t="s">
        <v>39</v>
      </c>
      <c r="B31" s="15"/>
      <c r="C31" s="15"/>
      <c r="D31" s="15"/>
      <c r="E31" s="15"/>
      <c r="F31" s="15"/>
      <c r="G31" s="15"/>
      <c r="H31" s="15">
        <v>10</v>
      </c>
      <c r="I31" s="15">
        <v>30</v>
      </c>
      <c r="J31" s="15"/>
      <c r="K31" s="15">
        <v>15</v>
      </c>
      <c r="L31" s="15"/>
      <c r="M31" s="15"/>
      <c r="N31" s="15"/>
      <c r="O31" s="15"/>
      <c r="P31" s="15"/>
      <c r="Q31" s="15"/>
      <c r="R31" s="15">
        <v>20</v>
      </c>
      <c r="S31" s="15"/>
      <c r="T31" s="26">
        <v>75</v>
      </c>
      <c r="U31"/>
    </row>
    <row r="32" spans="1:21" ht="12.75" x14ac:dyDescent="0.2">
      <c r="A32" s="1" t="s">
        <v>30</v>
      </c>
      <c r="B32" s="15"/>
      <c r="C32" s="15"/>
      <c r="D32" s="15"/>
      <c r="E32" s="15"/>
      <c r="F32" s="15">
        <v>40</v>
      </c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26">
        <v>40</v>
      </c>
      <c r="U32"/>
    </row>
    <row r="33" spans="1:21" ht="12.75" x14ac:dyDescent="0.2">
      <c r="A33" s="1" t="s">
        <v>26</v>
      </c>
      <c r="B33" s="15"/>
      <c r="C33" s="15"/>
      <c r="D33" s="15">
        <v>20</v>
      </c>
      <c r="E33" s="15"/>
      <c r="F33" s="15"/>
      <c r="G33" s="15"/>
      <c r="H33" s="15"/>
      <c r="I33" s="15">
        <v>7</v>
      </c>
      <c r="J33" s="15"/>
      <c r="K33" s="15"/>
      <c r="L33" s="15"/>
      <c r="M33" s="15"/>
      <c r="N33" s="15">
        <v>40</v>
      </c>
      <c r="O33" s="15"/>
      <c r="P33" s="15"/>
      <c r="Q33" s="15"/>
      <c r="R33" s="15"/>
      <c r="S33" s="15"/>
      <c r="T33" s="26">
        <v>67</v>
      </c>
      <c r="U33"/>
    </row>
    <row r="34" spans="1:21" ht="12.75" x14ac:dyDescent="0.2">
      <c r="A34" s="1" t="s">
        <v>20</v>
      </c>
      <c r="B34" s="15"/>
      <c r="C34" s="15"/>
      <c r="D34" s="15"/>
      <c r="E34" s="15"/>
      <c r="F34" s="15"/>
      <c r="G34" s="15">
        <v>40</v>
      </c>
      <c r="H34" s="15"/>
      <c r="I34" s="15">
        <v>70</v>
      </c>
      <c r="J34" s="15"/>
      <c r="K34" s="15"/>
      <c r="L34" s="15"/>
      <c r="M34" s="15"/>
      <c r="N34" s="15">
        <v>80</v>
      </c>
      <c r="O34" s="15"/>
      <c r="P34" s="15"/>
      <c r="Q34" s="15"/>
      <c r="R34" s="15">
        <v>20</v>
      </c>
      <c r="S34" s="15"/>
      <c r="T34" s="26">
        <v>210</v>
      </c>
      <c r="U34"/>
    </row>
    <row r="35" spans="1:21" ht="12.75" x14ac:dyDescent="0.2">
      <c r="A35" s="1" t="s">
        <v>99</v>
      </c>
      <c r="B35" s="15"/>
      <c r="C35" s="15">
        <v>42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26">
        <v>42</v>
      </c>
      <c r="U35"/>
    </row>
    <row r="36" spans="1:21" ht="12.75" x14ac:dyDescent="0.2">
      <c r="A36" s="29" t="s">
        <v>45</v>
      </c>
      <c r="B36" s="15"/>
      <c r="C36" s="15"/>
      <c r="D36" s="15"/>
      <c r="E36" s="15"/>
      <c r="F36" s="15"/>
      <c r="G36" s="15"/>
      <c r="H36" s="15"/>
      <c r="I36" s="15">
        <v>20</v>
      </c>
      <c r="J36" s="15"/>
      <c r="K36" s="15"/>
      <c r="L36" s="15"/>
      <c r="M36" s="15"/>
      <c r="N36" s="15"/>
      <c r="O36" s="15"/>
      <c r="P36" s="15"/>
      <c r="Q36" s="15"/>
      <c r="R36" s="15">
        <v>20</v>
      </c>
      <c r="S36" s="15"/>
      <c r="T36" s="26">
        <v>40</v>
      </c>
      <c r="U36"/>
    </row>
    <row r="37" spans="1:21" ht="12.75" x14ac:dyDescent="0.2">
      <c r="A37" s="29" t="s">
        <v>51</v>
      </c>
      <c r="B37" s="15"/>
      <c r="C37" s="15"/>
      <c r="D37" s="15"/>
      <c r="E37" s="15"/>
      <c r="F37" s="15"/>
      <c r="G37" s="15"/>
      <c r="H37" s="15"/>
      <c r="I37" s="15"/>
      <c r="J37" s="15"/>
      <c r="K37" s="15">
        <v>40</v>
      </c>
      <c r="L37" s="15"/>
      <c r="M37" s="15"/>
      <c r="N37" s="15"/>
      <c r="O37" s="15"/>
      <c r="P37" s="15"/>
      <c r="Q37" s="15"/>
      <c r="R37" s="15"/>
      <c r="S37" s="15"/>
      <c r="T37" s="26">
        <v>40</v>
      </c>
      <c r="U37"/>
    </row>
    <row r="38" spans="1:21" ht="12.75" x14ac:dyDescent="0.2">
      <c r="A38" s="29" t="s">
        <v>40</v>
      </c>
      <c r="B38" s="15"/>
      <c r="C38" s="15"/>
      <c r="D38" s="15"/>
      <c r="E38" s="15"/>
      <c r="F38" s="15"/>
      <c r="G38" s="15"/>
      <c r="H38" s="15">
        <v>20</v>
      </c>
      <c r="I38" s="15"/>
      <c r="J38" s="15"/>
      <c r="K38" s="15">
        <v>40</v>
      </c>
      <c r="L38" s="15"/>
      <c r="M38" s="15"/>
      <c r="N38" s="15"/>
      <c r="O38" s="15"/>
      <c r="P38" s="15"/>
      <c r="Q38" s="15"/>
      <c r="R38" s="15">
        <v>20</v>
      </c>
      <c r="S38" s="15"/>
      <c r="T38" s="26">
        <v>80</v>
      </c>
      <c r="U38"/>
    </row>
    <row r="39" spans="1:21" ht="12.75" x14ac:dyDescent="0.2">
      <c r="A39" s="29" t="s">
        <v>44</v>
      </c>
      <c r="B39" s="15"/>
      <c r="C39" s="15"/>
      <c r="D39" s="15"/>
      <c r="E39" s="15"/>
      <c r="F39" s="15"/>
      <c r="G39" s="15"/>
      <c r="H39" s="15"/>
      <c r="I39" s="15">
        <v>20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26">
        <v>20</v>
      </c>
      <c r="U39"/>
    </row>
    <row r="40" spans="1:21" ht="12.75" x14ac:dyDescent="0.2">
      <c r="A40" s="29" t="s">
        <v>19</v>
      </c>
      <c r="B40" s="15"/>
      <c r="C40" s="15"/>
      <c r="D40" s="15"/>
      <c r="E40" s="15"/>
      <c r="F40" s="15"/>
      <c r="G40" s="15"/>
      <c r="H40" s="15"/>
      <c r="I40" s="15">
        <v>40</v>
      </c>
      <c r="J40" s="15"/>
      <c r="K40" s="15">
        <v>80</v>
      </c>
      <c r="L40" s="15"/>
      <c r="M40" s="15"/>
      <c r="N40" s="15">
        <v>80</v>
      </c>
      <c r="O40" s="15"/>
      <c r="P40" s="15"/>
      <c r="Q40" s="15"/>
      <c r="R40" s="15">
        <v>20</v>
      </c>
      <c r="S40" s="15"/>
      <c r="T40" s="26">
        <v>220</v>
      </c>
      <c r="U40"/>
    </row>
    <row r="41" spans="1:21" ht="12.75" x14ac:dyDescent="0.2">
      <c r="A41" s="1" t="s">
        <v>47</v>
      </c>
      <c r="B41" s="15"/>
      <c r="C41" s="15"/>
      <c r="D41" s="15"/>
      <c r="E41" s="15"/>
      <c r="F41" s="15"/>
      <c r="G41" s="15">
        <v>20</v>
      </c>
      <c r="H41" s="15"/>
      <c r="I41" s="15"/>
      <c r="J41" s="15">
        <v>40</v>
      </c>
      <c r="K41" s="15"/>
      <c r="L41" s="15"/>
      <c r="M41" s="15"/>
      <c r="N41" s="15"/>
      <c r="O41" s="15"/>
      <c r="P41" s="15"/>
      <c r="Q41" s="15"/>
      <c r="R41" s="15"/>
      <c r="S41" s="15"/>
      <c r="T41" s="26">
        <v>60</v>
      </c>
      <c r="U41"/>
    </row>
    <row r="42" spans="1:21" ht="12.75" x14ac:dyDescent="0.2">
      <c r="A42" s="1" t="s">
        <v>48</v>
      </c>
      <c r="B42" s="15"/>
      <c r="C42" s="15"/>
      <c r="D42" s="15"/>
      <c r="E42" s="15"/>
      <c r="F42" s="15"/>
      <c r="G42" s="15"/>
      <c r="H42" s="15"/>
      <c r="I42" s="15"/>
      <c r="J42" s="15">
        <v>40</v>
      </c>
      <c r="K42" s="15"/>
      <c r="L42" s="15"/>
      <c r="M42" s="15"/>
      <c r="N42" s="15"/>
      <c r="O42" s="15"/>
      <c r="P42" s="15"/>
      <c r="Q42" s="15"/>
      <c r="R42" s="15"/>
      <c r="S42" s="15"/>
      <c r="T42" s="26">
        <v>40</v>
      </c>
      <c r="U42"/>
    </row>
    <row r="43" spans="1:21" ht="12.75" x14ac:dyDescent="0.2">
      <c r="A43" s="1" t="s">
        <v>100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>
        <v>41</v>
      </c>
      <c r="T43" s="26">
        <v>41</v>
      </c>
      <c r="U43"/>
    </row>
    <row r="44" spans="1:21" ht="12.75" x14ac:dyDescent="0.2">
      <c r="A44" s="1" t="s">
        <v>43</v>
      </c>
      <c r="B44" s="15"/>
      <c r="C44" s="15"/>
      <c r="D44" s="15"/>
      <c r="E44" s="15"/>
      <c r="F44" s="15"/>
      <c r="G44" s="15">
        <v>20</v>
      </c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26">
        <v>20</v>
      </c>
      <c r="U44"/>
    </row>
    <row r="45" spans="1:21" ht="12.75" x14ac:dyDescent="0.2">
      <c r="A45" s="1" t="s">
        <v>54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>
        <v>40</v>
      </c>
      <c r="N45" s="15"/>
      <c r="O45" s="15"/>
      <c r="P45" s="15"/>
      <c r="Q45" s="15"/>
      <c r="R45" s="15"/>
      <c r="S45" s="15"/>
      <c r="T45" s="26">
        <v>40</v>
      </c>
      <c r="U45"/>
    </row>
    <row r="46" spans="1:21" ht="12.75" x14ac:dyDescent="0.2">
      <c r="A46" s="1" t="s">
        <v>34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>
        <v>50</v>
      </c>
      <c r="R46" s="15"/>
      <c r="S46" s="15"/>
      <c r="T46" s="26">
        <v>50</v>
      </c>
      <c r="U46"/>
    </row>
    <row r="47" spans="1:21" ht="12.75" x14ac:dyDescent="0.2">
      <c r="A47" s="1" t="s">
        <v>63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>
        <v>50</v>
      </c>
      <c r="R47" s="15"/>
      <c r="S47" s="15"/>
      <c r="T47" s="26">
        <v>50</v>
      </c>
      <c r="U47"/>
    </row>
    <row r="48" spans="1:21" ht="12.75" x14ac:dyDescent="0.2">
      <c r="A48" s="1" t="s">
        <v>64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>
        <v>100</v>
      </c>
      <c r="R48" s="15"/>
      <c r="S48" s="15"/>
      <c r="T48" s="26">
        <v>100</v>
      </c>
      <c r="U48"/>
    </row>
    <row r="49" spans="1:21" ht="12.75" x14ac:dyDescent="0.2">
      <c r="A49" s="1" t="s">
        <v>65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>
        <v>150</v>
      </c>
      <c r="R49" s="15"/>
      <c r="S49" s="15"/>
      <c r="T49" s="26">
        <v>150</v>
      </c>
      <c r="U49"/>
    </row>
    <row r="50" spans="1:21" ht="12.75" x14ac:dyDescent="0.2">
      <c r="A50" s="1" t="s">
        <v>101</v>
      </c>
      <c r="B50" s="15">
        <v>40</v>
      </c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26">
        <v>40</v>
      </c>
      <c r="U50"/>
    </row>
    <row r="51" spans="1:21" ht="12.75" x14ac:dyDescent="0.2">
      <c r="A51" s="1" t="s">
        <v>23</v>
      </c>
      <c r="B51" s="15"/>
      <c r="C51" s="15"/>
      <c r="D51" s="15"/>
      <c r="E51" s="15"/>
      <c r="F51" s="15"/>
      <c r="G51" s="15"/>
      <c r="H51" s="15"/>
      <c r="I51" s="15">
        <v>20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26">
        <v>20</v>
      </c>
      <c r="U51"/>
    </row>
    <row r="52" spans="1:21" ht="12.75" x14ac:dyDescent="0.2">
      <c r="A52" s="1" t="s">
        <v>49</v>
      </c>
      <c r="B52" s="15"/>
      <c r="C52" s="15"/>
      <c r="D52" s="15"/>
      <c r="E52" s="15"/>
      <c r="F52" s="15"/>
      <c r="G52" s="15"/>
      <c r="H52" s="15"/>
      <c r="I52" s="15"/>
      <c r="J52" s="15">
        <v>10</v>
      </c>
      <c r="K52" s="15"/>
      <c r="L52" s="15"/>
      <c r="M52" s="15"/>
      <c r="N52" s="15"/>
      <c r="O52" s="15"/>
      <c r="P52" s="15"/>
      <c r="Q52" s="15"/>
      <c r="R52" s="15"/>
      <c r="S52" s="15"/>
      <c r="T52" s="26">
        <v>10</v>
      </c>
      <c r="U52"/>
    </row>
    <row r="53" spans="1:21" ht="12.75" x14ac:dyDescent="0.2">
      <c r="A53" s="1" t="s">
        <v>66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>
        <v>204</v>
      </c>
      <c r="R53" s="15"/>
      <c r="S53" s="15"/>
      <c r="T53" s="26">
        <v>204</v>
      </c>
      <c r="U53"/>
    </row>
    <row r="54" spans="1:21" ht="12.75" x14ac:dyDescent="0.2">
      <c r="A54" s="1" t="s">
        <v>28</v>
      </c>
      <c r="B54" s="15"/>
      <c r="C54" s="15"/>
      <c r="D54" s="15"/>
      <c r="E54" s="15">
        <v>20</v>
      </c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26">
        <v>20</v>
      </c>
      <c r="U54"/>
    </row>
    <row r="55" spans="1:21" ht="12.75" x14ac:dyDescent="0.2">
      <c r="A55" s="1" t="s">
        <v>73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>
        <v>20</v>
      </c>
      <c r="S55" s="15"/>
      <c r="T55" s="26">
        <v>20</v>
      </c>
      <c r="U55"/>
    </row>
    <row r="56" spans="1:21" ht="12.75" x14ac:dyDescent="0.2">
      <c r="A56" s="1" t="s">
        <v>22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>
        <v>80</v>
      </c>
      <c r="S56" s="15"/>
      <c r="T56" s="26">
        <v>80</v>
      </c>
      <c r="U56"/>
    </row>
    <row r="57" spans="1:21" ht="12.75" x14ac:dyDescent="0.2">
      <c r="A57" s="1" t="s">
        <v>16</v>
      </c>
      <c r="B57" s="15">
        <v>40</v>
      </c>
      <c r="C57" s="15">
        <v>42</v>
      </c>
      <c r="D57" s="15">
        <v>60</v>
      </c>
      <c r="E57" s="15">
        <v>20</v>
      </c>
      <c r="F57" s="15">
        <v>90</v>
      </c>
      <c r="G57" s="15">
        <v>246</v>
      </c>
      <c r="H57" s="15">
        <v>80</v>
      </c>
      <c r="I57" s="15">
        <v>516</v>
      </c>
      <c r="J57" s="15">
        <v>90</v>
      </c>
      <c r="K57" s="15">
        <v>210</v>
      </c>
      <c r="L57" s="15">
        <v>160</v>
      </c>
      <c r="M57" s="15">
        <v>40</v>
      </c>
      <c r="N57" s="15">
        <v>637</v>
      </c>
      <c r="O57" s="15">
        <v>206</v>
      </c>
      <c r="P57" s="15">
        <v>50</v>
      </c>
      <c r="Q57" s="15">
        <v>594</v>
      </c>
      <c r="R57" s="15">
        <v>680</v>
      </c>
      <c r="S57" s="15">
        <v>41</v>
      </c>
      <c r="T57" s="26">
        <v>3802</v>
      </c>
      <c r="U57"/>
    </row>
    <row r="58" spans="1:21" ht="12.75" x14ac:dyDescent="0.2">
      <c r="A58" s="27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</row>
    <row r="59" spans="1:21" ht="12.75" x14ac:dyDescent="0.2">
      <c r="A59" s="27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 ht="12.75" x14ac:dyDescent="0.2">
      <c r="A60" s="27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</row>
    <row r="61" spans="1:21" ht="12.75" x14ac:dyDescent="0.2">
      <c r="A61" s="27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 ht="12.75" x14ac:dyDescent="0.2">
      <c r="A62" s="27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  <row r="63" spans="1:21" ht="12.75" x14ac:dyDescent="0.2">
      <c r="A63" s="27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</row>
    <row r="64" spans="1:21" ht="12.75" x14ac:dyDescent="0.2">
      <c r="A64" s="27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</row>
    <row r="65" spans="1:21" ht="12.75" x14ac:dyDescent="0.2">
      <c r="A65" s="27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</row>
    <row r="66" spans="1:21" ht="12.75" x14ac:dyDescent="0.2">
      <c r="A66" s="27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</row>
    <row r="67" spans="1:21" ht="12.75" x14ac:dyDescent="0.2">
      <c r="A67" s="2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</row>
    <row r="68" spans="1:21" ht="12.75" x14ac:dyDescent="0.2">
      <c r="A68" s="27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</row>
    <row r="69" spans="1:21" ht="12.75" x14ac:dyDescent="0.2">
      <c r="A69" s="27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</row>
    <row r="70" spans="1:21" ht="12.75" x14ac:dyDescent="0.2">
      <c r="A70" s="27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</row>
    <row r="71" spans="1:21" ht="12.75" x14ac:dyDescent="0.2">
      <c r="A71" s="27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</row>
    <row r="72" spans="1:21" ht="12.75" x14ac:dyDescent="0.2">
      <c r="A72" s="27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</row>
    <row r="73" spans="1:21" ht="12.75" x14ac:dyDescent="0.2">
      <c r="A73" s="27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</row>
    <row r="74" spans="1:21" ht="12.75" x14ac:dyDescent="0.2">
      <c r="A74" s="27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</row>
    <row r="75" spans="1:21" ht="12.75" x14ac:dyDescent="0.2">
      <c r="A75" s="27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</row>
    <row r="76" spans="1:21" ht="12.75" x14ac:dyDescent="0.2">
      <c r="A76" s="27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</row>
    <row r="77" spans="1:21" ht="12.75" x14ac:dyDescent="0.2">
      <c r="A77" s="2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</row>
    <row r="78" spans="1:21" ht="12.75" x14ac:dyDescent="0.2">
      <c r="A78" s="27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</row>
    <row r="79" spans="1:21" ht="12.75" x14ac:dyDescent="0.2">
      <c r="A79" s="27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</row>
    <row r="80" spans="1:21" ht="12.75" x14ac:dyDescent="0.2">
      <c r="A80" s="27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</row>
    <row r="81" spans="1:21" ht="12.75" x14ac:dyDescent="0.2">
      <c r="A81" s="27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</row>
    <row r="82" spans="1:21" ht="12.75" x14ac:dyDescent="0.2">
      <c r="A82" s="27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</row>
    <row r="83" spans="1:21" ht="12.75" x14ac:dyDescent="0.2">
      <c r="A83" s="27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</row>
    <row r="84" spans="1:21" ht="12.75" x14ac:dyDescent="0.2">
      <c r="A84" s="27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</row>
    <row r="85" spans="1:21" ht="12.75" x14ac:dyDescent="0.2">
      <c r="A85" s="27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</row>
    <row r="86" spans="1:21" ht="12.75" x14ac:dyDescent="0.2">
      <c r="A86" s="27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</row>
    <row r="87" spans="1:21" ht="12.75" x14ac:dyDescent="0.2">
      <c r="A87" s="2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21" ht="12.75" x14ac:dyDescent="0.2">
      <c r="A88" s="27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21" ht="12.75" x14ac:dyDescent="0.2">
      <c r="A89" s="27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21" ht="12.75" x14ac:dyDescent="0.2">
      <c r="A90" s="27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21" ht="12.75" x14ac:dyDescent="0.2">
      <c r="A91" s="27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21" ht="12.75" x14ac:dyDescent="0.2">
      <c r="A92" s="27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21" ht="12.75" x14ac:dyDescent="0.2">
      <c r="A93" s="27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21" ht="12.75" x14ac:dyDescent="0.2">
      <c r="A94" s="27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21" ht="12.75" x14ac:dyDescent="0.2">
      <c r="A95" s="27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21" ht="12.75" x14ac:dyDescent="0.2">
      <c r="A96" s="27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</sheetData>
  <pageMargins left="0.46" right="0.15748031496063" top="0.55000000000000004" bottom="0.27559055118110198" header="0.27" footer="0.15748031496063"/>
  <pageSetup paperSize="9" orientation="landscape" r:id="rId2"/>
  <headerFooter>
    <oddHeader>&amp;L&amp;D - &amp;T</oddHead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Order</vt:lpstr>
      <vt:lpstr>Roll_Ord</vt:lpstr>
      <vt:lpstr>Bag_ord</vt:lpstr>
      <vt:lpstr>Bag_ord!Impression_des_titres</vt:lpstr>
      <vt:lpstr>Order!Impression_des_titres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Siva Raj</cp:lastModifiedBy>
  <cp:lastPrinted>2015-05-23T13:08:03Z</cp:lastPrinted>
  <dcterms:created xsi:type="dcterms:W3CDTF">2015-05-15T12:43:43Z</dcterms:created>
  <dcterms:modified xsi:type="dcterms:W3CDTF">2015-05-24T03:41:28Z</dcterms:modified>
</cp:coreProperties>
</file>