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B1A19436-B431-431E-80B2-069CBC2604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D8" i="1" a="1"/>
  <c r="C8" i="1" a="1"/>
  <c r="B8" i="1" a="1"/>
  <c r="A8" i="1" a="1"/>
  <c r="D8" i="1" l="1"/>
  <c r="C8" i="1"/>
  <c r="B8" i="1"/>
  <c r="A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<sst xmlns="http://schemas.openxmlformats.org/spreadsheetml/2006/main" count="17" uniqueCount="8">
  <si>
    <t>EQUIVALENCES  DES DURETES</t>
  </si>
  <si>
    <t>RM</t>
  </si>
  <si>
    <t>N/mm2</t>
  </si>
  <si>
    <t>Choississez la valeur a convertir</t>
  </si>
  <si>
    <t>Entrer une valeur
dans la case</t>
  </si>
  <si>
    <t>Dureté HB</t>
  </si>
  <si>
    <t>Dureté HRC</t>
  </si>
  <si>
    <t>Dureté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</si>
</sst>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9.5"/>
      <color rgb="FFFF6903"/>
      <name val="Arial"/>
      <family val="2"/>
    </font>
    <font>
      <b/>
      <sz val="9"/>
      <color rgb="FF3D3641"/>
      <name val="Arial"/>
      <family val="2"/>
    </font>
    <font>
      <sz val="10.5"/>
      <color rgb="FF000000"/>
      <name val="Arial"/>
      <family val="2"/>
    </font>
    <font>
      <sz val="10"/>
      <color rgb="FF000000"/>
      <name val="Times New Roman"/>
      <family val="1"/>
    </font>
    <font>
      <b/>
      <sz val="12"/>
      <color theme="9"/>
      <name val="Arial"/>
      <family val="2"/>
    </font>
    <font>
      <b/>
      <sz val="12"/>
      <color theme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0" fontId="0" fillId="0" borderId="2" xfId="0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0" fillId="0" borderId="3" xfId="0" applyBorder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left" wrapText="1"/>
    </xf>
    <xf numFmtId="0" fontId="3" fillId="3" borderId="3" xfId="0" applyFont="1" applyFill="1" applyBorder="1" applyAlignment="1">
      <alignment vertical="top" wrapText="1"/>
    </xf>
    <xf numFmtId="0" fontId="4" fillId="0" borderId="0" xfId="0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C4" sqref="C4"/>
    </sheetView>
  </sheetViews>
  <sheetFormatPr baseColWidth="10" defaultColWidth="9.33203125" defaultRowHeight="12.75" x14ac:dyDescent="0.2"/>
  <cols>
    <col min="1" max="1" width="31.33203125" customWidth="1"/>
    <col min="2" max="5" width="19.83203125" customWidth="1"/>
    <col min="6" max="6" width="17.33203125" customWidth="1"/>
    <col min="7" max="7" width="19.83203125" customWidth="1"/>
  </cols>
  <sheetData>
    <row r="1" spans="1:7" ht="39.75" customHeight="1" x14ac:dyDescent="0.2">
      <c r="A1" s="2" t="s">
        <v>0</v>
      </c>
      <c r="B1" s="1"/>
      <c r="D1" s="1"/>
      <c r="E1" s="1"/>
    </row>
    <row r="2" spans="1:7" ht="16.5" customHeight="1" x14ac:dyDescent="0.2">
      <c r="A2" s="10" t="s">
        <v>1</v>
      </c>
    </row>
    <row r="3" spans="1:7" ht="27" customHeight="1" x14ac:dyDescent="0.2">
      <c r="A3" s="13" t="s">
        <v>5</v>
      </c>
      <c r="C3" s="4" t="s">
        <v>3</v>
      </c>
      <c r="D3" s="4" t="s">
        <v>4</v>
      </c>
      <c r="F3" s="10"/>
      <c r="G3" s="10"/>
    </row>
    <row r="4" spans="1:7" ht="20.100000000000001" customHeight="1" x14ac:dyDescent="0.2">
      <c r="A4" s="10" t="s">
        <v>6</v>
      </c>
      <c r="C4" t="s">
        <v>1</v>
      </c>
      <c r="D4" s="9">
        <v>745</v>
      </c>
    </row>
    <row r="5" spans="1:7" ht="23.25" customHeight="1" x14ac:dyDescent="0.2">
      <c r="A5" s="10" t="s">
        <v>7</v>
      </c>
    </row>
    <row r="6" spans="1:7" ht="14.25" customHeight="1" x14ac:dyDescent="0.2">
      <c r="A6">
        <f>COLUMN(A1)</f>
        <v>1</v>
      </c>
    </row>
    <row r="7" spans="1:7" ht="19.5" customHeight="1" x14ac:dyDescent="0.2">
      <c r="A7" s="11" t="s">
        <v>5</v>
      </c>
      <c r="B7" s="12" t="s">
        <v>6</v>
      </c>
      <c r="C7" s="12" t="s">
        <v>7</v>
      </c>
      <c r="D7" s="12" t="s">
        <v>1</v>
      </c>
    </row>
    <row r="8" spans="1:7" ht="20.100000000000001" customHeight="1" x14ac:dyDescent="0.2">
      <c r="A8" s="8" cm="1">
        <f t="array" aca="1" ref="A8" ca="1">INDIRECT("A"&amp;MATCH(D4,INDIRECT(IF(MATCH(C4,A10:D10,0)=1,"A",IF(MATCH(C4,A10:D10,0)=2,"B",IF(MATCH(C4,A10:D10,0)=3,"C",IF(MATCH(C4,A10:D10,0)=4,"D",""))))&amp;"12:"&amp;IF(MATCH(C4,A10:D10,0)=1,"A",IF(MATCH(C4,A10:D10,0)=2,"B",IF(MATCH(C4,A10:D10,0)=3,"C",IF(MATCH(C4,A10:D10,0)=4,"D",""))))&amp;"38"),0)+11)</f>
        <v>745</v>
      </c>
      <c r="B8" s="8" cm="1">
        <f t="array" aca="1" ref="B8" ca="1">INDIRECT("B"&amp;MATCH(D4,INDIRECT(IF(MATCH(C4,A10:D10,0)=1,"A",IF(MATCH(C4,A10:D10,0)=2,"B",IF(MATCH(C4,A10:D10,0)=3,"C",IF(MATCH(C4,A10:D10,0)=4,"D",""))))&amp;"12:"&amp;IF(MATCH(C4,A10:D10,0)=1,"A",IF(MATCH(C4,A10:D10,0)=2,"B",IF(MATCH(C4,A10:D10,0)=3,"C",IF(MATCH(C4,A10:D10,0)=4,"D",""))))&amp;"38"),0)+11)</f>
        <v>226</v>
      </c>
      <c r="C8" s="8" cm="1">
        <f t="array" aca="1" ref="C8" ca="1">INDIRECT("C"&amp;MATCH(D4,INDIRECT(IF(MATCH(C4,A10:D10,0)=1,"A",IF(MATCH(C4,A10:D10,0)=2,"B",IF(MATCH(C4,A10:D10,0)=3,"C",IF(MATCH(C4,A10:D10,0)=4,"D",""))))&amp;"12:"&amp;IF(MATCH(C4,A10:D10,0)=1,"A",IF(MATCH(C4,A10:D10,0)=2,"B",IF(MATCH(C4,A10:D10,0)=3,"C",IF(MATCH(C4,A10:D10,0)=4,"D",""))))&amp;"38"),0)+11)</f>
        <v>20</v>
      </c>
      <c r="D8" s="8" cm="1">
        <f t="array" aca="1" ref="D8" ca="1">INDIRECT("D"&amp;MATCH(D4,INDIRECT(IF(MATCH(C4,A10:D10,0)=1,"A",IF(MATCH(C4,A10:D10,0)=2,"B",IF(MATCH(C4,A10:D10,0)=3,"C",IF(MATCH(C4,A10:D10,0)=4,"D",""))))&amp;"12:"&amp;IF(MATCH(C4,A10:D10,0)=1,"A",IF(MATCH(C4,A10:D10,0)=2,"B",IF(MATCH(C4,A10:D10,0)=3,"C",IF(MATCH(C4,A10:D10,0)=4,"D",""))))&amp;"38"),0)+11)</f>
        <v>242</v>
      </c>
    </row>
    <row r="9" spans="1:7" ht="20.100000000000001" customHeight="1" x14ac:dyDescent="0.2"/>
    <row r="10" spans="1:7" ht="20.45" customHeight="1" x14ac:dyDescent="0.2">
      <c r="A10" s="5" t="s">
        <v>1</v>
      </c>
      <c r="B10" s="5" t="s">
        <v>5</v>
      </c>
      <c r="C10" s="5" t="s">
        <v>6</v>
      </c>
      <c r="D10" s="5" t="s">
        <v>7</v>
      </c>
    </row>
    <row r="11" spans="1:7" ht="27" customHeight="1" x14ac:dyDescent="0.2">
      <c r="A11" s="6" t="s">
        <v>2</v>
      </c>
      <c r="B11" s="6"/>
      <c r="C11" s="6"/>
      <c r="D11" s="7"/>
    </row>
    <row r="12" spans="1:7" ht="15" customHeight="1" x14ac:dyDescent="0.2">
      <c r="A12" s="3">
        <v>590</v>
      </c>
      <c r="B12" s="3">
        <v>176</v>
      </c>
      <c r="C12" s="3"/>
      <c r="D12" s="3">
        <v>190</v>
      </c>
    </row>
    <row r="13" spans="1:7" ht="14.1" customHeight="1" x14ac:dyDescent="0.2">
      <c r="A13" s="3">
        <v>600</v>
      </c>
      <c r="B13" s="3">
        <v>179</v>
      </c>
      <c r="C13" s="3"/>
      <c r="D13" s="3">
        <v>194</v>
      </c>
    </row>
    <row r="14" spans="1:7" ht="14.45" customHeight="1" x14ac:dyDescent="0.2">
      <c r="A14" s="3">
        <v>610</v>
      </c>
      <c r="B14" s="3">
        <v>182</v>
      </c>
      <c r="C14" s="3"/>
      <c r="D14" s="3">
        <v>197</v>
      </c>
    </row>
    <row r="15" spans="1:7" ht="14.1" customHeight="1" x14ac:dyDescent="0.2">
      <c r="A15" s="3">
        <v>620</v>
      </c>
      <c r="B15" s="3">
        <v>186</v>
      </c>
      <c r="C15" s="3"/>
      <c r="D15" s="3">
        <v>200</v>
      </c>
    </row>
    <row r="16" spans="1:7" ht="14.1" customHeight="1" x14ac:dyDescent="0.2">
      <c r="A16" s="3">
        <v>630</v>
      </c>
      <c r="B16" s="3">
        <v>186</v>
      </c>
      <c r="C16" s="3"/>
      <c r="D16" s="3">
        <v>204</v>
      </c>
    </row>
    <row r="17" spans="1:4" ht="14.45" customHeight="1" x14ac:dyDescent="0.2">
      <c r="A17" s="3">
        <v>640</v>
      </c>
      <c r="B17" s="3">
        <v>192</v>
      </c>
      <c r="C17" s="3"/>
      <c r="D17" s="3">
        <v>207</v>
      </c>
    </row>
    <row r="18" spans="1:4" ht="14.1" customHeight="1" x14ac:dyDescent="0.2">
      <c r="A18" s="3">
        <v>645</v>
      </c>
      <c r="B18" s="3">
        <v>195</v>
      </c>
      <c r="C18" s="3"/>
      <c r="D18" s="3">
        <v>209</v>
      </c>
    </row>
    <row r="19" spans="1:4" ht="14.1" customHeight="1" x14ac:dyDescent="0.2">
      <c r="A19" s="3">
        <v>655</v>
      </c>
      <c r="B19" s="3">
        <v>1918</v>
      </c>
      <c r="C19" s="3"/>
      <c r="D19" s="3">
        <v>212</v>
      </c>
    </row>
    <row r="20" spans="1:4" ht="14.45" customHeight="1" x14ac:dyDescent="0.2">
      <c r="A20" s="3">
        <v>665</v>
      </c>
      <c r="B20" s="3">
        <v>202</v>
      </c>
      <c r="C20" s="3"/>
      <c r="D20" s="3">
        <v>216</v>
      </c>
    </row>
    <row r="21" spans="1:4" ht="14.1" customHeight="1" x14ac:dyDescent="0.2">
      <c r="A21" s="3">
        <v>675</v>
      </c>
      <c r="B21" s="3">
        <v>205</v>
      </c>
      <c r="C21" s="3"/>
      <c r="D21" s="3">
        <v>219</v>
      </c>
    </row>
    <row r="22" spans="1:4" ht="14.1" customHeight="1" x14ac:dyDescent="0.2">
      <c r="A22" s="3">
        <v>685</v>
      </c>
      <c r="B22" s="3">
        <v>208</v>
      </c>
      <c r="C22" s="3"/>
      <c r="D22" s="3">
        <v>223</v>
      </c>
    </row>
    <row r="23" spans="1:4" ht="14.45" customHeight="1" x14ac:dyDescent="0.2">
      <c r="A23" s="3">
        <v>695</v>
      </c>
      <c r="B23" s="3">
        <v>211</v>
      </c>
      <c r="C23" s="3"/>
      <c r="D23" s="3">
        <v>226</v>
      </c>
    </row>
    <row r="24" spans="1:4" ht="14.1" customHeight="1" x14ac:dyDescent="0.2">
      <c r="A24" s="3">
        <v>705</v>
      </c>
      <c r="B24" s="3">
        <v>214</v>
      </c>
      <c r="C24" s="3"/>
      <c r="D24" s="3">
        <v>229</v>
      </c>
    </row>
    <row r="25" spans="1:4" ht="14.1" customHeight="1" x14ac:dyDescent="0.2">
      <c r="A25" s="3">
        <v>715</v>
      </c>
      <c r="B25" s="3">
        <v>216</v>
      </c>
      <c r="C25" s="3"/>
      <c r="D25" s="3">
        <v>231</v>
      </c>
    </row>
    <row r="26" spans="1:4" ht="14.45" customHeight="1" x14ac:dyDescent="0.2">
      <c r="A26" s="3">
        <v>725</v>
      </c>
      <c r="B26" s="3">
        <v>220</v>
      </c>
      <c r="C26" s="3"/>
      <c r="D26" s="3">
        <v>235</v>
      </c>
    </row>
    <row r="27" spans="1:4" ht="14.1" customHeight="1" x14ac:dyDescent="0.2">
      <c r="A27" s="3">
        <v>735</v>
      </c>
      <c r="B27" s="3">
        <v>223</v>
      </c>
      <c r="C27" s="3"/>
      <c r="D27" s="3">
        <v>238</v>
      </c>
    </row>
    <row r="28" spans="1:4" ht="14.1" customHeight="1" x14ac:dyDescent="0.2">
      <c r="A28" s="3">
        <v>745</v>
      </c>
      <c r="B28" s="3">
        <v>226</v>
      </c>
      <c r="C28" s="3">
        <v>20</v>
      </c>
      <c r="D28" s="3">
        <v>242</v>
      </c>
    </row>
    <row r="29" spans="1:4" ht="14.45" customHeight="1" x14ac:dyDescent="0.2">
      <c r="A29" s="3">
        <v>755</v>
      </c>
      <c r="B29" s="3">
        <v>229</v>
      </c>
      <c r="C29" s="3"/>
      <c r="D29" s="3">
        <v>244</v>
      </c>
    </row>
    <row r="30" spans="1:4" ht="14.1" customHeight="1" x14ac:dyDescent="0.2">
      <c r="A30" s="3">
        <v>765</v>
      </c>
      <c r="B30" s="3">
        <v>232</v>
      </c>
      <c r="C30" s="3">
        <v>21</v>
      </c>
      <c r="D30" s="3">
        <v>248</v>
      </c>
    </row>
    <row r="31" spans="1:4" ht="14.1" customHeight="1" x14ac:dyDescent="0.2">
      <c r="A31" s="3">
        <v>775</v>
      </c>
      <c r="B31" s="3">
        <v>233</v>
      </c>
      <c r="C31" s="3"/>
      <c r="D31" s="3">
        <v>251</v>
      </c>
    </row>
    <row r="32" spans="1:4" ht="14.45" customHeight="1" x14ac:dyDescent="0.2">
      <c r="A32" s="3">
        <v>785</v>
      </c>
      <c r="B32" s="3">
        <v>2391</v>
      </c>
      <c r="C32" s="3">
        <v>22</v>
      </c>
      <c r="D32" s="3">
        <v>254</v>
      </c>
    </row>
    <row r="33" spans="1:4" ht="14.1" customHeight="1" x14ac:dyDescent="0.2">
      <c r="A33" s="3">
        <v>795</v>
      </c>
      <c r="B33" s="3">
        <v>241</v>
      </c>
      <c r="C33" s="3">
        <v>23</v>
      </c>
      <c r="D33" s="3">
        <v>257</v>
      </c>
    </row>
    <row r="34" spans="1:4" ht="14.1" customHeight="1" x14ac:dyDescent="0.2">
      <c r="A34" s="3">
        <v>805</v>
      </c>
      <c r="B34" s="3">
        <v>245</v>
      </c>
      <c r="C34" s="3"/>
      <c r="D34" s="3">
        <v>261</v>
      </c>
    </row>
    <row r="35" spans="1:4" ht="14.1" customHeight="1" x14ac:dyDescent="0.2">
      <c r="A35" s="3">
        <v>815</v>
      </c>
      <c r="B35" s="3">
        <v>248</v>
      </c>
      <c r="C35" s="3">
        <v>24</v>
      </c>
      <c r="D35" s="3">
        <v>264</v>
      </c>
    </row>
    <row r="36" spans="1:4" ht="14.45" customHeight="1" x14ac:dyDescent="0.2">
      <c r="A36" s="3">
        <v>825</v>
      </c>
      <c r="B36" s="3">
        <v>251</v>
      </c>
      <c r="C36" s="3"/>
      <c r="D36" s="3">
        <v>266</v>
      </c>
    </row>
    <row r="37" spans="1:4" ht="14.1" customHeight="1" x14ac:dyDescent="0.2">
      <c r="A37" s="3">
        <v>835</v>
      </c>
      <c r="B37" s="3">
        <v>253</v>
      </c>
      <c r="C37" s="3">
        <v>25</v>
      </c>
      <c r="D37" s="3">
        <v>269</v>
      </c>
    </row>
  </sheetData>
  <dataValidations count="1">
    <dataValidation type="list" allowBlank="1" showInputMessage="1" showErrorMessage="1" sqref="C4" xr:uid="{CEAC7FAC-931B-4186-A13F-1B39D8491776}">
      <formula1>$A$2:$A$5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2023-06-16T08:03:11Z</dcterms:created>
  <dcterms:modified xsi:type="dcterms:W3CDTF">2023-06-16T09:43:52Z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2023-06-16T00:00:00Z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2023-06-16T00:00:00Z</vt:filetime>
  </property>
  <property fmtid="{D5CDD505-2E9C-101B-9397-08002B2CF9AE}" pid="5" name="Producer">
    <vt:lpwstr>www.ilovepdf.com</vt:lpwstr>
  </property>
</Properties>
</file>