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giorgi\Downloads\"/>
    </mc:Choice>
  </mc:AlternateContent>
  <xr:revisionPtr revIDLastSave="0" documentId="13_ncr:1_{9FB48A58-774C-4263-9762-795F4B9A97CE}" xr6:coauthVersionLast="47" xr6:coauthVersionMax="47" xr10:uidLastSave="{00000000-0000-0000-0000-000000000000}"/>
  <bookViews>
    <workbookView xWindow="-28920" yWindow="-120" windowWidth="29040" windowHeight="15720" activeTab="1" xr2:uid="{791CC915-6F4D-47F9-B716-D7ED78C7B544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" i="2" l="1"/>
  <c r="E3" i="2"/>
  <c r="G3" i="2" s="1"/>
  <c r="E4" i="2"/>
  <c r="G4" i="2" s="1"/>
  <c r="E5" i="2"/>
  <c r="G5" i="2" s="1"/>
  <c r="E6" i="2"/>
  <c r="G6" i="2" s="1"/>
  <c r="E7" i="2"/>
  <c r="G7" i="2" s="1"/>
  <c r="E2" i="2"/>
  <c r="G2" i="2" s="1"/>
  <c r="G3" i="1"/>
  <c r="G4" i="1"/>
  <c r="G5" i="1"/>
  <c r="G6" i="1"/>
  <c r="I1" i="1"/>
  <c r="E2" i="1"/>
  <c r="G2" i="1" s="1"/>
  <c r="E7" i="1"/>
  <c r="G7" i="1" s="1"/>
  <c r="E6" i="1"/>
  <c r="E5" i="1"/>
  <c r="E4" i="1"/>
  <c r="E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Camille Dobovsek</author>
  </authors>
  <commentList>
    <comment ref="F1" authorId="0" shapeId="0" xr:uid="{69A17BF4-BB1C-448D-8DC4-AA214262EBCF}">
      <text>
        <r>
          <rPr>
            <b/>
            <sz val="9"/>
            <color indexed="81"/>
            <rFont val="Tahoma"/>
            <family val="2"/>
          </rPr>
          <t>Camille Dobovsek:</t>
        </r>
        <r>
          <rPr>
            <sz val="9"/>
            <color indexed="81"/>
            <rFont val="Tahoma"/>
            <family val="2"/>
          </rPr>
          <t xml:space="preserve">
For NDA only : obligations étendues après l'extinction du contrat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Camille Dobovsek</author>
  </authors>
  <commentList>
    <comment ref="F1" authorId="0" shapeId="0" xr:uid="{1C10C0E6-AC07-41D6-9F09-3723666287CD}">
      <text>
        <r>
          <rPr>
            <b/>
            <sz val="9"/>
            <color indexed="81"/>
            <rFont val="Tahoma"/>
            <family val="2"/>
          </rPr>
          <t>Camille Dobovsek:</t>
        </r>
        <r>
          <rPr>
            <sz val="9"/>
            <color indexed="81"/>
            <rFont val="Tahoma"/>
            <family val="2"/>
          </rPr>
          <t xml:space="preserve">
For NDA only : obligations étendues après l'extinction du contrat</t>
        </r>
      </text>
    </comment>
  </commentList>
</comments>
</file>

<file path=xl/sharedStrings.xml><?xml version="1.0" encoding="utf-8"?>
<sst xmlns="http://schemas.openxmlformats.org/spreadsheetml/2006/main" count="28" uniqueCount="14">
  <si>
    <t>Alain</t>
  </si>
  <si>
    <t>Pierre</t>
  </si>
  <si>
    <t>Jacques</t>
  </si>
  <si>
    <t>Nicolas</t>
  </si>
  <si>
    <t>Emmanuel</t>
  </si>
  <si>
    <t>Pascal</t>
  </si>
  <si>
    <t>Company Name</t>
  </si>
  <si>
    <r>
      <t xml:space="preserve">Term
</t>
    </r>
    <r>
      <rPr>
        <i/>
        <sz val="11"/>
        <color theme="1"/>
        <rFont val="Calibri"/>
        <family val="2"/>
      </rPr>
      <t>(date)</t>
    </r>
  </si>
  <si>
    <r>
      <t xml:space="preserve">Contract duration 
</t>
    </r>
    <r>
      <rPr>
        <i/>
        <sz val="11"/>
        <color theme="1"/>
        <rFont val="Calibri"/>
        <family val="2"/>
      </rPr>
      <t>(in years)</t>
    </r>
  </si>
  <si>
    <t>Expiration date</t>
  </si>
  <si>
    <r>
      <t xml:space="preserve">Survival period 
</t>
    </r>
    <r>
      <rPr>
        <i/>
        <sz val="11"/>
        <color theme="1"/>
        <rFont val="Calibri"/>
        <family val="2"/>
      </rPr>
      <t>(in years - for NDA only)</t>
    </r>
  </si>
  <si>
    <t>Termination date</t>
  </si>
  <si>
    <t xml:space="preserve">Date of effect
</t>
  </si>
  <si>
    <t>soit on met une date (Colonne C) soit on met un nombre d'année (Colonne D)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</si>
</sst>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2" xfId="0" applyFont="1" applyBorder="1" applyAlignment="1">
      <alignment horizontal="left" vertical="center" indent="2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" fontId="0" fillId="2" borderId="1" xfId="0" applyNumberFormat="1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20"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904718-0E76-4967-96B1-517874C23867}">
  <sheetPr codeName="Feuil1"/>
  <dimension ref="A1:I9"/>
  <sheetViews>
    <sheetView workbookViewId="0">
      <selection activeCell="E2" sqref="E2"/>
    </sheetView>
  </sheetViews>
  <sheetFormatPr baseColWidth="10" defaultRowHeight="15" x14ac:dyDescent="0.25"/>
  <cols>
    <col min="1" max="1" width="26" customWidth="1"/>
    <col min="2" max="2" width="29" customWidth="1"/>
    <col min="3" max="3" width="16.5703125" customWidth="1"/>
    <col min="7" max="7" width="14.140625" customWidth="1"/>
  </cols>
  <sheetData>
    <row r="1" spans="1:9" ht="75" x14ac:dyDescent="0.25">
      <c r="A1" s="1" t="s">
        <v>6</v>
      </c>
      <c r="B1" s="8" t="s">
        <v>12</v>
      </c>
      <c r="C1" s="8" t="s">
        <v>7</v>
      </c>
      <c r="D1" s="7" t="s">
        <v>8</v>
      </c>
      <c r="E1" s="8" t="s">
        <v>9</v>
      </c>
      <c r="F1" s="9" t="s">
        <v>10</v>
      </c>
      <c r="G1" s="10" t="s">
        <v>11</v>
      </c>
      <c r="I1" s="5">
        <f ca="1">TODAY()</f>
        <v>45071</v>
      </c>
    </row>
    <row r="2" spans="1:9" x14ac:dyDescent="0.25">
      <c r="A2" s="5" t="s">
        <v>0</v>
      </c>
      <c r="B2" s="3">
        <v>44951</v>
      </c>
      <c r="C2" s="3"/>
      <c r="D2" s="2">
        <v>2</v>
      </c>
      <c r="E2" s="3">
        <f t="shared" ref="E2" si="0">IF(D2="",C2,B2+365*D2)</f>
        <v>45681</v>
      </c>
      <c r="F2" s="4">
        <v>5</v>
      </c>
      <c r="G2" s="5">
        <f>E2+365*F2</f>
        <v>47506</v>
      </c>
    </row>
    <row r="3" spans="1:9" x14ac:dyDescent="0.25">
      <c r="A3" s="5" t="s">
        <v>1</v>
      </c>
      <c r="B3" s="3">
        <v>43712</v>
      </c>
      <c r="C3" s="3"/>
      <c r="D3" s="2">
        <v>1</v>
      </c>
      <c r="E3" s="3">
        <f t="shared" ref="E3:E6" si="1">IF(D3="",C3,B3+365*D3)</f>
        <v>44077</v>
      </c>
      <c r="F3" s="6">
        <v>5</v>
      </c>
      <c r="G3" s="5">
        <f t="shared" ref="G3:G7" si="2">E3+365*F3</f>
        <v>45902</v>
      </c>
    </row>
    <row r="4" spans="1:9" x14ac:dyDescent="0.25">
      <c r="A4" s="5" t="s">
        <v>2</v>
      </c>
      <c r="B4" s="3">
        <v>42829</v>
      </c>
      <c r="C4" s="3"/>
      <c r="D4" s="2">
        <v>1</v>
      </c>
      <c r="E4" s="3">
        <f t="shared" si="1"/>
        <v>43194</v>
      </c>
      <c r="F4" s="6">
        <v>2</v>
      </c>
      <c r="G4" s="5">
        <f t="shared" si="2"/>
        <v>43924</v>
      </c>
    </row>
    <row r="5" spans="1:9" x14ac:dyDescent="0.25">
      <c r="A5" s="5" t="s">
        <v>3</v>
      </c>
      <c r="B5" s="3">
        <v>44977</v>
      </c>
      <c r="C5" s="3"/>
      <c r="D5" s="2">
        <v>2</v>
      </c>
      <c r="E5" s="3">
        <f t="shared" si="1"/>
        <v>45707</v>
      </c>
      <c r="F5" s="4">
        <v>5</v>
      </c>
      <c r="G5" s="5">
        <f t="shared" si="2"/>
        <v>47532</v>
      </c>
    </row>
    <row r="6" spans="1:9" x14ac:dyDescent="0.25">
      <c r="A6" s="5" t="s">
        <v>4</v>
      </c>
      <c r="B6" s="3">
        <v>44762</v>
      </c>
      <c r="C6" s="3"/>
      <c r="D6" s="2">
        <v>2</v>
      </c>
      <c r="E6" s="3">
        <f t="shared" si="1"/>
        <v>45492</v>
      </c>
      <c r="F6" s="4">
        <v>5</v>
      </c>
      <c r="G6" s="5">
        <f t="shared" si="2"/>
        <v>47317</v>
      </c>
    </row>
    <row r="7" spans="1:9" x14ac:dyDescent="0.25">
      <c r="A7" s="5" t="s">
        <v>5</v>
      </c>
      <c r="B7" s="3">
        <v>42925</v>
      </c>
      <c r="C7" s="3"/>
      <c r="D7" s="2">
        <v>1</v>
      </c>
      <c r="E7" s="3">
        <f>IF(D7="",IF(C7="","",C7),B7+365*D7)</f>
        <v>43290</v>
      </c>
      <c r="F7" s="6">
        <v>5</v>
      </c>
      <c r="G7" s="5">
        <f t="shared" si="2"/>
        <v>45115</v>
      </c>
    </row>
    <row r="9" spans="1:9" x14ac:dyDescent="0.25">
      <c r="C9" t="s">
        <v>13</v>
      </c>
    </row>
  </sheetData>
  <conditionalFormatting sqref="G2:G7 A2:A7">
    <cfRule type="expression" dxfId="19" priority="2">
      <formula>$G2&lt;$I$1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B639B2-E030-4FCD-A476-98E7298A5208}">
  <sheetPr codeName="Feuil2"/>
  <dimension ref="A1:I12"/>
  <sheetViews>
    <sheetView tabSelected="1" workbookViewId="0">
      <selection activeCell="I13" sqref="I13"/>
    </sheetView>
  </sheetViews>
  <sheetFormatPr baseColWidth="10" defaultRowHeight="15" x14ac:dyDescent="0.25"/>
  <cols>
    <col min="1" max="1" width="26" customWidth="1"/>
    <col min="2" max="2" width="29" customWidth="1"/>
    <col min="3" max="3" width="16.5703125" customWidth="1"/>
    <col min="7" max="7" width="14.140625" customWidth="1"/>
  </cols>
  <sheetData>
    <row r="1" spans="1:9" ht="75" x14ac:dyDescent="0.25">
      <c r="A1" s="1" t="s">
        <v>6</v>
      </c>
      <c r="B1" s="8" t="s">
        <v>12</v>
      </c>
      <c r="C1" s="8" t="s">
        <v>7</v>
      </c>
      <c r="D1" s="7" t="s">
        <v>8</v>
      </c>
      <c r="E1" s="8" t="s">
        <v>9</v>
      </c>
      <c r="F1" s="9" t="s">
        <v>10</v>
      </c>
      <c r="G1" s="10" t="s">
        <v>11</v>
      </c>
      <c r="I1" s="5">
        <f ca="1">TODAY()</f>
        <v>45071</v>
      </c>
    </row>
    <row r="2" spans="1:9" x14ac:dyDescent="0.25">
      <c r="A2" s="5" t="s">
        <v>0</v>
      </c>
      <c r="B2" s="3">
        <v>42428</v>
      </c>
      <c r="C2" s="3"/>
      <c r="D2" s="2">
        <v>2</v>
      </c>
      <c r="E2" s="3">
        <f>DATE(YEAR(B2)+D2,MONTH(B2),DAY(B2))</f>
        <v>43159</v>
      </c>
      <c r="F2" s="4">
        <v>5</v>
      </c>
      <c r="G2" s="5">
        <f>DATE(YEAR(E2)+F2,MONTH(E2),DAY(E2))</f>
        <v>44985</v>
      </c>
    </row>
    <row r="3" spans="1:9" x14ac:dyDescent="0.25">
      <c r="A3" s="5" t="s">
        <v>1</v>
      </c>
      <c r="B3" s="3">
        <v>42982</v>
      </c>
      <c r="C3" s="3"/>
      <c r="D3" s="2">
        <v>1</v>
      </c>
      <c r="E3" s="3">
        <f t="shared" ref="E3:E7" si="0">DATE(YEAR(B3)+D3,MONTH(B3),DAY(B3))</f>
        <v>43347</v>
      </c>
      <c r="F3" s="6">
        <v>5</v>
      </c>
      <c r="G3" s="5">
        <f t="shared" ref="G3:G7" si="1">DATE(YEAR(E3)+F3,MONTH(E3),DAY(E3))</f>
        <v>45173</v>
      </c>
    </row>
    <row r="4" spans="1:9" x14ac:dyDescent="0.25">
      <c r="A4" s="5" t="s">
        <v>2</v>
      </c>
      <c r="B4" s="3">
        <v>42829</v>
      </c>
      <c r="C4" s="3"/>
      <c r="D4" s="2">
        <v>1</v>
      </c>
      <c r="E4" s="3">
        <f t="shared" si="0"/>
        <v>43194</v>
      </c>
      <c r="F4" s="6">
        <v>2</v>
      </c>
      <c r="G4" s="5">
        <f t="shared" si="1"/>
        <v>43925</v>
      </c>
    </row>
    <row r="5" spans="1:9" x14ac:dyDescent="0.25">
      <c r="A5" s="5" t="s">
        <v>3</v>
      </c>
      <c r="B5" s="3">
        <v>44977</v>
      </c>
      <c r="C5" s="3"/>
      <c r="D5" s="2">
        <v>2</v>
      </c>
      <c r="E5" s="3">
        <f t="shared" si="0"/>
        <v>45708</v>
      </c>
      <c r="F5" s="4">
        <v>5</v>
      </c>
      <c r="G5" s="5">
        <f t="shared" si="1"/>
        <v>47534</v>
      </c>
    </row>
    <row r="6" spans="1:9" x14ac:dyDescent="0.25">
      <c r="A6" s="5" t="s">
        <v>4</v>
      </c>
      <c r="B6" s="3">
        <v>44762</v>
      </c>
      <c r="C6" s="3"/>
      <c r="D6" s="2">
        <v>2</v>
      </c>
      <c r="E6" s="3">
        <f t="shared" si="0"/>
        <v>45493</v>
      </c>
      <c r="F6" s="4">
        <v>5</v>
      </c>
      <c r="G6" s="5">
        <f t="shared" si="1"/>
        <v>47319</v>
      </c>
    </row>
    <row r="7" spans="1:9" x14ac:dyDescent="0.25">
      <c r="A7" s="5" t="s">
        <v>5</v>
      </c>
      <c r="B7" s="3">
        <v>42925</v>
      </c>
      <c r="C7" s="3"/>
      <c r="D7" s="2">
        <v>1</v>
      </c>
      <c r="E7" s="3">
        <f t="shared" si="0"/>
        <v>43290</v>
      </c>
      <c r="F7" s="6">
        <v>5</v>
      </c>
      <c r="G7" s="5">
        <f t="shared" si="1"/>
        <v>45116</v>
      </c>
    </row>
    <row r="9" spans="1:9" x14ac:dyDescent="0.25">
      <c r="C9" t="s">
        <v>13</v>
      </c>
    </row>
    <row r="12" spans="1:9" x14ac:dyDescent="0.25">
      <c r="I12" s="5"/>
    </row>
  </sheetData>
  <conditionalFormatting sqref="A2:A7 G2:G7">
    <cfRule type="expression" dxfId="3" priority="2">
      <formula>$G2&lt;$I$1</formula>
    </cfRule>
    <cfRule type="expression" dxfId="2" priority="1">
      <formula>AND($G2&gt;EDATE($I$1,-3), $G2&lt;$I$1)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2023-05-24T13:10:04Z</dcterms:created>
  <dcterms:modified xsi:type="dcterms:W3CDTF">2023-05-25T14:24:28Z</dcterms:modified>
</cp:coreProperties>
</file>