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CF8C9C8C-EEDB-495D-A2DC-C9E71D6AFD77}" xr6:coauthVersionLast="47" xr6:coauthVersionMax="47" xr10:uidLastSave="{00000000-0000-0000-0000-000000000000}"/>
  <bookViews>
    <workbookView xWindow="-28920" yWindow="-120" windowWidth="29040" windowHeight="15840" activeTab="1" xr2:uid="{00000000-000D-0000-FFFF-FFFF00000000}"/>
  </bookViews>
  <sheets>
    <sheet name="Onglet extraction" sheetId="1" r:id="rId1"/>
    <sheet name="Onglet projets en difficulté" sheetId="2" r:id="rId2"/>
  </sheets>
  <definedNames>
    <definedName name="_xlnm._FilterDatabase" localSheetId="1" hidden="1">'Onglet projets en difficulté'!$B$2:$H$38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B5" i="2"/>
  <c r="C5" i="2"/>
  <c r="D5" i="2"/>
  <c r="E5" i="2"/>
  <c r="F5" i="2"/>
  <c r="G5" i="2"/>
  <c r="H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0" i="2"/>
  <c r="C10" i="2"/>
  <c r="D10" i="2"/>
  <c r="E10" i="2"/>
  <c r="F10" i="2"/>
  <c r="G10" i="2"/>
  <c r="H10" i="2"/>
  <c r="B11" i="2"/>
  <c r="C11" i="2"/>
  <c r="D11" i="2"/>
  <c r="E11" i="2"/>
  <c r="F11" i="2"/>
  <c r="G11" i="2"/>
  <c r="H11" i="2"/>
  <c r="B12" i="2"/>
  <c r="C12" i="2"/>
  <c r="D12" i="2"/>
  <c r="E12" i="2"/>
  <c r="F12" i="2"/>
  <c r="G12" i="2"/>
  <c r="H12" i="2"/>
  <c r="B13" i="2"/>
  <c r="C13" i="2"/>
  <c r="D13" i="2"/>
  <c r="E13" i="2"/>
  <c r="F13" i="2"/>
  <c r="G13" i="2"/>
  <c r="H13" i="2"/>
  <c r="B14" i="2"/>
  <c r="C14" i="2"/>
  <c r="D14" i="2"/>
  <c r="E14" i="2"/>
  <c r="F14" i="2"/>
  <c r="G14" i="2"/>
  <c r="H14" i="2"/>
  <c r="B15" i="2"/>
  <c r="C15" i="2"/>
  <c r="D15" i="2"/>
  <c r="E15" i="2"/>
  <c r="F15" i="2"/>
  <c r="G15" i="2"/>
  <c r="H15" i="2"/>
  <c r="B16" i="2"/>
  <c r="C16" i="2"/>
  <c r="D16" i="2"/>
  <c r="E16" i="2"/>
  <c r="F16" i="2"/>
  <c r="G16" i="2"/>
  <c r="H16" i="2"/>
  <c r="B17" i="2"/>
  <c r="C17" i="2"/>
  <c r="D17" i="2"/>
  <c r="E17" i="2"/>
  <c r="F17" i="2"/>
  <c r="G17" i="2"/>
  <c r="H17" i="2"/>
  <c r="B18" i="2"/>
  <c r="C18" i="2"/>
  <c r="D18" i="2"/>
  <c r="E18" i="2"/>
  <c r="F18" i="2"/>
  <c r="G18" i="2"/>
  <c r="H18" i="2"/>
  <c r="B19" i="2"/>
  <c r="C19" i="2"/>
  <c r="D19" i="2"/>
  <c r="E19" i="2"/>
  <c r="F19" i="2"/>
  <c r="G19" i="2"/>
  <c r="H19" i="2"/>
  <c r="B20" i="2"/>
  <c r="C20" i="2"/>
  <c r="D20" i="2"/>
  <c r="E20" i="2"/>
  <c r="F20" i="2"/>
  <c r="G20" i="2"/>
  <c r="H20" i="2"/>
  <c r="B21" i="2"/>
  <c r="C21" i="2"/>
  <c r="D21" i="2"/>
  <c r="E21" i="2"/>
  <c r="F21" i="2"/>
  <c r="G21" i="2"/>
  <c r="H21" i="2"/>
  <c r="B22" i="2"/>
  <c r="C22" i="2"/>
  <c r="D22" i="2"/>
  <c r="E22" i="2"/>
  <c r="F22" i="2"/>
  <c r="G22" i="2"/>
  <c r="H22" i="2"/>
  <c r="B23" i="2"/>
  <c r="C23" i="2"/>
  <c r="D23" i="2"/>
  <c r="E23" i="2"/>
  <c r="F23" i="2"/>
  <c r="G23" i="2"/>
  <c r="H23" i="2"/>
  <c r="B24" i="2"/>
  <c r="C24" i="2"/>
  <c r="D24" i="2"/>
  <c r="E24" i="2"/>
  <c r="F24" i="2"/>
  <c r="G24" i="2"/>
  <c r="H24" i="2"/>
  <c r="B25" i="2"/>
  <c r="C25" i="2"/>
  <c r="D25" i="2"/>
  <c r="E25" i="2"/>
  <c r="F25" i="2"/>
  <c r="G25" i="2"/>
  <c r="H25" i="2"/>
  <c r="B26" i="2"/>
  <c r="C26" i="2"/>
  <c r="D26" i="2"/>
  <c r="E26" i="2"/>
  <c r="F26" i="2"/>
  <c r="G26" i="2"/>
  <c r="H26" i="2"/>
  <c r="B27" i="2"/>
  <c r="C27" i="2"/>
  <c r="D27" i="2"/>
  <c r="E27" i="2"/>
  <c r="F27" i="2"/>
  <c r="G27" i="2"/>
  <c r="H27" i="2"/>
  <c r="B28" i="2"/>
  <c r="C28" i="2"/>
  <c r="D28" i="2"/>
  <c r="E28" i="2"/>
  <c r="F28" i="2"/>
  <c r="G28" i="2"/>
  <c r="H28" i="2"/>
  <c r="B29" i="2"/>
  <c r="C29" i="2"/>
  <c r="D29" i="2"/>
  <c r="E29" i="2"/>
  <c r="F29" i="2"/>
  <c r="G29" i="2"/>
  <c r="H29" i="2"/>
  <c r="B30" i="2"/>
  <c r="C30" i="2"/>
  <c r="D30" i="2"/>
  <c r="E30" i="2"/>
  <c r="F30" i="2"/>
  <c r="G30" i="2"/>
  <c r="H30" i="2"/>
  <c r="B31" i="2"/>
  <c r="C31" i="2"/>
  <c r="D31" i="2"/>
  <c r="E31" i="2"/>
  <c r="F31" i="2"/>
  <c r="G31" i="2"/>
  <c r="H31" i="2"/>
  <c r="B32" i="2"/>
  <c r="C32" i="2"/>
  <c r="D32" i="2"/>
  <c r="E32" i="2"/>
  <c r="F32" i="2"/>
  <c r="G32" i="2"/>
  <c r="H32" i="2"/>
  <c r="B33" i="2"/>
  <c r="C33" i="2"/>
  <c r="D33" i="2"/>
  <c r="E33" i="2"/>
  <c r="F33" i="2"/>
  <c r="G33" i="2"/>
  <c r="H33" i="2"/>
  <c r="B34" i="2"/>
  <c r="C34" i="2"/>
  <c r="D34" i="2"/>
  <c r="E34" i="2"/>
  <c r="F34" i="2"/>
  <c r="G34" i="2"/>
  <c r="H34" i="2"/>
  <c r="B35" i="2"/>
  <c r="C35" i="2"/>
  <c r="D35" i="2"/>
  <c r="E35" i="2"/>
  <c r="F35" i="2"/>
  <c r="G35" i="2"/>
  <c r="H35" i="2"/>
  <c r="B36" i="2"/>
  <c r="C36" i="2"/>
  <c r="D36" i="2"/>
  <c r="E36" i="2"/>
  <c r="F36" i="2"/>
  <c r="G36" i="2"/>
  <c r="H36" i="2"/>
  <c r="B37" i="2"/>
  <c r="C37" i="2"/>
  <c r="D37" i="2"/>
  <c r="E37" i="2"/>
  <c r="F37" i="2"/>
  <c r="G37" i="2"/>
  <c r="H37" i="2"/>
  <c r="B38" i="2"/>
  <c r="C38" i="2"/>
  <c r="D38" i="2"/>
  <c r="E38" i="2"/>
  <c r="F38" i="2"/>
  <c r="G38" i="2"/>
  <c r="H38" i="2"/>
  <c r="C3" i="2"/>
  <c r="D3" i="2"/>
  <c r="E3" i="2"/>
  <c r="F3" i="2"/>
  <c r="G3" i="2"/>
  <c r="H3" i="2"/>
  <c r="B3" i="2"/>
</calcChain>
</file>

<file path=xl/sharedStrings.xml><?xml version="1.0" encoding="utf-8"?>
<sst xmlns="http://schemas.openxmlformats.org/spreadsheetml/2006/main" count="170" uniqueCount="88">
  <si>
    <t>Nom Projet</t>
  </si>
  <si>
    <t>Chef de projet</t>
  </si>
  <si>
    <t>Département</t>
  </si>
  <si>
    <t>Statut</t>
  </si>
  <si>
    <t>Météo</t>
  </si>
  <si>
    <t>Avancement</t>
  </si>
  <si>
    <t>Motif du retard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</si>
  <si>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</si>
  <si>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</si>
  <si>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</si>
  <si>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</si>
  <si>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</si>
  <si>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</si>
  <si>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</si>
  <si>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</si>
  <si>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</si>
  <si>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</si>
  <si>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</si>
  <si>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</si>
  <si>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</si>
  <si>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</si>
  <si>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</si>
  <si>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</si>
  <si>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</si>
  <si>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</si>
  <si>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</si>
  <si>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</si>
  <si>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</si>
  <si>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</si>
  <si>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</si>
  <si>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</si>
  <si>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</si>
  <si>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</si>
  <si>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Dominique</t>
  </si>
  <si>
    <t>Damien</t>
  </si>
  <si>
    <t>Philippe</t>
  </si>
  <si>
    <t>Fanny</t>
  </si>
  <si>
    <t>Yann</t>
  </si>
  <si>
    <t>Olivier</t>
  </si>
  <si>
    <t>Mathilde</t>
  </si>
  <si>
    <t>Ronan</t>
  </si>
  <si>
    <t>Mathieu</t>
  </si>
  <si>
    <t>Amine</t>
  </si>
  <si>
    <t>Paul Gaspard</t>
  </si>
  <si>
    <t>David</t>
  </si>
  <si>
    <t>Nicolas</t>
  </si>
  <si>
    <t>Eric</t>
  </si>
  <si>
    <t>Chantal</t>
  </si>
  <si>
    <t>Aimé</t>
  </si>
  <si>
    <t>Léo</t>
  </si>
  <si>
    <t>Laëtitia</t>
  </si>
  <si>
    <t>Jade</t>
  </si>
  <si>
    <t>Madeleine</t>
  </si>
  <si>
    <t>Alice</t>
  </si>
  <si>
    <t>Martin</t>
  </si>
  <si>
    <t>Clotilde</t>
  </si>
  <si>
    <t>Frédéric</t>
  </si>
  <si>
    <t>Thomas</t>
  </si>
  <si>
    <t>Etienne</t>
  </si>
  <si>
    <t>DSI</t>
  </si>
  <si>
    <t>RH</t>
  </si>
  <si>
    <t>Communication</t>
  </si>
  <si>
    <t>Finance</t>
  </si>
  <si>
    <t>Commercial</t>
  </si>
  <si>
    <t>En cours</t>
  </si>
  <si>
    <t>Suspendu</t>
  </si>
  <si>
    <t>Terminé</t>
  </si>
  <si>
    <t>Arrêté</t>
  </si>
  <si>
    <t>Conforme</t>
  </si>
  <si>
    <t>A surveiller</t>
  </si>
  <si>
    <t>Blocage</t>
  </si>
  <si>
    <t>Pas de retard</t>
  </si>
  <si>
    <t>/</t>
  </si>
  <si>
    <t>Manque de personnel</t>
  </si>
  <si>
    <t>En attente d'arbitrage</t>
  </si>
  <si>
    <t>Retard de livraison des infras</t>
  </si>
  <si>
    <t>Problématiques légales</t>
  </si>
  <si>
    <t>Client ayant repoussé les deadlines</t>
  </si>
  <si>
    <t>Manque de matériel</t>
  </si>
  <si>
    <t>Absence d'une compétence critique</t>
  </si>
  <si>
    <t>Mauvaise planification initiale</t>
  </si>
  <si>
    <t>Besoin d'arbitrage</t>
  </si>
  <si>
    <t>Retard dû à un arrêt maladie</t>
  </si>
  <si>
    <t>RAS</t>
  </si>
  <si>
    <t>Retard maîtrisé</t>
  </si>
  <si>
    <t>Reprise en 2023</t>
  </si>
  <si>
    <t>Blablabla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</si>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</sst>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quotePrefix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left"/>
    </xf>
    <xf numFmtId="9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7"/>
  <sheetViews>
    <sheetView workbookViewId="0">
      <selection activeCell="K17" sqref="K17"/>
    </sheetView>
  </sheetViews>
  <sheetFormatPr baseColWidth="10" defaultColWidth="9.140625" defaultRowHeight="15" x14ac:dyDescent="0.25"/>
  <cols>
    <col min="1" max="6" width="30.7109375" customWidth="1"/>
    <col min="7" max="7" width="30.7109375" style="6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s="5" t="s">
        <v>5</v>
      </c>
    </row>
    <row r="2" spans="1:7" x14ac:dyDescent="0.25">
      <c r="A2" t="s">
        <v>7</v>
      </c>
      <c r="B2" t="s">
        <v>33</v>
      </c>
      <c r="C2" t="s">
        <v>59</v>
      </c>
      <c r="D2" t="s">
        <v>64</v>
      </c>
      <c r="E2" t="s">
        <v>68</v>
      </c>
      <c r="F2" t="s">
        <v>71</v>
      </c>
      <c r="G2" s="7">
        <v>0.75</v>
      </c>
    </row>
    <row r="3" spans="1:7" x14ac:dyDescent="0.25">
      <c r="A3" t="s">
        <v>8</v>
      </c>
      <c r="B3" t="s">
        <v>34</v>
      </c>
      <c r="C3" t="s">
        <v>60</v>
      </c>
      <c r="D3" t="s">
        <v>64</v>
      </c>
      <c r="E3" t="s">
        <v>68</v>
      </c>
      <c r="F3" t="s">
        <v>71</v>
      </c>
      <c r="G3" s="7">
        <v>0.8</v>
      </c>
    </row>
    <row r="4" spans="1:7" x14ac:dyDescent="0.25">
      <c r="A4" t="s">
        <v>9</v>
      </c>
      <c r="B4" t="s">
        <v>35</v>
      </c>
      <c r="C4" t="s">
        <v>60</v>
      </c>
      <c r="D4" t="s">
        <v>66</v>
      </c>
      <c r="E4" t="s">
        <v>69</v>
      </c>
      <c r="F4" s="2" t="s">
        <v>72</v>
      </c>
      <c r="G4" s="7">
        <v>1</v>
      </c>
    </row>
    <row r="5" spans="1:7" x14ac:dyDescent="0.25">
      <c r="A5" s="1" t="s">
        <v>10</v>
      </c>
      <c r="B5" s="1" t="s">
        <v>36</v>
      </c>
      <c r="C5" s="1" t="s">
        <v>59</v>
      </c>
      <c r="D5" s="1" t="s">
        <v>64</v>
      </c>
      <c r="E5" s="1" t="s">
        <v>69</v>
      </c>
      <c r="F5" s="1" t="s">
        <v>73</v>
      </c>
      <c r="G5" s="8">
        <v>0.4</v>
      </c>
    </row>
    <row r="6" spans="1:7" x14ac:dyDescent="0.25">
      <c r="A6" s="1" t="s">
        <v>11</v>
      </c>
      <c r="B6" s="1" t="s">
        <v>37</v>
      </c>
      <c r="C6" s="1" t="s">
        <v>61</v>
      </c>
      <c r="D6" s="1" t="s">
        <v>64</v>
      </c>
      <c r="E6" s="1" t="s">
        <v>70</v>
      </c>
      <c r="F6" s="1" t="s">
        <v>74</v>
      </c>
      <c r="G6" s="8">
        <v>0.6</v>
      </c>
    </row>
    <row r="7" spans="1:7" x14ac:dyDescent="0.25">
      <c r="A7" t="s">
        <v>12</v>
      </c>
      <c r="B7" t="s">
        <v>38</v>
      </c>
      <c r="C7" t="s">
        <v>62</v>
      </c>
      <c r="D7" t="s">
        <v>66</v>
      </c>
      <c r="E7" t="s">
        <v>69</v>
      </c>
      <c r="F7" t="s">
        <v>87</v>
      </c>
      <c r="G7" s="7">
        <v>1</v>
      </c>
    </row>
    <row r="8" spans="1:7" x14ac:dyDescent="0.25">
      <c r="A8" t="s">
        <v>13</v>
      </c>
      <c r="B8" t="s">
        <v>39</v>
      </c>
      <c r="C8" t="s">
        <v>63</v>
      </c>
      <c r="D8" t="s">
        <v>66</v>
      </c>
      <c r="E8" t="s">
        <v>68</v>
      </c>
      <c r="F8" t="s">
        <v>83</v>
      </c>
      <c r="G8" s="7">
        <v>1</v>
      </c>
    </row>
    <row r="9" spans="1:7" x14ac:dyDescent="0.25">
      <c r="A9" t="s">
        <v>14</v>
      </c>
      <c r="B9" t="s">
        <v>40</v>
      </c>
      <c r="C9" t="s">
        <v>60</v>
      </c>
      <c r="D9" t="s">
        <v>64</v>
      </c>
      <c r="E9" t="s">
        <v>68</v>
      </c>
      <c r="F9" t="s">
        <v>83</v>
      </c>
      <c r="G9" s="7">
        <v>0.25</v>
      </c>
    </row>
    <row r="10" spans="1:7" x14ac:dyDescent="0.25">
      <c r="A10" s="1" t="s">
        <v>15</v>
      </c>
      <c r="B10" s="1" t="s">
        <v>41</v>
      </c>
      <c r="C10" s="1" t="s">
        <v>63</v>
      </c>
      <c r="D10" s="1" t="s">
        <v>64</v>
      </c>
      <c r="E10" s="1" t="s">
        <v>70</v>
      </c>
      <c r="F10" s="1" t="s">
        <v>81</v>
      </c>
      <c r="G10" s="8">
        <v>0.8</v>
      </c>
    </row>
    <row r="11" spans="1:7" x14ac:dyDescent="0.25">
      <c r="A11" t="s">
        <v>16</v>
      </c>
      <c r="B11" t="s">
        <v>42</v>
      </c>
      <c r="C11" t="s">
        <v>59</v>
      </c>
      <c r="D11" t="s">
        <v>64</v>
      </c>
      <c r="E11" t="s">
        <v>68</v>
      </c>
      <c r="F11" t="s">
        <v>84</v>
      </c>
      <c r="G11" s="7">
        <v>0.3</v>
      </c>
    </row>
    <row r="12" spans="1:7" x14ac:dyDescent="0.25">
      <c r="A12" t="s">
        <v>17</v>
      </c>
      <c r="B12" t="s">
        <v>43</v>
      </c>
      <c r="C12" t="s">
        <v>59</v>
      </c>
      <c r="D12" t="s">
        <v>64</v>
      </c>
      <c r="E12" t="s">
        <v>68</v>
      </c>
      <c r="F12" t="s">
        <v>84</v>
      </c>
      <c r="G12" s="7">
        <v>0.45</v>
      </c>
    </row>
    <row r="13" spans="1:7" x14ac:dyDescent="0.25">
      <c r="A13" s="1" t="s">
        <v>18</v>
      </c>
      <c r="B13" s="1" t="s">
        <v>44</v>
      </c>
      <c r="C13" s="1" t="s">
        <v>62</v>
      </c>
      <c r="D13" s="1" t="s">
        <v>64</v>
      </c>
      <c r="E13" s="1" t="s">
        <v>69</v>
      </c>
      <c r="F13" s="1" t="s">
        <v>82</v>
      </c>
      <c r="G13" s="8">
        <v>0.55000000000000004</v>
      </c>
    </row>
    <row r="14" spans="1:7" x14ac:dyDescent="0.25">
      <c r="A14" t="s">
        <v>19</v>
      </c>
      <c r="B14" t="s">
        <v>45</v>
      </c>
      <c r="C14" t="s">
        <v>60</v>
      </c>
      <c r="D14" t="s">
        <v>64</v>
      </c>
      <c r="E14" t="s">
        <v>68</v>
      </c>
      <c r="F14" t="s">
        <v>81</v>
      </c>
      <c r="G14" s="7">
        <v>0.8</v>
      </c>
    </row>
    <row r="15" spans="1:7" x14ac:dyDescent="0.25">
      <c r="A15" t="s">
        <v>21</v>
      </c>
      <c r="B15" t="s">
        <v>46</v>
      </c>
      <c r="C15" t="s">
        <v>62</v>
      </c>
      <c r="D15" t="s">
        <v>64</v>
      </c>
      <c r="E15" t="s">
        <v>68</v>
      </c>
      <c r="F15" s="2" t="s">
        <v>72</v>
      </c>
      <c r="G15" s="7">
        <v>0.75</v>
      </c>
    </row>
    <row r="16" spans="1:7" x14ac:dyDescent="0.25">
      <c r="A16" s="1" t="s">
        <v>20</v>
      </c>
      <c r="B16" s="1" t="s">
        <v>47</v>
      </c>
      <c r="C16" s="1" t="s">
        <v>62</v>
      </c>
      <c r="D16" s="1" t="s">
        <v>64</v>
      </c>
      <c r="E16" s="1" t="s">
        <v>69</v>
      </c>
      <c r="F16" s="1" t="s">
        <v>80</v>
      </c>
      <c r="G16" s="8">
        <v>0.6</v>
      </c>
    </row>
    <row r="17" spans="1:7" x14ac:dyDescent="0.25">
      <c r="A17" t="s">
        <v>22</v>
      </c>
      <c r="B17" t="s">
        <v>48</v>
      </c>
      <c r="C17" t="s">
        <v>63</v>
      </c>
      <c r="D17" t="s">
        <v>66</v>
      </c>
      <c r="E17" t="s">
        <v>68</v>
      </c>
      <c r="F17" s="2" t="s">
        <v>72</v>
      </c>
      <c r="G17" s="7">
        <v>1</v>
      </c>
    </row>
    <row r="18" spans="1:7" x14ac:dyDescent="0.25">
      <c r="A18" t="s">
        <v>23</v>
      </c>
      <c r="B18" t="s">
        <v>49</v>
      </c>
      <c r="C18" t="s">
        <v>60</v>
      </c>
      <c r="D18" t="s">
        <v>67</v>
      </c>
      <c r="E18" t="s">
        <v>70</v>
      </c>
      <c r="F18" t="s">
        <v>85</v>
      </c>
      <c r="G18" s="7">
        <v>0.15</v>
      </c>
    </row>
    <row r="19" spans="1:7" x14ac:dyDescent="0.25">
      <c r="A19" t="s">
        <v>24</v>
      </c>
      <c r="B19" t="s">
        <v>50</v>
      </c>
      <c r="C19" t="s">
        <v>59</v>
      </c>
      <c r="D19" t="s">
        <v>64</v>
      </c>
      <c r="E19" t="s">
        <v>68</v>
      </c>
      <c r="F19" s="2" t="s">
        <v>72</v>
      </c>
      <c r="G19" s="7">
        <v>0.3</v>
      </c>
    </row>
    <row r="20" spans="1:7" x14ac:dyDescent="0.25">
      <c r="A20" s="1" t="s">
        <v>25</v>
      </c>
      <c r="B20" s="1" t="s">
        <v>51</v>
      </c>
      <c r="C20" s="1" t="s">
        <v>59</v>
      </c>
      <c r="D20" s="1" t="s">
        <v>64</v>
      </c>
      <c r="E20" s="1" t="s">
        <v>69</v>
      </c>
      <c r="F20" s="1" t="s">
        <v>75</v>
      </c>
      <c r="G20" s="8">
        <v>0.6</v>
      </c>
    </row>
    <row r="21" spans="1:7" x14ac:dyDescent="0.25">
      <c r="A21" t="s">
        <v>26</v>
      </c>
      <c r="B21" t="s">
        <v>52</v>
      </c>
      <c r="C21" t="s">
        <v>59</v>
      </c>
      <c r="D21" t="s">
        <v>66</v>
      </c>
      <c r="E21" t="s">
        <v>69</v>
      </c>
      <c r="F21" t="s">
        <v>86</v>
      </c>
      <c r="G21" s="7">
        <v>1</v>
      </c>
    </row>
    <row r="22" spans="1:7" x14ac:dyDescent="0.25">
      <c r="A22" s="1" t="s">
        <v>27</v>
      </c>
      <c r="B22" s="1" t="s">
        <v>53</v>
      </c>
      <c r="C22" s="1" t="s">
        <v>60</v>
      </c>
      <c r="D22" s="1" t="s">
        <v>64</v>
      </c>
      <c r="E22" s="1" t="s">
        <v>69</v>
      </c>
      <c r="F22" s="1" t="s">
        <v>76</v>
      </c>
      <c r="G22" s="8">
        <v>0.9</v>
      </c>
    </row>
    <row r="23" spans="1:7" x14ac:dyDescent="0.25">
      <c r="A23" s="1" t="s">
        <v>28</v>
      </c>
      <c r="B23" s="1" t="s">
        <v>54</v>
      </c>
      <c r="C23" s="1" t="s">
        <v>62</v>
      </c>
      <c r="D23" s="1" t="s">
        <v>64</v>
      </c>
      <c r="E23" s="1" t="s">
        <v>69</v>
      </c>
      <c r="F23" s="1" t="s">
        <v>77</v>
      </c>
      <c r="G23" s="8">
        <v>0.5</v>
      </c>
    </row>
    <row r="24" spans="1:7" x14ac:dyDescent="0.25">
      <c r="A24" t="s">
        <v>29</v>
      </c>
      <c r="B24" t="s">
        <v>55</v>
      </c>
      <c r="C24" t="s">
        <v>63</v>
      </c>
      <c r="D24" t="s">
        <v>65</v>
      </c>
      <c r="E24" t="s">
        <v>70</v>
      </c>
      <c r="F24" s="2" t="s">
        <v>72</v>
      </c>
      <c r="G24" s="7">
        <v>0.3</v>
      </c>
    </row>
    <row r="25" spans="1:7" x14ac:dyDescent="0.25">
      <c r="A25" s="1" t="s">
        <v>30</v>
      </c>
      <c r="B25" s="1" t="s">
        <v>56</v>
      </c>
      <c r="C25" s="1" t="s">
        <v>61</v>
      </c>
      <c r="D25" s="1" t="s">
        <v>64</v>
      </c>
      <c r="E25" s="1" t="s">
        <v>70</v>
      </c>
      <c r="F25" s="1" t="s">
        <v>78</v>
      </c>
      <c r="G25" s="8">
        <v>0.4</v>
      </c>
    </row>
    <row r="26" spans="1:7" x14ac:dyDescent="0.25">
      <c r="A26" t="s">
        <v>31</v>
      </c>
      <c r="B26" t="s">
        <v>57</v>
      </c>
      <c r="C26" t="s">
        <v>61</v>
      </c>
      <c r="D26" t="s">
        <v>65</v>
      </c>
      <c r="E26" t="s">
        <v>70</v>
      </c>
      <c r="F26" t="s">
        <v>83</v>
      </c>
      <c r="G26" s="7">
        <v>0.5</v>
      </c>
    </row>
    <row r="27" spans="1:7" x14ac:dyDescent="0.25">
      <c r="A27" s="1" t="s">
        <v>32</v>
      </c>
      <c r="B27" s="1" t="s">
        <v>58</v>
      </c>
      <c r="C27" s="1" t="s">
        <v>59</v>
      </c>
      <c r="D27" s="1" t="s">
        <v>64</v>
      </c>
      <c r="E27" s="1" t="s">
        <v>69</v>
      </c>
      <c r="F27" s="1" t="s">
        <v>79</v>
      </c>
      <c r="G27" s="8">
        <v>0.4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0F080-596B-4672-83AC-0B6999A85783}">
  <sheetPr codeName="Feuil2" filterMode="1"/>
  <dimension ref="B1:H50"/>
  <sheetViews>
    <sheetView tabSelected="1" workbookViewId="0">
      <selection activeCell="B2" sqref="B2"/>
    </sheetView>
  </sheetViews>
  <sheetFormatPr baseColWidth="10" defaultRowHeight="15" x14ac:dyDescent="0.25"/>
  <cols>
    <col min="1" max="1" width="1.7109375" customWidth="1"/>
    <col min="2" max="8" width="30.7109375" customWidth="1"/>
  </cols>
  <sheetData>
    <row r="1" spans="2:8" ht="14.25" customHeight="1" x14ac:dyDescent="0.25"/>
    <row r="2" spans="2:8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6</v>
      </c>
      <c r="H2" s="3" t="s">
        <v>5</v>
      </c>
    </row>
    <row r="3" spans="2:8" hidden="1" x14ac:dyDescent="0.25">
      <c r="B3" s="4" t="str">
        <f>IF(AND('Onglet extraction'!$D2="En cours",OR('Onglet extraction'!$E2="Blocage",'Onglet extraction'!$E2="A surveiller")),'Onglet extraction'!A2,"")</f>
        <v/>
      </c>
      <c r="C3" s="4" t="str">
        <f>IF(AND('Onglet extraction'!$D2="En cours",OR('Onglet extraction'!$E2="Blocage",'Onglet extraction'!$E2="A surveiller")),'Onglet extraction'!B2,"")</f>
        <v/>
      </c>
      <c r="D3" s="4" t="str">
        <f>IF(AND('Onglet extraction'!$D2="En cours",OR('Onglet extraction'!$E2="Blocage",'Onglet extraction'!$E2="A surveiller")),'Onglet extraction'!C2,"")</f>
        <v/>
      </c>
      <c r="E3" s="4" t="str">
        <f>IF(AND('Onglet extraction'!$D2="En cours",OR('Onglet extraction'!$E2="Blocage",'Onglet extraction'!$E2="A surveiller")),'Onglet extraction'!D2,"")</f>
        <v/>
      </c>
      <c r="F3" s="4" t="str">
        <f>IF(AND('Onglet extraction'!$D2="En cours",OR('Onglet extraction'!$E2="Blocage",'Onglet extraction'!$E2="A surveiller")),'Onglet extraction'!E2,"")</f>
        <v/>
      </c>
      <c r="G3" s="4" t="str">
        <f>IF(AND('Onglet extraction'!$D2="En cours",OR('Onglet extraction'!$E2="Blocage",'Onglet extraction'!$E2="A surveiller")),'Onglet extraction'!F2,"")</f>
        <v/>
      </c>
      <c r="H3" s="4" t="str">
        <f>IF(AND('Onglet extraction'!$D2="En cours",OR('Onglet extraction'!$E2="Blocage",'Onglet extraction'!$E2="A surveiller")),'Onglet extraction'!G2,"")</f>
        <v/>
      </c>
    </row>
    <row r="4" spans="2:8" hidden="1" x14ac:dyDescent="0.25">
      <c r="B4" s="4" t="str">
        <f>IF(AND('Onglet extraction'!$D3="En cours",OR('Onglet extraction'!$E3="Blocage",'Onglet extraction'!$E3="A surveiller")),'Onglet extraction'!A3,"")</f>
        <v/>
      </c>
      <c r="C4" s="4" t="str">
        <f>IF(AND('Onglet extraction'!$D3="En cours",OR('Onglet extraction'!$E3="Blocage",'Onglet extraction'!$E3="A surveiller")),'Onglet extraction'!B3,"")</f>
        <v/>
      </c>
      <c r="D4" s="4" t="str">
        <f>IF(AND('Onglet extraction'!$D3="En cours",OR('Onglet extraction'!$E3="Blocage",'Onglet extraction'!$E3="A surveiller")),'Onglet extraction'!C3,"")</f>
        <v/>
      </c>
      <c r="E4" s="4" t="str">
        <f>IF(AND('Onglet extraction'!$D3="En cours",OR('Onglet extraction'!$E3="Blocage",'Onglet extraction'!$E3="A surveiller")),'Onglet extraction'!D3,"")</f>
        <v/>
      </c>
      <c r="F4" s="4" t="str">
        <f>IF(AND('Onglet extraction'!$D3="En cours",OR('Onglet extraction'!$E3="Blocage",'Onglet extraction'!$E3="A surveiller")),'Onglet extraction'!E3,"")</f>
        <v/>
      </c>
      <c r="G4" s="4" t="str">
        <f>IF(AND('Onglet extraction'!$D3="En cours",OR('Onglet extraction'!$E3="Blocage",'Onglet extraction'!$E3="A surveiller")),'Onglet extraction'!F3,"")</f>
        <v/>
      </c>
      <c r="H4" s="4" t="str">
        <f>IF(AND('Onglet extraction'!$D3="En cours",OR('Onglet extraction'!$E3="Blocage",'Onglet extraction'!$E3="A surveiller")),'Onglet extraction'!G3,"")</f>
        <v/>
      </c>
    </row>
    <row r="5" spans="2:8" hidden="1" x14ac:dyDescent="0.25">
      <c r="B5" s="4" t="str">
        <f>IF(AND('Onglet extraction'!$D4="En cours",OR('Onglet extraction'!$E4="Blocage",'Onglet extraction'!$E4="A surveiller")),'Onglet extraction'!A4,"")</f>
        <v/>
      </c>
      <c r="C5" s="4" t="str">
        <f>IF(AND('Onglet extraction'!$D4="En cours",OR('Onglet extraction'!$E4="Blocage",'Onglet extraction'!$E4="A surveiller")),'Onglet extraction'!B4,"")</f>
        <v/>
      </c>
      <c r="D5" s="4" t="str">
        <f>IF(AND('Onglet extraction'!$D4="En cours",OR('Onglet extraction'!$E4="Blocage",'Onglet extraction'!$E4="A surveiller")),'Onglet extraction'!C4,"")</f>
        <v/>
      </c>
      <c r="E5" s="4" t="str">
        <f>IF(AND('Onglet extraction'!$D4="En cours",OR('Onglet extraction'!$E4="Blocage",'Onglet extraction'!$E4="A surveiller")),'Onglet extraction'!D4,"")</f>
        <v/>
      </c>
      <c r="F5" s="4" t="str">
        <f>IF(AND('Onglet extraction'!$D4="En cours",OR('Onglet extraction'!$E4="Blocage",'Onglet extraction'!$E4="A surveiller")),'Onglet extraction'!E4,"")</f>
        <v/>
      </c>
      <c r="G5" s="4" t="str">
        <f>IF(AND('Onglet extraction'!$D4="En cours",OR('Onglet extraction'!$E4="Blocage",'Onglet extraction'!$E4="A surveiller")),'Onglet extraction'!F4,"")</f>
        <v/>
      </c>
      <c r="H5" s="4" t="str">
        <f>IF(AND('Onglet extraction'!$D4="En cours",OR('Onglet extraction'!$E4="Blocage",'Onglet extraction'!$E4="A surveiller")),'Onglet extraction'!G4,"")</f>
        <v/>
      </c>
    </row>
    <row r="6" spans="2:8" x14ac:dyDescent="0.25">
      <c r="B6" s="4" t="str">
        <f>IF(AND('Onglet extraction'!$D5="En cours",OR('Onglet extraction'!$E5="Blocage",'Onglet extraction'!$E5="A surveiller")),'Onglet extraction'!A5,"")</f>
        <v>D</v>
      </c>
      <c r="C6" s="4" t="str">
        <f>IF(AND('Onglet extraction'!$D5="En cours",OR('Onglet extraction'!$E5="Blocage",'Onglet extraction'!$E5="A surveiller")),'Onglet extraction'!B5,"")</f>
        <v>Fanny</v>
      </c>
      <c r="D6" s="4" t="str">
        <f>IF(AND('Onglet extraction'!$D5="En cours",OR('Onglet extraction'!$E5="Blocage",'Onglet extraction'!$E5="A surveiller")),'Onglet extraction'!C5,"")</f>
        <v>DSI</v>
      </c>
      <c r="E6" s="4" t="str">
        <f>IF(AND('Onglet extraction'!$D5="En cours",OR('Onglet extraction'!$E5="Blocage",'Onglet extraction'!$E5="A surveiller")),'Onglet extraction'!D5,"")</f>
        <v>En cours</v>
      </c>
      <c r="F6" s="4" t="str">
        <f>IF(AND('Onglet extraction'!$D5="En cours",OR('Onglet extraction'!$E5="Blocage",'Onglet extraction'!$E5="A surveiller")),'Onglet extraction'!E5,"")</f>
        <v>A surveiller</v>
      </c>
      <c r="G6" s="4" t="str">
        <f>IF(AND('Onglet extraction'!$D5="En cours",OR('Onglet extraction'!$E5="Blocage",'Onglet extraction'!$E5="A surveiller")),'Onglet extraction'!F5,"")</f>
        <v>Manque de personnel</v>
      </c>
      <c r="H6" s="4">
        <f>IF(AND('Onglet extraction'!$D5="En cours",OR('Onglet extraction'!$E5="Blocage",'Onglet extraction'!$E5="A surveiller")),'Onglet extraction'!G5,"")</f>
        <v>0.4</v>
      </c>
    </row>
    <row r="7" spans="2:8" x14ac:dyDescent="0.25">
      <c r="B7" s="4" t="str">
        <f>IF(AND('Onglet extraction'!$D6="En cours",OR('Onglet extraction'!$E6="Blocage",'Onglet extraction'!$E6="A surveiller")),'Onglet extraction'!A6,"")</f>
        <v>E</v>
      </c>
      <c r="C7" s="4" t="str">
        <f>IF(AND('Onglet extraction'!$D6="En cours",OR('Onglet extraction'!$E6="Blocage",'Onglet extraction'!$E6="A surveiller")),'Onglet extraction'!B6,"")</f>
        <v>Yann</v>
      </c>
      <c r="D7" s="4" t="str">
        <f>IF(AND('Onglet extraction'!$D6="En cours",OR('Onglet extraction'!$E6="Blocage",'Onglet extraction'!$E6="A surveiller")),'Onglet extraction'!C6,"")</f>
        <v>Communication</v>
      </c>
      <c r="E7" s="4" t="str">
        <f>IF(AND('Onglet extraction'!$D6="En cours",OR('Onglet extraction'!$E6="Blocage",'Onglet extraction'!$E6="A surveiller")),'Onglet extraction'!D6,"")</f>
        <v>En cours</v>
      </c>
      <c r="F7" s="4" t="str">
        <f>IF(AND('Onglet extraction'!$D6="En cours",OR('Onglet extraction'!$E6="Blocage",'Onglet extraction'!$E6="A surveiller")),'Onglet extraction'!E6,"")</f>
        <v>Blocage</v>
      </c>
      <c r="G7" s="4" t="str">
        <f>IF(AND('Onglet extraction'!$D6="En cours",OR('Onglet extraction'!$E6="Blocage",'Onglet extraction'!$E6="A surveiller")),'Onglet extraction'!F6,"")</f>
        <v>En attente d'arbitrage</v>
      </c>
      <c r="H7" s="4">
        <f>IF(AND('Onglet extraction'!$D6="En cours",OR('Onglet extraction'!$E6="Blocage",'Onglet extraction'!$E6="A surveiller")),'Onglet extraction'!G6,"")</f>
        <v>0.6</v>
      </c>
    </row>
    <row r="8" spans="2:8" hidden="1" x14ac:dyDescent="0.25">
      <c r="B8" s="4" t="str">
        <f>IF(AND('Onglet extraction'!$D7="En cours",OR('Onglet extraction'!$E7="Blocage",'Onglet extraction'!$E7="A surveiller")),'Onglet extraction'!A7,"")</f>
        <v/>
      </c>
      <c r="C8" s="4" t="str">
        <f>IF(AND('Onglet extraction'!$D7="En cours",OR('Onglet extraction'!$E7="Blocage",'Onglet extraction'!$E7="A surveiller")),'Onglet extraction'!B7,"")</f>
        <v/>
      </c>
      <c r="D8" s="4" t="str">
        <f>IF(AND('Onglet extraction'!$D7="En cours",OR('Onglet extraction'!$E7="Blocage",'Onglet extraction'!$E7="A surveiller")),'Onglet extraction'!C7,"")</f>
        <v/>
      </c>
      <c r="E8" s="4" t="str">
        <f>IF(AND('Onglet extraction'!$D7="En cours",OR('Onglet extraction'!$E7="Blocage",'Onglet extraction'!$E7="A surveiller")),'Onglet extraction'!D7,"")</f>
        <v/>
      </c>
      <c r="F8" s="4" t="str">
        <f>IF(AND('Onglet extraction'!$D7="En cours",OR('Onglet extraction'!$E7="Blocage",'Onglet extraction'!$E7="A surveiller")),'Onglet extraction'!E7,"")</f>
        <v/>
      </c>
      <c r="G8" s="4" t="str">
        <f>IF(AND('Onglet extraction'!$D7="En cours",OR('Onglet extraction'!$E7="Blocage",'Onglet extraction'!$E7="A surveiller")),'Onglet extraction'!F7,"")</f>
        <v/>
      </c>
      <c r="H8" s="4" t="str">
        <f>IF(AND('Onglet extraction'!$D7="En cours",OR('Onglet extraction'!$E7="Blocage",'Onglet extraction'!$E7="A surveiller")),'Onglet extraction'!G7,"")</f>
        <v/>
      </c>
    </row>
    <row r="9" spans="2:8" hidden="1" x14ac:dyDescent="0.25">
      <c r="B9" s="4" t="str">
        <f>IF(AND('Onglet extraction'!$D8="En cours",OR('Onglet extraction'!$E8="Blocage",'Onglet extraction'!$E8="A surveiller")),'Onglet extraction'!A8,"")</f>
        <v/>
      </c>
      <c r="C9" s="4" t="str">
        <f>IF(AND('Onglet extraction'!$D8="En cours",OR('Onglet extraction'!$E8="Blocage",'Onglet extraction'!$E8="A surveiller")),'Onglet extraction'!B8,"")</f>
        <v/>
      </c>
      <c r="D9" s="4" t="str">
        <f>IF(AND('Onglet extraction'!$D8="En cours",OR('Onglet extraction'!$E8="Blocage",'Onglet extraction'!$E8="A surveiller")),'Onglet extraction'!C8,"")</f>
        <v/>
      </c>
      <c r="E9" s="4" t="str">
        <f>IF(AND('Onglet extraction'!$D8="En cours",OR('Onglet extraction'!$E8="Blocage",'Onglet extraction'!$E8="A surveiller")),'Onglet extraction'!D8,"")</f>
        <v/>
      </c>
      <c r="F9" s="4" t="str">
        <f>IF(AND('Onglet extraction'!$D8="En cours",OR('Onglet extraction'!$E8="Blocage",'Onglet extraction'!$E8="A surveiller")),'Onglet extraction'!E8,"")</f>
        <v/>
      </c>
      <c r="G9" s="4" t="str">
        <f>IF(AND('Onglet extraction'!$D8="En cours",OR('Onglet extraction'!$E8="Blocage",'Onglet extraction'!$E8="A surveiller")),'Onglet extraction'!F8,"")</f>
        <v/>
      </c>
      <c r="H9" s="4" t="str">
        <f>IF(AND('Onglet extraction'!$D8="En cours",OR('Onglet extraction'!$E8="Blocage",'Onglet extraction'!$E8="A surveiller")),'Onglet extraction'!G8,"")</f>
        <v/>
      </c>
    </row>
    <row r="10" spans="2:8" hidden="1" x14ac:dyDescent="0.25">
      <c r="B10" s="4" t="str">
        <f>IF(AND('Onglet extraction'!$D9="En cours",OR('Onglet extraction'!$E9="Blocage",'Onglet extraction'!$E9="A surveiller")),'Onglet extraction'!A9,"")</f>
        <v/>
      </c>
      <c r="C10" s="4" t="str">
        <f>IF(AND('Onglet extraction'!$D9="En cours",OR('Onglet extraction'!$E9="Blocage",'Onglet extraction'!$E9="A surveiller")),'Onglet extraction'!B9,"")</f>
        <v/>
      </c>
      <c r="D10" s="4" t="str">
        <f>IF(AND('Onglet extraction'!$D9="En cours",OR('Onglet extraction'!$E9="Blocage",'Onglet extraction'!$E9="A surveiller")),'Onglet extraction'!C9,"")</f>
        <v/>
      </c>
      <c r="E10" s="4" t="str">
        <f>IF(AND('Onglet extraction'!$D9="En cours",OR('Onglet extraction'!$E9="Blocage",'Onglet extraction'!$E9="A surveiller")),'Onglet extraction'!D9,"")</f>
        <v/>
      </c>
      <c r="F10" s="4" t="str">
        <f>IF(AND('Onglet extraction'!$D9="En cours",OR('Onglet extraction'!$E9="Blocage",'Onglet extraction'!$E9="A surveiller")),'Onglet extraction'!E9,"")</f>
        <v/>
      </c>
      <c r="G10" s="4" t="str">
        <f>IF(AND('Onglet extraction'!$D9="En cours",OR('Onglet extraction'!$E9="Blocage",'Onglet extraction'!$E9="A surveiller")),'Onglet extraction'!F9,"")</f>
        <v/>
      </c>
      <c r="H10" s="4" t="str">
        <f>IF(AND('Onglet extraction'!$D9="En cours",OR('Onglet extraction'!$E9="Blocage",'Onglet extraction'!$E9="A surveiller")),'Onglet extraction'!G9,"")</f>
        <v/>
      </c>
    </row>
    <row r="11" spans="2:8" x14ac:dyDescent="0.25">
      <c r="B11" s="4" t="str">
        <f>IF(AND('Onglet extraction'!$D10="En cours",OR('Onglet extraction'!$E10="Blocage",'Onglet extraction'!$E10="A surveiller")),'Onglet extraction'!A10,"")</f>
        <v>I</v>
      </c>
      <c r="C11" s="4" t="str">
        <f>IF(AND('Onglet extraction'!$D10="En cours",OR('Onglet extraction'!$E10="Blocage",'Onglet extraction'!$E10="A surveiller")),'Onglet extraction'!B10,"")</f>
        <v>Mathieu</v>
      </c>
      <c r="D11" s="4" t="str">
        <f>IF(AND('Onglet extraction'!$D10="En cours",OR('Onglet extraction'!$E10="Blocage",'Onglet extraction'!$E10="A surveiller")),'Onglet extraction'!C10,"")</f>
        <v>Commercial</v>
      </c>
      <c r="E11" s="4" t="str">
        <f>IF(AND('Onglet extraction'!$D10="En cours",OR('Onglet extraction'!$E10="Blocage",'Onglet extraction'!$E10="A surveiller")),'Onglet extraction'!D10,"")</f>
        <v>En cours</v>
      </c>
      <c r="F11" s="4" t="str">
        <f>IF(AND('Onglet extraction'!$D10="En cours",OR('Onglet extraction'!$E10="Blocage",'Onglet extraction'!$E10="A surveiller")),'Onglet extraction'!E10,"")</f>
        <v>Blocage</v>
      </c>
      <c r="G11" s="4" t="str">
        <f>IF(AND('Onglet extraction'!$D10="En cours",OR('Onglet extraction'!$E10="Blocage",'Onglet extraction'!$E10="A surveiller")),'Onglet extraction'!F10,"")</f>
        <v>Besoin d'arbitrage</v>
      </c>
      <c r="H11" s="4">
        <f>IF(AND('Onglet extraction'!$D10="En cours",OR('Onglet extraction'!$E10="Blocage",'Onglet extraction'!$E10="A surveiller")),'Onglet extraction'!G10,"")</f>
        <v>0.8</v>
      </c>
    </row>
    <row r="12" spans="2:8" hidden="1" x14ac:dyDescent="0.25">
      <c r="B12" s="4" t="str">
        <f>IF(AND('Onglet extraction'!$D11="En cours",OR('Onglet extraction'!$E11="Blocage",'Onglet extraction'!$E11="A surveiller")),'Onglet extraction'!A11,"")</f>
        <v/>
      </c>
      <c r="C12" s="4" t="str">
        <f>IF(AND('Onglet extraction'!$D11="En cours",OR('Onglet extraction'!$E11="Blocage",'Onglet extraction'!$E11="A surveiller")),'Onglet extraction'!B11,"")</f>
        <v/>
      </c>
      <c r="D12" s="4" t="str">
        <f>IF(AND('Onglet extraction'!$D11="En cours",OR('Onglet extraction'!$E11="Blocage",'Onglet extraction'!$E11="A surveiller")),'Onglet extraction'!C11,"")</f>
        <v/>
      </c>
      <c r="E12" s="4" t="str">
        <f>IF(AND('Onglet extraction'!$D11="En cours",OR('Onglet extraction'!$E11="Blocage",'Onglet extraction'!$E11="A surveiller")),'Onglet extraction'!D11,"")</f>
        <v/>
      </c>
      <c r="F12" s="4" t="str">
        <f>IF(AND('Onglet extraction'!$D11="En cours",OR('Onglet extraction'!$E11="Blocage",'Onglet extraction'!$E11="A surveiller")),'Onglet extraction'!E11,"")</f>
        <v/>
      </c>
      <c r="G12" s="4" t="str">
        <f>IF(AND('Onglet extraction'!$D11="En cours",OR('Onglet extraction'!$E11="Blocage",'Onglet extraction'!$E11="A surveiller")),'Onglet extraction'!F11,"")</f>
        <v/>
      </c>
      <c r="H12" s="4" t="str">
        <f>IF(AND('Onglet extraction'!$D11="En cours",OR('Onglet extraction'!$E11="Blocage",'Onglet extraction'!$E11="A surveiller")),'Onglet extraction'!G11,"")</f>
        <v/>
      </c>
    </row>
    <row r="13" spans="2:8" hidden="1" x14ac:dyDescent="0.25">
      <c r="B13" s="4" t="str">
        <f>IF(AND('Onglet extraction'!$D12="En cours",OR('Onglet extraction'!$E12="Blocage",'Onglet extraction'!$E12="A surveiller")),'Onglet extraction'!A12,"")</f>
        <v/>
      </c>
      <c r="C13" s="4" t="str">
        <f>IF(AND('Onglet extraction'!$D12="En cours",OR('Onglet extraction'!$E12="Blocage",'Onglet extraction'!$E12="A surveiller")),'Onglet extraction'!B12,"")</f>
        <v/>
      </c>
      <c r="D13" s="4" t="str">
        <f>IF(AND('Onglet extraction'!$D12="En cours",OR('Onglet extraction'!$E12="Blocage",'Onglet extraction'!$E12="A surveiller")),'Onglet extraction'!C12,"")</f>
        <v/>
      </c>
      <c r="E13" s="4" t="str">
        <f>IF(AND('Onglet extraction'!$D12="En cours",OR('Onglet extraction'!$E12="Blocage",'Onglet extraction'!$E12="A surveiller")),'Onglet extraction'!D12,"")</f>
        <v/>
      </c>
      <c r="F13" s="4" t="str">
        <f>IF(AND('Onglet extraction'!$D12="En cours",OR('Onglet extraction'!$E12="Blocage",'Onglet extraction'!$E12="A surveiller")),'Onglet extraction'!E12,"")</f>
        <v/>
      </c>
      <c r="G13" s="4" t="str">
        <f>IF(AND('Onglet extraction'!$D12="En cours",OR('Onglet extraction'!$E12="Blocage",'Onglet extraction'!$E12="A surveiller")),'Onglet extraction'!F12,"")</f>
        <v/>
      </c>
      <c r="H13" s="4" t="str">
        <f>IF(AND('Onglet extraction'!$D12="En cours",OR('Onglet extraction'!$E12="Blocage",'Onglet extraction'!$E12="A surveiller")),'Onglet extraction'!G12,"")</f>
        <v/>
      </c>
    </row>
    <row r="14" spans="2:8" x14ac:dyDescent="0.25">
      <c r="B14" s="4" t="str">
        <f>IF(AND('Onglet extraction'!$D13="En cours",OR('Onglet extraction'!$E13="Blocage",'Onglet extraction'!$E13="A surveiller")),'Onglet extraction'!A13,"")</f>
        <v>L</v>
      </c>
      <c r="C14" s="4" t="str">
        <f>IF(AND('Onglet extraction'!$D13="En cours",OR('Onglet extraction'!$E13="Blocage",'Onglet extraction'!$E13="A surveiller")),'Onglet extraction'!B13,"")</f>
        <v>David</v>
      </c>
      <c r="D14" s="4" t="str">
        <f>IF(AND('Onglet extraction'!$D13="En cours",OR('Onglet extraction'!$E13="Blocage",'Onglet extraction'!$E13="A surveiller")),'Onglet extraction'!C13,"")</f>
        <v>Finance</v>
      </c>
      <c r="E14" s="4" t="str">
        <f>IF(AND('Onglet extraction'!$D13="En cours",OR('Onglet extraction'!$E13="Blocage",'Onglet extraction'!$E13="A surveiller")),'Onglet extraction'!D13,"")</f>
        <v>En cours</v>
      </c>
      <c r="F14" s="4" t="str">
        <f>IF(AND('Onglet extraction'!$D13="En cours",OR('Onglet extraction'!$E13="Blocage",'Onglet extraction'!$E13="A surveiller")),'Onglet extraction'!E13,"")</f>
        <v>A surveiller</v>
      </c>
      <c r="G14" s="4" t="str">
        <f>IF(AND('Onglet extraction'!$D13="En cours",OR('Onglet extraction'!$E13="Blocage",'Onglet extraction'!$E13="A surveiller")),'Onglet extraction'!F13,"")</f>
        <v>Retard dû à un arrêt maladie</v>
      </c>
      <c r="H14" s="4">
        <f>IF(AND('Onglet extraction'!$D13="En cours",OR('Onglet extraction'!$E13="Blocage",'Onglet extraction'!$E13="A surveiller")),'Onglet extraction'!G13,"")</f>
        <v>0.55000000000000004</v>
      </c>
    </row>
    <row r="15" spans="2:8" hidden="1" x14ac:dyDescent="0.25">
      <c r="B15" s="4" t="str">
        <f>IF(AND('Onglet extraction'!$D14="En cours",OR('Onglet extraction'!$E14="Blocage",'Onglet extraction'!$E14="A surveiller")),'Onglet extraction'!A14,"")</f>
        <v/>
      </c>
      <c r="C15" s="4" t="str">
        <f>IF(AND('Onglet extraction'!$D14="En cours",OR('Onglet extraction'!$E14="Blocage",'Onglet extraction'!$E14="A surveiller")),'Onglet extraction'!B14,"")</f>
        <v/>
      </c>
      <c r="D15" s="4" t="str">
        <f>IF(AND('Onglet extraction'!$D14="En cours",OR('Onglet extraction'!$E14="Blocage",'Onglet extraction'!$E14="A surveiller")),'Onglet extraction'!C14,"")</f>
        <v/>
      </c>
      <c r="E15" s="4" t="str">
        <f>IF(AND('Onglet extraction'!$D14="En cours",OR('Onglet extraction'!$E14="Blocage",'Onglet extraction'!$E14="A surveiller")),'Onglet extraction'!D14,"")</f>
        <v/>
      </c>
      <c r="F15" s="4" t="str">
        <f>IF(AND('Onglet extraction'!$D14="En cours",OR('Onglet extraction'!$E14="Blocage",'Onglet extraction'!$E14="A surveiller")),'Onglet extraction'!E14,"")</f>
        <v/>
      </c>
      <c r="G15" s="4" t="str">
        <f>IF(AND('Onglet extraction'!$D14="En cours",OR('Onglet extraction'!$E14="Blocage",'Onglet extraction'!$E14="A surveiller")),'Onglet extraction'!F14,"")</f>
        <v/>
      </c>
      <c r="H15" s="4" t="str">
        <f>IF(AND('Onglet extraction'!$D14="En cours",OR('Onglet extraction'!$E14="Blocage",'Onglet extraction'!$E14="A surveiller")),'Onglet extraction'!G14,"")</f>
        <v/>
      </c>
    </row>
    <row r="16" spans="2:8" hidden="1" x14ac:dyDescent="0.25">
      <c r="B16" s="4" t="str">
        <f>IF(AND('Onglet extraction'!$D15="En cours",OR('Onglet extraction'!$E15="Blocage",'Onglet extraction'!$E15="A surveiller")),'Onglet extraction'!A15,"")</f>
        <v/>
      </c>
      <c r="C16" s="4" t="str">
        <f>IF(AND('Onglet extraction'!$D15="En cours",OR('Onglet extraction'!$E15="Blocage",'Onglet extraction'!$E15="A surveiller")),'Onglet extraction'!B15,"")</f>
        <v/>
      </c>
      <c r="D16" s="4" t="str">
        <f>IF(AND('Onglet extraction'!$D15="En cours",OR('Onglet extraction'!$E15="Blocage",'Onglet extraction'!$E15="A surveiller")),'Onglet extraction'!C15,"")</f>
        <v/>
      </c>
      <c r="E16" s="4" t="str">
        <f>IF(AND('Onglet extraction'!$D15="En cours",OR('Onglet extraction'!$E15="Blocage",'Onglet extraction'!$E15="A surveiller")),'Onglet extraction'!D15,"")</f>
        <v/>
      </c>
      <c r="F16" s="4" t="str">
        <f>IF(AND('Onglet extraction'!$D15="En cours",OR('Onglet extraction'!$E15="Blocage",'Onglet extraction'!$E15="A surveiller")),'Onglet extraction'!E15,"")</f>
        <v/>
      </c>
      <c r="G16" s="4" t="str">
        <f>IF(AND('Onglet extraction'!$D15="En cours",OR('Onglet extraction'!$E15="Blocage",'Onglet extraction'!$E15="A surveiller")),'Onglet extraction'!F15,"")</f>
        <v/>
      </c>
      <c r="H16" s="4" t="str">
        <f>IF(AND('Onglet extraction'!$D15="En cours",OR('Onglet extraction'!$E15="Blocage",'Onglet extraction'!$E15="A surveiller")),'Onglet extraction'!G15,"")</f>
        <v/>
      </c>
    </row>
    <row r="17" spans="2:8" x14ac:dyDescent="0.25">
      <c r="B17" s="4" t="str">
        <f>IF(AND('Onglet extraction'!$D16="En cours",OR('Onglet extraction'!$E16="Blocage",'Onglet extraction'!$E16="A surveiller")),'Onglet extraction'!A16,"")</f>
        <v>O</v>
      </c>
      <c r="C17" s="4" t="str">
        <f>IF(AND('Onglet extraction'!$D16="En cours",OR('Onglet extraction'!$E16="Blocage",'Onglet extraction'!$E16="A surveiller")),'Onglet extraction'!B16,"")</f>
        <v>Chantal</v>
      </c>
      <c r="D17" s="4" t="str">
        <f>IF(AND('Onglet extraction'!$D16="En cours",OR('Onglet extraction'!$E16="Blocage",'Onglet extraction'!$E16="A surveiller")),'Onglet extraction'!C16,"")</f>
        <v>Finance</v>
      </c>
      <c r="E17" s="4" t="str">
        <f>IF(AND('Onglet extraction'!$D16="En cours",OR('Onglet extraction'!$E16="Blocage",'Onglet extraction'!$E16="A surveiller")),'Onglet extraction'!D16,"")</f>
        <v>En cours</v>
      </c>
      <c r="F17" s="4" t="str">
        <f>IF(AND('Onglet extraction'!$D16="En cours",OR('Onglet extraction'!$E16="Blocage",'Onglet extraction'!$E16="A surveiller")),'Onglet extraction'!E16,"")</f>
        <v>A surveiller</v>
      </c>
      <c r="G17" s="4" t="str">
        <f>IF(AND('Onglet extraction'!$D16="En cours",OR('Onglet extraction'!$E16="Blocage",'Onglet extraction'!$E16="A surveiller")),'Onglet extraction'!F16,"")</f>
        <v>Mauvaise planification initiale</v>
      </c>
      <c r="H17" s="4">
        <f>IF(AND('Onglet extraction'!$D16="En cours",OR('Onglet extraction'!$E16="Blocage",'Onglet extraction'!$E16="A surveiller")),'Onglet extraction'!G16,"")</f>
        <v>0.6</v>
      </c>
    </row>
    <row r="18" spans="2:8" hidden="1" x14ac:dyDescent="0.25">
      <c r="B18" s="4" t="str">
        <f>IF(AND('Onglet extraction'!$D17="En cours",OR('Onglet extraction'!$E17="Blocage",'Onglet extraction'!$E17="A surveiller")),'Onglet extraction'!A17,"")</f>
        <v/>
      </c>
      <c r="C18" s="4" t="str">
        <f>IF(AND('Onglet extraction'!$D17="En cours",OR('Onglet extraction'!$E17="Blocage",'Onglet extraction'!$E17="A surveiller")),'Onglet extraction'!B17,"")</f>
        <v/>
      </c>
      <c r="D18" s="4" t="str">
        <f>IF(AND('Onglet extraction'!$D17="En cours",OR('Onglet extraction'!$E17="Blocage",'Onglet extraction'!$E17="A surveiller")),'Onglet extraction'!C17,"")</f>
        <v/>
      </c>
      <c r="E18" s="4" t="str">
        <f>IF(AND('Onglet extraction'!$D17="En cours",OR('Onglet extraction'!$E17="Blocage",'Onglet extraction'!$E17="A surveiller")),'Onglet extraction'!D17,"")</f>
        <v/>
      </c>
      <c r="F18" s="4" t="str">
        <f>IF(AND('Onglet extraction'!$D17="En cours",OR('Onglet extraction'!$E17="Blocage",'Onglet extraction'!$E17="A surveiller")),'Onglet extraction'!E17,"")</f>
        <v/>
      </c>
      <c r="G18" s="4" t="str">
        <f>IF(AND('Onglet extraction'!$D17="En cours",OR('Onglet extraction'!$E17="Blocage",'Onglet extraction'!$E17="A surveiller")),'Onglet extraction'!F17,"")</f>
        <v/>
      </c>
      <c r="H18" s="4" t="str">
        <f>IF(AND('Onglet extraction'!$D17="En cours",OR('Onglet extraction'!$E17="Blocage",'Onglet extraction'!$E17="A surveiller")),'Onglet extraction'!G17,"")</f>
        <v/>
      </c>
    </row>
    <row r="19" spans="2:8" hidden="1" x14ac:dyDescent="0.25">
      <c r="B19" s="4" t="str">
        <f>IF(AND('Onglet extraction'!$D18="En cours",OR('Onglet extraction'!$E18="Blocage",'Onglet extraction'!$E18="A surveiller")),'Onglet extraction'!A18,"")</f>
        <v/>
      </c>
      <c r="C19" s="4" t="str">
        <f>IF(AND('Onglet extraction'!$D18="En cours",OR('Onglet extraction'!$E18="Blocage",'Onglet extraction'!$E18="A surveiller")),'Onglet extraction'!B18,"")</f>
        <v/>
      </c>
      <c r="D19" s="4" t="str">
        <f>IF(AND('Onglet extraction'!$D18="En cours",OR('Onglet extraction'!$E18="Blocage",'Onglet extraction'!$E18="A surveiller")),'Onglet extraction'!C18,"")</f>
        <v/>
      </c>
      <c r="E19" s="4" t="str">
        <f>IF(AND('Onglet extraction'!$D18="En cours",OR('Onglet extraction'!$E18="Blocage",'Onglet extraction'!$E18="A surveiller")),'Onglet extraction'!D18,"")</f>
        <v/>
      </c>
      <c r="F19" s="4" t="str">
        <f>IF(AND('Onglet extraction'!$D18="En cours",OR('Onglet extraction'!$E18="Blocage",'Onglet extraction'!$E18="A surveiller")),'Onglet extraction'!E18,"")</f>
        <v/>
      </c>
      <c r="G19" s="4" t="str">
        <f>IF(AND('Onglet extraction'!$D18="En cours",OR('Onglet extraction'!$E18="Blocage",'Onglet extraction'!$E18="A surveiller")),'Onglet extraction'!F18,"")</f>
        <v/>
      </c>
      <c r="H19" s="4" t="str">
        <f>IF(AND('Onglet extraction'!$D18="En cours",OR('Onglet extraction'!$E18="Blocage",'Onglet extraction'!$E18="A surveiller")),'Onglet extraction'!G18,"")</f>
        <v/>
      </c>
    </row>
    <row r="20" spans="2:8" hidden="1" x14ac:dyDescent="0.25">
      <c r="B20" s="4" t="str">
        <f>IF(AND('Onglet extraction'!$D19="En cours",OR('Onglet extraction'!$E19="Blocage",'Onglet extraction'!$E19="A surveiller")),'Onglet extraction'!A19,"")</f>
        <v/>
      </c>
      <c r="C20" s="4" t="str">
        <f>IF(AND('Onglet extraction'!$D19="En cours",OR('Onglet extraction'!$E19="Blocage",'Onglet extraction'!$E19="A surveiller")),'Onglet extraction'!B19,"")</f>
        <v/>
      </c>
      <c r="D20" s="4" t="str">
        <f>IF(AND('Onglet extraction'!$D19="En cours",OR('Onglet extraction'!$E19="Blocage",'Onglet extraction'!$E19="A surveiller")),'Onglet extraction'!C19,"")</f>
        <v/>
      </c>
      <c r="E20" s="4" t="str">
        <f>IF(AND('Onglet extraction'!$D19="En cours",OR('Onglet extraction'!$E19="Blocage",'Onglet extraction'!$E19="A surveiller")),'Onglet extraction'!D19,"")</f>
        <v/>
      </c>
      <c r="F20" s="4" t="str">
        <f>IF(AND('Onglet extraction'!$D19="En cours",OR('Onglet extraction'!$E19="Blocage",'Onglet extraction'!$E19="A surveiller")),'Onglet extraction'!E19,"")</f>
        <v/>
      </c>
      <c r="G20" s="4" t="str">
        <f>IF(AND('Onglet extraction'!$D19="En cours",OR('Onglet extraction'!$E19="Blocage",'Onglet extraction'!$E19="A surveiller")),'Onglet extraction'!F19,"")</f>
        <v/>
      </c>
      <c r="H20" s="4" t="str">
        <f>IF(AND('Onglet extraction'!$D19="En cours",OR('Onglet extraction'!$E19="Blocage",'Onglet extraction'!$E19="A surveiller")),'Onglet extraction'!G19,"")</f>
        <v/>
      </c>
    </row>
    <row r="21" spans="2:8" x14ac:dyDescent="0.25">
      <c r="B21" s="4" t="str">
        <f>IF(AND('Onglet extraction'!$D20="En cours",OR('Onglet extraction'!$E20="Blocage",'Onglet extraction'!$E20="A surveiller")),'Onglet extraction'!A20,"")</f>
        <v>S</v>
      </c>
      <c r="C21" s="4" t="str">
        <f>IF(AND('Onglet extraction'!$D20="En cours",OR('Onglet extraction'!$E20="Blocage",'Onglet extraction'!$E20="A surveiller")),'Onglet extraction'!B20,"")</f>
        <v>Jade</v>
      </c>
      <c r="D21" s="4" t="str">
        <f>IF(AND('Onglet extraction'!$D20="En cours",OR('Onglet extraction'!$E20="Blocage",'Onglet extraction'!$E20="A surveiller")),'Onglet extraction'!C20,"")</f>
        <v>DSI</v>
      </c>
      <c r="E21" s="4" t="str">
        <f>IF(AND('Onglet extraction'!$D20="En cours",OR('Onglet extraction'!$E20="Blocage",'Onglet extraction'!$E20="A surveiller")),'Onglet extraction'!D20,"")</f>
        <v>En cours</v>
      </c>
      <c r="F21" s="4" t="str">
        <f>IF(AND('Onglet extraction'!$D20="En cours",OR('Onglet extraction'!$E20="Blocage",'Onglet extraction'!$E20="A surveiller")),'Onglet extraction'!E20,"")</f>
        <v>A surveiller</v>
      </c>
      <c r="G21" s="4" t="str">
        <f>IF(AND('Onglet extraction'!$D20="En cours",OR('Onglet extraction'!$E20="Blocage",'Onglet extraction'!$E20="A surveiller")),'Onglet extraction'!F20,"")</f>
        <v>Retard de livraison des infras</v>
      </c>
      <c r="H21" s="4">
        <f>IF(AND('Onglet extraction'!$D20="En cours",OR('Onglet extraction'!$E20="Blocage",'Onglet extraction'!$E20="A surveiller")),'Onglet extraction'!G20,"")</f>
        <v>0.6</v>
      </c>
    </row>
    <row r="22" spans="2:8" hidden="1" x14ac:dyDescent="0.25">
      <c r="B22" s="4" t="str">
        <f>IF(AND('Onglet extraction'!$D21="En cours",OR('Onglet extraction'!$E21="Blocage",'Onglet extraction'!$E21="A surveiller")),'Onglet extraction'!A21,"")</f>
        <v/>
      </c>
      <c r="C22" s="4" t="str">
        <f>IF(AND('Onglet extraction'!$D21="En cours",OR('Onglet extraction'!$E21="Blocage",'Onglet extraction'!$E21="A surveiller")),'Onglet extraction'!B21,"")</f>
        <v/>
      </c>
      <c r="D22" s="4" t="str">
        <f>IF(AND('Onglet extraction'!$D21="En cours",OR('Onglet extraction'!$E21="Blocage",'Onglet extraction'!$E21="A surveiller")),'Onglet extraction'!C21,"")</f>
        <v/>
      </c>
      <c r="E22" s="4" t="str">
        <f>IF(AND('Onglet extraction'!$D21="En cours",OR('Onglet extraction'!$E21="Blocage",'Onglet extraction'!$E21="A surveiller")),'Onglet extraction'!D21,"")</f>
        <v/>
      </c>
      <c r="F22" s="4" t="str">
        <f>IF(AND('Onglet extraction'!$D21="En cours",OR('Onglet extraction'!$E21="Blocage",'Onglet extraction'!$E21="A surveiller")),'Onglet extraction'!E21,"")</f>
        <v/>
      </c>
      <c r="G22" s="4" t="str">
        <f>IF(AND('Onglet extraction'!$D21="En cours",OR('Onglet extraction'!$E21="Blocage",'Onglet extraction'!$E21="A surveiller")),'Onglet extraction'!F21,"")</f>
        <v/>
      </c>
      <c r="H22" s="4" t="str">
        <f>IF(AND('Onglet extraction'!$D21="En cours",OR('Onglet extraction'!$E21="Blocage",'Onglet extraction'!$E21="A surveiller")),'Onglet extraction'!G21,"")</f>
        <v/>
      </c>
    </row>
    <row r="23" spans="2:8" x14ac:dyDescent="0.25">
      <c r="B23" s="4" t="str">
        <f>IF(AND('Onglet extraction'!$D22="En cours",OR('Onglet extraction'!$E22="Blocage",'Onglet extraction'!$E22="A surveiller")),'Onglet extraction'!A22,"")</f>
        <v>U</v>
      </c>
      <c r="C23" s="4" t="str">
        <f>IF(AND('Onglet extraction'!$D22="En cours",OR('Onglet extraction'!$E22="Blocage",'Onglet extraction'!$E22="A surveiller")),'Onglet extraction'!B22,"")</f>
        <v>Alice</v>
      </c>
      <c r="D23" s="4" t="str">
        <f>IF(AND('Onglet extraction'!$D22="En cours",OR('Onglet extraction'!$E22="Blocage",'Onglet extraction'!$E22="A surveiller")),'Onglet extraction'!C22,"")</f>
        <v>RH</v>
      </c>
      <c r="E23" s="4" t="str">
        <f>IF(AND('Onglet extraction'!$D22="En cours",OR('Onglet extraction'!$E22="Blocage",'Onglet extraction'!$E22="A surveiller")),'Onglet extraction'!D22,"")</f>
        <v>En cours</v>
      </c>
      <c r="F23" s="4" t="str">
        <f>IF(AND('Onglet extraction'!$D22="En cours",OR('Onglet extraction'!$E22="Blocage",'Onglet extraction'!$E22="A surveiller")),'Onglet extraction'!E22,"")</f>
        <v>A surveiller</v>
      </c>
      <c r="G23" s="4" t="str">
        <f>IF(AND('Onglet extraction'!$D22="En cours",OR('Onglet extraction'!$E22="Blocage",'Onglet extraction'!$E22="A surveiller")),'Onglet extraction'!F22,"")</f>
        <v>Problématiques légales</v>
      </c>
      <c r="H23" s="4">
        <f>IF(AND('Onglet extraction'!$D22="En cours",OR('Onglet extraction'!$E22="Blocage",'Onglet extraction'!$E22="A surveiller")),'Onglet extraction'!G22,"")</f>
        <v>0.9</v>
      </c>
    </row>
    <row r="24" spans="2:8" x14ac:dyDescent="0.25">
      <c r="B24" s="4" t="str">
        <f>IF(AND('Onglet extraction'!$D23="En cours",OR('Onglet extraction'!$E23="Blocage",'Onglet extraction'!$E23="A surveiller")),'Onglet extraction'!A23,"")</f>
        <v>V</v>
      </c>
      <c r="C24" s="4" t="str">
        <f>IF(AND('Onglet extraction'!$D23="En cours",OR('Onglet extraction'!$E23="Blocage",'Onglet extraction'!$E23="A surveiller")),'Onglet extraction'!B23,"")</f>
        <v>Martin</v>
      </c>
      <c r="D24" s="4" t="str">
        <f>IF(AND('Onglet extraction'!$D23="En cours",OR('Onglet extraction'!$E23="Blocage",'Onglet extraction'!$E23="A surveiller")),'Onglet extraction'!C23,"")</f>
        <v>Finance</v>
      </c>
      <c r="E24" s="4" t="str">
        <f>IF(AND('Onglet extraction'!$D23="En cours",OR('Onglet extraction'!$E23="Blocage",'Onglet extraction'!$E23="A surveiller")),'Onglet extraction'!D23,"")</f>
        <v>En cours</v>
      </c>
      <c r="F24" s="4" t="str">
        <f>IF(AND('Onglet extraction'!$D23="En cours",OR('Onglet extraction'!$E23="Blocage",'Onglet extraction'!$E23="A surveiller")),'Onglet extraction'!E23,"")</f>
        <v>A surveiller</v>
      </c>
      <c r="G24" s="4" t="str">
        <f>IF(AND('Onglet extraction'!$D23="En cours",OR('Onglet extraction'!$E23="Blocage",'Onglet extraction'!$E23="A surveiller")),'Onglet extraction'!F23,"")</f>
        <v>Client ayant repoussé les deadlines</v>
      </c>
      <c r="H24" s="4">
        <f>IF(AND('Onglet extraction'!$D23="En cours",OR('Onglet extraction'!$E23="Blocage",'Onglet extraction'!$E23="A surveiller")),'Onglet extraction'!G23,"")</f>
        <v>0.5</v>
      </c>
    </row>
    <row r="25" spans="2:8" hidden="1" x14ac:dyDescent="0.25">
      <c r="B25" s="4" t="str">
        <f>IF(AND('Onglet extraction'!$D24="En cours",OR('Onglet extraction'!$E24="Blocage",'Onglet extraction'!$E24="A surveiller")),'Onglet extraction'!A24,"")</f>
        <v/>
      </c>
      <c r="C25" s="4" t="str">
        <f>IF(AND('Onglet extraction'!$D24="En cours",OR('Onglet extraction'!$E24="Blocage",'Onglet extraction'!$E24="A surveiller")),'Onglet extraction'!B24,"")</f>
        <v/>
      </c>
      <c r="D25" s="4" t="str">
        <f>IF(AND('Onglet extraction'!$D24="En cours",OR('Onglet extraction'!$E24="Blocage",'Onglet extraction'!$E24="A surveiller")),'Onglet extraction'!C24,"")</f>
        <v/>
      </c>
      <c r="E25" s="4" t="str">
        <f>IF(AND('Onglet extraction'!$D24="En cours",OR('Onglet extraction'!$E24="Blocage",'Onglet extraction'!$E24="A surveiller")),'Onglet extraction'!D24,"")</f>
        <v/>
      </c>
      <c r="F25" s="4" t="str">
        <f>IF(AND('Onglet extraction'!$D24="En cours",OR('Onglet extraction'!$E24="Blocage",'Onglet extraction'!$E24="A surveiller")),'Onglet extraction'!E24,"")</f>
        <v/>
      </c>
      <c r="G25" s="4" t="str">
        <f>IF(AND('Onglet extraction'!$D24="En cours",OR('Onglet extraction'!$E24="Blocage",'Onglet extraction'!$E24="A surveiller")),'Onglet extraction'!F24,"")</f>
        <v/>
      </c>
      <c r="H25" s="4" t="str">
        <f>IF(AND('Onglet extraction'!$D24="En cours",OR('Onglet extraction'!$E24="Blocage",'Onglet extraction'!$E24="A surveiller")),'Onglet extraction'!G24,"")</f>
        <v/>
      </c>
    </row>
    <row r="26" spans="2:8" x14ac:dyDescent="0.25">
      <c r="B26" s="4" t="str">
        <f>IF(AND('Onglet extraction'!$D25="En cours",OR('Onglet extraction'!$E25="Blocage",'Onglet extraction'!$E25="A surveiller")),'Onglet extraction'!A25,"")</f>
        <v>X</v>
      </c>
      <c r="C26" s="4" t="str">
        <f>IF(AND('Onglet extraction'!$D25="En cours",OR('Onglet extraction'!$E25="Blocage",'Onglet extraction'!$E25="A surveiller")),'Onglet extraction'!B25,"")</f>
        <v>Frédéric</v>
      </c>
      <c r="D26" s="4" t="str">
        <f>IF(AND('Onglet extraction'!$D25="En cours",OR('Onglet extraction'!$E25="Blocage",'Onglet extraction'!$E25="A surveiller")),'Onglet extraction'!C25,"")</f>
        <v>Communication</v>
      </c>
      <c r="E26" s="4" t="str">
        <f>IF(AND('Onglet extraction'!$D25="En cours",OR('Onglet extraction'!$E25="Blocage",'Onglet extraction'!$E25="A surveiller")),'Onglet extraction'!D25,"")</f>
        <v>En cours</v>
      </c>
      <c r="F26" s="4" t="str">
        <f>IF(AND('Onglet extraction'!$D25="En cours",OR('Onglet extraction'!$E25="Blocage",'Onglet extraction'!$E25="A surveiller")),'Onglet extraction'!E25,"")</f>
        <v>Blocage</v>
      </c>
      <c r="G26" s="4" t="str">
        <f>IF(AND('Onglet extraction'!$D25="En cours",OR('Onglet extraction'!$E25="Blocage",'Onglet extraction'!$E25="A surveiller")),'Onglet extraction'!F25,"")</f>
        <v>Manque de matériel</v>
      </c>
      <c r="H26" s="4">
        <f>IF(AND('Onglet extraction'!$D25="En cours",OR('Onglet extraction'!$E25="Blocage",'Onglet extraction'!$E25="A surveiller")),'Onglet extraction'!G25,"")</f>
        <v>0.4</v>
      </c>
    </row>
    <row r="27" spans="2:8" hidden="1" x14ac:dyDescent="0.25">
      <c r="B27" s="4" t="str">
        <f>IF(AND('Onglet extraction'!$D26="En cours",OR('Onglet extraction'!$E26="Blocage",'Onglet extraction'!$E26="A surveiller")),'Onglet extraction'!A26,"")</f>
        <v/>
      </c>
      <c r="C27" s="4" t="str">
        <f>IF(AND('Onglet extraction'!$D26="En cours",OR('Onglet extraction'!$E26="Blocage",'Onglet extraction'!$E26="A surveiller")),'Onglet extraction'!B26,"")</f>
        <v/>
      </c>
      <c r="D27" s="4" t="str">
        <f>IF(AND('Onglet extraction'!$D26="En cours",OR('Onglet extraction'!$E26="Blocage",'Onglet extraction'!$E26="A surveiller")),'Onglet extraction'!C26,"")</f>
        <v/>
      </c>
      <c r="E27" s="4" t="str">
        <f>IF(AND('Onglet extraction'!$D26="En cours",OR('Onglet extraction'!$E26="Blocage",'Onglet extraction'!$E26="A surveiller")),'Onglet extraction'!D26,"")</f>
        <v/>
      </c>
      <c r="F27" s="4" t="str">
        <f>IF(AND('Onglet extraction'!$D26="En cours",OR('Onglet extraction'!$E26="Blocage",'Onglet extraction'!$E26="A surveiller")),'Onglet extraction'!E26,"")</f>
        <v/>
      </c>
      <c r="G27" s="4" t="str">
        <f>IF(AND('Onglet extraction'!$D26="En cours",OR('Onglet extraction'!$E26="Blocage",'Onglet extraction'!$E26="A surveiller")),'Onglet extraction'!F26,"")</f>
        <v/>
      </c>
      <c r="H27" s="4" t="str">
        <f>IF(AND('Onglet extraction'!$D26="En cours",OR('Onglet extraction'!$E26="Blocage",'Onglet extraction'!$E26="A surveiller")),'Onglet extraction'!G26,"")</f>
        <v/>
      </c>
    </row>
    <row r="28" spans="2:8" x14ac:dyDescent="0.25">
      <c r="B28" s="4" t="str">
        <f>IF(AND('Onglet extraction'!$D27="En cours",OR('Onglet extraction'!$E27="Blocage",'Onglet extraction'!$E27="A surveiller")),'Onglet extraction'!A27,"")</f>
        <v>Z</v>
      </c>
      <c r="C28" s="4" t="str">
        <f>IF(AND('Onglet extraction'!$D27="En cours",OR('Onglet extraction'!$E27="Blocage",'Onglet extraction'!$E27="A surveiller")),'Onglet extraction'!B27,"")</f>
        <v>Etienne</v>
      </c>
      <c r="D28" s="4" t="str">
        <f>IF(AND('Onglet extraction'!$D27="En cours",OR('Onglet extraction'!$E27="Blocage",'Onglet extraction'!$E27="A surveiller")),'Onglet extraction'!C27,"")</f>
        <v>DSI</v>
      </c>
      <c r="E28" s="4" t="str">
        <f>IF(AND('Onglet extraction'!$D27="En cours",OR('Onglet extraction'!$E27="Blocage",'Onglet extraction'!$E27="A surveiller")),'Onglet extraction'!D27,"")</f>
        <v>En cours</v>
      </c>
      <c r="F28" s="4" t="str">
        <f>IF(AND('Onglet extraction'!$D27="En cours",OR('Onglet extraction'!$E27="Blocage",'Onglet extraction'!$E27="A surveiller")),'Onglet extraction'!E27,"")</f>
        <v>A surveiller</v>
      </c>
      <c r="G28" s="4" t="str">
        <f>IF(AND('Onglet extraction'!$D27="En cours",OR('Onglet extraction'!$E27="Blocage",'Onglet extraction'!$E27="A surveiller")),'Onglet extraction'!F27,"")</f>
        <v>Absence d'une compétence critique</v>
      </c>
      <c r="H28" s="4">
        <f>IF(AND('Onglet extraction'!$D27="En cours",OR('Onglet extraction'!$E27="Blocage",'Onglet extraction'!$E27="A surveiller")),'Onglet extraction'!G27,"")</f>
        <v>0.4</v>
      </c>
    </row>
    <row r="29" spans="2:8" hidden="1" x14ac:dyDescent="0.25">
      <c r="B29" s="4" t="str">
        <f>IF(AND('Onglet extraction'!$D28="En cours",OR('Onglet extraction'!$E28="Blocage",'Onglet extraction'!$E28="A surveiller")),'Onglet extraction'!A28,"")</f>
        <v/>
      </c>
      <c r="C29" s="4" t="str">
        <f>IF(AND('Onglet extraction'!$D28="En cours",OR('Onglet extraction'!$E28="Blocage",'Onglet extraction'!$E28="A surveiller")),'Onglet extraction'!B28,"")</f>
        <v/>
      </c>
      <c r="D29" s="4" t="str">
        <f>IF(AND('Onglet extraction'!$D28="En cours",OR('Onglet extraction'!$E28="Blocage",'Onglet extraction'!$E28="A surveiller")),'Onglet extraction'!C28,"")</f>
        <v/>
      </c>
      <c r="E29" s="4" t="str">
        <f>IF(AND('Onglet extraction'!$D28="En cours",OR('Onglet extraction'!$E28="Blocage",'Onglet extraction'!$E28="A surveiller")),'Onglet extraction'!D28,"")</f>
        <v/>
      </c>
      <c r="F29" s="4" t="str">
        <f>IF(AND('Onglet extraction'!$D28="En cours",OR('Onglet extraction'!$E28="Blocage",'Onglet extraction'!$E28="A surveiller")),'Onglet extraction'!E28,"")</f>
        <v/>
      </c>
      <c r="G29" s="4" t="str">
        <f>IF(AND('Onglet extraction'!$D28="En cours",OR('Onglet extraction'!$E28="Blocage",'Onglet extraction'!$E28="A surveiller")),'Onglet extraction'!F28,"")</f>
        <v/>
      </c>
      <c r="H29" s="4" t="str">
        <f>IF(AND('Onglet extraction'!$D28="En cours",OR('Onglet extraction'!$E28="Blocage",'Onglet extraction'!$E28="A surveiller")),'Onglet extraction'!G28,"")</f>
        <v/>
      </c>
    </row>
    <row r="30" spans="2:8" hidden="1" x14ac:dyDescent="0.25">
      <c r="B30" s="4" t="str">
        <f>IF(AND('Onglet extraction'!$D29="En cours",OR('Onglet extraction'!$E29="Blocage",'Onglet extraction'!$E29="A surveiller")),'Onglet extraction'!A29,"")</f>
        <v/>
      </c>
      <c r="C30" s="4" t="str">
        <f>IF(AND('Onglet extraction'!$D29="En cours",OR('Onglet extraction'!$E29="Blocage",'Onglet extraction'!$E29="A surveiller")),'Onglet extraction'!B29,"")</f>
        <v/>
      </c>
      <c r="D30" s="4" t="str">
        <f>IF(AND('Onglet extraction'!$D29="En cours",OR('Onglet extraction'!$E29="Blocage",'Onglet extraction'!$E29="A surveiller")),'Onglet extraction'!C29,"")</f>
        <v/>
      </c>
      <c r="E30" s="4" t="str">
        <f>IF(AND('Onglet extraction'!$D29="En cours",OR('Onglet extraction'!$E29="Blocage",'Onglet extraction'!$E29="A surveiller")),'Onglet extraction'!D29,"")</f>
        <v/>
      </c>
      <c r="F30" s="4" t="str">
        <f>IF(AND('Onglet extraction'!$D29="En cours",OR('Onglet extraction'!$E29="Blocage",'Onglet extraction'!$E29="A surveiller")),'Onglet extraction'!E29,"")</f>
        <v/>
      </c>
      <c r="G30" s="4" t="str">
        <f>IF(AND('Onglet extraction'!$D29="En cours",OR('Onglet extraction'!$E29="Blocage",'Onglet extraction'!$E29="A surveiller")),'Onglet extraction'!F29,"")</f>
        <v/>
      </c>
      <c r="H30" s="4" t="str">
        <f>IF(AND('Onglet extraction'!$D29="En cours",OR('Onglet extraction'!$E29="Blocage",'Onglet extraction'!$E29="A surveiller")),'Onglet extraction'!G29,"")</f>
        <v/>
      </c>
    </row>
    <row r="31" spans="2:8" hidden="1" x14ac:dyDescent="0.25">
      <c r="B31" s="4" t="str">
        <f>IF(AND('Onglet extraction'!$D30="En cours",OR('Onglet extraction'!$E30="Blocage",'Onglet extraction'!$E30="A surveiller")),'Onglet extraction'!A30,"")</f>
        <v/>
      </c>
      <c r="C31" s="4" t="str">
        <f>IF(AND('Onglet extraction'!$D30="En cours",OR('Onglet extraction'!$E30="Blocage",'Onglet extraction'!$E30="A surveiller")),'Onglet extraction'!B30,"")</f>
        <v/>
      </c>
      <c r="D31" s="4" t="str">
        <f>IF(AND('Onglet extraction'!$D30="En cours",OR('Onglet extraction'!$E30="Blocage",'Onglet extraction'!$E30="A surveiller")),'Onglet extraction'!C30,"")</f>
        <v/>
      </c>
      <c r="E31" s="4" t="str">
        <f>IF(AND('Onglet extraction'!$D30="En cours",OR('Onglet extraction'!$E30="Blocage",'Onglet extraction'!$E30="A surveiller")),'Onglet extraction'!D30,"")</f>
        <v/>
      </c>
      <c r="F31" s="4" t="str">
        <f>IF(AND('Onglet extraction'!$D30="En cours",OR('Onglet extraction'!$E30="Blocage",'Onglet extraction'!$E30="A surveiller")),'Onglet extraction'!E30,"")</f>
        <v/>
      </c>
      <c r="G31" s="4" t="str">
        <f>IF(AND('Onglet extraction'!$D30="En cours",OR('Onglet extraction'!$E30="Blocage",'Onglet extraction'!$E30="A surveiller")),'Onglet extraction'!F30,"")</f>
        <v/>
      </c>
      <c r="H31" s="4" t="str">
        <f>IF(AND('Onglet extraction'!$D30="En cours",OR('Onglet extraction'!$E30="Blocage",'Onglet extraction'!$E30="A surveiller")),'Onglet extraction'!G30,"")</f>
        <v/>
      </c>
    </row>
    <row r="32" spans="2:8" hidden="1" x14ac:dyDescent="0.25">
      <c r="B32" s="4" t="str">
        <f>IF(AND('Onglet extraction'!$D31="En cours",OR('Onglet extraction'!$E31="Blocage",'Onglet extraction'!$E31="A surveiller")),'Onglet extraction'!A31,"")</f>
        <v/>
      </c>
      <c r="C32" s="4" t="str">
        <f>IF(AND('Onglet extraction'!$D31="En cours",OR('Onglet extraction'!$E31="Blocage",'Onglet extraction'!$E31="A surveiller")),'Onglet extraction'!B31,"")</f>
        <v/>
      </c>
      <c r="D32" s="4" t="str">
        <f>IF(AND('Onglet extraction'!$D31="En cours",OR('Onglet extraction'!$E31="Blocage",'Onglet extraction'!$E31="A surveiller")),'Onglet extraction'!C31,"")</f>
        <v/>
      </c>
      <c r="E32" s="4" t="str">
        <f>IF(AND('Onglet extraction'!$D31="En cours",OR('Onglet extraction'!$E31="Blocage",'Onglet extraction'!$E31="A surveiller")),'Onglet extraction'!D31,"")</f>
        <v/>
      </c>
      <c r="F32" s="4" t="str">
        <f>IF(AND('Onglet extraction'!$D31="En cours",OR('Onglet extraction'!$E31="Blocage",'Onglet extraction'!$E31="A surveiller")),'Onglet extraction'!E31,"")</f>
        <v/>
      </c>
      <c r="G32" s="4" t="str">
        <f>IF(AND('Onglet extraction'!$D31="En cours",OR('Onglet extraction'!$E31="Blocage",'Onglet extraction'!$E31="A surveiller")),'Onglet extraction'!F31,"")</f>
        <v/>
      </c>
      <c r="H32" s="4" t="str">
        <f>IF(AND('Onglet extraction'!$D31="En cours",OR('Onglet extraction'!$E31="Blocage",'Onglet extraction'!$E31="A surveiller")),'Onglet extraction'!G31,"")</f>
        <v/>
      </c>
    </row>
    <row r="33" spans="2:8" hidden="1" x14ac:dyDescent="0.25">
      <c r="B33" s="4" t="str">
        <f>IF(AND('Onglet extraction'!$D32="En cours",OR('Onglet extraction'!$E32="Blocage",'Onglet extraction'!$E32="A surveiller")),'Onglet extraction'!A32,"")</f>
        <v/>
      </c>
      <c r="C33" s="4" t="str">
        <f>IF(AND('Onglet extraction'!$D32="En cours",OR('Onglet extraction'!$E32="Blocage",'Onglet extraction'!$E32="A surveiller")),'Onglet extraction'!B32,"")</f>
        <v/>
      </c>
      <c r="D33" s="4" t="str">
        <f>IF(AND('Onglet extraction'!$D32="En cours",OR('Onglet extraction'!$E32="Blocage",'Onglet extraction'!$E32="A surveiller")),'Onglet extraction'!C32,"")</f>
        <v/>
      </c>
      <c r="E33" s="4" t="str">
        <f>IF(AND('Onglet extraction'!$D32="En cours",OR('Onglet extraction'!$E32="Blocage",'Onglet extraction'!$E32="A surveiller")),'Onglet extraction'!D32,"")</f>
        <v/>
      </c>
      <c r="F33" s="4" t="str">
        <f>IF(AND('Onglet extraction'!$D32="En cours",OR('Onglet extraction'!$E32="Blocage",'Onglet extraction'!$E32="A surveiller")),'Onglet extraction'!E32,"")</f>
        <v/>
      </c>
      <c r="G33" s="4" t="str">
        <f>IF(AND('Onglet extraction'!$D32="En cours",OR('Onglet extraction'!$E32="Blocage",'Onglet extraction'!$E32="A surveiller")),'Onglet extraction'!F32,"")</f>
        <v/>
      </c>
      <c r="H33" s="4" t="str">
        <f>IF(AND('Onglet extraction'!$D32="En cours",OR('Onglet extraction'!$E32="Blocage",'Onglet extraction'!$E32="A surveiller")),'Onglet extraction'!G32,"")</f>
        <v/>
      </c>
    </row>
    <row r="34" spans="2:8" hidden="1" x14ac:dyDescent="0.25">
      <c r="B34" s="4" t="str">
        <f>IF(AND('Onglet extraction'!$D33="En cours",OR('Onglet extraction'!$E33="Blocage",'Onglet extraction'!$E33="A surveiller")),'Onglet extraction'!A33,"")</f>
        <v/>
      </c>
      <c r="C34" s="4" t="str">
        <f>IF(AND('Onglet extraction'!$D33="En cours",OR('Onglet extraction'!$E33="Blocage",'Onglet extraction'!$E33="A surveiller")),'Onglet extraction'!B33,"")</f>
        <v/>
      </c>
      <c r="D34" s="4" t="str">
        <f>IF(AND('Onglet extraction'!$D33="En cours",OR('Onglet extraction'!$E33="Blocage",'Onglet extraction'!$E33="A surveiller")),'Onglet extraction'!C33,"")</f>
        <v/>
      </c>
      <c r="E34" s="4" t="str">
        <f>IF(AND('Onglet extraction'!$D33="En cours",OR('Onglet extraction'!$E33="Blocage",'Onglet extraction'!$E33="A surveiller")),'Onglet extraction'!D33,"")</f>
        <v/>
      </c>
      <c r="F34" s="4" t="str">
        <f>IF(AND('Onglet extraction'!$D33="En cours",OR('Onglet extraction'!$E33="Blocage",'Onglet extraction'!$E33="A surveiller")),'Onglet extraction'!E33,"")</f>
        <v/>
      </c>
      <c r="G34" s="4" t="str">
        <f>IF(AND('Onglet extraction'!$D33="En cours",OR('Onglet extraction'!$E33="Blocage",'Onglet extraction'!$E33="A surveiller")),'Onglet extraction'!F33,"")</f>
        <v/>
      </c>
      <c r="H34" s="4" t="str">
        <f>IF(AND('Onglet extraction'!$D33="En cours",OR('Onglet extraction'!$E33="Blocage",'Onglet extraction'!$E33="A surveiller")),'Onglet extraction'!G33,"")</f>
        <v/>
      </c>
    </row>
    <row r="35" spans="2:8" hidden="1" x14ac:dyDescent="0.25">
      <c r="B35" s="4" t="str">
        <f>IF(AND('Onglet extraction'!$D34="En cours",OR('Onglet extraction'!$E34="Blocage",'Onglet extraction'!$E34="A surveiller")),'Onglet extraction'!A34,"")</f>
        <v/>
      </c>
      <c r="C35" s="4" t="str">
        <f>IF(AND('Onglet extraction'!$D34="En cours",OR('Onglet extraction'!$E34="Blocage",'Onglet extraction'!$E34="A surveiller")),'Onglet extraction'!B34,"")</f>
        <v/>
      </c>
      <c r="D35" s="4" t="str">
        <f>IF(AND('Onglet extraction'!$D34="En cours",OR('Onglet extraction'!$E34="Blocage",'Onglet extraction'!$E34="A surveiller")),'Onglet extraction'!C34,"")</f>
        <v/>
      </c>
      <c r="E35" s="4" t="str">
        <f>IF(AND('Onglet extraction'!$D34="En cours",OR('Onglet extraction'!$E34="Blocage",'Onglet extraction'!$E34="A surveiller")),'Onglet extraction'!D34,"")</f>
        <v/>
      </c>
      <c r="F35" s="4" t="str">
        <f>IF(AND('Onglet extraction'!$D34="En cours",OR('Onglet extraction'!$E34="Blocage",'Onglet extraction'!$E34="A surveiller")),'Onglet extraction'!E34,"")</f>
        <v/>
      </c>
      <c r="G35" s="4" t="str">
        <f>IF(AND('Onglet extraction'!$D34="En cours",OR('Onglet extraction'!$E34="Blocage",'Onglet extraction'!$E34="A surveiller")),'Onglet extraction'!F34,"")</f>
        <v/>
      </c>
      <c r="H35" s="4" t="str">
        <f>IF(AND('Onglet extraction'!$D34="En cours",OR('Onglet extraction'!$E34="Blocage",'Onglet extraction'!$E34="A surveiller")),'Onglet extraction'!G34,"")</f>
        <v/>
      </c>
    </row>
    <row r="36" spans="2:8" hidden="1" x14ac:dyDescent="0.25">
      <c r="B36" s="4" t="str">
        <f>IF(AND('Onglet extraction'!$D35="En cours",OR('Onglet extraction'!$E35="Blocage",'Onglet extraction'!$E35="A surveiller")),'Onglet extraction'!A35,"")</f>
        <v/>
      </c>
      <c r="C36" s="4" t="str">
        <f>IF(AND('Onglet extraction'!$D35="En cours",OR('Onglet extraction'!$E35="Blocage",'Onglet extraction'!$E35="A surveiller")),'Onglet extraction'!B35,"")</f>
        <v/>
      </c>
      <c r="D36" s="4" t="str">
        <f>IF(AND('Onglet extraction'!$D35="En cours",OR('Onglet extraction'!$E35="Blocage",'Onglet extraction'!$E35="A surveiller")),'Onglet extraction'!C35,"")</f>
        <v/>
      </c>
      <c r="E36" s="4" t="str">
        <f>IF(AND('Onglet extraction'!$D35="En cours",OR('Onglet extraction'!$E35="Blocage",'Onglet extraction'!$E35="A surveiller")),'Onglet extraction'!D35,"")</f>
        <v/>
      </c>
      <c r="F36" s="4" t="str">
        <f>IF(AND('Onglet extraction'!$D35="En cours",OR('Onglet extraction'!$E35="Blocage",'Onglet extraction'!$E35="A surveiller")),'Onglet extraction'!E35,"")</f>
        <v/>
      </c>
      <c r="G36" s="4" t="str">
        <f>IF(AND('Onglet extraction'!$D35="En cours",OR('Onglet extraction'!$E35="Blocage",'Onglet extraction'!$E35="A surveiller")),'Onglet extraction'!F35,"")</f>
        <v/>
      </c>
      <c r="H36" s="4" t="str">
        <f>IF(AND('Onglet extraction'!$D35="En cours",OR('Onglet extraction'!$E35="Blocage",'Onglet extraction'!$E35="A surveiller")),'Onglet extraction'!G35,"")</f>
        <v/>
      </c>
    </row>
    <row r="37" spans="2:8" hidden="1" x14ac:dyDescent="0.25">
      <c r="B37" s="4" t="str">
        <f>IF(AND('Onglet extraction'!$D36="En cours",OR('Onglet extraction'!$E36="Blocage",'Onglet extraction'!$E36="A surveiller")),'Onglet extraction'!A36,"")</f>
        <v/>
      </c>
      <c r="C37" s="4" t="str">
        <f>IF(AND('Onglet extraction'!$D36="En cours",OR('Onglet extraction'!$E36="Blocage",'Onglet extraction'!$E36="A surveiller")),'Onglet extraction'!B36,"")</f>
        <v/>
      </c>
      <c r="D37" s="4" t="str">
        <f>IF(AND('Onglet extraction'!$D36="En cours",OR('Onglet extraction'!$E36="Blocage",'Onglet extraction'!$E36="A surveiller")),'Onglet extraction'!C36,"")</f>
        <v/>
      </c>
      <c r="E37" s="4" t="str">
        <f>IF(AND('Onglet extraction'!$D36="En cours",OR('Onglet extraction'!$E36="Blocage",'Onglet extraction'!$E36="A surveiller")),'Onglet extraction'!D36,"")</f>
        <v/>
      </c>
      <c r="F37" s="4" t="str">
        <f>IF(AND('Onglet extraction'!$D36="En cours",OR('Onglet extraction'!$E36="Blocage",'Onglet extraction'!$E36="A surveiller")),'Onglet extraction'!E36,"")</f>
        <v/>
      </c>
      <c r="G37" s="4" t="str">
        <f>IF(AND('Onglet extraction'!$D36="En cours",OR('Onglet extraction'!$E36="Blocage",'Onglet extraction'!$E36="A surveiller")),'Onglet extraction'!F36,"")</f>
        <v/>
      </c>
      <c r="H37" s="4" t="str">
        <f>IF(AND('Onglet extraction'!$D36="En cours",OR('Onglet extraction'!$E36="Blocage",'Onglet extraction'!$E36="A surveiller")),'Onglet extraction'!G36,"")</f>
        <v/>
      </c>
    </row>
    <row r="38" spans="2:8" hidden="1" x14ac:dyDescent="0.25">
      <c r="B38" s="4" t="str">
        <f>IF(AND('Onglet extraction'!$D37="En cours",OR('Onglet extraction'!$E37="Blocage",'Onglet extraction'!$E37="A surveiller")),'Onglet extraction'!A37,"")</f>
        <v/>
      </c>
      <c r="C38" s="4" t="str">
        <f>IF(AND('Onglet extraction'!$D37="En cours",OR('Onglet extraction'!$E37="Blocage",'Onglet extraction'!$E37="A surveiller")),'Onglet extraction'!B37,"")</f>
        <v/>
      </c>
      <c r="D38" s="4" t="str">
        <f>IF(AND('Onglet extraction'!$D37="En cours",OR('Onglet extraction'!$E37="Blocage",'Onglet extraction'!$E37="A surveiller")),'Onglet extraction'!C37,"")</f>
        <v/>
      </c>
      <c r="E38" s="4" t="str">
        <f>IF(AND('Onglet extraction'!$D37="En cours",OR('Onglet extraction'!$E37="Blocage",'Onglet extraction'!$E37="A surveiller")),'Onglet extraction'!D37,"")</f>
        <v/>
      </c>
      <c r="F38" s="4" t="str">
        <f>IF(AND('Onglet extraction'!$D37="En cours",OR('Onglet extraction'!$E37="Blocage",'Onglet extraction'!$E37="A surveiller")),'Onglet extraction'!E37,"")</f>
        <v/>
      </c>
      <c r="G38" s="4" t="str">
        <f>IF(AND('Onglet extraction'!$D37="En cours",OR('Onglet extraction'!$E37="Blocage",'Onglet extraction'!$E37="A surveiller")),'Onglet extraction'!F37,"")</f>
        <v/>
      </c>
      <c r="H38" s="4" t="str">
        <f>IF(AND('Onglet extraction'!$D37="En cours",OR('Onglet extraction'!$E37="Blocage",'Onglet extraction'!$E37="A surveiller")),'Onglet extraction'!G37,"")</f>
        <v/>
      </c>
    </row>
    <row r="39" spans="2:8" x14ac:dyDescent="0.25">
      <c r="B39" s="4"/>
      <c r="C39" s="4"/>
      <c r="D39" s="4"/>
      <c r="E39" s="4"/>
      <c r="F39" s="4"/>
      <c r="G39" s="4"/>
      <c r="H39" s="4"/>
    </row>
    <row r="40" spans="2:8" x14ac:dyDescent="0.25">
      <c r="B40" s="4"/>
      <c r="C40" s="4"/>
      <c r="D40" s="4"/>
      <c r="E40" s="4"/>
      <c r="F40" s="4"/>
      <c r="G40" s="4"/>
      <c r="H40" s="4"/>
    </row>
    <row r="41" spans="2:8" x14ac:dyDescent="0.25">
      <c r="B41" s="4"/>
      <c r="C41" s="4"/>
      <c r="D41" s="4"/>
      <c r="E41" s="4"/>
      <c r="F41" s="4"/>
      <c r="G41" s="4"/>
      <c r="H41" s="4"/>
    </row>
    <row r="42" spans="2:8" x14ac:dyDescent="0.25">
      <c r="B42" s="4"/>
      <c r="C42" s="4"/>
      <c r="D42" s="4"/>
      <c r="E42" s="4"/>
      <c r="F42" s="4"/>
      <c r="G42" s="4"/>
      <c r="H42" s="4"/>
    </row>
    <row r="43" spans="2:8" x14ac:dyDescent="0.25">
      <c r="B43" s="4"/>
      <c r="C43" s="4"/>
      <c r="D43" s="4"/>
      <c r="E43" s="4"/>
      <c r="F43" s="4"/>
      <c r="G43" s="4"/>
      <c r="H43" s="4"/>
    </row>
    <row r="44" spans="2:8" x14ac:dyDescent="0.25">
      <c r="B44" s="4"/>
      <c r="C44" s="4"/>
      <c r="D44" s="4"/>
      <c r="E44" s="4"/>
      <c r="F44" s="4"/>
      <c r="G44" s="4"/>
      <c r="H44" s="4"/>
    </row>
    <row r="45" spans="2:8" x14ac:dyDescent="0.25">
      <c r="B45" s="4"/>
      <c r="C45" s="4"/>
      <c r="D45" s="4"/>
      <c r="E45" s="4"/>
      <c r="F45" s="4"/>
      <c r="G45" s="4"/>
      <c r="H45" s="4"/>
    </row>
    <row r="46" spans="2:8" x14ac:dyDescent="0.25">
      <c r="B46" s="4"/>
      <c r="C46" s="4"/>
      <c r="D46" s="4"/>
      <c r="E46" s="4"/>
      <c r="F46" s="4"/>
      <c r="G46" s="4"/>
      <c r="H46" s="4"/>
    </row>
    <row r="47" spans="2:8" x14ac:dyDescent="0.25">
      <c r="B47" s="4"/>
      <c r="C47" s="4"/>
      <c r="D47" s="4"/>
      <c r="E47" s="4"/>
      <c r="F47" s="4"/>
      <c r="G47" s="4"/>
      <c r="H47" s="4"/>
    </row>
    <row r="48" spans="2:8" x14ac:dyDescent="0.25">
      <c r="B48" s="4"/>
      <c r="C48" s="4"/>
      <c r="D48" s="4"/>
      <c r="E48" s="4"/>
      <c r="F48" s="4"/>
      <c r="G48" s="4"/>
      <c r="H48" s="4"/>
    </row>
    <row r="49" spans="2:8" x14ac:dyDescent="0.25">
      <c r="B49" s="4"/>
      <c r="C49" s="4"/>
      <c r="D49" s="4"/>
      <c r="E49" s="4"/>
      <c r="F49" s="4"/>
      <c r="G49" s="4"/>
      <c r="H49" s="4"/>
    </row>
    <row r="50" spans="2:8" x14ac:dyDescent="0.25">
      <c r="B50" s="4"/>
      <c r="C50" s="4"/>
      <c r="D50" s="4"/>
      <c r="E50" s="4"/>
      <c r="F50" s="4"/>
      <c r="G50" s="4"/>
      <c r="H50" s="4"/>
    </row>
  </sheetData>
  <autoFilter ref="B2:H38" xr:uid="{D200F080-596B-4672-83AC-0B6999A85783}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extraction</vt:lpstr>
      <vt:lpstr>Onglet projets en difficulté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2022-05-03T12:38:43Z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2022-05-03T12:19:06Z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9b03eb3e-285e-44f8-b8ef-20b9a1f5f0ea</vt:lpwstr>
  </property>
  <property fmtid="{D5CDD505-2E9C-101B-9397-08002B2CF9AE}" pid="8" name="MSIP_Label_7bd1f144-26ac-4410-8fdb-05c7de218e82_ContentBits">
    <vt:lpwstr>3</vt:lpwstr>
  </property>
</Properties>
</file>