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B90C470D-79FF-4BEF-A48C-4EF7601D0F3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se" sheetId="1" r:id="rId1"/>
    <sheet name="Feuil2" sheetId="2" r:id="rId2"/>
  </sheets>
  <definedNames>
    <definedName name="Objets">base!$A$2:$A$15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2" l="1" a="1"/>
  <c r="M3" i="1" a="1"/>
  <c r="A5" i="2" l="1"/>
  <c r="M3" i="1"/>
  <c r="B5" i="2" a="1"/>
  <c r="B5" i="2" s="1"/>
  <c r="M4" i="1" l="1" a="1"/>
  <c r="M4" i="1"/>
  <c r="M5" i="1" a="1"/>
  <c r="M5" i="1"/>
  <c r="M6" i="1" a="1"/>
  <c r="M6" i="1"/>
  <c r="M7" i="1" a="1"/>
  <c r="M7" i="1"/>
  <c r="M8" i="1" a="1"/>
  <c r="M8" i="1"/>
  <c r="M9" i="1" a="1"/>
  <c r="M9" i="1"/>
  <c r="M10" i="1" a="1"/>
  <c r="M10" i="1"/>
  <c r="M11" i="1" a="1"/>
  <c r="M11" i="1"/>
  <c r="M12" i="1" a="1"/>
  <c r="M12" i="1"/>
  <c r="M13" i="1" a="1"/>
  <c r="M13" i="1"/>
  <c r="M14" i="1" a="1"/>
  <c r="M14" i="1"/>
  <c r="M15" i="1" a="1"/>
  <c r="M15" i="1"/>
  <c r="M16" i="1" a="1"/>
  <c r="M16" i="1"/>
  <c r="M17" i="1" a="1"/>
  <c r="M17" i="1"/>
  <c r="M18" i="1" a="1"/>
  <c r="M18" i="1"/>
  <c r="A6" i="2" a="1"/>
  <c r="A6" i="2"/>
  <c r="A7" i="2" a="1"/>
  <c r="A7" i="2"/>
  <c r="B6" i="2" a="1"/>
  <c r="B6" i="2"/>
  <c r="B7" i="2" a="1"/>
  <c r="B7" i="2"/>
  <c r="A8" i="2" a="1"/>
  <c r="A8" i="2"/>
  <c r="B8" i="2" a="1"/>
  <c r="B8" i="2"/>
  <c r="A9" i="2" a="1"/>
  <c r="A9" i="2"/>
  <c r="B9" i="2" a="1"/>
  <c r="B9" i="2"/>
  <c r="A10" i="2" a="1"/>
  <c r="A10" i="2"/>
  <c r="B10" i="2" a="1"/>
  <c r="B10" i="2"/>
  <c r="A11" i="2" a="1"/>
  <c r="A11" i="2"/>
  <c r="B11" i="2" a="1"/>
  <c r="B11" i="2"/>
  <c r="A12" i="2" a="1"/>
  <c r="A12" i="2"/>
  <c r="B12" i="2" a="1"/>
  <c r="B12" i="2"/>
  <c r="A13" i="2" a="1"/>
  <c r="A13" i="2"/>
  <c r="B13" i="2" a="1"/>
  <c r="B13" i="2"/>
  <c r="A14" i="2" a="1"/>
  <c r="A14" i="2"/>
  <c r="B14" i="2" a="1"/>
  <c r="B14" i="2"/>
  <c r="A15" i="2" a="1"/>
  <c r="A15" i="2"/>
  <c r="A16" i="2" a="1"/>
  <c r="A16" i="2"/>
  <c r="A17" i="2" a="1"/>
  <c r="A17" i="2"/>
  <c r="A18" i="2" a="1"/>
  <c r="A18" i="2"/>
  <c r="A19" i="2" a="1"/>
  <c r="A19" i="2"/>
  <c r="A20" i="2" a="1"/>
  <c r="A20" i="2"/>
  <c r="A21" i="2" a="1"/>
  <c r="A21" i="2"/>
  <c r="A22" i="2" a="1"/>
  <c r="A22" i="2"/>
  <c r="A23" i="2" a="1"/>
  <c r="A23" i="2"/>
  <c r="A24" i="2" a="1"/>
  <c r="A24" i="2"/>
  <c r="A25" i="2" a="1"/>
  <c r="A25" i="2"/>
  <c r="A26" i="2" a="1"/>
  <c r="A26" i="2"/>
  <c r="A27" i="2" a="1"/>
  <c r="A27" i="2"/>
  <c r="A28" i="2" a="1"/>
  <c r="A28" i="2"/>
  <c r="A29" i="2" a="1"/>
  <c r="A29" i="2"/>
  <c r="A30" i="2" a="1"/>
  <c r="A3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<sst xmlns="http://schemas.openxmlformats.org/spreadsheetml/2006/main" count="33" uniqueCount="19">
  <si>
    <t>Date de transaction</t>
  </si>
  <si>
    <t>EUR</t>
  </si>
  <si>
    <t>Objets</t>
  </si>
  <si>
    <t>Fronde</t>
  </si>
  <si>
    <t>Flèche</t>
  </si>
  <si>
    <t>Tenaille</t>
  </si>
  <si>
    <t>Citron</t>
  </si>
  <si>
    <t>Carreau</t>
  </si>
  <si>
    <t>Escalier</t>
  </si>
  <si>
    <t>Cahier</t>
  </si>
  <si>
    <t>Terrain</t>
  </si>
  <si>
    <t>Tableau</t>
  </si>
  <si>
    <t>Voiture</t>
  </si>
  <si>
    <t>Date début</t>
  </si>
  <si>
    <t>Date fin</t>
  </si>
  <si>
    <t>Valeurs</t>
  </si>
  <si>
    <t>C'est bien la somme attendue</t>
  </si>
  <si>
    <t>C'est un doublon</t>
  </si>
  <si>
    <t>C'est un "triplion"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</si>
</sst>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workbookViewId="0">
      <selection activeCell="M3" sqref="M3"/>
    </sheetView>
  </sheetViews>
  <sheetFormatPr baseColWidth="10" defaultRowHeight="15" x14ac:dyDescent="0.25"/>
  <sheetData>
    <row r="1" spans="1:13" x14ac:dyDescent="0.25">
      <c r="A1" t="s">
        <v>0</v>
      </c>
      <c r="B1" s="1">
        <v>44260</v>
      </c>
      <c r="C1" s="1">
        <v>44349</v>
      </c>
      <c r="D1" s="1">
        <v>44362</v>
      </c>
      <c r="E1" s="1">
        <v>44363</v>
      </c>
      <c r="F1" s="1">
        <v>44364</v>
      </c>
      <c r="G1" s="1">
        <v>44365</v>
      </c>
      <c r="H1" s="1">
        <v>44366</v>
      </c>
      <c r="I1" s="1">
        <v>44367</v>
      </c>
    </row>
    <row r="2" spans="1:13" x14ac:dyDescent="0.25">
      <c r="A2" t="s">
        <v>2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M2" t="s">
        <v>2</v>
      </c>
    </row>
    <row r="3" spans="1:13" x14ac:dyDescent="0.25">
      <c r="A3" t="s">
        <v>9</v>
      </c>
      <c r="B3">
        <v>5</v>
      </c>
      <c r="C3">
        <v>4</v>
      </c>
      <c r="I3">
        <v>12</v>
      </c>
      <c r="M3" t="str">
        <f t="array" aca="1" ref="M3" ca="1">IF(ISNA(MATCH(0, COUNTIF(M$2:M2, INDIRECT(M$2)), 0)), "", INDEX(INDIRECT(M$2), MATCH(0, COUNTIF(M$2:M2, INDIRECT(M$2)), 0)))</f>
        <v>Cahier</v>
      </c>
    </row>
    <row r="4" spans="1:13" x14ac:dyDescent="0.25">
      <c r="A4" t="s">
        <v>7</v>
      </c>
      <c r="B4">
        <v>12</v>
      </c>
      <c r="E4">
        <v>26</v>
      </c>
      <c r="H4">
        <v>78</v>
      </c>
      <c r="M4" t="str">
        <f t="array" aca="1" ref="M4" ca="1">IF(ISNA(MATCH(0, COUNTIF(M$2:M3, INDIRECT(M$2)), 0)), "", INDEX(INDIRECT(M$2), MATCH(0, COUNTIF(M$2:M3, INDIRECT(M$2)), 0)))</f>
        <v>Carreau</v>
      </c>
    </row>
    <row r="5" spans="1:13" x14ac:dyDescent="0.25">
      <c r="A5" t="s">
        <v>7</v>
      </c>
      <c r="D5">
        <v>7</v>
      </c>
      <c r="E5">
        <v>12</v>
      </c>
      <c r="F5">
        <v>3</v>
      </c>
      <c r="M5" t="str">
        <f t="array" aca="1" ref="M5" ca="1">IF(ISNA(MATCH(0, COUNTIF(M$2:M4, INDIRECT(M$2)), 0)), "", INDEX(INDIRECT(M$2), MATCH(0, COUNTIF(M$2:M4, INDIRECT(M$2)), 0)))</f>
        <v>Citron</v>
      </c>
    </row>
    <row r="6" spans="1:13" x14ac:dyDescent="0.25">
      <c r="A6" t="s">
        <v>6</v>
      </c>
      <c r="C6">
        <v>6</v>
      </c>
      <c r="F6">
        <v>43</v>
      </c>
      <c r="G6">
        <v>22</v>
      </c>
      <c r="M6" t="str">
        <f t="array" aca="1" ref="M6" ca="1">IF(ISNA(MATCH(0, COUNTIF(M$2:M5, INDIRECT(M$2)), 0)), "", INDEX(INDIRECT(M$2), MATCH(0, COUNTIF(M$2:M5, INDIRECT(M$2)), 0)))</f>
        <v>Escalier</v>
      </c>
    </row>
    <row r="7" spans="1:13" x14ac:dyDescent="0.25">
      <c r="A7" t="s">
        <v>8</v>
      </c>
      <c r="C7">
        <v>10</v>
      </c>
      <c r="F7">
        <v>67</v>
      </c>
      <c r="G7">
        <v>18</v>
      </c>
      <c r="M7" t="str">
        <f t="array" aca="1" ref="M7" ca="1">IF(ISNA(MATCH(0, COUNTIF(M$2:M6, INDIRECT(M$2)), 0)), "", INDEX(INDIRECT(M$2), MATCH(0, COUNTIF(M$2:M6, INDIRECT(M$2)), 0)))</f>
        <v>Flèche</v>
      </c>
    </row>
    <row r="8" spans="1:13" x14ac:dyDescent="0.25">
      <c r="A8" t="s">
        <v>4</v>
      </c>
      <c r="C8">
        <v>20</v>
      </c>
      <c r="D8">
        <v>45</v>
      </c>
      <c r="H8">
        <v>20</v>
      </c>
      <c r="M8" t="str">
        <f t="array" aca="1" ref="M8" ca="1">IF(ISNA(MATCH(0, COUNTIF(M$2:M7, INDIRECT(M$2)), 0)), "", INDEX(INDIRECT(M$2), MATCH(0, COUNTIF(M$2:M7, INDIRECT(M$2)), 0)))</f>
        <v>Fronde</v>
      </c>
    </row>
    <row r="9" spans="1:13" x14ac:dyDescent="0.25">
      <c r="A9" t="s">
        <v>4</v>
      </c>
      <c r="E9">
        <v>6</v>
      </c>
      <c r="G9">
        <v>20</v>
      </c>
      <c r="M9" t="str">
        <f t="array" aca="1" ref="M9" ca="1">IF(ISNA(MATCH(0, COUNTIF(M$2:M8, INDIRECT(M$2)), 0)), "", INDEX(INDIRECT(M$2), MATCH(0, COUNTIF(M$2:M8, INDIRECT(M$2)), 0)))</f>
        <v>Tableau</v>
      </c>
    </row>
    <row r="10" spans="1:13" x14ac:dyDescent="0.25">
      <c r="A10" t="s">
        <v>4</v>
      </c>
      <c r="E10">
        <v>3</v>
      </c>
      <c r="F10">
        <v>6</v>
      </c>
      <c r="G10">
        <v>10</v>
      </c>
      <c r="M10" t="str">
        <f t="array" aca="1" ref="M10" ca="1">IF(ISNA(MATCH(0, COUNTIF(M$2:M9, INDIRECT(M$2)), 0)), "", INDEX(INDIRECT(M$2), MATCH(0, COUNTIF(M$2:M9, INDIRECT(M$2)), 0)))</f>
        <v>Tenaille</v>
      </c>
    </row>
    <row r="11" spans="1:13" x14ac:dyDescent="0.25">
      <c r="A11" t="s">
        <v>3</v>
      </c>
      <c r="B11">
        <v>50</v>
      </c>
      <c r="E11">
        <v>45</v>
      </c>
      <c r="M11" t="str">
        <f t="array" aca="1" ref="M11" ca="1">IF(ISNA(MATCH(0, COUNTIF(M$2:M10, INDIRECT(M$2)), 0)), "", INDEX(INDIRECT(M$2), MATCH(0, COUNTIF(M$2:M10, INDIRECT(M$2)), 0)))</f>
        <v>Terrain</v>
      </c>
    </row>
    <row r="12" spans="1:13" x14ac:dyDescent="0.25">
      <c r="A12" t="s">
        <v>11</v>
      </c>
      <c r="B12">
        <v>9</v>
      </c>
      <c r="D12">
        <v>12</v>
      </c>
      <c r="H12">
        <v>23</v>
      </c>
      <c r="M12" t="str">
        <f t="array" aca="1" ref="M12" ca="1">IF(ISNA(MATCH(0, COUNTIF(M$2:M11, INDIRECT(M$2)), 0)), "", INDEX(INDIRECT(M$2), MATCH(0, COUNTIF(M$2:M11, INDIRECT(M$2)), 0)))</f>
        <v>Voiture</v>
      </c>
    </row>
    <row r="13" spans="1:13" x14ac:dyDescent="0.25">
      <c r="A13" t="s">
        <v>5</v>
      </c>
      <c r="B13">
        <v>23</v>
      </c>
      <c r="D13">
        <v>89</v>
      </c>
      <c r="G13">
        <v>63</v>
      </c>
      <c r="I13">
        <v>56</v>
      </c>
      <c r="M13" t="str">
        <f t="array" aca="1" ref="M13" ca="1">IF(ISNA(MATCH(0, COUNTIF(M$2:M12, INDIRECT(M$2)), 0)), "", INDEX(INDIRECT(M$2), MATCH(0, COUNTIF(M$2:M12, INDIRECT(M$2)), 0)))</f>
        <v/>
      </c>
    </row>
    <row r="14" spans="1:13" x14ac:dyDescent="0.25">
      <c r="A14" t="s">
        <v>10</v>
      </c>
      <c r="C14">
        <v>3</v>
      </c>
      <c r="G14">
        <v>19</v>
      </c>
      <c r="I14">
        <v>16</v>
      </c>
      <c r="M14" t="str">
        <f t="array" aca="1" ref="M14" ca="1">IF(ISNA(MATCH(0, COUNTIF(M$2:M13, INDIRECT(M$2)), 0)), "", INDEX(INDIRECT(M$2), MATCH(0, COUNTIF(M$2:M13, INDIRECT(M$2)), 0)))</f>
        <v/>
      </c>
    </row>
    <row r="15" spans="1:13" x14ac:dyDescent="0.25">
      <c r="A15" t="s">
        <v>12</v>
      </c>
      <c r="B15">
        <v>13</v>
      </c>
      <c r="G15">
        <v>5</v>
      </c>
      <c r="M15" t="str">
        <f t="array" aca="1" ref="M15" ca="1">IF(ISNA(MATCH(0, COUNTIF(M$2:M14, INDIRECT(M$2)), 0)), "", INDEX(INDIRECT(M$2), MATCH(0, COUNTIF(M$2:M14, INDIRECT(M$2)), 0)))</f>
        <v/>
      </c>
    </row>
    <row r="16" spans="1:13" x14ac:dyDescent="0.25">
      <c r="M16" t="str">
        <f t="array" aca="1" ref="M16" ca="1">IF(ISNA(MATCH(0, COUNTIF(M$2:M15, INDIRECT(M$2)), 0)), "", INDEX(INDIRECT(M$2), MATCH(0, COUNTIF(M$2:M15, INDIRECT(M$2)), 0)))</f>
        <v/>
      </c>
    </row>
    <row r="17" spans="13:13" x14ac:dyDescent="0.25">
      <c r="M17" t="str">
        <f t="array" aca="1" ref="M17" ca="1">IF(ISNA(MATCH(0, COUNTIF(M$2:M16, INDIRECT(M$2)), 0)), "", INDEX(INDIRECT(M$2), MATCH(0, COUNTIF(M$2:M16, INDIRECT(M$2)), 0)))</f>
        <v/>
      </c>
    </row>
    <row r="18" spans="13:13" x14ac:dyDescent="0.25">
      <c r="M18" t="str">
        <f t="array" aca="1" ref="M18" ca="1">IF(ISNA(MATCH(0, COUNTIF(M$2:M17, INDIRECT(M$2)), 0)), "", INDEX(INDIRECT(M$2), MATCH(0, COUNTIF(M$2:M17, INDIRECT(M$2)), 0)))</f>
        <v/>
      </c>
    </row>
  </sheetData>
  <sortState xmlns:xlrd2="http://schemas.microsoft.com/office/spreadsheetml/2017/richdata2" ref="A3:I15">
    <sortCondition ref="A3:A15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0"/>
  <sheetViews>
    <sheetView tabSelected="1" workbookViewId="0">
      <selection activeCell="E28" sqref="E28"/>
    </sheetView>
  </sheetViews>
  <sheetFormatPr baseColWidth="10" defaultRowHeight="15" x14ac:dyDescent="0.25"/>
  <sheetData>
    <row r="1" spans="1:3" x14ac:dyDescent="0.25">
      <c r="A1" t="s">
        <v>13</v>
      </c>
      <c r="B1" s="1">
        <v>44349</v>
      </c>
    </row>
    <row r="2" spans="1:3" x14ac:dyDescent="0.25">
      <c r="A2" t="s">
        <v>14</v>
      </c>
      <c r="B2" s="1">
        <v>44365</v>
      </c>
    </row>
    <row r="3" spans="1:3" x14ac:dyDescent="0.25">
      <c r="B3" s="1"/>
    </row>
    <row r="4" spans="1:3" x14ac:dyDescent="0.25">
      <c r="A4" t="s">
        <v>2</v>
      </c>
      <c r="B4" t="s">
        <v>15</v>
      </c>
    </row>
    <row r="5" spans="1:3" x14ac:dyDescent="0.25">
      <c r="A5" t="str" cm="1">
        <f t="array" aca="1" ref="A5" ca="1">IF(ISNA(MATCH(0, COUNTIF(A$4:A4, INDIRECT(A$4)), 0)), "", INDEX(INDIRECT(A$4), MATCH(0, COUNTIF(A$4:A4, INDIRECT(A$4)), 0)))</f>
        <v>Cahier</v>
      </c>
      <c r="B5" cm="1">
        <f t="array" aca="1" ref="B5" ca="1">SUMPRODUCT((base!$B$1:$I$1&gt;=$B$1)*(base!$B$1:$I$1&lt;=$B$2)*(base!$A$3:$A$15=$A5)*base!$B$3:$I$15)</f>
        <v>4</v>
      </c>
    </row>
    <row r="6" spans="1:3" x14ac:dyDescent="0.25">
      <c r="A6" t="str" cm="1">
        <f t="array" aca="1" ref="A6" ca="1">IF(ISNA(MATCH(0, COUNTIF(A$4:A5, INDIRECT(A$4)), 0)), "", INDEX(INDIRECT(A$4), MATCH(0, COUNTIF(A$4:A5, INDIRECT(A$4)), 0)))</f>
        <v>Carreau</v>
      </c>
      <c r="B6" cm="1">
        <f t="array" aca="1" ref="B6" ca="1">SUMPRODUCT((base!$B$1:$I$1&gt;=$B$1)*(base!$B$1:$I$1&lt;=$B$2)*(base!$A$3:$A$15=$A6)*base!$B$3:$I$15)</f>
        <v>48</v>
      </c>
      <c r="C6" t="s">
        <v>16</v>
      </c>
    </row>
    <row r="7" spans="1:3" x14ac:dyDescent="0.25">
      <c r="A7" t="str" cm="1">
        <f t="array" aca="1" ref="A7" ca="1">IF(ISNA(MATCH(0, COUNTIF(A$4:A6, INDIRECT(A$4)), 0)), "", INDEX(INDIRECT(A$4), MATCH(0, COUNTIF(A$4:A6, INDIRECT(A$4)), 0)))</f>
        <v>Citron</v>
      </c>
      <c r="B7" cm="1">
        <f t="array" aca="1" ref="B7" ca="1">SUMPRODUCT((base!$B$1:$I$1&gt;=$B$1)*(base!$B$1:$I$1&lt;=$B$2)*(base!$A$3:$A$15=$A7)*base!$B$3:$I$15)</f>
        <v>71</v>
      </c>
      <c r="C7" t="s">
        <v>17</v>
      </c>
    </row>
    <row r="8" spans="1:3" x14ac:dyDescent="0.25">
      <c r="A8" t="str" cm="1">
        <f t="array" aca="1" ref="A8" ca="1">IF(ISNA(MATCH(0, COUNTIF(A$4:A7, INDIRECT(A$4)), 0)), "", INDEX(INDIRECT(A$4), MATCH(0, COUNTIF(A$4:A7, INDIRECT(A$4)), 0)))</f>
        <v>Escalier</v>
      </c>
      <c r="B8" cm="1">
        <f t="array" aca="1" ref="B8" ca="1">SUMPRODUCT((base!$B$1:$I$1&gt;=$B$1)*(base!$B$1:$I$1&lt;=$B$2)*(base!$A$3:$A$15=$A8)*base!$B$3:$I$15)</f>
        <v>95</v>
      </c>
    </row>
    <row r="9" spans="1:3" x14ac:dyDescent="0.25">
      <c r="A9" t="str" cm="1">
        <f t="array" aca="1" ref="A9" ca="1">IF(ISNA(MATCH(0, COUNTIF(A$4:A8, INDIRECT(A$4)), 0)), "", INDEX(INDIRECT(A$4), MATCH(0, COUNTIF(A$4:A8, INDIRECT(A$4)), 0)))</f>
        <v>Flèche</v>
      </c>
      <c r="B9" cm="1">
        <f t="array" aca="1" ref="B9" ca="1">SUMPRODUCT((base!$B$1:$I$1&gt;=$B$1)*(base!$B$1:$I$1&lt;=$B$2)*(base!$A$3:$A$15=$A9)*base!$B$3:$I$15)</f>
        <v>110</v>
      </c>
    </row>
    <row r="10" spans="1:3" x14ac:dyDescent="0.25">
      <c r="A10" t="str" cm="1">
        <f t="array" aca="1" ref="A10" ca="1">IF(ISNA(MATCH(0, COUNTIF(A$4:A9, INDIRECT(A$4)), 0)), "", INDEX(INDIRECT(A$4), MATCH(0, COUNTIF(A$4:A9, INDIRECT(A$4)), 0)))</f>
        <v>Fronde</v>
      </c>
      <c r="B10" cm="1">
        <f t="array" aca="1" ref="B10" ca="1">SUMPRODUCT((base!$B$1:$I$1&gt;=$B$1)*(base!$B$1:$I$1&lt;=$B$2)*(base!$A$3:$A$15=$A10)*base!$B$3:$I$15)</f>
        <v>45</v>
      </c>
      <c r="C10" t="s">
        <v>16</v>
      </c>
    </row>
    <row r="11" spans="1:3" x14ac:dyDescent="0.25">
      <c r="A11" t="str" cm="1">
        <f t="array" aca="1" ref="A11" ca="1">IF(ISNA(MATCH(0, COUNTIF(A$4:A10, INDIRECT(A$4)), 0)), "", INDEX(INDIRECT(A$4), MATCH(0, COUNTIF(A$4:A10, INDIRECT(A$4)), 0)))</f>
        <v>Tableau</v>
      </c>
      <c r="B11" cm="1">
        <f t="array" aca="1" ref="B11" ca="1">SUMPRODUCT((base!$B$1:$I$1&gt;=$B$1)*(base!$B$1:$I$1&lt;=$B$2)*(base!$A$3:$A$15=$A11)*base!$B$3:$I$15)</f>
        <v>12</v>
      </c>
      <c r="C11" t="s">
        <v>17</v>
      </c>
    </row>
    <row r="12" spans="1:3" x14ac:dyDescent="0.25">
      <c r="A12" t="str" cm="1">
        <f t="array" aca="1" ref="A12" ca="1">IF(ISNA(MATCH(0, COUNTIF(A$4:A11, INDIRECT(A$4)), 0)), "", INDEX(INDIRECT(A$4), MATCH(0, COUNTIF(A$4:A11, INDIRECT(A$4)), 0)))</f>
        <v>Tenaille</v>
      </c>
      <c r="B12" cm="1">
        <f t="array" aca="1" ref="B12" ca="1">SUMPRODUCT((base!$B$1:$I$1&gt;=$B$1)*(base!$B$1:$I$1&lt;=$B$2)*(base!$A$3:$A$15=$A12)*base!$B$3:$I$15)</f>
        <v>152</v>
      </c>
      <c r="C12" t="s">
        <v>18</v>
      </c>
    </row>
    <row r="13" spans="1:3" x14ac:dyDescent="0.25">
      <c r="A13" t="str" cm="1">
        <f t="array" aca="1" ref="A13" ca="1">IF(ISNA(MATCH(0, COUNTIF(A$4:A12, INDIRECT(A$4)), 0)), "", INDEX(INDIRECT(A$4), MATCH(0, COUNTIF(A$4:A12, INDIRECT(A$4)), 0)))</f>
        <v>Terrain</v>
      </c>
      <c r="B13" cm="1">
        <f t="array" aca="1" ref="B13" ca="1">SUMPRODUCT((base!$B$1:$I$1&gt;=$B$1)*(base!$B$1:$I$1&lt;=$B$2)*(base!$A$3:$A$15=$A13)*base!$B$3:$I$15)</f>
        <v>22</v>
      </c>
    </row>
    <row r="14" spans="1:3" x14ac:dyDescent="0.25">
      <c r="A14" t="str" cm="1">
        <f t="array" aca="1" ref="A14" ca="1">IF(ISNA(MATCH(0, COUNTIF(A$4:A13, INDIRECT(A$4)), 0)), "", INDEX(INDIRECT(A$4), MATCH(0, COUNTIF(A$4:A13, INDIRECT(A$4)), 0)))</f>
        <v>Voiture</v>
      </c>
      <c r="B14" cm="1">
        <f t="array" aca="1" ref="B14" ca="1">SUMPRODUCT((base!$B$1:$I$1&gt;=$B$1)*(base!$B$1:$I$1&lt;=$B$2)*(base!$A$3:$A$15=$A14)*base!$B$3:$I$15)</f>
        <v>5</v>
      </c>
    </row>
    <row r="15" spans="1:3" x14ac:dyDescent="0.25">
      <c r="A15" t="str" cm="1">
        <f t="array" aca="1" ref="A15" ca="1">IF(ISNA(MATCH(0, COUNTIF(A$4:A14, INDIRECT(A$4)), 0)), "", INDEX(INDIRECT(A$4), MATCH(0, COUNTIF(A$4:A14, INDIRECT(A$4)), 0)))</f>
        <v/>
      </c>
    </row>
    <row r="16" spans="1:3" x14ac:dyDescent="0.25">
      <c r="A16" t="str" cm="1">
        <f t="array" aca="1" ref="A16" ca="1">IF(ISNA(MATCH(0, COUNTIF(A$4:A15, INDIRECT(A$4)), 0)), "", INDEX(INDIRECT(A$4), MATCH(0, COUNTIF(A$4:A15, INDIRECT(A$4)), 0)))</f>
        <v/>
      </c>
    </row>
    <row r="17" spans="1:1" x14ac:dyDescent="0.25">
      <c r="A17" t="str" cm="1">
        <f t="array" aca="1" ref="A17" ca="1">IF(ISNA(MATCH(0, COUNTIF(A$4:A16, INDIRECT(A$4)), 0)), "", INDEX(INDIRECT(A$4), MATCH(0, COUNTIF(A$4:A16, INDIRECT(A$4)), 0)))</f>
        <v/>
      </c>
    </row>
    <row r="18" spans="1:1" x14ac:dyDescent="0.25">
      <c r="A18" t="str" cm="1">
        <f t="array" aca="1" ref="A18" ca="1">IF(ISNA(MATCH(0, COUNTIF(A$4:A17, INDIRECT(A$4)), 0)), "", INDEX(INDIRECT(A$4), MATCH(0, COUNTIF(A$4:A17, INDIRECT(A$4)), 0)))</f>
        <v/>
      </c>
    </row>
    <row r="19" spans="1:1" x14ac:dyDescent="0.25">
      <c r="A19" t="str" cm="1">
        <f t="array" aca="1" ref="A19" ca="1">IF(ISNA(MATCH(0, COUNTIF(A$4:A18, INDIRECT(A$4)), 0)), "", INDEX(INDIRECT(A$4), MATCH(0, COUNTIF(A$4:A18, INDIRECT(A$4)), 0)))</f>
        <v/>
      </c>
    </row>
    <row r="20" spans="1:1" x14ac:dyDescent="0.25">
      <c r="A20" t="str" cm="1">
        <f t="array" aca="1" ref="A20" ca="1">IF(ISNA(MATCH(0, COUNTIF(A$4:A19, INDIRECT(A$4)), 0)), "", INDEX(INDIRECT(A$4), MATCH(0, COUNTIF(A$4:A19, INDIRECT(A$4)), 0)))</f>
        <v/>
      </c>
    </row>
    <row r="21" spans="1:1" x14ac:dyDescent="0.25">
      <c r="A21" t="str" cm="1">
        <f t="array" aca="1" ref="A21" ca="1">IF(ISNA(MATCH(0, COUNTIF(A$4:A20, INDIRECT(A$4)), 0)), "", INDEX(INDIRECT(A$4), MATCH(0, COUNTIF(A$4:A20, INDIRECT(A$4)), 0)))</f>
        <v/>
      </c>
    </row>
    <row r="22" spans="1:1" x14ac:dyDescent="0.25">
      <c r="A22" t="str" cm="1">
        <f t="array" aca="1" ref="A22" ca="1">IF(ISNA(MATCH(0, COUNTIF(A$4:A21, INDIRECT(A$4)), 0)), "", INDEX(INDIRECT(A$4), MATCH(0, COUNTIF(A$4:A21, INDIRECT(A$4)), 0)))</f>
        <v/>
      </c>
    </row>
    <row r="23" spans="1:1" x14ac:dyDescent="0.25">
      <c r="A23" t="str" cm="1">
        <f t="array" aca="1" ref="A23" ca="1">IF(ISNA(MATCH(0, COUNTIF(A$4:A22, INDIRECT(A$4)), 0)), "", INDEX(INDIRECT(A$4), MATCH(0, COUNTIF(A$4:A22, INDIRECT(A$4)), 0)))</f>
        <v/>
      </c>
    </row>
    <row r="24" spans="1:1" x14ac:dyDescent="0.25">
      <c r="A24" t="str" cm="1">
        <f t="array" aca="1" ref="A24" ca="1">IF(ISNA(MATCH(0, COUNTIF(A$4:A23, INDIRECT(A$4)), 0)), "", INDEX(INDIRECT(A$4), MATCH(0, COUNTIF(A$4:A23, INDIRECT(A$4)), 0)))</f>
        <v/>
      </c>
    </row>
    <row r="25" spans="1:1" x14ac:dyDescent="0.25">
      <c r="A25" t="str" cm="1">
        <f t="array" aca="1" ref="A25" ca="1">IF(ISNA(MATCH(0, COUNTIF(A$4:A24, INDIRECT(A$4)), 0)), "", INDEX(INDIRECT(A$4), MATCH(0, COUNTIF(A$4:A24, INDIRECT(A$4)), 0)))</f>
        <v/>
      </c>
    </row>
    <row r="26" spans="1:1" x14ac:dyDescent="0.25">
      <c r="A26" t="str" cm="1">
        <f t="array" aca="1" ref="A26" ca="1">IF(ISNA(MATCH(0, COUNTIF(A$4:A25, INDIRECT(A$4)), 0)), "", INDEX(INDIRECT(A$4), MATCH(0, COUNTIF(A$4:A25, INDIRECT(A$4)), 0)))</f>
        <v/>
      </c>
    </row>
    <row r="27" spans="1:1" x14ac:dyDescent="0.25">
      <c r="A27" t="str" cm="1">
        <f t="array" aca="1" ref="A27" ca="1">IF(ISNA(MATCH(0, COUNTIF(A$4:A26, INDIRECT(A$4)), 0)), "", INDEX(INDIRECT(A$4), MATCH(0, COUNTIF(A$4:A26, INDIRECT(A$4)), 0)))</f>
        <v/>
      </c>
    </row>
    <row r="28" spans="1:1" x14ac:dyDescent="0.25">
      <c r="A28" t="str" cm="1">
        <f t="array" aca="1" ref="A28" ca="1">IF(ISNA(MATCH(0, COUNTIF(A$4:A27, INDIRECT(A$4)), 0)), "", INDEX(INDIRECT(A$4), MATCH(0, COUNTIF(A$4:A27, INDIRECT(A$4)), 0)))</f>
        <v/>
      </c>
    </row>
    <row r="29" spans="1:1" x14ac:dyDescent="0.25">
      <c r="A29" t="str" cm="1">
        <f t="array" aca="1" ref="A29" ca="1">IF(ISNA(MATCH(0, COUNTIF(A$4:A28, INDIRECT(A$4)), 0)), "", INDEX(INDIRECT(A$4), MATCH(0, COUNTIF(A$4:A28, INDIRECT(A$4)), 0)))</f>
        <v/>
      </c>
    </row>
    <row r="30" spans="1:1" x14ac:dyDescent="0.25">
      <c r="A30" t="str" cm="1">
        <f t="array" aca="1" ref="A30" ca="1">IF(ISNA(MATCH(0, COUNTIF(A$4:A29, INDIRECT(A$4)), 0)), "", INDEX(INDIRECT(A$4), MATCH(0, COUNTIF(A$4:A29, INDIRECT(A$4)), 0)))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Feuil2</vt:lpstr>
      <vt:lpstr>Objets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Giorgi Frédéric -OEC-</cp:lastModifiedBy>
  <dcterms:created xsi:type="dcterms:W3CDTF">2021-09-01T09:15:02Z</dcterms:created>
  <dcterms:modified xsi:type="dcterms:W3CDTF">2021-09-02T13:29:47Z</dcterms:modified>
</cp:coreProperties>
</file>