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ED8EDC8A-0EDA-489F-B66F-D78234AD9FC1}" xr6:coauthVersionLast="47" xr6:coauthVersionMax="47" xr10:uidLastSave="{00000000-0000-0000-0000-000000000000}"/>
  <bookViews>
    <workbookView xWindow="-120" yWindow="-120" windowWidth="29040" windowHeight="15840" xr2:uid="{B0790C41-F736-49D0-91AD-5076137ED3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 a="1"/>
  <c r="D6" i="1" s="1"/>
  <c r="D7" i="1" a="1"/>
  <c r="D7" i="1"/>
  <c r="D8" i="1" a="1"/>
  <c r="D8" i="1" s="1"/>
  <c r="D5" i="1" a="1"/>
  <c r="D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<sst xmlns="http://schemas.openxmlformats.org/spreadsheetml/2006/main" count="7" uniqueCount="7">
  <si>
    <t>maison : 45</t>
  </si>
  <si>
    <t>voiture : 652</t>
  </si>
  <si>
    <t>Item</t>
  </si>
  <si>
    <t>outils : 23</t>
  </si>
  <si>
    <t>animaux : 1022</t>
  </si>
  <si>
    <t xml:space="preserve">Valeur minimum attendue </t>
  </si>
  <si>
    <t>Conformité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</si>
</sst>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rgb="FF34373A"/>
      <name val="Roboto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</cellXfs>
  <cellStyles count="1">
    <cellStyle name="Normal" xfId="0" builtinId="0"/>
  </cellStyles>
  <dxfs count="5"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DF8F611-DC92-4130-B8E0-8DD3C4E96DDD}" name="Tableau1" displayName="Tableau1" ref="B4:D8" totalsRowShown="0" headerRowDxfId="4" dataDxfId="3">
  <autoFilter ref="B4:D8" xr:uid="{4E824FCE-896E-4CC8-8CC5-A1492179E70F}">
    <filterColumn colId="0" hiddenButton="1"/>
    <filterColumn colId="1" hiddenButton="1"/>
    <filterColumn colId="2" hiddenButton="1"/>
  </autoFilter>
  <tableColumns count="3">
    <tableColumn id="1" xr3:uid="{7FD5F0B1-967F-4F12-AB92-240BB819984C}" name="Item" dataDxfId="2"/>
    <tableColumn id="2" xr3:uid="{DAB615DD-6C81-4235-AF8D-C048BE5454BA}" name="Valeur minimum attendue " dataDxfId="1"/>
    <tableColumn id="3" xr3:uid="{7770DB44-AE8E-4169-AEF8-444B49890F18}" name="Conformité" dataDxfId="0">
      <calculatedColumnFormula array="1">IF(LOOKUP(9^9,--("0"&amp;MID(Tableau1[[#This Row],[Item]],MIN(SEARCH({0,1,2,3,4,5,6,7,8,9},Tableau1[[#This Row],[Item]]&amp;"0123456789")),ROW($1:$100))))&gt;=LOOKUP(9^9,--("0"&amp;MID(Tableau1[[#This Row],[Valeur minimum attendue ]],MIN(SEARCH({0,1,2,3,4,5,6,7,8,9},Tableau1[[#This Row],[Valeur minimum attendue ]]&amp;"0123456789")),ROW($1:$100)))),"Conforme","Non Conforme")</calculatedColumnFormula>
    </tableColumn>
  </tableColumns>
  <tableStyleInfo name="TableStyleMedium7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0C43-09A1-484D-90F6-A74F926E3C33}">
  <sheetPr codeName="Feuil1"/>
  <dimension ref="B3:D8"/>
  <sheetViews>
    <sheetView tabSelected="1" workbookViewId="0">
      <selection activeCell="D5" sqref="D5:D8"/>
    </sheetView>
  </sheetViews>
  <sheetFormatPr baseColWidth="10" defaultRowHeight="15" x14ac:dyDescent="0.25"/>
  <cols>
    <col min="1" max="1" width="27.42578125" customWidth="1"/>
    <col min="2" max="2" width="44.28515625" customWidth="1"/>
    <col min="3" max="3" width="46.7109375" customWidth="1"/>
    <col min="4" max="4" width="19.5703125" customWidth="1"/>
  </cols>
  <sheetData>
    <row r="3" spans="2:4" x14ac:dyDescent="0.25">
      <c r="B3" s="1"/>
      <c r="C3" s="1"/>
    </row>
    <row r="4" spans="2:4" x14ac:dyDescent="0.25">
      <c r="B4" s="1" t="s">
        <v>2</v>
      </c>
      <c r="C4" s="1" t="s">
        <v>5</v>
      </c>
      <c r="D4" s="1" t="s">
        <v>6</v>
      </c>
    </row>
    <row r="5" spans="2:4" ht="15.75" x14ac:dyDescent="0.25">
      <c r="B5" s="1" t="s">
        <v>0</v>
      </c>
      <c r="C5" s="1">
        <v>34</v>
      </c>
      <c r="D5" s="2" t="str" cm="1">
        <f t="array" ref="D5">IF(LOOKUP(9^9,--("0"&amp;MID(Tableau1[[#This Row],[Item]],MIN(SEARCH({0,1,2,3,4,5,6,7,8,9},Tableau1[[#This Row],[Item]]&amp;"0123456789")),ROW($1:$100))))&gt;=LOOKUP(9^9,--("0"&amp;MID(Tableau1[[#This Row],[Valeur minimum attendue ]],MIN(SEARCH({0,1,2,3,4,5,6,7,8,9},Tableau1[[#This Row],[Valeur minimum attendue ]]&amp;"0123456789")),ROW($1:$100)))),"Conforme","Non Conforme")</f>
        <v>Conforme</v>
      </c>
    </row>
    <row r="6" spans="2:4" ht="15.75" x14ac:dyDescent="0.25">
      <c r="B6" s="1" t="s">
        <v>1</v>
      </c>
      <c r="C6" s="1">
        <v>700</v>
      </c>
      <c r="D6" s="2" t="str" cm="1">
        <f t="array" ref="D6">IF(LOOKUP(9^9,--("0"&amp;MID(Tableau1[[#This Row],[Item]],MIN(SEARCH({0,1,2,3,4,5,6,7,8,9},Tableau1[[#This Row],[Item]]&amp;"0123456789")),ROW($1:$100))))&gt;=LOOKUP(9^9,--("0"&amp;MID(Tableau1[[#This Row],[Valeur minimum attendue ]],MIN(SEARCH({0,1,2,3,4,5,6,7,8,9},Tableau1[[#This Row],[Valeur minimum attendue ]]&amp;"0123456789")),ROW($1:$100)))),"Conforme","Non Conforme")</f>
        <v>Non Conforme</v>
      </c>
    </row>
    <row r="7" spans="2:4" ht="15.75" x14ac:dyDescent="0.25">
      <c r="B7" s="1" t="s">
        <v>3</v>
      </c>
      <c r="C7" s="1">
        <v>22</v>
      </c>
      <c r="D7" s="2" t="str" cm="1">
        <f t="array" ref="D7">IF(LOOKUP(9^9,--("0"&amp;MID(Tableau1[[#This Row],[Item]],MIN(SEARCH({0,1,2,3,4,5,6,7,8,9},Tableau1[[#This Row],[Item]]&amp;"0123456789")),ROW($1:$100))))&gt;=LOOKUP(9^9,--("0"&amp;MID(Tableau1[[#This Row],[Valeur minimum attendue ]],MIN(SEARCH({0,1,2,3,4,5,6,7,8,9},Tableau1[[#This Row],[Valeur minimum attendue ]]&amp;"0123456789")),ROW($1:$100)))),"Conforme","Non Conforme")</f>
        <v>Conforme</v>
      </c>
    </row>
    <row r="8" spans="2:4" ht="15.75" x14ac:dyDescent="0.25">
      <c r="B8" s="1" t="s">
        <v>4</v>
      </c>
      <c r="C8" s="1">
        <v>100</v>
      </c>
      <c r="D8" s="2" t="str" cm="1">
        <f t="array" ref="D8">IF(LOOKUP(9^9,--("0"&amp;MID(Tableau1[[#This Row],[Item]],MIN(SEARCH({0,1,2,3,4,5,6,7,8,9},Tableau1[[#This Row],[Item]]&amp;"0123456789")),ROW($1:$100))))&gt;=LOOKUP(9^9,--("0"&amp;MID(Tableau1[[#This Row],[Valeur minimum attendue ]],MIN(SEARCH({0,1,2,3,4,5,6,7,8,9},Tableau1[[#This Row],[Valeur minimum attendue ]]&amp;"0123456789")),ROW($1:$100)))),"Conforme","Non Conforme")</f>
        <v>Conforme</v>
      </c>
    </row>
  </sheetData>
  <pageMargins left="0.7" right="0.7" top="0.75" bottom="0.75" header="0.3" footer="0.3"/>
  <pageSetup paperSize="9" orientation="portrait" r:id="rId1"/>
  <headerFooter>
    <oddFooter>&amp;C&amp;1#&amp;"Arial"&amp;6&amp;K626469Internal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Victor Emeriau</dc:creator>
  <cp:lastModifiedBy>Giorgi Frédéric -OEC-</cp:lastModifiedBy>
  <dcterms:created xsi:type="dcterms:W3CDTF">2021-08-26T12:32:22Z</dcterms:created>
  <dcterms:modified xsi:type="dcterms:W3CDTF">2021-08-26T12:53:33Z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3f93e5f-d3c2-49a7-ba94-15405423c204_Enabled">
    <vt:lpwstr>true</vt:lpwstr>
  </property>
  <property fmtid="{D5CDD505-2E9C-101B-9397-08002B2CF9AE}" pid="3" name="MSIP_Label_23f93e5f-d3c2-49a7-ba94-15405423c204_SetDate">
    <vt:lpwstr>2021-08-26T12:36:11Z</vt:lpwstr>
  </property>
  <property fmtid="{D5CDD505-2E9C-101B-9397-08002B2CF9AE}" pid="4" name="MSIP_Label_23f93e5f-d3c2-49a7-ba94-15405423c204_Method">
    <vt:lpwstr>Standard</vt:lpwstr>
  </property>
  <property fmtid="{D5CDD505-2E9C-101B-9397-08002B2CF9AE}" pid="5" name="MSIP_Label_23f93e5f-d3c2-49a7-ba94-15405423c204_Name">
    <vt:lpwstr>SE Internal</vt:lpwstr>
  </property>
  <property fmtid="{D5CDD505-2E9C-101B-9397-08002B2CF9AE}" pid="6" name="MSIP_Label_23f93e5f-d3c2-49a7-ba94-15405423c204_SiteId">
    <vt:lpwstr>6e51e1ad-c54b-4b39-b598-0ffe9ae68fef</vt:lpwstr>
  </property>
  <property fmtid="{D5CDD505-2E9C-101B-9397-08002B2CF9AE}" pid="7" name="MSIP_Label_23f93e5f-d3c2-49a7-ba94-15405423c204_ActionId">
    <vt:lpwstr>d9a28eec-438a-417a-bb6c-8a0db43d5eea</vt:lpwstr>
  </property>
  <property fmtid="{D5CDD505-2E9C-101B-9397-08002B2CF9AE}" pid="8" name="MSIP_Label_23f93e5f-d3c2-49a7-ba94-15405423c204_ContentBits">
    <vt:lpwstr>2</vt:lpwstr>
  </property>
</Properties>
</file>