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9195" windowHeight="8700" activeTab="2"/>
  </bookViews>
  <sheets>
    <sheet name="Commandes" sheetId="1" r:id="rId1"/>
    <sheet name="Facturation" sheetId="10" r:id="rId2"/>
    <sheet name="Encaissements" sheetId="11" r:id="rId3"/>
  </sheets>
  <definedNames>
    <definedName name="Commande">Commandes!$A:$A</definedName>
    <definedName name="Facture">Facturation!$F:$F</definedName>
    <definedName name="Factureacpte">Facturation!$E:$E</definedName>
    <definedName name="factures">#REF!</definedName>
    <definedName name="Proforma">Facturation!$D:$D</definedName>
  </definedNames>
  <calcPr calcId="125725"/>
</workbook>
</file>

<file path=xl/calcChain.xml><?xml version="1.0" encoding="utf-8"?>
<calcChain xmlns="http://schemas.openxmlformats.org/spreadsheetml/2006/main">
  <c r="G4" i="11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C4" i="10"/>
  <c r="A4"/>
  <c r="A5"/>
  <c r="C5"/>
  <c r="A6"/>
  <c r="C6"/>
  <c r="A7"/>
  <c r="C7"/>
  <c r="A8"/>
  <c r="C8"/>
  <c r="A9"/>
  <c r="C9"/>
  <c r="A10"/>
  <c r="C10"/>
  <c r="C4" i="11"/>
  <c r="N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C1528"/>
  <c r="C1529"/>
  <c r="C1530"/>
  <c r="C1531"/>
  <c r="C1532"/>
  <c r="C1533"/>
  <c r="C1534"/>
  <c r="C1535"/>
  <c r="C1536"/>
  <c r="C1537"/>
  <c r="C1538"/>
  <c r="C1539"/>
  <c r="C1540"/>
  <c r="C1541"/>
  <c r="C1542"/>
  <c r="C1543"/>
  <c r="C1544"/>
  <c r="C1545"/>
  <c r="C1546"/>
  <c r="C1547"/>
  <c r="C1548"/>
  <c r="C1549"/>
  <c r="C1550"/>
  <c r="C1551"/>
  <c r="C1552"/>
  <c r="C1553"/>
  <c r="C1554"/>
  <c r="C1555"/>
  <c r="C1556"/>
  <c r="C1557"/>
  <c r="C1558"/>
  <c r="C1559"/>
  <c r="C1560"/>
  <c r="C1561"/>
  <c r="C1562"/>
  <c r="C1563"/>
  <c r="C1564"/>
  <c r="C1565"/>
  <c r="C1566"/>
  <c r="C1567"/>
  <c r="C1568"/>
  <c r="C1569"/>
  <c r="C1570"/>
  <c r="C1571"/>
  <c r="C1572"/>
  <c r="C1573"/>
  <c r="C1574"/>
  <c r="C1575"/>
  <c r="C1576"/>
  <c r="C1577"/>
  <c r="C1578"/>
  <c r="C1579"/>
  <c r="C1580"/>
  <c r="C1581"/>
  <c r="C1582"/>
  <c r="C1583"/>
  <c r="C1584"/>
  <c r="C1585"/>
  <c r="C1586"/>
  <c r="C1587"/>
  <c r="C1588"/>
  <c r="C1589"/>
  <c r="C1590"/>
  <c r="C1591"/>
  <c r="C1592"/>
  <c r="C1593"/>
  <c r="C1594"/>
  <c r="C1595"/>
  <c r="C1596"/>
  <c r="C1597"/>
  <c r="C1598"/>
  <c r="C1599"/>
  <c r="C1600"/>
  <c r="C1601"/>
  <c r="C1602"/>
  <c r="C1603"/>
  <c r="C1604"/>
  <c r="C1605"/>
  <c r="C1606"/>
  <c r="C1607"/>
  <c r="C1608"/>
  <c r="C1609"/>
  <c r="C1610"/>
  <c r="C1611"/>
  <c r="C1612"/>
  <c r="C1613"/>
  <c r="C1614"/>
  <c r="C1615"/>
  <c r="C1616"/>
  <c r="C1617"/>
  <c r="C1618"/>
  <c r="C1619"/>
  <c r="C1620"/>
  <c r="C1621"/>
  <c r="C1622"/>
  <c r="C1623"/>
  <c r="C1624"/>
  <c r="C1625"/>
  <c r="C1626"/>
  <c r="C1627"/>
  <c r="C1628"/>
  <c r="C1629"/>
  <c r="C1630"/>
  <c r="C1631"/>
  <c r="C1632"/>
  <c r="C1633"/>
  <c r="C1634"/>
  <c r="C1635"/>
  <c r="C1636"/>
  <c r="C1637"/>
  <c r="C1638"/>
  <c r="C1639"/>
  <c r="C1640"/>
  <c r="C1641"/>
  <c r="C1642"/>
  <c r="C1643"/>
  <c r="C1644"/>
  <c r="C1645"/>
  <c r="C1646"/>
  <c r="C1647"/>
  <c r="C1648"/>
  <c r="C1649"/>
  <c r="C1650"/>
  <c r="C1651"/>
  <c r="C1652"/>
  <c r="C1653"/>
  <c r="C1654"/>
  <c r="C1655"/>
  <c r="C1656"/>
  <c r="C1657"/>
  <c r="C1658"/>
  <c r="C1659"/>
  <c r="C1660"/>
  <c r="C1661"/>
  <c r="C1662"/>
  <c r="C1663"/>
  <c r="C1664"/>
  <c r="C1665"/>
  <c r="C1666"/>
  <c r="C1667"/>
  <c r="C1668"/>
  <c r="C1669"/>
  <c r="C1670"/>
  <c r="C1671"/>
  <c r="C1672"/>
  <c r="C1673"/>
  <c r="C1674"/>
  <c r="C1675"/>
  <c r="C1676"/>
  <c r="C1677"/>
  <c r="C1678"/>
  <c r="C1679"/>
  <c r="C1680"/>
  <c r="C1681"/>
  <c r="C1682"/>
  <c r="C1683"/>
  <c r="C1684"/>
  <c r="C1685"/>
  <c r="C1686"/>
  <c r="C1687"/>
  <c r="C1688"/>
  <c r="C1689"/>
  <c r="C1690"/>
  <c r="C1691"/>
  <c r="C1692"/>
  <c r="C1693"/>
  <c r="C1694"/>
  <c r="C1695"/>
  <c r="C1696"/>
  <c r="C1697"/>
  <c r="C1698"/>
  <c r="C1699"/>
  <c r="C1700"/>
  <c r="C1701"/>
  <c r="C1702"/>
  <c r="C1703"/>
  <c r="C1704"/>
  <c r="C1705"/>
  <c r="C1706"/>
  <c r="C1707"/>
  <c r="C1708"/>
  <c r="C1709"/>
  <c r="C1710"/>
  <c r="C1711"/>
  <c r="C1712"/>
  <c r="C1713"/>
  <c r="C1714"/>
  <c r="C1715"/>
  <c r="C1716"/>
  <c r="C1717"/>
  <c r="C1718"/>
  <c r="C1719"/>
  <c r="C1720"/>
  <c r="C1721"/>
  <c r="C1722"/>
  <c r="C1723"/>
  <c r="C1724"/>
  <c r="C1725"/>
  <c r="C1726"/>
  <c r="C1727"/>
  <c r="C1728"/>
  <c r="C1729"/>
  <c r="C1730"/>
  <c r="C1731"/>
  <c r="C1732"/>
  <c r="C1733"/>
  <c r="C1734"/>
  <c r="C1735"/>
  <c r="C1736"/>
  <c r="C1737"/>
  <c r="C1738"/>
  <c r="C1739"/>
  <c r="C1740"/>
  <c r="C1741"/>
  <c r="C1742"/>
  <c r="C1743"/>
  <c r="C1744"/>
  <c r="C1745"/>
  <c r="C1746"/>
  <c r="C1747"/>
  <c r="C1748"/>
  <c r="C1749"/>
  <c r="C1750"/>
  <c r="C1751"/>
  <c r="C1752"/>
  <c r="C1753"/>
  <c r="C1754"/>
  <c r="C1755"/>
  <c r="C1756"/>
  <c r="C1757"/>
  <c r="C1758"/>
  <c r="C1759"/>
  <c r="C1760"/>
  <c r="C1761"/>
  <c r="C1762"/>
  <c r="C1763"/>
  <c r="C1764"/>
  <c r="C1765"/>
  <c r="C1766"/>
  <c r="C1767"/>
  <c r="C1768"/>
  <c r="C1769"/>
  <c r="C1770"/>
  <c r="C1771"/>
  <c r="C1772"/>
  <c r="C1773"/>
  <c r="C1774"/>
  <c r="C1775"/>
  <c r="C1776"/>
  <c r="C1777"/>
  <c r="C1778"/>
  <c r="C1779"/>
  <c r="C1780"/>
  <c r="C1781"/>
  <c r="C1782"/>
  <c r="C1783"/>
  <c r="C1784"/>
  <c r="C1785"/>
  <c r="C1786"/>
  <c r="C1787"/>
  <c r="C1788"/>
  <c r="C1789"/>
  <c r="C1790"/>
  <c r="C1791"/>
  <c r="C1792"/>
  <c r="C1793"/>
  <c r="C1794"/>
  <c r="C1795"/>
  <c r="C1796"/>
  <c r="C1797"/>
  <c r="C1798"/>
  <c r="C1799"/>
  <c r="C1800"/>
  <c r="C1801"/>
  <c r="C1802"/>
  <c r="C1803"/>
  <c r="C1804"/>
  <c r="C1805"/>
  <c r="C1806"/>
  <c r="C1807"/>
  <c r="C1808"/>
  <c r="C1809"/>
  <c r="C1810"/>
  <c r="C1811"/>
  <c r="C1812"/>
  <c r="C1813"/>
  <c r="C1814"/>
  <c r="C1815"/>
  <c r="C1816"/>
  <c r="C1817"/>
  <c r="C1818"/>
  <c r="C1819"/>
  <c r="C1820"/>
  <c r="C1821"/>
  <c r="C1822"/>
  <c r="C1823"/>
  <c r="C1824"/>
  <c r="C1825"/>
  <c r="C1826"/>
  <c r="C1827"/>
  <c r="C1828"/>
  <c r="C1829"/>
  <c r="C1830"/>
  <c r="C1831"/>
  <c r="C1832"/>
  <c r="C1833"/>
  <c r="C1834"/>
  <c r="C1835"/>
  <c r="C1836"/>
  <c r="C1837"/>
  <c r="C1838"/>
  <c r="C1839"/>
  <c r="C1840"/>
  <c r="C1841"/>
  <c r="C1842"/>
  <c r="C1843"/>
  <c r="C1844"/>
  <c r="C1845"/>
  <c r="C1846"/>
  <c r="C1847"/>
  <c r="C1848"/>
  <c r="C1849"/>
  <c r="C1850"/>
  <c r="C1851"/>
  <c r="C1852"/>
  <c r="C1853"/>
  <c r="C1854"/>
  <c r="C1855"/>
  <c r="C1856"/>
  <c r="C1857"/>
  <c r="C1858"/>
  <c r="C1859"/>
  <c r="C1860"/>
  <c r="C1861"/>
  <c r="C1862"/>
  <c r="C1863"/>
  <c r="C1864"/>
  <c r="C1865"/>
  <c r="C1866"/>
  <c r="C1867"/>
  <c r="C1868"/>
  <c r="C1869"/>
  <c r="C1870"/>
  <c r="C1871"/>
  <c r="C1872"/>
  <c r="C1873"/>
  <c r="C1874"/>
  <c r="C1875"/>
  <c r="C1876"/>
  <c r="C1877"/>
  <c r="C1878"/>
  <c r="C1879"/>
  <c r="C1880"/>
  <c r="C1881"/>
  <c r="C1882"/>
  <c r="C1883"/>
  <c r="C1884"/>
  <c r="C1885"/>
  <c r="C1886"/>
  <c r="C1887"/>
  <c r="C1888"/>
  <c r="C1889"/>
  <c r="C1890"/>
  <c r="C1891"/>
  <c r="C1892"/>
  <c r="C1893"/>
  <c r="C1894"/>
  <c r="C1895"/>
  <c r="C1896"/>
  <c r="C1897"/>
  <c r="C1898"/>
  <c r="C1899"/>
  <c r="C1900"/>
  <c r="C1901"/>
  <c r="C1902"/>
  <c r="C1903"/>
  <c r="C1904"/>
  <c r="C1905"/>
  <c r="C1906"/>
  <c r="C1907"/>
  <c r="C1908"/>
  <c r="C1909"/>
  <c r="C1910"/>
  <c r="C1911"/>
  <c r="C1912"/>
  <c r="C1913"/>
  <c r="C1914"/>
  <c r="C1915"/>
  <c r="C1916"/>
  <c r="C1917"/>
  <c r="C1918"/>
  <c r="C1919"/>
  <c r="C1920"/>
  <c r="C1921"/>
  <c r="C1922"/>
  <c r="C1923"/>
  <c r="C1924"/>
  <c r="C1925"/>
  <c r="C1926"/>
  <c r="C1927"/>
  <c r="C1928"/>
  <c r="C1929"/>
  <c r="C1930"/>
  <c r="C1931"/>
  <c r="C1932"/>
  <c r="C1933"/>
  <c r="C1934"/>
  <c r="C1935"/>
  <c r="C1936"/>
  <c r="C1937"/>
  <c r="C1938"/>
  <c r="C1939"/>
  <c r="C1940"/>
  <c r="C1941"/>
  <c r="C1942"/>
  <c r="C1943"/>
  <c r="C1944"/>
  <c r="C1945"/>
  <c r="C1946"/>
  <c r="C1947"/>
  <c r="C1948"/>
  <c r="C1949"/>
  <c r="C1950"/>
  <c r="C1951"/>
  <c r="C1952"/>
  <c r="C1953"/>
  <c r="C1954"/>
  <c r="C1955"/>
  <c r="C1956"/>
  <c r="C1957"/>
  <c r="C1958"/>
  <c r="C1959"/>
  <c r="C1960"/>
  <c r="C1961"/>
  <c r="C1962"/>
  <c r="C1963"/>
  <c r="C1964"/>
  <c r="C1965"/>
  <c r="C1966"/>
  <c r="C1967"/>
  <c r="C1968"/>
  <c r="C1969"/>
  <c r="C1970"/>
  <c r="C1971"/>
  <c r="C1972"/>
  <c r="C1973"/>
  <c r="C1974"/>
  <c r="C1975"/>
  <c r="C1976"/>
  <c r="C1977"/>
  <c r="C1978"/>
  <c r="C1979"/>
  <c r="C1980"/>
  <c r="C1981"/>
  <c r="C1982"/>
  <c r="C1983"/>
  <c r="C1984"/>
  <c r="C1985"/>
  <c r="C1986"/>
  <c r="C1987"/>
  <c r="C1988"/>
  <c r="C1989"/>
  <c r="C1990"/>
  <c r="C1991"/>
  <c r="C1992"/>
  <c r="C1993"/>
  <c r="C1994"/>
  <c r="C1995"/>
  <c r="C1996"/>
  <c r="C1997"/>
  <c r="C1998"/>
  <c r="C1999"/>
  <c r="C2000"/>
  <c r="C2001"/>
  <c r="C2002"/>
  <c r="C2003"/>
  <c r="C2004"/>
  <c r="C2005"/>
  <c r="C2006"/>
  <c r="C2007"/>
  <c r="C2008"/>
  <c r="C2009"/>
  <c r="C2010"/>
  <c r="C2011"/>
  <c r="C2012"/>
  <c r="C2013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787"/>
  <c r="L788"/>
  <c r="L789"/>
  <c r="L790"/>
  <c r="L791"/>
  <c r="L792"/>
  <c r="L793"/>
  <c r="L794"/>
  <c r="L795"/>
  <c r="L796"/>
  <c r="L797"/>
  <c r="L798"/>
  <c r="L799"/>
  <c r="L800"/>
  <c r="L801"/>
  <c r="L802"/>
  <c r="L803"/>
  <c r="L804"/>
  <c r="L805"/>
  <c r="L806"/>
  <c r="L807"/>
  <c r="L808"/>
  <c r="L809"/>
  <c r="L810"/>
  <c r="L811"/>
  <c r="L812"/>
  <c r="L813"/>
  <c r="L814"/>
  <c r="L815"/>
  <c r="L816"/>
  <c r="L817"/>
  <c r="L818"/>
  <c r="L819"/>
  <c r="L820"/>
  <c r="L821"/>
  <c r="L822"/>
  <c r="L823"/>
  <c r="L824"/>
  <c r="L825"/>
  <c r="L826"/>
  <c r="L827"/>
  <c r="L828"/>
  <c r="L829"/>
  <c r="L830"/>
  <c r="L831"/>
  <c r="L832"/>
  <c r="L833"/>
  <c r="L834"/>
  <c r="L835"/>
  <c r="L836"/>
  <c r="L837"/>
  <c r="L838"/>
  <c r="L839"/>
  <c r="L840"/>
  <c r="L841"/>
  <c r="L842"/>
  <c r="L843"/>
  <c r="L844"/>
  <c r="L845"/>
  <c r="L846"/>
  <c r="L847"/>
  <c r="L848"/>
  <c r="L849"/>
  <c r="L850"/>
  <c r="L851"/>
  <c r="L852"/>
  <c r="L853"/>
  <c r="L854"/>
  <c r="L855"/>
  <c r="L856"/>
  <c r="L857"/>
  <c r="L858"/>
  <c r="L859"/>
  <c r="L860"/>
  <c r="L861"/>
  <c r="L862"/>
  <c r="L863"/>
  <c r="L864"/>
  <c r="L865"/>
  <c r="L866"/>
  <c r="L867"/>
  <c r="L868"/>
  <c r="L869"/>
  <c r="L870"/>
  <c r="L871"/>
  <c r="L872"/>
  <c r="L873"/>
  <c r="L874"/>
  <c r="L875"/>
  <c r="L876"/>
  <c r="L877"/>
  <c r="L878"/>
  <c r="L879"/>
  <c r="L880"/>
  <c r="L881"/>
  <c r="L882"/>
  <c r="L883"/>
  <c r="L884"/>
  <c r="L885"/>
  <c r="L886"/>
  <c r="L887"/>
  <c r="L888"/>
  <c r="L889"/>
  <c r="L890"/>
  <c r="L891"/>
  <c r="L892"/>
  <c r="L893"/>
  <c r="L894"/>
  <c r="L895"/>
  <c r="L896"/>
  <c r="L897"/>
  <c r="L898"/>
  <c r="L899"/>
  <c r="L900"/>
  <c r="L901"/>
  <c r="L902"/>
  <c r="L903"/>
  <c r="L904"/>
  <c r="L905"/>
  <c r="L906"/>
  <c r="L907"/>
  <c r="L908"/>
  <c r="L909"/>
  <c r="L910"/>
  <c r="L911"/>
  <c r="L912"/>
  <c r="L913"/>
  <c r="L914"/>
  <c r="L915"/>
  <c r="L916"/>
  <c r="L917"/>
  <c r="L918"/>
  <c r="L919"/>
  <c r="L920"/>
  <c r="L921"/>
  <c r="L922"/>
  <c r="L923"/>
  <c r="L924"/>
  <c r="L925"/>
  <c r="L926"/>
  <c r="L927"/>
  <c r="L928"/>
  <c r="L929"/>
  <c r="L930"/>
  <c r="L931"/>
  <c r="L932"/>
  <c r="L933"/>
  <c r="L934"/>
  <c r="L935"/>
  <c r="L936"/>
  <c r="L937"/>
  <c r="L938"/>
  <c r="L939"/>
  <c r="L940"/>
  <c r="L941"/>
  <c r="L942"/>
  <c r="L943"/>
  <c r="L944"/>
  <c r="L945"/>
  <c r="L946"/>
  <c r="L947"/>
  <c r="L948"/>
  <c r="L949"/>
  <c r="L950"/>
  <c r="L951"/>
  <c r="L952"/>
  <c r="L953"/>
  <c r="L954"/>
  <c r="L955"/>
  <c r="L956"/>
  <c r="L957"/>
  <c r="L958"/>
  <c r="L959"/>
  <c r="L960"/>
  <c r="L961"/>
  <c r="L962"/>
  <c r="L963"/>
  <c r="L964"/>
  <c r="L965"/>
  <c r="L966"/>
  <c r="L967"/>
  <c r="L968"/>
  <c r="L969"/>
  <c r="L970"/>
  <c r="L971"/>
  <c r="L972"/>
  <c r="L973"/>
  <c r="L974"/>
  <c r="L975"/>
  <c r="L976"/>
  <c r="L977"/>
  <c r="L978"/>
  <c r="L979"/>
  <c r="L980"/>
  <c r="L981"/>
  <c r="L982"/>
  <c r="L983"/>
  <c r="L984"/>
  <c r="L985"/>
  <c r="L986"/>
  <c r="L987"/>
  <c r="L988"/>
  <c r="L989"/>
  <c r="L990"/>
  <c r="L991"/>
  <c r="L992"/>
  <c r="L993"/>
  <c r="L994"/>
  <c r="L995"/>
  <c r="L996"/>
  <c r="L997"/>
  <c r="L998"/>
  <c r="L999"/>
  <c r="L1000"/>
  <c r="L1001"/>
  <c r="L1002"/>
  <c r="L1003"/>
  <c r="L1004"/>
  <c r="L1005"/>
  <c r="L1006"/>
  <c r="L1007"/>
  <c r="L1008"/>
  <c r="L1009"/>
  <c r="L1010"/>
  <c r="L1011"/>
  <c r="L1012"/>
  <c r="L1013"/>
  <c r="L1014"/>
  <c r="L1015"/>
  <c r="L1016"/>
  <c r="L1017"/>
  <c r="L1018"/>
  <c r="L1019"/>
  <c r="L1020"/>
  <c r="L1021"/>
  <c r="L1022"/>
  <c r="L1023"/>
  <c r="L1024"/>
  <c r="L1025"/>
  <c r="L1026"/>
  <c r="L1027"/>
  <c r="L1028"/>
  <c r="L1029"/>
  <c r="L1030"/>
  <c r="L1031"/>
  <c r="L1032"/>
  <c r="L1033"/>
  <c r="L1034"/>
  <c r="L1035"/>
  <c r="L1036"/>
  <c r="L1037"/>
  <c r="L1038"/>
  <c r="L1039"/>
  <c r="L1040"/>
  <c r="L1041"/>
  <c r="L1042"/>
  <c r="L1043"/>
  <c r="L1044"/>
  <c r="L1045"/>
  <c r="L1046"/>
  <c r="L1047"/>
  <c r="L1048"/>
  <c r="L1049"/>
  <c r="L1050"/>
  <c r="L1051"/>
  <c r="L1052"/>
  <c r="L1053"/>
  <c r="L1054"/>
  <c r="L1055"/>
  <c r="L1056"/>
  <c r="L1057"/>
  <c r="L1058"/>
  <c r="L1059"/>
  <c r="L1060"/>
  <c r="L1061"/>
  <c r="L1062"/>
  <c r="L1063"/>
  <c r="L1064"/>
  <c r="L1065"/>
  <c r="L1066"/>
  <c r="L1067"/>
  <c r="L1068"/>
  <c r="L1069"/>
  <c r="L1070"/>
  <c r="L1071"/>
  <c r="L1072"/>
  <c r="L1073"/>
  <c r="L1074"/>
  <c r="L1075"/>
  <c r="L1076"/>
  <c r="L1077"/>
  <c r="L1078"/>
  <c r="L1079"/>
  <c r="L1080"/>
  <c r="L1081"/>
  <c r="L1082"/>
  <c r="L1083"/>
  <c r="L1084"/>
  <c r="L1085"/>
  <c r="L1086"/>
  <c r="L1087"/>
  <c r="L1088"/>
  <c r="L1089"/>
  <c r="L1090"/>
  <c r="L1091"/>
  <c r="L1092"/>
  <c r="L1093"/>
  <c r="L1094"/>
  <c r="L1095"/>
  <c r="L1096"/>
  <c r="L1097"/>
  <c r="L1098"/>
  <c r="L1099"/>
  <c r="L1100"/>
  <c r="L1101"/>
  <c r="L1102"/>
  <c r="L1103"/>
  <c r="L1104"/>
  <c r="L1105"/>
  <c r="L1106"/>
  <c r="L1107"/>
  <c r="L1108"/>
  <c r="L1109"/>
  <c r="L1110"/>
  <c r="L1111"/>
  <c r="L1112"/>
  <c r="L1113"/>
  <c r="L1114"/>
  <c r="L1115"/>
  <c r="L1116"/>
  <c r="L1117"/>
  <c r="L1118"/>
  <c r="L1119"/>
  <c r="L1120"/>
  <c r="L1121"/>
  <c r="L1122"/>
  <c r="L1123"/>
  <c r="L1124"/>
  <c r="L1125"/>
  <c r="L1126"/>
  <c r="L1127"/>
  <c r="L1128"/>
  <c r="L1129"/>
  <c r="L1130"/>
  <c r="L1131"/>
  <c r="L1132"/>
  <c r="L1133"/>
  <c r="L1134"/>
  <c r="L1135"/>
  <c r="L1136"/>
  <c r="L1137"/>
  <c r="L1138"/>
  <c r="L1139"/>
  <c r="L1140"/>
  <c r="L1141"/>
  <c r="L1142"/>
  <c r="L1143"/>
  <c r="L1144"/>
  <c r="L1145"/>
  <c r="L1146"/>
  <c r="L1147"/>
  <c r="L1148"/>
  <c r="L1149"/>
  <c r="L1150"/>
  <c r="L1151"/>
  <c r="L1152"/>
  <c r="L1153"/>
  <c r="L1154"/>
  <c r="L1155"/>
  <c r="L1156"/>
  <c r="L1157"/>
  <c r="L1158"/>
  <c r="L1159"/>
  <c r="L1160"/>
  <c r="L1161"/>
  <c r="L1162"/>
  <c r="L1163"/>
  <c r="L1164"/>
  <c r="L1165"/>
  <c r="L1166"/>
  <c r="L1167"/>
  <c r="L1168"/>
  <c r="L1169"/>
  <c r="L1170"/>
  <c r="L1171"/>
  <c r="L1172"/>
  <c r="L1173"/>
  <c r="L1174"/>
  <c r="L1175"/>
  <c r="L1176"/>
  <c r="L1177"/>
  <c r="L1178"/>
  <c r="L1179"/>
  <c r="L1180"/>
  <c r="L1181"/>
  <c r="L1182"/>
  <c r="L1183"/>
  <c r="L1184"/>
  <c r="L1185"/>
  <c r="L1186"/>
  <c r="L1187"/>
  <c r="L1188"/>
  <c r="L1189"/>
  <c r="L1190"/>
  <c r="L1191"/>
  <c r="L1192"/>
  <c r="L1193"/>
  <c r="L1194"/>
  <c r="L1195"/>
  <c r="L1196"/>
  <c r="L1197"/>
  <c r="L1198"/>
  <c r="L1199"/>
  <c r="L1200"/>
  <c r="L1201"/>
  <c r="L1202"/>
  <c r="L1203"/>
  <c r="L1204"/>
  <c r="L1205"/>
  <c r="L1206"/>
  <c r="L1207"/>
  <c r="L1208"/>
  <c r="L1209"/>
  <c r="L1210"/>
  <c r="L1211"/>
  <c r="L1212"/>
  <c r="L1213"/>
  <c r="L1214"/>
  <c r="L1215"/>
  <c r="L1216"/>
  <c r="L1217"/>
  <c r="L1218"/>
  <c r="L1219"/>
  <c r="L1220"/>
  <c r="L1221"/>
  <c r="L1222"/>
  <c r="L1223"/>
  <c r="L1224"/>
  <c r="L1225"/>
  <c r="L1226"/>
  <c r="L1227"/>
  <c r="L1228"/>
  <c r="L1229"/>
  <c r="L1230"/>
  <c r="L1231"/>
  <c r="L1232"/>
  <c r="L1233"/>
  <c r="L1234"/>
  <c r="L1235"/>
  <c r="L1236"/>
  <c r="L1237"/>
  <c r="L1238"/>
  <c r="L1239"/>
  <c r="L1240"/>
  <c r="L1241"/>
  <c r="L1242"/>
  <c r="L1243"/>
  <c r="L1244"/>
  <c r="L1245"/>
  <c r="L1246"/>
  <c r="L1247"/>
  <c r="L1248"/>
  <c r="L1249"/>
  <c r="L1250"/>
  <c r="L1251"/>
  <c r="L1252"/>
  <c r="L1253"/>
  <c r="L1254"/>
  <c r="L1255"/>
  <c r="L1256"/>
  <c r="L1257"/>
  <c r="L1258"/>
  <c r="L1259"/>
  <c r="L1260"/>
  <c r="L1261"/>
  <c r="L1262"/>
  <c r="L1263"/>
  <c r="L1264"/>
  <c r="L1265"/>
  <c r="L1266"/>
  <c r="L1267"/>
  <c r="L1268"/>
  <c r="L1269"/>
  <c r="L1270"/>
  <c r="L1271"/>
  <c r="L1272"/>
  <c r="L1273"/>
  <c r="L1274"/>
  <c r="L1275"/>
  <c r="L1276"/>
  <c r="L1277"/>
  <c r="L1278"/>
  <c r="L1279"/>
  <c r="L1280"/>
  <c r="L1281"/>
  <c r="L1282"/>
  <c r="L1283"/>
  <c r="L1284"/>
  <c r="L1285"/>
  <c r="L1286"/>
  <c r="L1287"/>
  <c r="L1288"/>
  <c r="L1289"/>
  <c r="L1290"/>
  <c r="L1291"/>
  <c r="L1292"/>
  <c r="L1293"/>
  <c r="L1294"/>
  <c r="L1295"/>
  <c r="L1296"/>
  <c r="L1297"/>
  <c r="L1298"/>
  <c r="L1299"/>
  <c r="L1300"/>
  <c r="L1301"/>
  <c r="L1302"/>
  <c r="L1303"/>
  <c r="L1304"/>
  <c r="L1305"/>
  <c r="L1306"/>
  <c r="L1307"/>
  <c r="L5"/>
  <c r="L6"/>
  <c r="L7"/>
  <c r="L8"/>
  <c r="L9"/>
  <c r="O9" s="1"/>
  <c r="L10"/>
  <c r="O10" s="1"/>
  <c r="L11"/>
  <c r="L12"/>
  <c r="O12" s="1"/>
  <c r="L13"/>
  <c r="O13" s="1"/>
  <c r="L14"/>
  <c r="O14" s="1"/>
  <c r="L15"/>
  <c r="L16"/>
  <c r="O16" s="1"/>
  <c r="L17"/>
  <c r="O17" s="1"/>
  <c r="L18"/>
  <c r="O18" s="1"/>
  <c r="L19"/>
  <c r="L20"/>
  <c r="O20" s="1"/>
  <c r="L21"/>
  <c r="O21" s="1"/>
  <c r="L22"/>
  <c r="O22" s="1"/>
  <c r="L23"/>
  <c r="L24"/>
  <c r="O24" s="1"/>
  <c r="O23"/>
  <c r="O19"/>
  <c r="O15"/>
  <c r="O11"/>
  <c r="N8"/>
  <c r="N7"/>
  <c r="N6"/>
  <c r="L4"/>
  <c r="C11" i="10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D4" i="1"/>
  <c r="I5" i="10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1054"/>
  <c r="I1055"/>
  <c r="I1056"/>
  <c r="I1057"/>
  <c r="I1058"/>
  <c r="I1059"/>
  <c r="I1060"/>
  <c r="I1061"/>
  <c r="I1062"/>
  <c r="I1063"/>
  <c r="I1064"/>
  <c r="I1065"/>
  <c r="I1066"/>
  <c r="I1067"/>
  <c r="I1068"/>
  <c r="I1069"/>
  <c r="I1070"/>
  <c r="I1071"/>
  <c r="I1072"/>
  <c r="I1073"/>
  <c r="I1074"/>
  <c r="I1075"/>
  <c r="I1076"/>
  <c r="I1077"/>
  <c r="I1078"/>
  <c r="I1079"/>
  <c r="I1080"/>
  <c r="I1081"/>
  <c r="I1082"/>
  <c r="I1083"/>
  <c r="I1084"/>
  <c r="I1085"/>
  <c r="I1086"/>
  <c r="I1087"/>
  <c r="I1088"/>
  <c r="I1089"/>
  <c r="I1090"/>
  <c r="I1091"/>
  <c r="I1092"/>
  <c r="I1093"/>
  <c r="I1094"/>
  <c r="I1095"/>
  <c r="I1096"/>
  <c r="I1097"/>
  <c r="I1098"/>
  <c r="I1099"/>
  <c r="I1100"/>
  <c r="I1101"/>
  <c r="I1102"/>
  <c r="I1103"/>
  <c r="I1104"/>
  <c r="I1105"/>
  <c r="I1106"/>
  <c r="I1107"/>
  <c r="I1108"/>
  <c r="I1109"/>
  <c r="I1110"/>
  <c r="I1111"/>
  <c r="I1112"/>
  <c r="I1113"/>
  <c r="I1114"/>
  <c r="I1115"/>
  <c r="I1116"/>
  <c r="I1117"/>
  <c r="I1118"/>
  <c r="I1119"/>
  <c r="I1120"/>
  <c r="I1121"/>
  <c r="I1122"/>
  <c r="I1123"/>
  <c r="I1124"/>
  <c r="I1125"/>
  <c r="I1126"/>
  <c r="I1127"/>
  <c r="I1128"/>
  <c r="I1129"/>
  <c r="I1130"/>
  <c r="I1131"/>
  <c r="I1132"/>
  <c r="I1133"/>
  <c r="I1134"/>
  <c r="I1135"/>
  <c r="I1136"/>
  <c r="I1137"/>
  <c r="I1138"/>
  <c r="I1139"/>
  <c r="I1140"/>
  <c r="I1141"/>
  <c r="I1142"/>
  <c r="I1143"/>
  <c r="I1144"/>
  <c r="I1145"/>
  <c r="I4"/>
  <c r="L4"/>
  <c r="T6" i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T7"/>
  <c r="T8"/>
  <c r="U6"/>
  <c r="T4"/>
  <c r="T9"/>
  <c r="U9" s="1"/>
  <c r="T10"/>
  <c r="U10" s="1"/>
  <c r="T11"/>
  <c r="U11" s="1"/>
  <c r="T12"/>
  <c r="U12" s="1"/>
  <c r="T13"/>
  <c r="U13" s="1"/>
  <c r="T14"/>
  <c r="U14" s="1"/>
  <c r="T15"/>
  <c r="U15" s="1"/>
  <c r="T16"/>
  <c r="U16" s="1"/>
  <c r="T17"/>
  <c r="U17" s="1"/>
  <c r="T18"/>
  <c r="U18" s="1"/>
  <c r="T19"/>
  <c r="U19" s="1"/>
  <c r="T20"/>
  <c r="U20" s="1"/>
  <c r="O4" i="11" l="1"/>
  <c r="U4" i="1" s="1"/>
  <c r="O7" i="11"/>
  <c r="O6"/>
  <c r="O8"/>
  <c r="U7" i="1"/>
  <c r="U8"/>
</calcChain>
</file>

<file path=xl/sharedStrings.xml><?xml version="1.0" encoding="utf-8"?>
<sst xmlns="http://schemas.openxmlformats.org/spreadsheetml/2006/main" count="57" uniqueCount="35">
  <si>
    <t>COMMANDES</t>
  </si>
  <si>
    <t>FACTURATION</t>
  </si>
  <si>
    <t xml:space="preserve">ENCAISSEMENTS </t>
  </si>
  <si>
    <t>RESTE</t>
  </si>
  <si>
    <t>Comments</t>
  </si>
  <si>
    <t>Cde Client</t>
  </si>
  <si>
    <t>Affaire</t>
  </si>
  <si>
    <t>Date</t>
  </si>
  <si>
    <t>Type</t>
  </si>
  <si>
    <t>HT</t>
  </si>
  <si>
    <t>N° Proforma</t>
  </si>
  <si>
    <t>N° Facture</t>
  </si>
  <si>
    <t>N°Avoir</t>
  </si>
  <si>
    <t xml:space="preserve">Date </t>
  </si>
  <si>
    <t>TVA</t>
  </si>
  <si>
    <t>TTC</t>
  </si>
  <si>
    <t>SP</t>
  </si>
  <si>
    <t>27335</t>
  </si>
  <si>
    <t>27879</t>
  </si>
  <si>
    <t>A ENCAISSER sur facture</t>
  </si>
  <si>
    <t>A RECEVOIR  HT sur CA</t>
  </si>
  <si>
    <t>A FACTURER HT</t>
  </si>
  <si>
    <t>mois</t>
  </si>
  <si>
    <t>af 911</t>
  </si>
  <si>
    <t>61LW-13</t>
  </si>
  <si>
    <t>Intervention</t>
  </si>
  <si>
    <t>F 130005</t>
  </si>
  <si>
    <t>N° Commande</t>
  </si>
  <si>
    <t>.+ ou-Commande</t>
  </si>
  <si>
    <t>Mois</t>
  </si>
  <si>
    <t>N° Facture Acpte</t>
  </si>
  <si>
    <t>AF 001</t>
  </si>
  <si>
    <t>AF 3500</t>
  </si>
  <si>
    <t>AF 540</t>
  </si>
  <si>
    <t>AF540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</si>
</sst>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43" formatCode="_-* #,##0.00\ _€_-;\-* #,##0.00\ _€_-;_-* &quot;-&quot;??\ _€_-;_-@_-"/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43" fontId="0" fillId="0" borderId="0" xfId="0" applyNumberFormat="1"/>
    <xf numFmtId="49" fontId="3" fillId="3" borderId="4" xfId="0" applyNumberFormat="1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/>
    </xf>
    <xf numFmtId="49" fontId="1" fillId="3" borderId="4" xfId="0" applyNumberFormat="1" applyFont="1" applyFill="1" applyBorder="1" applyAlignment="1" applyProtection="1">
      <alignment horizontal="center" vertical="center"/>
    </xf>
    <xf numFmtId="14" fontId="1" fillId="3" borderId="4" xfId="0" applyNumberFormat="1" applyFont="1" applyFill="1" applyBorder="1" applyAlignment="1" applyProtection="1">
      <alignment horizontal="center" vertical="center"/>
    </xf>
    <xf numFmtId="43" fontId="1" fillId="3" borderId="4" xfId="0" applyNumberFormat="1" applyFont="1" applyFill="1" applyBorder="1" applyAlignment="1" applyProtection="1">
      <alignment vertical="center"/>
    </xf>
    <xf numFmtId="49" fontId="1" fillId="4" borderId="1" xfId="0" applyNumberFormat="1" applyFont="1" applyFill="1" applyBorder="1" applyAlignment="1" applyProtection="1">
      <alignment horizontal="center" vertical="center"/>
    </xf>
    <xf numFmtId="14" fontId="1" fillId="4" borderId="1" xfId="0" applyNumberFormat="1" applyFont="1" applyFill="1" applyBorder="1" applyAlignment="1" applyProtection="1">
      <alignment horizontal="center" vertical="center"/>
    </xf>
    <xf numFmtId="43" fontId="1" fillId="4" borderId="1" xfId="0" applyNumberFormat="1" applyFont="1" applyFill="1" applyBorder="1" applyAlignment="1" applyProtection="1">
      <alignment vertical="center"/>
    </xf>
    <xf numFmtId="43" fontId="1" fillId="6" borderId="1" xfId="0" applyNumberFormat="1" applyFont="1" applyFill="1" applyBorder="1" applyAlignment="1" applyProtection="1">
      <alignment vertical="center"/>
    </xf>
    <xf numFmtId="43" fontId="1" fillId="2" borderId="4" xfId="0" applyNumberFormat="1" applyFont="1" applyFill="1" applyBorder="1" applyAlignment="1" applyProtection="1">
      <alignment vertical="center"/>
    </xf>
    <xf numFmtId="0" fontId="2" fillId="5" borderId="1" xfId="0" applyFont="1" applyFill="1" applyBorder="1" applyAlignment="1" applyProtection="1">
      <alignment horizontal="center" vertical="center"/>
    </xf>
    <xf numFmtId="43" fontId="1" fillId="7" borderId="4" xfId="0" applyNumberFormat="1" applyFont="1" applyFill="1" applyBorder="1" applyAlignment="1" applyProtection="1">
      <alignment horizontal="center" vertical="center" wrapText="1"/>
    </xf>
    <xf numFmtId="43" fontId="1" fillId="7" borderId="1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49" fontId="0" fillId="0" borderId="0" xfId="0" applyNumberFormat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NumberFormat="1" applyProtection="1">
      <protection locked="0"/>
    </xf>
    <xf numFmtId="49" fontId="0" fillId="0" borderId="0" xfId="0" applyNumberFormat="1" applyFill="1" applyBorder="1" applyProtection="1">
      <protection locked="0"/>
    </xf>
    <xf numFmtId="16" fontId="0" fillId="0" borderId="0" xfId="0" applyNumberFormat="1"/>
    <xf numFmtId="43" fontId="1" fillId="7" borderId="3" xfId="0" applyNumberFormat="1" applyFont="1" applyFill="1" applyBorder="1" applyAlignment="1" applyProtection="1">
      <alignment horizontal="center"/>
    </xf>
    <xf numFmtId="0" fontId="1" fillId="4" borderId="5" xfId="0" applyFont="1" applyFill="1" applyBorder="1" applyAlignment="1" applyProtection="1">
      <alignment horizontal="center" vertical="center"/>
    </xf>
    <xf numFmtId="7" fontId="1" fillId="3" borderId="7" xfId="0" applyNumberFormat="1" applyFont="1" applyFill="1" applyBorder="1" applyAlignment="1" applyProtection="1">
      <alignment horizontal="center"/>
    </xf>
    <xf numFmtId="7" fontId="1" fillId="3" borderId="5" xfId="0" applyNumberFormat="1" applyFont="1" applyFill="1" applyBorder="1" applyAlignment="1" applyProtection="1">
      <alignment horizontal="center"/>
    </xf>
    <xf numFmtId="7" fontId="1" fillId="3" borderId="6" xfId="0" applyNumberFormat="1" applyFont="1" applyFill="1" applyBorder="1" applyAlignment="1" applyProtection="1">
      <alignment horizontal="center"/>
    </xf>
    <xf numFmtId="164" fontId="1" fillId="2" borderId="7" xfId="0" applyNumberFormat="1" applyFont="1" applyFill="1" applyBorder="1" applyAlignment="1" applyProtection="1">
      <alignment horizontal="center" vertical="center"/>
    </xf>
    <xf numFmtId="164" fontId="1" fillId="2" borderId="5" xfId="0" applyNumberFormat="1" applyFont="1" applyFill="1" applyBorder="1" applyAlignment="1" applyProtection="1">
      <alignment horizontal="center" vertical="center"/>
    </xf>
    <xf numFmtId="164" fontId="1" fillId="2" borderId="6" xfId="0" applyNumberFormat="1" applyFont="1" applyFill="1" applyBorder="1" applyAlignment="1" applyProtection="1">
      <alignment horizontal="center" vertical="center"/>
    </xf>
    <xf numFmtId="43" fontId="1" fillId="7" borderId="7" xfId="0" applyNumberFormat="1" applyFont="1" applyFill="1" applyBorder="1" applyAlignment="1" applyProtection="1">
      <alignment horizontal="center"/>
    </xf>
    <xf numFmtId="164" fontId="1" fillId="6" borderId="7" xfId="0" applyNumberFormat="1" applyFont="1" applyFill="1" applyBorder="1" applyAlignment="1" applyProtection="1">
      <alignment horizontal="center" vertical="center"/>
    </xf>
    <xf numFmtId="164" fontId="1" fillId="6" borderId="5" xfId="0" applyNumberFormat="1" applyFont="1" applyFill="1" applyBorder="1" applyAlignment="1" applyProtection="1">
      <alignment horizontal="center" vertical="center"/>
    </xf>
    <xf numFmtId="164" fontId="1" fillId="6" borderId="6" xfId="0" applyNumberFormat="1" applyFont="1" applyFill="1" applyBorder="1" applyAlignment="1" applyProtection="1">
      <alignment horizontal="center" vertical="center"/>
    </xf>
    <xf numFmtId="49" fontId="1" fillId="6" borderId="1" xfId="0" applyNumberFormat="1" applyFont="1" applyFill="1" applyBorder="1" applyAlignment="1" applyProtection="1">
      <alignment horizontal="center" vertical="center"/>
    </xf>
    <xf numFmtId="43" fontId="1" fillId="7" borderId="2" xfId="0" applyNumberFormat="1" applyFont="1" applyFill="1" applyBorder="1" applyAlignment="1" applyProtection="1">
      <alignment horizontal="center"/>
    </xf>
    <xf numFmtId="43" fontId="1" fillId="7" borderId="3" xfId="0" applyNumberFormat="1" applyFont="1" applyFill="1" applyBorder="1" applyAlignment="1" applyProtection="1">
      <alignment horizontal="center"/>
    </xf>
    <xf numFmtId="7" fontId="1" fillId="3" borderId="8" xfId="0" applyNumberFormat="1" applyFont="1" applyFill="1" applyBorder="1" applyAlignment="1" applyProtection="1">
      <alignment horizontal="center"/>
    </xf>
    <xf numFmtId="7" fontId="1" fillId="3" borderId="9" xfId="0" applyNumberFormat="1" applyFont="1" applyFill="1" applyBorder="1" applyAlignment="1" applyProtection="1">
      <alignment horizontal="center"/>
    </xf>
    <xf numFmtId="7" fontId="1" fillId="3" borderId="10" xfId="0" applyNumberFormat="1" applyFont="1" applyFill="1" applyBorder="1" applyAlignment="1" applyProtection="1">
      <alignment horizontal="center"/>
    </xf>
    <xf numFmtId="0" fontId="1" fillId="4" borderId="0" xfId="0" applyFont="1" applyFill="1" applyBorder="1" applyAlignment="1" applyProtection="1">
      <alignment horizontal="center" vertical="center"/>
    </xf>
    <xf numFmtId="164" fontId="1" fillId="6" borderId="8" xfId="0" applyNumberFormat="1" applyFont="1" applyFill="1" applyBorder="1" applyAlignment="1" applyProtection="1">
      <alignment horizontal="center" vertical="center"/>
    </xf>
    <xf numFmtId="164" fontId="1" fillId="6" borderId="9" xfId="0" applyNumberFormat="1" applyFont="1" applyFill="1" applyBorder="1" applyAlignment="1" applyProtection="1">
      <alignment horizontal="center" vertical="center"/>
    </xf>
    <xf numFmtId="164" fontId="1" fillId="6" borderId="10" xfId="0" applyNumberFormat="1" applyFont="1" applyFill="1" applyBorder="1" applyAlignment="1" applyProtection="1">
      <alignment horizontal="center" vertical="center"/>
    </xf>
    <xf numFmtId="164" fontId="1" fillId="2" borderId="8" xfId="0" applyNumberFormat="1" applyFont="1" applyFill="1" applyBorder="1" applyAlignment="1" applyProtection="1">
      <alignment horizontal="center" vertical="center"/>
    </xf>
    <xf numFmtId="164" fontId="1" fillId="2" borderId="9" xfId="0" applyNumberFormat="1" applyFont="1" applyFill="1" applyBorder="1" applyAlignment="1" applyProtection="1">
      <alignment horizontal="center" vertical="center"/>
    </xf>
    <xf numFmtId="164" fontId="1" fillId="2" borderId="1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8"/>
  <sheetViews>
    <sheetView workbookViewId="0">
      <selection activeCell="C39" sqref="C39"/>
    </sheetView>
  </sheetViews>
  <sheetFormatPr baseColWidth="10" defaultRowHeight="15"/>
  <cols>
    <col min="4" max="4" width="12.28515625" style="1" bestFit="1" customWidth="1"/>
    <col min="5" max="5" width="12.140625" bestFit="1" customWidth="1"/>
    <col min="6" max="6" width="11.85546875" bestFit="1" customWidth="1"/>
    <col min="20" max="21" width="11.85546875" bestFit="1" customWidth="1"/>
  </cols>
  <sheetData>
    <row r="1" spans="1:23">
      <c r="A1" s="40" t="s">
        <v>0</v>
      </c>
      <c r="B1" s="41"/>
      <c r="C1" s="41"/>
      <c r="D1" s="41"/>
      <c r="E1" s="41"/>
      <c r="F1" s="42"/>
      <c r="T1" s="38" t="s">
        <v>3</v>
      </c>
      <c r="U1" s="39"/>
      <c r="V1" s="5" t="s">
        <v>4</v>
      </c>
      <c r="W1" s="1"/>
    </row>
    <row r="2" spans="1:23" s="1" customFormat="1">
      <c r="A2" s="27"/>
      <c r="B2" s="28"/>
      <c r="C2" s="28"/>
      <c r="D2" s="28"/>
      <c r="E2" s="28"/>
      <c r="F2" s="29"/>
      <c r="T2" s="33"/>
      <c r="U2" s="25"/>
      <c r="V2" s="5"/>
    </row>
    <row r="3" spans="1:23" ht="25.5">
      <c r="A3" s="6" t="s">
        <v>5</v>
      </c>
      <c r="B3" s="6" t="s">
        <v>6</v>
      </c>
      <c r="C3" s="7" t="s">
        <v>7</v>
      </c>
      <c r="D3" s="7" t="s">
        <v>22</v>
      </c>
      <c r="E3" s="4" t="s">
        <v>8</v>
      </c>
      <c r="F3" s="8" t="s">
        <v>9</v>
      </c>
      <c r="T3" s="15" t="s">
        <v>21</v>
      </c>
      <c r="U3" s="16" t="s">
        <v>20</v>
      </c>
      <c r="V3" s="14"/>
      <c r="W3" s="2"/>
    </row>
    <row r="4" spans="1:23">
      <c r="A4" s="17" t="s">
        <v>24</v>
      </c>
      <c r="B4" s="17" t="s">
        <v>31</v>
      </c>
      <c r="C4" s="18">
        <v>41561</v>
      </c>
      <c r="D4" s="22" t="str">
        <f>TEXT(C4,"MMMM AAAA")</f>
        <v>octobre 2013</v>
      </c>
      <c r="E4" s="19" t="s">
        <v>25</v>
      </c>
      <c r="F4" s="20">
        <v>3400</v>
      </c>
      <c r="T4" s="3">
        <f>IF(F4&lt;Facturation!J4,0,SUM(F4-Facturation!J4))</f>
        <v>0</v>
      </c>
      <c r="U4" s="3">
        <f>IF(OR(Encaissements!O4=0,T4=0),Encaissements!M4+Encaissements!N4,Encaissements!M4+Encaissements!N4+T4)</f>
        <v>0</v>
      </c>
      <c r="V4" s="21"/>
      <c r="W4" s="21"/>
    </row>
    <row r="5" spans="1:23" s="1" customFormat="1">
      <c r="A5" s="17"/>
      <c r="B5" s="17"/>
      <c r="C5" s="18"/>
      <c r="D5" s="22"/>
      <c r="E5" s="19"/>
      <c r="F5" s="20"/>
      <c r="T5" s="3"/>
      <c r="U5" s="3"/>
      <c r="V5" s="21"/>
      <c r="W5" s="21"/>
    </row>
    <row r="6" spans="1:23">
      <c r="A6" s="17" t="s">
        <v>17</v>
      </c>
      <c r="B6" s="17" t="s">
        <v>32</v>
      </c>
      <c r="C6" s="18">
        <v>40801</v>
      </c>
      <c r="D6" s="22" t="str">
        <f t="shared" ref="D6:D38" si="0">TEXT(C6,"MMMM")</f>
        <v>septembre</v>
      </c>
      <c r="E6" s="19" t="s">
        <v>16</v>
      </c>
      <c r="F6" s="20">
        <v>50000</v>
      </c>
      <c r="T6" s="3">
        <f>IF(F6&lt;Facturation!J6,0,SUM(F6-Facturation!J6))</f>
        <v>50000</v>
      </c>
      <c r="U6" s="3">
        <f>IF(OR(Encaissements!M6=0,T6=0),Encaissements!M6,Encaissements!M6+T6)</f>
        <v>0</v>
      </c>
      <c r="V6" s="21"/>
      <c r="W6" s="21"/>
    </row>
    <row r="7" spans="1:23">
      <c r="A7" s="17" t="s">
        <v>18</v>
      </c>
      <c r="B7" s="17" t="s">
        <v>33</v>
      </c>
      <c r="C7" s="18">
        <v>40865</v>
      </c>
      <c r="D7" s="22" t="str">
        <f t="shared" si="0"/>
        <v>novembre</v>
      </c>
      <c r="E7" s="19" t="s">
        <v>16</v>
      </c>
      <c r="F7" s="20">
        <v>380</v>
      </c>
      <c r="T7" s="3">
        <f>IF(F7&lt;Facturation!J7,0,SUM(F7-Facturation!J7))</f>
        <v>380</v>
      </c>
      <c r="U7" s="3">
        <f>IF(OR(Encaissements!M7=0,T7=0),Encaissements!M7,Encaissements!M7+T7)</f>
        <v>0</v>
      </c>
      <c r="V7" s="21"/>
      <c r="W7" s="21"/>
    </row>
    <row r="8" spans="1:23">
      <c r="A8">
        <v>25465</v>
      </c>
      <c r="B8" s="23" t="s">
        <v>34</v>
      </c>
      <c r="C8" s="24">
        <v>41596</v>
      </c>
      <c r="D8" s="22" t="str">
        <f t="shared" si="0"/>
        <v>novembre</v>
      </c>
      <c r="T8" s="3">
        <f>IF(F8&lt;Facturation!J8,0,SUM(F8-Facturation!J8))</f>
        <v>0</v>
      </c>
      <c r="U8" s="3">
        <f>IF(OR(Encaissements!M8=0,T8=0),Encaissements!M8,Encaissements!M8+T8)</f>
        <v>0</v>
      </c>
    </row>
    <row r="9" spans="1:23">
      <c r="B9" s="23" t="s">
        <v>23</v>
      </c>
      <c r="C9" s="24">
        <v>41627</v>
      </c>
      <c r="D9" s="22" t="str">
        <f t="shared" si="0"/>
        <v>décembre</v>
      </c>
      <c r="T9" s="3">
        <f>IF(F9&lt;Facturation!J9,0,SUM(F9-Facturation!J9))</f>
        <v>0</v>
      </c>
      <c r="U9" s="3">
        <f>IF(OR(Encaissements!M9=0,T9=0),Encaissements!M9+Encaissements!N9,Encaissements!M9+Encaissements!N9+T9)</f>
        <v>0</v>
      </c>
    </row>
    <row r="10" spans="1:23">
      <c r="D10" s="22" t="str">
        <f t="shared" si="0"/>
        <v>janvier</v>
      </c>
      <c r="T10" s="3">
        <f>IF(F10&lt;Facturation!J10,0,SUM(F10-Facturation!J10))</f>
        <v>0</v>
      </c>
      <c r="U10" s="3">
        <f>IF(OR(Encaissements!M10=0,T10=0),Encaissements!M10+Encaissements!N10,Encaissements!M10+Encaissements!N10+T10)</f>
        <v>0</v>
      </c>
    </row>
    <row r="11" spans="1:23">
      <c r="D11" s="22" t="str">
        <f t="shared" si="0"/>
        <v>janvier</v>
      </c>
      <c r="T11" s="3">
        <f>IF(F11&lt;Facturation!J11,0,SUM(F11-Facturation!J11))</f>
        <v>0</v>
      </c>
      <c r="U11" s="3">
        <f>IF(OR(Encaissements!M11=0,T11=0),Encaissements!M11+Encaissements!N11,Encaissements!M11+Encaissements!N11+T11)</f>
        <v>0</v>
      </c>
    </row>
    <row r="12" spans="1:23">
      <c r="D12" s="22" t="str">
        <f t="shared" si="0"/>
        <v>janvier</v>
      </c>
      <c r="T12" s="3">
        <f>IF(F12&lt;Facturation!J12,0,SUM(F12-Facturation!J12))</f>
        <v>0</v>
      </c>
      <c r="U12" s="3">
        <f>IF(OR(Encaissements!M12=0,T12=0),Encaissements!M12+Encaissements!N12,Encaissements!M12+Encaissements!N12+T12)</f>
        <v>0</v>
      </c>
    </row>
    <row r="13" spans="1:23">
      <c r="D13" s="22" t="str">
        <f t="shared" si="0"/>
        <v>janvier</v>
      </c>
      <c r="T13" s="3">
        <f>IF(F13&lt;Facturation!J13,0,SUM(F13-Facturation!J13))</f>
        <v>0</v>
      </c>
      <c r="U13" s="3">
        <f>IF(OR(Encaissements!M13=0,T13=0),Encaissements!M13+Encaissements!N13,Encaissements!M13+Encaissements!N13+T13)</f>
        <v>0</v>
      </c>
    </row>
    <row r="14" spans="1:23">
      <c r="D14" s="22" t="str">
        <f t="shared" si="0"/>
        <v>janvier</v>
      </c>
      <c r="T14" s="3">
        <f>IF(F14&lt;Facturation!J14,0,SUM(F14-Facturation!J14))</f>
        <v>0</v>
      </c>
      <c r="U14" s="3">
        <f>IF(OR(Encaissements!M14=0,T14=0),Encaissements!M14+Encaissements!N14,Encaissements!M14+Encaissements!N14+T14)</f>
        <v>0</v>
      </c>
    </row>
    <row r="15" spans="1:23">
      <c r="D15" s="22" t="str">
        <f t="shared" si="0"/>
        <v>janvier</v>
      </c>
      <c r="T15" s="3">
        <f>IF(F15&lt;Facturation!J15,0,SUM(F15-Facturation!J15))</f>
        <v>0</v>
      </c>
      <c r="U15" s="3">
        <f>IF(OR(Encaissements!M15=0,T15=0),Encaissements!M15+Encaissements!N15,Encaissements!M15+Encaissements!N15+T15)</f>
        <v>0</v>
      </c>
    </row>
    <row r="16" spans="1:23">
      <c r="D16" s="22" t="str">
        <f t="shared" si="0"/>
        <v>janvier</v>
      </c>
      <c r="T16" s="3">
        <f>IF(F16&lt;Facturation!J16,0,SUM(F16-Facturation!J16))</f>
        <v>0</v>
      </c>
      <c r="U16" s="3">
        <f>IF(OR(Encaissements!M16=0,T16=0),Encaissements!M16+Encaissements!N16,Encaissements!M16+Encaissements!N16+T16)</f>
        <v>0</v>
      </c>
    </row>
    <row r="17" spans="4:21">
      <c r="D17" s="22" t="str">
        <f t="shared" si="0"/>
        <v>janvier</v>
      </c>
      <c r="T17" s="3">
        <f>IF(F17&lt;Facturation!J17,0,SUM(F17-Facturation!J17))</f>
        <v>0</v>
      </c>
      <c r="U17" s="3">
        <f>IF(OR(Encaissements!M17=0,T17=0),Encaissements!M17+Encaissements!N17,Encaissements!M17+Encaissements!N17+T17)</f>
        <v>0</v>
      </c>
    </row>
    <row r="18" spans="4:21">
      <c r="D18" s="22" t="str">
        <f t="shared" si="0"/>
        <v>janvier</v>
      </c>
      <c r="T18" s="3">
        <f>IF(F18&lt;Facturation!J18,0,SUM(F18-Facturation!J18))</f>
        <v>0</v>
      </c>
      <c r="U18" s="3">
        <f>IF(OR(Encaissements!M18=0,T18=0),Encaissements!M18+Encaissements!N18,Encaissements!M18+Encaissements!N18+T18)</f>
        <v>0</v>
      </c>
    </row>
    <row r="19" spans="4:21">
      <c r="D19" s="22" t="str">
        <f t="shared" si="0"/>
        <v>janvier</v>
      </c>
      <c r="T19" s="3">
        <f>IF(F19&lt;Facturation!J19,0,SUM(F19-Facturation!J19))</f>
        <v>0</v>
      </c>
      <c r="U19" s="3">
        <f>IF(OR(Encaissements!M19=0,T19=0),Encaissements!M19+Encaissements!N19,Encaissements!M19+Encaissements!N19+T19)</f>
        <v>0</v>
      </c>
    </row>
    <row r="20" spans="4:21">
      <c r="D20" s="22" t="str">
        <f t="shared" si="0"/>
        <v>janvier</v>
      </c>
      <c r="T20" s="3">
        <f>IF(F20&lt;Facturation!J20,0,SUM(F20-Facturation!J20))</f>
        <v>0</v>
      </c>
      <c r="U20" s="3">
        <f>IF(OR(Encaissements!M20=0,T20=0),Encaissements!M20+Encaissements!N20,Encaissements!M20+Encaissements!N20+T20)</f>
        <v>0</v>
      </c>
    </row>
    <row r="21" spans="4:21">
      <c r="D21" s="22" t="str">
        <f t="shared" si="0"/>
        <v>janvier</v>
      </c>
    </row>
    <row r="22" spans="4:21">
      <c r="D22" s="22" t="str">
        <f t="shared" si="0"/>
        <v>janvier</v>
      </c>
    </row>
    <row r="23" spans="4:21">
      <c r="D23" s="22" t="str">
        <f t="shared" si="0"/>
        <v>janvier</v>
      </c>
    </row>
    <row r="24" spans="4:21">
      <c r="D24" s="22" t="str">
        <f t="shared" si="0"/>
        <v>janvier</v>
      </c>
    </row>
    <row r="25" spans="4:21">
      <c r="D25" s="22" t="str">
        <f t="shared" si="0"/>
        <v>janvier</v>
      </c>
    </row>
    <row r="26" spans="4:21">
      <c r="D26" s="22" t="str">
        <f t="shared" si="0"/>
        <v>janvier</v>
      </c>
    </row>
    <row r="27" spans="4:21">
      <c r="D27" s="22" t="str">
        <f t="shared" si="0"/>
        <v>janvier</v>
      </c>
    </row>
    <row r="28" spans="4:21">
      <c r="D28" s="22" t="str">
        <f t="shared" si="0"/>
        <v>janvier</v>
      </c>
    </row>
    <row r="29" spans="4:21">
      <c r="D29" s="22" t="str">
        <f t="shared" si="0"/>
        <v>janvier</v>
      </c>
    </row>
    <row r="30" spans="4:21">
      <c r="D30" s="22" t="str">
        <f t="shared" si="0"/>
        <v>janvier</v>
      </c>
    </row>
    <row r="31" spans="4:21">
      <c r="D31" s="22" t="str">
        <f t="shared" si="0"/>
        <v>janvier</v>
      </c>
    </row>
    <row r="32" spans="4:21">
      <c r="D32" s="22" t="str">
        <f t="shared" si="0"/>
        <v>janvier</v>
      </c>
    </row>
    <row r="33" spans="4:4">
      <c r="D33" s="22" t="str">
        <f t="shared" si="0"/>
        <v>janvier</v>
      </c>
    </row>
    <row r="34" spans="4:4">
      <c r="D34" s="22" t="str">
        <f t="shared" si="0"/>
        <v>janvier</v>
      </c>
    </row>
    <row r="35" spans="4:4">
      <c r="D35" s="22" t="str">
        <f t="shared" si="0"/>
        <v>janvier</v>
      </c>
    </row>
    <row r="36" spans="4:4">
      <c r="D36" s="22" t="str">
        <f t="shared" si="0"/>
        <v>janvier</v>
      </c>
    </row>
    <row r="37" spans="4:4">
      <c r="D37" s="22" t="str">
        <f t="shared" si="0"/>
        <v>janvier</v>
      </c>
    </row>
    <row r="38" spans="4:4">
      <c r="D38" s="22" t="str">
        <f t="shared" si="0"/>
        <v>janvier</v>
      </c>
    </row>
  </sheetData>
  <mergeCells count="2">
    <mergeCell ref="T1:U1"/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524"/>
  <sheetViews>
    <sheetView workbookViewId="0">
      <selection activeCell="J4" sqref="J4"/>
    </sheetView>
  </sheetViews>
  <sheetFormatPr baseColWidth="10" defaultRowHeight="15"/>
  <cols>
    <col min="1" max="1" width="11.42578125" style="1"/>
    <col min="2" max="2" width="12.28515625" style="1" bestFit="1" customWidth="1"/>
    <col min="3" max="3" width="12.140625" style="1" bestFit="1" customWidth="1"/>
    <col min="5" max="5" width="14.140625" style="1" bestFit="1" customWidth="1"/>
    <col min="9" max="9" width="14.5703125" style="1" bestFit="1" customWidth="1"/>
    <col min="10" max="10" width="11.85546875" style="3" bestFit="1" customWidth="1"/>
    <col min="11" max="11" width="11.42578125" style="3"/>
    <col min="12" max="12" width="11.85546875" style="3" bestFit="1" customWidth="1"/>
    <col min="13" max="13" width="15.42578125" style="3" bestFit="1" customWidth="1"/>
  </cols>
  <sheetData>
    <row r="1" spans="1:13">
      <c r="A1" s="43" t="s">
        <v>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s="1" customFormat="1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>
      <c r="A3" s="9" t="s">
        <v>6</v>
      </c>
      <c r="B3" s="9" t="s">
        <v>27</v>
      </c>
      <c r="C3" s="9" t="s">
        <v>8</v>
      </c>
      <c r="D3" s="9" t="s">
        <v>10</v>
      </c>
      <c r="E3" s="9" t="s">
        <v>30</v>
      </c>
      <c r="F3" s="9" t="s">
        <v>11</v>
      </c>
      <c r="G3" s="9" t="s">
        <v>12</v>
      </c>
      <c r="H3" s="10" t="s">
        <v>13</v>
      </c>
      <c r="I3" s="10" t="s">
        <v>29</v>
      </c>
      <c r="J3" s="11" t="s">
        <v>9</v>
      </c>
      <c r="K3" s="11" t="s">
        <v>14</v>
      </c>
      <c r="L3" s="11" t="s">
        <v>15</v>
      </c>
      <c r="M3" s="11" t="s">
        <v>28</v>
      </c>
    </row>
    <row r="4" spans="1:13">
      <c r="A4" s="1" t="str">
        <f>IF(B4="","",VLOOKUP(B4,Commandes!$A$4:$F$2000,2,0))</f>
        <v>AF 001</v>
      </c>
      <c r="B4" s="1" t="s">
        <v>24</v>
      </c>
      <c r="C4" s="1" t="str">
        <f>IF(B4="","",VLOOKUP(B4,Commandes!$A$4:$F$2000,5,0))</f>
        <v>Intervention</v>
      </c>
      <c r="D4" s="17"/>
      <c r="E4" s="17"/>
      <c r="F4" s="17" t="s">
        <v>26</v>
      </c>
      <c r="G4" s="17"/>
      <c r="H4" s="18">
        <v>41610</v>
      </c>
      <c r="I4" s="18" t="str">
        <f>IF(H4="","",TEXT(H4,"MMMM AAAA"))</f>
        <v>décembre 2013</v>
      </c>
      <c r="J4" s="20">
        <v>6130.49</v>
      </c>
      <c r="K4" s="20">
        <v>0</v>
      </c>
      <c r="L4" s="3">
        <f>J4+K4</f>
        <v>6130.49</v>
      </c>
      <c r="M4" s="3">
        <v>2730.49</v>
      </c>
    </row>
    <row r="5" spans="1:13">
      <c r="A5" s="1" t="str">
        <f>IF(B5="","",VLOOKUP(B5,Commandes!$A$4:$F$2000,2,0))</f>
        <v/>
      </c>
      <c r="C5" s="1" t="str">
        <f>IF(B5="","",VLOOKUP(B5,Commandes!$A$4:$F$2000,5,0))</f>
        <v/>
      </c>
      <c r="D5" s="17"/>
      <c r="E5" s="17"/>
      <c r="F5" s="17"/>
      <c r="G5" s="17"/>
      <c r="H5" s="18"/>
      <c r="I5" s="18" t="str">
        <f t="shared" ref="I5:I68" si="0">IF(H5="","",TEXT(H5,"MMMM AAAA"))</f>
        <v/>
      </c>
      <c r="J5" s="20"/>
      <c r="K5" s="20"/>
    </row>
    <row r="6" spans="1:13">
      <c r="A6" s="1" t="str">
        <f>IF(B6="","",VLOOKUP(B6,Commandes!$A$4:$F$2000,2,0))</f>
        <v/>
      </c>
      <c r="C6" s="1" t="str">
        <f>IF(B6="","",VLOOKUP(B6,Commandes!$A$4:$F$2000,5,0))</f>
        <v/>
      </c>
      <c r="D6" s="17"/>
      <c r="E6" s="17"/>
      <c r="F6" s="17"/>
      <c r="G6" s="17"/>
      <c r="H6" s="18"/>
      <c r="I6" s="18" t="str">
        <f t="shared" si="0"/>
        <v/>
      </c>
      <c r="J6" s="20"/>
      <c r="K6" s="20"/>
    </row>
    <row r="7" spans="1:13">
      <c r="A7" s="1" t="str">
        <f>IF(B7="","",VLOOKUP(B7,Commandes!$A$4:$F$2000,2,0))</f>
        <v/>
      </c>
      <c r="C7" s="1" t="str">
        <f>IF(B7="","",VLOOKUP(B7,Commandes!$A$4:$F$2000,5,0))</f>
        <v/>
      </c>
      <c r="D7" s="17"/>
      <c r="E7" s="17"/>
      <c r="F7" s="17"/>
      <c r="G7" s="17"/>
      <c r="H7" s="18"/>
      <c r="I7" s="18" t="str">
        <f t="shared" si="0"/>
        <v/>
      </c>
      <c r="J7" s="20"/>
      <c r="K7" s="20"/>
    </row>
    <row r="8" spans="1:13">
      <c r="A8" s="1" t="str">
        <f>IF(B8="","",VLOOKUP(B8,Commandes!$A$4:$F$2000,2,0))</f>
        <v/>
      </c>
      <c r="C8" s="1" t="str">
        <f>IF(B8="","",VLOOKUP(B8,Commandes!$A$4:$F$2000,5,0))</f>
        <v/>
      </c>
      <c r="I8" s="18" t="str">
        <f t="shared" si="0"/>
        <v/>
      </c>
    </row>
    <row r="9" spans="1:13">
      <c r="A9" s="1" t="str">
        <f>IF(B9="","",VLOOKUP(B9,Commandes!$A$4:$F$2000,2,0))</f>
        <v/>
      </c>
      <c r="C9" s="1" t="str">
        <f>IF(B9="","",VLOOKUP(B9,Commandes!$A$4:$F$2000,5,0))</f>
        <v/>
      </c>
      <c r="I9" s="18" t="str">
        <f t="shared" si="0"/>
        <v/>
      </c>
    </row>
    <row r="10" spans="1:13">
      <c r="A10" s="1" t="str">
        <f>IF(B10="","",VLOOKUP(B10,Commandes!$A$4:$F$2000,2,0))</f>
        <v/>
      </c>
      <c r="C10" s="1" t="str">
        <f>IF(B10="","",VLOOKUP(B10,Commandes!$A$4:$F$2000,5,0))</f>
        <v/>
      </c>
      <c r="I10" s="18" t="str">
        <f t="shared" si="0"/>
        <v/>
      </c>
    </row>
    <row r="11" spans="1:13">
      <c r="A11" s="1" t="str">
        <f>IF(B11="","",VLOOKUP(B11,Commandes!$A$4:$F$2000,2,0))</f>
        <v/>
      </c>
      <c r="C11" s="1" t="str">
        <f>IF(B11="","",VLOOKUP(B11,Commandes!$A$4:$F$2000,5,0))</f>
        <v/>
      </c>
      <c r="I11" s="18" t="str">
        <f t="shared" si="0"/>
        <v/>
      </c>
    </row>
    <row r="12" spans="1:13">
      <c r="A12" s="1" t="str">
        <f>IF(B12="","",VLOOKUP(B12,Commandes!$A$4:$F$2000,2,0))</f>
        <v/>
      </c>
      <c r="C12" s="1" t="str">
        <f>IF(B12="","",VLOOKUP(B12,Commandes!$A$4:$F$2000,5,0))</f>
        <v/>
      </c>
      <c r="I12" s="18" t="str">
        <f t="shared" si="0"/>
        <v/>
      </c>
    </row>
    <row r="13" spans="1:13">
      <c r="A13" s="1" t="str">
        <f>IF(B13="","",VLOOKUP(B13,Commandes!$A$4:$F$2000,2,0))</f>
        <v/>
      </c>
      <c r="C13" s="1" t="str">
        <f>IF(B13="","",VLOOKUP(B13,Commandes!$A$4:$F$2000,5,0))</f>
        <v/>
      </c>
      <c r="I13" s="18" t="str">
        <f t="shared" si="0"/>
        <v/>
      </c>
    </row>
    <row r="14" spans="1:13">
      <c r="A14" s="1" t="str">
        <f>IF(B14="","",VLOOKUP(B14,Commandes!$A$4:$F$2000,2,0))</f>
        <v/>
      </c>
      <c r="C14" s="1" t="str">
        <f>IF(B14="","",VLOOKUP(B14,Commandes!$A$4:$F$2000,5,0))</f>
        <v/>
      </c>
      <c r="I14" s="18" t="str">
        <f t="shared" si="0"/>
        <v/>
      </c>
    </row>
    <row r="15" spans="1:13">
      <c r="A15" s="1" t="str">
        <f>IF(B15="","",VLOOKUP(B15,Commandes!$A$4:$F$2000,2,0))</f>
        <v/>
      </c>
      <c r="C15" s="1" t="str">
        <f>IF(B15="","",VLOOKUP(B15,Commandes!$A$4:$F$2000,5,0))</f>
        <v/>
      </c>
      <c r="I15" s="18" t="str">
        <f t="shared" si="0"/>
        <v/>
      </c>
    </row>
    <row r="16" spans="1:13">
      <c r="A16" s="1" t="str">
        <f>IF(B16="","",VLOOKUP(B16,Commandes!$A$4:$F$2000,2,0))</f>
        <v/>
      </c>
      <c r="C16" s="1" t="str">
        <f>IF(B16="","",VLOOKUP(B16,Commandes!$A$4:$F$2000,5,0))</f>
        <v/>
      </c>
      <c r="I16" s="18" t="str">
        <f t="shared" si="0"/>
        <v/>
      </c>
    </row>
    <row r="17" spans="1:9">
      <c r="A17" s="1" t="str">
        <f>IF(B17="","",VLOOKUP(B17,Commandes!$A$4:$F$2000,2,0))</f>
        <v/>
      </c>
      <c r="C17" s="1" t="str">
        <f>IF(B17="","",VLOOKUP(B17,Commandes!$A$4:$F$2000,5,0))</f>
        <v/>
      </c>
      <c r="I17" s="18" t="str">
        <f t="shared" si="0"/>
        <v/>
      </c>
    </row>
    <row r="18" spans="1:9">
      <c r="A18" s="1" t="str">
        <f>IF(B18="","",VLOOKUP(B18,Commandes!$A$4:$F$2000,2,0))</f>
        <v/>
      </c>
      <c r="C18" s="1" t="str">
        <f>IF(B18="","",VLOOKUP(B18,Commandes!$A$4:$F$2000,5,0))</f>
        <v/>
      </c>
      <c r="I18" s="18" t="str">
        <f t="shared" si="0"/>
        <v/>
      </c>
    </row>
    <row r="19" spans="1:9">
      <c r="A19" s="1" t="str">
        <f>IF(B19="","",VLOOKUP(B19,Commandes!$A$4:$F$2000,2,0))</f>
        <v/>
      </c>
      <c r="C19" s="1" t="str">
        <f>IF(B19="","",VLOOKUP(B19,Commandes!$A$4:$F$2000,5,0))</f>
        <v/>
      </c>
      <c r="I19" s="18" t="str">
        <f t="shared" si="0"/>
        <v/>
      </c>
    </row>
    <row r="20" spans="1:9">
      <c r="A20" s="1" t="str">
        <f>IF(B20="","",VLOOKUP(B20,Commandes!$A$4:$F$2000,2,0))</f>
        <v/>
      </c>
      <c r="C20" s="1" t="str">
        <f>IF(B20="","",VLOOKUP(B20,Commandes!$A$4:$F$2000,5,0))</f>
        <v/>
      </c>
      <c r="I20" s="18" t="str">
        <f t="shared" si="0"/>
        <v/>
      </c>
    </row>
    <row r="21" spans="1:9">
      <c r="A21" s="1" t="str">
        <f>IF(B21="","",VLOOKUP(B21,Commandes!$A$4:$F$2000,2,0))</f>
        <v/>
      </c>
      <c r="C21" s="1" t="str">
        <f>IF(B21="","",VLOOKUP(B21,Commandes!$A$4:$F$2000,5,0))</f>
        <v/>
      </c>
      <c r="I21" s="18" t="str">
        <f t="shared" si="0"/>
        <v/>
      </c>
    </row>
    <row r="22" spans="1:9">
      <c r="A22" s="1" t="str">
        <f>IF(B22="","",VLOOKUP(B22,Commandes!$A$4:$F$2000,2,0))</f>
        <v/>
      </c>
      <c r="C22" s="1" t="str">
        <f>IF(B22="","",VLOOKUP(B22,Commandes!$A$4:$F$2000,5,0))</f>
        <v/>
      </c>
      <c r="I22" s="18" t="str">
        <f t="shared" si="0"/>
        <v/>
      </c>
    </row>
    <row r="23" spans="1:9">
      <c r="A23" s="1" t="str">
        <f>IF(B23="","",VLOOKUP(B23,Commandes!$A$4:$F$2000,2,0))</f>
        <v/>
      </c>
      <c r="C23" s="1" t="str">
        <f>IF(B23="","",VLOOKUP(B23,Commandes!$A$4:$F$2000,5,0))</f>
        <v/>
      </c>
      <c r="I23" s="18" t="str">
        <f t="shared" si="0"/>
        <v/>
      </c>
    </row>
    <row r="24" spans="1:9">
      <c r="A24" s="1" t="str">
        <f>IF(B24="","",VLOOKUP(B24,Commandes!$A$4:$F$2000,2,0))</f>
        <v/>
      </c>
      <c r="C24" s="1" t="str">
        <f>IF(B24="","",VLOOKUP(B24,Commandes!$A$4:$F$2000,5,0))</f>
        <v/>
      </c>
      <c r="I24" s="18" t="str">
        <f t="shared" si="0"/>
        <v/>
      </c>
    </row>
    <row r="25" spans="1:9">
      <c r="A25" s="1" t="str">
        <f>IF(B25="","",VLOOKUP(B25,Commandes!$A$4:$F$2000,2,0))</f>
        <v/>
      </c>
      <c r="C25" s="1" t="str">
        <f>IF(B25="","",VLOOKUP(B25,Commandes!$A$4:$F$2000,5,0))</f>
        <v/>
      </c>
      <c r="I25" s="18" t="str">
        <f t="shared" si="0"/>
        <v/>
      </c>
    </row>
    <row r="26" spans="1:9">
      <c r="A26" s="1" t="str">
        <f>IF(B26="","",VLOOKUP(B26,Commandes!$A$4:$F$2000,2,0))</f>
        <v/>
      </c>
      <c r="C26" s="1" t="str">
        <f>IF(B26="","",VLOOKUP(B26,Commandes!$A$4:$F$2000,5,0))</f>
        <v/>
      </c>
      <c r="I26" s="18" t="str">
        <f t="shared" si="0"/>
        <v/>
      </c>
    </row>
    <row r="27" spans="1:9">
      <c r="A27" s="1" t="str">
        <f>IF(B27="","",VLOOKUP(B27,Commandes!$A$4:$F$2000,2,0))</f>
        <v/>
      </c>
      <c r="C27" s="1" t="str">
        <f>IF(B27="","",VLOOKUP(B27,Commandes!$A$4:$F$2000,5,0))</f>
        <v/>
      </c>
      <c r="I27" s="18" t="str">
        <f t="shared" si="0"/>
        <v/>
      </c>
    </row>
    <row r="28" spans="1:9">
      <c r="A28" s="1" t="str">
        <f>IF(B28="","",VLOOKUP(B28,Commandes!$A$4:$F$2000,2,0))</f>
        <v/>
      </c>
      <c r="C28" s="1" t="str">
        <f>IF(B28="","",VLOOKUP(B28,Commandes!$A$4:$F$2000,5,0))</f>
        <v/>
      </c>
      <c r="I28" s="18" t="str">
        <f t="shared" si="0"/>
        <v/>
      </c>
    </row>
    <row r="29" spans="1:9">
      <c r="A29" s="1" t="str">
        <f>IF(B29="","",VLOOKUP(B29,Commandes!$A$4:$F$2000,2,0))</f>
        <v/>
      </c>
      <c r="C29" s="1" t="str">
        <f>IF(B29="","",VLOOKUP(B29,Commandes!$A$4:$F$2000,5,0))</f>
        <v/>
      </c>
      <c r="I29" s="18" t="str">
        <f t="shared" si="0"/>
        <v/>
      </c>
    </row>
    <row r="30" spans="1:9">
      <c r="A30" s="1" t="str">
        <f>IF(B30="","",VLOOKUP(B30,Commandes!$A$4:$F$2000,2,0))</f>
        <v/>
      </c>
      <c r="C30" s="1" t="str">
        <f>IF(B30="","",VLOOKUP(B30,Commandes!$A$4:$F$2000,5,0))</f>
        <v/>
      </c>
      <c r="I30" s="18" t="str">
        <f t="shared" si="0"/>
        <v/>
      </c>
    </row>
    <row r="31" spans="1:9">
      <c r="A31" s="1" t="str">
        <f>IF(B31="","",VLOOKUP(B31,Commandes!$A$4:$F$2000,2,0))</f>
        <v/>
      </c>
      <c r="C31" s="1" t="str">
        <f>IF(B31="","",VLOOKUP(B31,Commandes!$A$4:$F$2000,5,0))</f>
        <v/>
      </c>
      <c r="I31" s="18" t="str">
        <f t="shared" si="0"/>
        <v/>
      </c>
    </row>
    <row r="32" spans="1:9">
      <c r="A32" s="1" t="str">
        <f>IF(B32="","",VLOOKUP(B32,Commandes!$A$4:$F$2000,2,0))</f>
        <v/>
      </c>
      <c r="C32" s="1" t="str">
        <f>IF(B32="","",VLOOKUP(B32,Commandes!$A$4:$F$2000,5,0))</f>
        <v/>
      </c>
      <c r="I32" s="18" t="str">
        <f t="shared" si="0"/>
        <v/>
      </c>
    </row>
    <row r="33" spans="1:9">
      <c r="A33" s="1" t="str">
        <f>IF(B33="","",VLOOKUP(B33,Commandes!$A$4:$F$2000,2,0))</f>
        <v/>
      </c>
      <c r="C33" s="1" t="str">
        <f>IF(B33="","",VLOOKUP(B33,Commandes!$A$4:$F$2000,5,0))</f>
        <v/>
      </c>
      <c r="I33" s="18" t="str">
        <f t="shared" si="0"/>
        <v/>
      </c>
    </row>
    <row r="34" spans="1:9">
      <c r="A34" s="1" t="str">
        <f>IF(B34="","",VLOOKUP(B34,Commandes!$A$4:$F$2000,2,0))</f>
        <v/>
      </c>
      <c r="C34" s="1" t="str">
        <f>IF(B34="","",VLOOKUP(B34,Commandes!$A$4:$F$2000,5,0))</f>
        <v/>
      </c>
      <c r="I34" s="18" t="str">
        <f t="shared" si="0"/>
        <v/>
      </c>
    </row>
    <row r="35" spans="1:9">
      <c r="A35" s="1" t="str">
        <f>IF(B35="","",VLOOKUP(B35,Commandes!$A$4:$F$2000,2,0))</f>
        <v/>
      </c>
      <c r="C35" s="1" t="str">
        <f>IF(B35="","",VLOOKUP(B35,Commandes!$A$4:$F$2000,5,0))</f>
        <v/>
      </c>
      <c r="I35" s="18" t="str">
        <f t="shared" si="0"/>
        <v/>
      </c>
    </row>
    <row r="36" spans="1:9">
      <c r="A36" s="1" t="str">
        <f>IF(B36="","",VLOOKUP(B36,Commandes!$A$4:$F$2000,2,0))</f>
        <v/>
      </c>
      <c r="C36" s="1" t="str">
        <f>IF(B36="","",VLOOKUP(B36,Commandes!$A$4:$F$2000,5,0))</f>
        <v/>
      </c>
      <c r="I36" s="18" t="str">
        <f t="shared" si="0"/>
        <v/>
      </c>
    </row>
    <row r="37" spans="1:9">
      <c r="A37" s="1" t="str">
        <f>IF(B37="","",VLOOKUP(B37,Commandes!$A$4:$F$2000,2,0))</f>
        <v/>
      </c>
      <c r="C37" s="1" t="str">
        <f>IF(B37="","",VLOOKUP(B37,Commandes!$A$4:$F$2000,5,0))</f>
        <v/>
      </c>
      <c r="I37" s="18" t="str">
        <f t="shared" si="0"/>
        <v/>
      </c>
    </row>
    <row r="38" spans="1:9">
      <c r="A38" s="1" t="str">
        <f>IF(B38="","",VLOOKUP(B38,Commandes!$A$4:$F$2000,2,0))</f>
        <v/>
      </c>
      <c r="C38" s="1" t="str">
        <f>IF(B38="","",VLOOKUP(B38,Commandes!$A$4:$F$2000,5,0))</f>
        <v/>
      </c>
      <c r="I38" s="18" t="str">
        <f t="shared" si="0"/>
        <v/>
      </c>
    </row>
    <row r="39" spans="1:9">
      <c r="A39" s="1" t="str">
        <f>IF(B39="","",VLOOKUP(B39,Commandes!$A$4:$F$2000,2,0))</f>
        <v/>
      </c>
      <c r="C39" s="1" t="str">
        <f>IF(B39="","",VLOOKUP(B39,Commandes!$A$4:$F$2000,5,0))</f>
        <v/>
      </c>
      <c r="I39" s="18" t="str">
        <f t="shared" si="0"/>
        <v/>
      </c>
    </row>
    <row r="40" spans="1:9">
      <c r="A40" s="1" t="str">
        <f>IF(B40="","",VLOOKUP(B40,Commandes!$A$4:$F$2000,2,0))</f>
        <v/>
      </c>
      <c r="C40" s="1" t="str">
        <f>IF(B40="","",VLOOKUP(B40,Commandes!$A$4:$F$2000,5,0))</f>
        <v/>
      </c>
      <c r="I40" s="18" t="str">
        <f t="shared" si="0"/>
        <v/>
      </c>
    </row>
    <row r="41" spans="1:9">
      <c r="A41" s="1" t="str">
        <f>IF(B41="","",VLOOKUP(B41,Commandes!$A$4:$F$2000,2,0))</f>
        <v/>
      </c>
      <c r="C41" s="1" t="str">
        <f>IF(B41="","",VLOOKUP(B41,Commandes!$A$4:$F$2000,5,0))</f>
        <v/>
      </c>
      <c r="I41" s="18" t="str">
        <f t="shared" si="0"/>
        <v/>
      </c>
    </row>
    <row r="42" spans="1:9">
      <c r="A42" s="1" t="str">
        <f>IF(B42="","",VLOOKUP(B42,Commandes!$A$4:$F$2000,2,0))</f>
        <v/>
      </c>
      <c r="C42" s="1" t="str">
        <f>IF(B42="","",VLOOKUP(B42,Commandes!$A$4:$F$2000,5,0))</f>
        <v/>
      </c>
      <c r="I42" s="18" t="str">
        <f t="shared" si="0"/>
        <v/>
      </c>
    </row>
    <row r="43" spans="1:9">
      <c r="A43" s="1" t="str">
        <f>IF(B43="","",VLOOKUP(B43,Commandes!$A$4:$F$2000,2,0))</f>
        <v/>
      </c>
      <c r="C43" s="1" t="str">
        <f>IF(B43="","",VLOOKUP(B43,Commandes!$A$4:$F$2000,5,0))</f>
        <v/>
      </c>
      <c r="I43" s="18" t="str">
        <f t="shared" si="0"/>
        <v/>
      </c>
    </row>
    <row r="44" spans="1:9">
      <c r="A44" s="1" t="str">
        <f>IF(B44="","",VLOOKUP(B44,Commandes!$A$4:$F$2000,2,0))</f>
        <v/>
      </c>
      <c r="C44" s="1" t="str">
        <f>IF(B44="","",VLOOKUP(B44,Commandes!$A$4:$F$2000,5,0))</f>
        <v/>
      </c>
      <c r="I44" s="18" t="str">
        <f t="shared" si="0"/>
        <v/>
      </c>
    </row>
    <row r="45" spans="1:9">
      <c r="A45" s="1" t="str">
        <f>IF(B45="","",VLOOKUP(B45,Commandes!$A$4:$F$2000,2,0))</f>
        <v/>
      </c>
      <c r="C45" s="1" t="str">
        <f>IF(B45="","",VLOOKUP(B45,Commandes!$A$4:$F$2000,5,0))</f>
        <v/>
      </c>
      <c r="I45" s="18" t="str">
        <f t="shared" si="0"/>
        <v/>
      </c>
    </row>
    <row r="46" spans="1:9">
      <c r="A46" s="1" t="str">
        <f>IF(B46="","",VLOOKUP(B46,Commandes!$A$4:$F$2000,2,0))</f>
        <v/>
      </c>
      <c r="C46" s="1" t="str">
        <f>IF(B46="","",VLOOKUP(B46,Commandes!$A$4:$F$2000,5,0))</f>
        <v/>
      </c>
      <c r="I46" s="18" t="str">
        <f t="shared" si="0"/>
        <v/>
      </c>
    </row>
    <row r="47" spans="1:9">
      <c r="A47" s="1" t="str">
        <f>IF(B47="","",VLOOKUP(B47,Commandes!$A$4:$F$2000,2,0))</f>
        <v/>
      </c>
      <c r="C47" s="1" t="str">
        <f>IF(B47="","",VLOOKUP(B47,Commandes!$A$4:$F$2000,5,0))</f>
        <v/>
      </c>
      <c r="I47" s="18" t="str">
        <f t="shared" si="0"/>
        <v/>
      </c>
    </row>
    <row r="48" spans="1:9">
      <c r="A48" s="1" t="str">
        <f>IF(B48="","",VLOOKUP(B48,Commandes!$A$4:$F$2000,2,0))</f>
        <v/>
      </c>
      <c r="C48" s="1" t="str">
        <f>IF(B48="","",VLOOKUP(B48,Commandes!$A$4:$F$2000,5,0))</f>
        <v/>
      </c>
      <c r="I48" s="18" t="str">
        <f t="shared" si="0"/>
        <v/>
      </c>
    </row>
    <row r="49" spans="1:9">
      <c r="A49" s="1" t="str">
        <f>IF(B49="","",VLOOKUP(B49,Commandes!$A$4:$F$2000,2,0))</f>
        <v/>
      </c>
      <c r="C49" s="1" t="str">
        <f>IF(B49="","",VLOOKUP(B49,Commandes!$A$4:$F$2000,5,0))</f>
        <v/>
      </c>
      <c r="I49" s="18" t="str">
        <f t="shared" si="0"/>
        <v/>
      </c>
    </row>
    <row r="50" spans="1:9">
      <c r="A50" s="1" t="str">
        <f>IF(B50="","",VLOOKUP(B50,Commandes!$A$4:$F$2000,2,0))</f>
        <v/>
      </c>
      <c r="C50" s="1" t="str">
        <f>IF(B50="","",VLOOKUP(B50,Commandes!$A$4:$F$2000,5,0))</f>
        <v/>
      </c>
      <c r="I50" s="18" t="str">
        <f t="shared" si="0"/>
        <v/>
      </c>
    </row>
    <row r="51" spans="1:9">
      <c r="A51" s="1" t="str">
        <f>IF(B51="","",VLOOKUP(B51,Commandes!$A$4:$F$2000,2,0))</f>
        <v/>
      </c>
      <c r="C51" s="1" t="str">
        <f>IF(B51="","",VLOOKUP(B51,Commandes!$A$4:$F$2000,5,0))</f>
        <v/>
      </c>
      <c r="I51" s="18" t="str">
        <f t="shared" si="0"/>
        <v/>
      </c>
    </row>
    <row r="52" spans="1:9">
      <c r="A52" s="1" t="str">
        <f>IF(B52="","",VLOOKUP(B52,Commandes!$A$4:$F$2000,2,0))</f>
        <v/>
      </c>
      <c r="C52" s="1" t="str">
        <f>IF(B52="","",VLOOKUP(B52,Commandes!$A$4:$F$2000,5,0))</f>
        <v/>
      </c>
      <c r="I52" s="18" t="str">
        <f t="shared" si="0"/>
        <v/>
      </c>
    </row>
    <row r="53" spans="1:9">
      <c r="A53" s="1" t="str">
        <f>IF(B53="","",VLOOKUP(B53,Commandes!$A$4:$F$2000,2,0))</f>
        <v/>
      </c>
      <c r="C53" s="1" t="str">
        <f>IF(B53="","",VLOOKUP(B53,Commandes!$A$4:$F$2000,5,0))</f>
        <v/>
      </c>
      <c r="I53" s="18" t="str">
        <f t="shared" si="0"/>
        <v/>
      </c>
    </row>
    <row r="54" spans="1:9">
      <c r="A54" s="1" t="str">
        <f>IF(B54="","",VLOOKUP(B54,Commandes!$A$4:$F$2000,2,0))</f>
        <v/>
      </c>
      <c r="C54" s="1" t="str">
        <f>IF(B54="","",VLOOKUP(B54,Commandes!$A$4:$F$2000,5,0))</f>
        <v/>
      </c>
      <c r="I54" s="18" t="str">
        <f t="shared" si="0"/>
        <v/>
      </c>
    </row>
    <row r="55" spans="1:9">
      <c r="A55" s="1" t="str">
        <f>IF(B55="","",VLOOKUP(B55,Commandes!$A$4:$F$2000,2,0))</f>
        <v/>
      </c>
      <c r="C55" s="1" t="str">
        <f>IF(B55="","",VLOOKUP(B55,Commandes!$A$4:$F$2000,5,0))</f>
        <v/>
      </c>
      <c r="I55" s="18" t="str">
        <f t="shared" si="0"/>
        <v/>
      </c>
    </row>
    <row r="56" spans="1:9">
      <c r="A56" s="1" t="str">
        <f>IF(B56="","",VLOOKUP(B56,Commandes!$A$4:$F$2000,2,0))</f>
        <v/>
      </c>
      <c r="C56" s="1" t="str">
        <f>IF(B56="","",VLOOKUP(B56,Commandes!$A$4:$F$2000,5,0))</f>
        <v/>
      </c>
      <c r="I56" s="18" t="str">
        <f t="shared" si="0"/>
        <v/>
      </c>
    </row>
    <row r="57" spans="1:9">
      <c r="A57" s="1" t="str">
        <f>IF(B57="","",VLOOKUP(B57,Commandes!$A$4:$F$2000,2,0))</f>
        <v/>
      </c>
      <c r="C57" s="1" t="str">
        <f>IF(B57="","",VLOOKUP(B57,Commandes!$A$4:$F$2000,5,0))</f>
        <v/>
      </c>
      <c r="I57" s="18" t="str">
        <f t="shared" si="0"/>
        <v/>
      </c>
    </row>
    <row r="58" spans="1:9">
      <c r="A58" s="1" t="str">
        <f>IF(B58="","",VLOOKUP(B58,Commandes!$A$4:$F$2000,2,0))</f>
        <v/>
      </c>
      <c r="C58" s="1" t="str">
        <f>IF(B58="","",VLOOKUP(B58,Commandes!$A$4:$F$2000,5,0))</f>
        <v/>
      </c>
      <c r="I58" s="18" t="str">
        <f t="shared" si="0"/>
        <v/>
      </c>
    </row>
    <row r="59" spans="1:9">
      <c r="A59" s="1" t="str">
        <f>IF(B59="","",VLOOKUP(B59,Commandes!$A$4:$F$2000,2,0))</f>
        <v/>
      </c>
      <c r="C59" s="1" t="str">
        <f>IF(B59="","",VLOOKUP(B59,Commandes!$A$4:$F$2000,5,0))</f>
        <v/>
      </c>
      <c r="I59" s="18" t="str">
        <f t="shared" si="0"/>
        <v/>
      </c>
    </row>
    <row r="60" spans="1:9">
      <c r="A60" s="1" t="str">
        <f>IF(B60="","",VLOOKUP(B60,Commandes!$A$4:$F$2000,2,0))</f>
        <v/>
      </c>
      <c r="C60" s="1" t="str">
        <f>IF(B60="","",VLOOKUP(B60,Commandes!$A$4:$F$2000,5,0))</f>
        <v/>
      </c>
      <c r="I60" s="18" t="str">
        <f t="shared" si="0"/>
        <v/>
      </c>
    </row>
    <row r="61" spans="1:9">
      <c r="A61" s="1" t="str">
        <f>IF(B61="","",VLOOKUP(B61,Commandes!$A$4:$F$2000,2,0))</f>
        <v/>
      </c>
      <c r="C61" s="1" t="str">
        <f>IF(B61="","",VLOOKUP(B61,Commandes!$A$4:$F$2000,5,0))</f>
        <v/>
      </c>
      <c r="I61" s="18" t="str">
        <f t="shared" si="0"/>
        <v/>
      </c>
    </row>
    <row r="62" spans="1:9">
      <c r="A62" s="1" t="str">
        <f>IF(B62="","",VLOOKUP(B62,Commandes!$A$4:$F$2000,2,0))</f>
        <v/>
      </c>
      <c r="C62" s="1" t="str">
        <f>IF(B62="","",VLOOKUP(B62,Commandes!$A$4:$F$2000,5,0))</f>
        <v/>
      </c>
      <c r="I62" s="18" t="str">
        <f t="shared" si="0"/>
        <v/>
      </c>
    </row>
    <row r="63" spans="1:9">
      <c r="A63" s="1" t="str">
        <f>IF(B63="","",VLOOKUP(B63,Commandes!$A$4:$F$2000,2,0))</f>
        <v/>
      </c>
      <c r="C63" s="1" t="str">
        <f>IF(B63="","",VLOOKUP(B63,Commandes!$A$4:$F$2000,5,0))</f>
        <v/>
      </c>
      <c r="I63" s="18" t="str">
        <f t="shared" si="0"/>
        <v/>
      </c>
    </row>
    <row r="64" spans="1:9">
      <c r="A64" s="1" t="str">
        <f>IF(B64="","",VLOOKUP(B64,Commandes!$A$4:$F$2000,2,0))</f>
        <v/>
      </c>
      <c r="C64" s="1" t="str">
        <f>IF(B64="","",VLOOKUP(B64,Commandes!$A$4:$F$2000,5,0))</f>
        <v/>
      </c>
      <c r="I64" s="18" t="str">
        <f t="shared" si="0"/>
        <v/>
      </c>
    </row>
    <row r="65" spans="1:9">
      <c r="A65" s="1" t="str">
        <f>IF(B65="","",VLOOKUP(B65,Commandes!$A$4:$F$2000,2,0))</f>
        <v/>
      </c>
      <c r="C65" s="1" t="str">
        <f>IF(B65="","",VLOOKUP(B65,Commandes!$A$4:$F$2000,5,0))</f>
        <v/>
      </c>
      <c r="I65" s="18" t="str">
        <f t="shared" si="0"/>
        <v/>
      </c>
    </row>
    <row r="66" spans="1:9">
      <c r="A66" s="1" t="str">
        <f>IF(B66="","",VLOOKUP(B66,Commandes!$A$4:$F$2000,2,0))</f>
        <v/>
      </c>
      <c r="C66" s="1" t="str">
        <f>IF(B66="","",VLOOKUP(B66,Commandes!$A$4:$F$2000,5,0))</f>
        <v/>
      </c>
      <c r="I66" s="18" t="str">
        <f t="shared" si="0"/>
        <v/>
      </c>
    </row>
    <row r="67" spans="1:9">
      <c r="A67" s="1" t="str">
        <f>IF(B67="","",VLOOKUP(B67,Commandes!$A$4:$F$2000,2,0))</f>
        <v/>
      </c>
      <c r="C67" s="1" t="str">
        <f>IF(B67="","",VLOOKUP(B67,Commandes!$A$4:$F$2000,5,0))</f>
        <v/>
      </c>
      <c r="I67" s="18" t="str">
        <f t="shared" si="0"/>
        <v/>
      </c>
    </row>
    <row r="68" spans="1:9">
      <c r="A68" s="1" t="str">
        <f>IF(B68="","",VLOOKUP(B68,Commandes!$A$4:$F$2000,2,0))</f>
        <v/>
      </c>
      <c r="C68" s="1" t="str">
        <f>IF(B68="","",VLOOKUP(B68,Commandes!$A$4:$F$2000,5,0))</f>
        <v/>
      </c>
      <c r="I68" s="18" t="str">
        <f t="shared" si="0"/>
        <v/>
      </c>
    </row>
    <row r="69" spans="1:9">
      <c r="A69" s="1" t="str">
        <f>IF(B69="","",VLOOKUP(B69,Commandes!$A$4:$F$2000,2,0))</f>
        <v/>
      </c>
      <c r="C69" s="1" t="str">
        <f>IF(B69="","",VLOOKUP(B69,Commandes!$A$4:$F$2000,5,0))</f>
        <v/>
      </c>
      <c r="I69" s="18" t="str">
        <f t="shared" ref="I69:I132" si="1">IF(H69="","",TEXT(H69,"MMMM AAAA"))</f>
        <v/>
      </c>
    </row>
    <row r="70" spans="1:9">
      <c r="A70" s="1" t="str">
        <f>IF(B70="","",VLOOKUP(B70,Commandes!$A$4:$F$2000,2,0))</f>
        <v/>
      </c>
      <c r="C70" s="1" t="str">
        <f>IF(B70="","",VLOOKUP(B70,Commandes!$A$4:$F$2000,5,0))</f>
        <v/>
      </c>
      <c r="I70" s="18" t="str">
        <f t="shared" si="1"/>
        <v/>
      </c>
    </row>
    <row r="71" spans="1:9">
      <c r="A71" s="1" t="str">
        <f>IF(B71="","",VLOOKUP(B71,Commandes!$A$4:$F$2000,2,0))</f>
        <v/>
      </c>
      <c r="C71" s="1" t="str">
        <f>IF(B71="","",VLOOKUP(B71,Commandes!$A$4:$F$2000,5,0))</f>
        <v/>
      </c>
      <c r="I71" s="18" t="str">
        <f t="shared" si="1"/>
        <v/>
      </c>
    </row>
    <row r="72" spans="1:9">
      <c r="A72" s="1" t="str">
        <f>IF(B72="","",VLOOKUP(B72,Commandes!$A$4:$F$2000,2,0))</f>
        <v/>
      </c>
      <c r="C72" s="1" t="str">
        <f>IF(B72="","",VLOOKUP(B72,Commandes!$A$4:$F$2000,5,0))</f>
        <v/>
      </c>
      <c r="I72" s="18" t="str">
        <f t="shared" si="1"/>
        <v/>
      </c>
    </row>
    <row r="73" spans="1:9">
      <c r="A73" s="1" t="str">
        <f>IF(B73="","",VLOOKUP(B73,Commandes!$A$4:$F$2000,2,0))</f>
        <v/>
      </c>
      <c r="C73" s="1" t="str">
        <f>IF(B73="","",VLOOKUP(B73,Commandes!$A$4:$F$2000,5,0))</f>
        <v/>
      </c>
      <c r="I73" s="18" t="str">
        <f t="shared" si="1"/>
        <v/>
      </c>
    </row>
    <row r="74" spans="1:9">
      <c r="A74" s="1" t="str">
        <f>IF(B74="","",VLOOKUP(B74,Commandes!$A$4:$F$2000,2,0))</f>
        <v/>
      </c>
      <c r="C74" s="1" t="str">
        <f>IF(B74="","",VLOOKUP(B74,Commandes!$A$4:$F$2000,5,0))</f>
        <v/>
      </c>
      <c r="I74" s="18" t="str">
        <f t="shared" si="1"/>
        <v/>
      </c>
    </row>
    <row r="75" spans="1:9">
      <c r="A75" s="1" t="str">
        <f>IF(B75="","",VLOOKUP(B75,Commandes!$A$4:$F$2000,2,0))</f>
        <v/>
      </c>
      <c r="C75" s="1" t="str">
        <f>IF(B75="","",VLOOKUP(B75,Commandes!$A$4:$F$2000,5,0))</f>
        <v/>
      </c>
      <c r="I75" s="18" t="str">
        <f t="shared" si="1"/>
        <v/>
      </c>
    </row>
    <row r="76" spans="1:9">
      <c r="A76" s="1" t="str">
        <f>IF(B76="","",VLOOKUP(B76,Commandes!$A$4:$F$2000,2,0))</f>
        <v/>
      </c>
      <c r="C76" s="1" t="str">
        <f>IF(B76="","",VLOOKUP(B76,Commandes!$A$4:$F$2000,5,0))</f>
        <v/>
      </c>
      <c r="I76" s="18" t="str">
        <f t="shared" si="1"/>
        <v/>
      </c>
    </row>
    <row r="77" spans="1:9">
      <c r="A77" s="1" t="str">
        <f>IF(B77="","",VLOOKUP(B77,Commandes!$A$4:$F$2000,2,0))</f>
        <v/>
      </c>
      <c r="C77" s="1" t="str">
        <f>IF(B77="","",VLOOKUP(B77,Commandes!$A$4:$F$2000,5,0))</f>
        <v/>
      </c>
      <c r="I77" s="18" t="str">
        <f t="shared" si="1"/>
        <v/>
      </c>
    </row>
    <row r="78" spans="1:9">
      <c r="A78" s="1" t="str">
        <f>IF(B78="","",VLOOKUP(B78,Commandes!$A$4:$F$2000,2,0))</f>
        <v/>
      </c>
      <c r="C78" s="1" t="str">
        <f>IF(B78="","",VLOOKUP(B78,Commandes!$A$4:$F$2000,5,0))</f>
        <v/>
      </c>
      <c r="I78" s="18" t="str">
        <f t="shared" si="1"/>
        <v/>
      </c>
    </row>
    <row r="79" spans="1:9">
      <c r="A79" s="1" t="str">
        <f>IF(B79="","",VLOOKUP(B79,Commandes!$A$4:$F$2000,2,0))</f>
        <v/>
      </c>
      <c r="C79" s="1" t="str">
        <f>IF(B79="","",VLOOKUP(B79,Commandes!$A$4:$F$2000,5,0))</f>
        <v/>
      </c>
      <c r="I79" s="18" t="str">
        <f t="shared" si="1"/>
        <v/>
      </c>
    </row>
    <row r="80" spans="1:9">
      <c r="A80" s="1" t="str">
        <f>IF(B80="","",VLOOKUP(B80,Commandes!$A$4:$F$2000,2,0))</f>
        <v/>
      </c>
      <c r="C80" s="1" t="str">
        <f>IF(B80="","",VLOOKUP(B80,Commandes!$A$4:$F$2000,5,0))</f>
        <v/>
      </c>
      <c r="I80" s="18" t="str">
        <f t="shared" si="1"/>
        <v/>
      </c>
    </row>
    <row r="81" spans="1:9">
      <c r="A81" s="1" t="str">
        <f>IF(B81="","",VLOOKUP(B81,Commandes!$A$4:$F$2000,2,0))</f>
        <v/>
      </c>
      <c r="C81" s="1" t="str">
        <f>IF(B81="","",VLOOKUP(B81,Commandes!$A$4:$F$2000,5,0))</f>
        <v/>
      </c>
      <c r="I81" s="18" t="str">
        <f t="shared" si="1"/>
        <v/>
      </c>
    </row>
    <row r="82" spans="1:9">
      <c r="A82" s="1" t="str">
        <f>IF(B82="","",VLOOKUP(B82,Commandes!$A$4:$F$2000,2,0))</f>
        <v/>
      </c>
      <c r="C82" s="1" t="str">
        <f>IF(B82="","",VLOOKUP(B82,Commandes!$A$4:$F$2000,5,0))</f>
        <v/>
      </c>
      <c r="I82" s="18" t="str">
        <f t="shared" si="1"/>
        <v/>
      </c>
    </row>
    <row r="83" spans="1:9">
      <c r="A83" s="1" t="str">
        <f>IF(B83="","",VLOOKUP(B83,Commandes!$A$4:$F$2000,2,0))</f>
        <v/>
      </c>
      <c r="C83" s="1" t="str">
        <f>IF(B83="","",VLOOKUP(B83,Commandes!$A$4:$F$2000,5,0))</f>
        <v/>
      </c>
      <c r="I83" s="18" t="str">
        <f t="shared" si="1"/>
        <v/>
      </c>
    </row>
    <row r="84" spans="1:9">
      <c r="A84" s="1" t="str">
        <f>IF(B84="","",VLOOKUP(B84,Commandes!$A$4:$F$2000,2,0))</f>
        <v/>
      </c>
      <c r="C84" s="1" t="str">
        <f>IF(B84="","",VLOOKUP(B84,Commandes!$A$4:$F$2000,5,0))</f>
        <v/>
      </c>
      <c r="I84" s="18" t="str">
        <f t="shared" si="1"/>
        <v/>
      </c>
    </row>
    <row r="85" spans="1:9">
      <c r="A85" s="1" t="str">
        <f>IF(B85="","",VLOOKUP(B85,Commandes!$A$4:$F$2000,2,0))</f>
        <v/>
      </c>
      <c r="C85" s="1" t="str">
        <f>IF(B85="","",VLOOKUP(B85,Commandes!$A$4:$F$2000,5,0))</f>
        <v/>
      </c>
      <c r="I85" s="18" t="str">
        <f t="shared" si="1"/>
        <v/>
      </c>
    </row>
    <row r="86" spans="1:9">
      <c r="A86" s="1" t="str">
        <f>IF(B86="","",VLOOKUP(B86,Commandes!$A$4:$F$2000,2,0))</f>
        <v/>
      </c>
      <c r="C86" s="1" t="str">
        <f>IF(B86="","",VLOOKUP(B86,Commandes!$A$4:$F$2000,5,0))</f>
        <v/>
      </c>
      <c r="I86" s="18" t="str">
        <f t="shared" si="1"/>
        <v/>
      </c>
    </row>
    <row r="87" spans="1:9">
      <c r="A87" s="1" t="str">
        <f>IF(B87="","",VLOOKUP(B87,Commandes!$A$4:$F$2000,2,0))</f>
        <v/>
      </c>
      <c r="C87" s="1" t="str">
        <f>IF(B87="","",VLOOKUP(B87,Commandes!$A$4:$F$2000,5,0))</f>
        <v/>
      </c>
      <c r="I87" s="18" t="str">
        <f t="shared" si="1"/>
        <v/>
      </c>
    </row>
    <row r="88" spans="1:9">
      <c r="A88" s="1" t="str">
        <f>IF(B88="","",VLOOKUP(B88,Commandes!$A$4:$F$2000,2,0))</f>
        <v/>
      </c>
      <c r="C88" s="1" t="str">
        <f>IF(B88="","",VLOOKUP(B88,Commandes!$A$4:$F$2000,5,0))</f>
        <v/>
      </c>
      <c r="I88" s="18" t="str">
        <f t="shared" si="1"/>
        <v/>
      </c>
    </row>
    <row r="89" spans="1:9">
      <c r="A89" s="1" t="str">
        <f>IF(B89="","",VLOOKUP(B89,Commandes!$A$4:$F$2000,2,0))</f>
        <v/>
      </c>
      <c r="C89" s="1" t="str">
        <f>IF(B89="","",VLOOKUP(B89,Commandes!$A$4:$F$2000,5,0))</f>
        <v/>
      </c>
      <c r="I89" s="18" t="str">
        <f t="shared" si="1"/>
        <v/>
      </c>
    </row>
    <row r="90" spans="1:9">
      <c r="A90" s="1" t="str">
        <f>IF(B90="","",VLOOKUP(B90,Commandes!$A$4:$F$2000,2,0))</f>
        <v/>
      </c>
      <c r="C90" s="1" t="str">
        <f>IF(B90="","",VLOOKUP(B90,Commandes!$A$4:$F$2000,5,0))</f>
        <v/>
      </c>
      <c r="I90" s="18" t="str">
        <f t="shared" si="1"/>
        <v/>
      </c>
    </row>
    <row r="91" spans="1:9">
      <c r="A91" s="1" t="str">
        <f>IF(B91="","",VLOOKUP(B91,Commandes!$A$4:$F$2000,2,0))</f>
        <v/>
      </c>
      <c r="C91" s="1" t="str">
        <f>IF(B91="","",VLOOKUP(B91,Commandes!$A$4:$F$2000,5,0))</f>
        <v/>
      </c>
      <c r="I91" s="18" t="str">
        <f t="shared" si="1"/>
        <v/>
      </c>
    </row>
    <row r="92" spans="1:9">
      <c r="A92" s="1" t="str">
        <f>IF(B92="","",VLOOKUP(B92,Commandes!$A$4:$F$2000,2,0))</f>
        <v/>
      </c>
      <c r="C92" s="1" t="str">
        <f>IF(B92="","",VLOOKUP(B92,Commandes!$A$4:$F$2000,5,0))</f>
        <v/>
      </c>
      <c r="I92" s="18" t="str">
        <f t="shared" si="1"/>
        <v/>
      </c>
    </row>
    <row r="93" spans="1:9">
      <c r="A93" s="1" t="str">
        <f>IF(B93="","",VLOOKUP(B93,Commandes!$A$4:$F$2000,2,0))</f>
        <v/>
      </c>
      <c r="C93" s="1" t="str">
        <f>IF(B93="","",VLOOKUP(B93,Commandes!$A$4:$F$2000,5,0))</f>
        <v/>
      </c>
      <c r="I93" s="18" t="str">
        <f t="shared" si="1"/>
        <v/>
      </c>
    </row>
    <row r="94" spans="1:9">
      <c r="A94" s="1" t="str">
        <f>IF(B94="","",VLOOKUP(B94,Commandes!$A$4:$F$2000,2,0))</f>
        <v/>
      </c>
      <c r="C94" s="1" t="str">
        <f>IF(B94="","",VLOOKUP(B94,Commandes!$A$4:$F$2000,5,0))</f>
        <v/>
      </c>
      <c r="I94" s="18" t="str">
        <f t="shared" si="1"/>
        <v/>
      </c>
    </row>
    <row r="95" spans="1:9">
      <c r="A95" s="1" t="str">
        <f>IF(B95="","",VLOOKUP(B95,Commandes!$A$4:$F$2000,2,0))</f>
        <v/>
      </c>
      <c r="C95" s="1" t="str">
        <f>IF(B95="","",VLOOKUP(B95,Commandes!$A$4:$F$2000,5,0))</f>
        <v/>
      </c>
      <c r="I95" s="18" t="str">
        <f t="shared" si="1"/>
        <v/>
      </c>
    </row>
    <row r="96" spans="1:9">
      <c r="A96" s="1" t="str">
        <f>IF(B96="","",VLOOKUP(B96,Commandes!$A$4:$F$2000,2,0))</f>
        <v/>
      </c>
      <c r="C96" s="1" t="str">
        <f>IF(B96="","",VLOOKUP(B96,Commandes!$A$4:$F$2000,5,0))</f>
        <v/>
      </c>
      <c r="I96" s="18" t="str">
        <f t="shared" si="1"/>
        <v/>
      </c>
    </row>
    <row r="97" spans="1:9">
      <c r="A97" s="1" t="str">
        <f>IF(B97="","",VLOOKUP(B97,Commandes!$A$4:$F$2000,2,0))</f>
        <v/>
      </c>
      <c r="C97" s="1" t="str">
        <f>IF(B97="","",VLOOKUP(B97,Commandes!$A$4:$F$2000,5,0))</f>
        <v/>
      </c>
      <c r="I97" s="18" t="str">
        <f t="shared" si="1"/>
        <v/>
      </c>
    </row>
    <row r="98" spans="1:9">
      <c r="A98" s="1" t="str">
        <f>IF(B98="","",VLOOKUP(B98,Commandes!$A$4:$F$2000,2,0))</f>
        <v/>
      </c>
      <c r="C98" s="1" t="str">
        <f>IF(B98="","",VLOOKUP(B98,Commandes!$A$4:$F$2000,5,0))</f>
        <v/>
      </c>
      <c r="I98" s="18" t="str">
        <f t="shared" si="1"/>
        <v/>
      </c>
    </row>
    <row r="99" spans="1:9">
      <c r="A99" s="1" t="str">
        <f>IF(B99="","",VLOOKUP(B99,Commandes!$A$4:$F$2000,2,0))</f>
        <v/>
      </c>
      <c r="C99" s="1" t="str">
        <f>IF(B99="","",VLOOKUP(B99,Commandes!$A$4:$F$2000,5,0))</f>
        <v/>
      </c>
      <c r="I99" s="18" t="str">
        <f t="shared" si="1"/>
        <v/>
      </c>
    </row>
    <row r="100" spans="1:9">
      <c r="A100" s="1" t="str">
        <f>IF(B100="","",VLOOKUP(B100,Commandes!$A$4:$F$2000,2,0))</f>
        <v/>
      </c>
      <c r="C100" s="1" t="str">
        <f>IF(B100="","",VLOOKUP(B100,Commandes!$A$4:$F$2000,5,0))</f>
        <v/>
      </c>
      <c r="I100" s="18" t="str">
        <f t="shared" si="1"/>
        <v/>
      </c>
    </row>
    <row r="101" spans="1:9">
      <c r="A101" s="1" t="str">
        <f>IF(B101="","",VLOOKUP(B101,Commandes!$A$4:$F$2000,2,0))</f>
        <v/>
      </c>
      <c r="C101" s="1" t="str">
        <f>IF(B101="","",VLOOKUP(B101,Commandes!$A$4:$F$2000,5,0))</f>
        <v/>
      </c>
      <c r="I101" s="18" t="str">
        <f t="shared" si="1"/>
        <v/>
      </c>
    </row>
    <row r="102" spans="1:9">
      <c r="A102" s="1" t="str">
        <f>IF(B102="","",VLOOKUP(B102,Commandes!$A$4:$F$2000,2,0))</f>
        <v/>
      </c>
      <c r="C102" s="1" t="str">
        <f>IF(B102="","",VLOOKUP(B102,Commandes!$A$4:$F$2000,5,0))</f>
        <v/>
      </c>
      <c r="I102" s="18" t="str">
        <f t="shared" si="1"/>
        <v/>
      </c>
    </row>
    <row r="103" spans="1:9">
      <c r="A103" s="1" t="str">
        <f>IF(B103="","",VLOOKUP(B103,Commandes!$A$4:$F$2000,2,0))</f>
        <v/>
      </c>
      <c r="C103" s="1" t="str">
        <f>IF(B103="","",VLOOKUP(B103,Commandes!$A$4:$F$2000,5,0))</f>
        <v/>
      </c>
      <c r="I103" s="18" t="str">
        <f t="shared" si="1"/>
        <v/>
      </c>
    </row>
    <row r="104" spans="1:9">
      <c r="A104" s="1" t="str">
        <f>IF(B104="","",VLOOKUP(B104,Commandes!$A$4:$F$2000,2,0))</f>
        <v/>
      </c>
      <c r="C104" s="1" t="str">
        <f>IF(B104="","",VLOOKUP(B104,Commandes!$A$4:$F$2000,5,0))</f>
        <v/>
      </c>
      <c r="I104" s="18" t="str">
        <f t="shared" si="1"/>
        <v/>
      </c>
    </row>
    <row r="105" spans="1:9">
      <c r="A105" s="1" t="str">
        <f>IF(B105="","",VLOOKUP(B105,Commandes!$A$4:$F$2000,2,0))</f>
        <v/>
      </c>
      <c r="C105" s="1" t="str">
        <f>IF(B105="","",VLOOKUP(B105,Commandes!$A$4:$F$2000,5,0))</f>
        <v/>
      </c>
      <c r="I105" s="18" t="str">
        <f t="shared" si="1"/>
        <v/>
      </c>
    </row>
    <row r="106" spans="1:9">
      <c r="A106" s="1" t="str">
        <f>IF(B106="","",VLOOKUP(B106,Commandes!$A$4:$F$2000,2,0))</f>
        <v/>
      </c>
      <c r="C106" s="1" t="str">
        <f>IF(B106="","",VLOOKUP(B106,Commandes!$A$4:$F$2000,5,0))</f>
        <v/>
      </c>
      <c r="I106" s="18" t="str">
        <f t="shared" si="1"/>
        <v/>
      </c>
    </row>
    <row r="107" spans="1:9">
      <c r="A107" s="1" t="str">
        <f>IF(B107="","",VLOOKUP(B107,Commandes!$A$4:$F$2000,2,0))</f>
        <v/>
      </c>
      <c r="C107" s="1" t="str">
        <f>IF(B107="","",VLOOKUP(B107,Commandes!$A$4:$F$2000,5,0))</f>
        <v/>
      </c>
      <c r="I107" s="18" t="str">
        <f t="shared" si="1"/>
        <v/>
      </c>
    </row>
    <row r="108" spans="1:9">
      <c r="A108" s="1" t="str">
        <f>IF(B108="","",VLOOKUP(B108,Commandes!$A$4:$F$2000,2,0))</f>
        <v/>
      </c>
      <c r="C108" s="1" t="str">
        <f>IF(B108="","",VLOOKUP(B108,Commandes!$A$4:$F$2000,5,0))</f>
        <v/>
      </c>
      <c r="I108" s="18" t="str">
        <f t="shared" si="1"/>
        <v/>
      </c>
    </row>
    <row r="109" spans="1:9">
      <c r="A109" s="1" t="str">
        <f>IF(B109="","",VLOOKUP(B109,Commandes!$A$4:$F$2000,2,0))</f>
        <v/>
      </c>
      <c r="C109" s="1" t="str">
        <f>IF(B109="","",VLOOKUP(B109,Commandes!$A$4:$F$2000,5,0))</f>
        <v/>
      </c>
      <c r="I109" s="18" t="str">
        <f t="shared" si="1"/>
        <v/>
      </c>
    </row>
    <row r="110" spans="1:9">
      <c r="A110" s="1" t="str">
        <f>IF(B110="","",VLOOKUP(B110,Commandes!$A$4:$F$2000,2,0))</f>
        <v/>
      </c>
      <c r="C110" s="1" t="str">
        <f>IF(B110="","",VLOOKUP(B110,Commandes!$A$4:$F$2000,5,0))</f>
        <v/>
      </c>
      <c r="I110" s="18" t="str">
        <f t="shared" si="1"/>
        <v/>
      </c>
    </row>
    <row r="111" spans="1:9">
      <c r="A111" s="1" t="str">
        <f>IF(B111="","",VLOOKUP(B111,Commandes!$A$4:$F$2000,2,0))</f>
        <v/>
      </c>
      <c r="C111" s="1" t="str">
        <f>IF(B111="","",VLOOKUP(B111,Commandes!$A$4:$F$2000,5,0))</f>
        <v/>
      </c>
      <c r="I111" s="18" t="str">
        <f t="shared" si="1"/>
        <v/>
      </c>
    </row>
    <row r="112" spans="1:9">
      <c r="A112" s="1" t="str">
        <f>IF(B112="","",VLOOKUP(B112,Commandes!$A$4:$F$2000,2,0))</f>
        <v/>
      </c>
      <c r="C112" s="1" t="str">
        <f>IF(B112="","",VLOOKUP(B112,Commandes!$A$4:$F$2000,5,0))</f>
        <v/>
      </c>
      <c r="I112" s="18" t="str">
        <f t="shared" si="1"/>
        <v/>
      </c>
    </row>
    <row r="113" spans="1:9">
      <c r="A113" s="1" t="str">
        <f>IF(B113="","",VLOOKUP(B113,Commandes!$A$4:$F$2000,2,0))</f>
        <v/>
      </c>
      <c r="C113" s="1" t="str">
        <f>IF(B113="","",VLOOKUP(B113,Commandes!$A$4:$F$2000,5,0))</f>
        <v/>
      </c>
      <c r="I113" s="18" t="str">
        <f t="shared" si="1"/>
        <v/>
      </c>
    </row>
    <row r="114" spans="1:9">
      <c r="A114" s="1" t="str">
        <f>IF(B114="","",VLOOKUP(B114,Commandes!$A$4:$F$2000,2,0))</f>
        <v/>
      </c>
      <c r="C114" s="1" t="str">
        <f>IF(B114="","",VLOOKUP(B114,Commandes!$A$4:$F$2000,5,0))</f>
        <v/>
      </c>
      <c r="I114" s="18" t="str">
        <f t="shared" si="1"/>
        <v/>
      </c>
    </row>
    <row r="115" spans="1:9">
      <c r="A115" s="1" t="str">
        <f>IF(B115="","",VLOOKUP(B115,Commandes!$A$4:$F$2000,2,0))</f>
        <v/>
      </c>
      <c r="C115" s="1" t="str">
        <f>IF(B115="","",VLOOKUP(B115,Commandes!$A$4:$F$2000,5,0))</f>
        <v/>
      </c>
      <c r="I115" s="18" t="str">
        <f t="shared" si="1"/>
        <v/>
      </c>
    </row>
    <row r="116" spans="1:9">
      <c r="A116" s="1" t="str">
        <f>IF(B116="","",VLOOKUP(B116,Commandes!$A$4:$F$2000,2,0))</f>
        <v/>
      </c>
      <c r="C116" s="1" t="str">
        <f>IF(B116="","",VLOOKUP(B116,Commandes!$A$4:$F$2000,5,0))</f>
        <v/>
      </c>
      <c r="I116" s="18" t="str">
        <f t="shared" si="1"/>
        <v/>
      </c>
    </row>
    <row r="117" spans="1:9">
      <c r="A117" s="1" t="str">
        <f>IF(B117="","",VLOOKUP(B117,Commandes!$A$4:$F$2000,2,0))</f>
        <v/>
      </c>
      <c r="C117" s="1" t="str">
        <f>IF(B117="","",VLOOKUP(B117,Commandes!$A$4:$F$2000,5,0))</f>
        <v/>
      </c>
      <c r="I117" s="18" t="str">
        <f t="shared" si="1"/>
        <v/>
      </c>
    </row>
    <row r="118" spans="1:9">
      <c r="A118" s="1" t="str">
        <f>IF(B118="","",VLOOKUP(B118,Commandes!$A$4:$F$2000,2,0))</f>
        <v/>
      </c>
      <c r="C118" s="1" t="str">
        <f>IF(B118="","",VLOOKUP(B118,Commandes!$A$4:$F$2000,5,0))</f>
        <v/>
      </c>
      <c r="I118" s="18" t="str">
        <f t="shared" si="1"/>
        <v/>
      </c>
    </row>
    <row r="119" spans="1:9">
      <c r="A119" s="1" t="str">
        <f>IF(B119="","",VLOOKUP(B119,Commandes!$A$4:$F$2000,2,0))</f>
        <v/>
      </c>
      <c r="C119" s="1" t="str">
        <f>IF(B119="","",VLOOKUP(B119,Commandes!$A$4:$F$2000,5,0))</f>
        <v/>
      </c>
      <c r="I119" s="18" t="str">
        <f t="shared" si="1"/>
        <v/>
      </c>
    </row>
    <row r="120" spans="1:9">
      <c r="A120" s="1" t="str">
        <f>IF(B120="","",VLOOKUP(B120,Commandes!$A$4:$F$2000,2,0))</f>
        <v/>
      </c>
      <c r="C120" s="1" t="str">
        <f>IF(B120="","",VLOOKUP(B120,Commandes!$A$4:$F$2000,5,0))</f>
        <v/>
      </c>
      <c r="I120" s="18" t="str">
        <f t="shared" si="1"/>
        <v/>
      </c>
    </row>
    <row r="121" spans="1:9">
      <c r="A121" s="1" t="str">
        <f>IF(B121="","",VLOOKUP(B121,Commandes!$A$4:$F$2000,2,0))</f>
        <v/>
      </c>
      <c r="C121" s="1" t="str">
        <f>IF(B121="","",VLOOKUP(B121,Commandes!$A$4:$F$2000,5,0))</f>
        <v/>
      </c>
      <c r="I121" s="18" t="str">
        <f t="shared" si="1"/>
        <v/>
      </c>
    </row>
    <row r="122" spans="1:9">
      <c r="A122" s="1" t="str">
        <f>IF(B122="","",VLOOKUP(B122,Commandes!$A$4:$F$2000,2,0))</f>
        <v/>
      </c>
      <c r="C122" s="1" t="str">
        <f>IF(B122="","",VLOOKUP(B122,Commandes!$A$4:$F$2000,5,0))</f>
        <v/>
      </c>
      <c r="I122" s="18" t="str">
        <f t="shared" si="1"/>
        <v/>
      </c>
    </row>
    <row r="123" spans="1:9">
      <c r="A123" s="1" t="str">
        <f>IF(B123="","",VLOOKUP(B123,Commandes!$A$4:$F$2000,2,0))</f>
        <v/>
      </c>
      <c r="C123" s="1" t="str">
        <f>IF(B123="","",VLOOKUP(B123,Commandes!$A$4:$F$2000,5,0))</f>
        <v/>
      </c>
      <c r="I123" s="18" t="str">
        <f t="shared" si="1"/>
        <v/>
      </c>
    </row>
    <row r="124" spans="1:9">
      <c r="A124" s="1" t="str">
        <f>IF(B124="","",VLOOKUP(B124,Commandes!$A$4:$F$2000,2,0))</f>
        <v/>
      </c>
      <c r="C124" s="1" t="str">
        <f>IF(B124="","",VLOOKUP(B124,Commandes!$A$4:$F$2000,5,0))</f>
        <v/>
      </c>
      <c r="I124" s="18" t="str">
        <f t="shared" si="1"/>
        <v/>
      </c>
    </row>
    <row r="125" spans="1:9">
      <c r="A125" s="1" t="str">
        <f>IF(B125="","",VLOOKUP(B125,Commandes!$A$4:$F$2000,2,0))</f>
        <v/>
      </c>
      <c r="C125" s="1" t="str">
        <f>IF(B125="","",VLOOKUP(B125,Commandes!$A$4:$F$2000,5,0))</f>
        <v/>
      </c>
      <c r="I125" s="18" t="str">
        <f t="shared" si="1"/>
        <v/>
      </c>
    </row>
    <row r="126" spans="1:9">
      <c r="A126" s="1" t="str">
        <f>IF(B126="","",VLOOKUP(B126,Commandes!$A$4:$F$2000,2,0))</f>
        <v/>
      </c>
      <c r="C126" s="1" t="str">
        <f>IF(B126="","",VLOOKUP(B126,Commandes!$A$4:$F$2000,5,0))</f>
        <v/>
      </c>
      <c r="I126" s="18" t="str">
        <f t="shared" si="1"/>
        <v/>
      </c>
    </row>
    <row r="127" spans="1:9">
      <c r="A127" s="1" t="str">
        <f>IF(B127="","",VLOOKUP(B127,Commandes!$A$4:$F$2000,2,0))</f>
        <v/>
      </c>
      <c r="C127" s="1" t="str">
        <f>IF(B127="","",VLOOKUP(B127,Commandes!$A$4:$F$2000,5,0))</f>
        <v/>
      </c>
      <c r="I127" s="18" t="str">
        <f t="shared" si="1"/>
        <v/>
      </c>
    </row>
    <row r="128" spans="1:9">
      <c r="A128" s="1" t="str">
        <f>IF(B128="","",VLOOKUP(B128,Commandes!$A$4:$F$2000,2,0))</f>
        <v/>
      </c>
      <c r="C128" s="1" t="str">
        <f>IF(B128="","",VLOOKUP(B128,Commandes!$A$4:$F$2000,5,0))</f>
        <v/>
      </c>
      <c r="I128" s="18" t="str">
        <f t="shared" si="1"/>
        <v/>
      </c>
    </row>
    <row r="129" spans="1:9">
      <c r="A129" s="1" t="str">
        <f>IF(B129="","",VLOOKUP(B129,Commandes!$A$4:$F$2000,2,0))</f>
        <v/>
      </c>
      <c r="C129" s="1" t="str">
        <f>IF(B129="","",VLOOKUP(B129,Commandes!$A$4:$F$2000,5,0))</f>
        <v/>
      </c>
      <c r="I129" s="18" t="str">
        <f t="shared" si="1"/>
        <v/>
      </c>
    </row>
    <row r="130" spans="1:9">
      <c r="A130" s="1" t="str">
        <f>IF(B130="","",VLOOKUP(B130,Commandes!$A$4:$F$2000,2,0))</f>
        <v/>
      </c>
      <c r="C130" s="1" t="str">
        <f>IF(B130="","",VLOOKUP(B130,Commandes!$A$4:$F$2000,5,0))</f>
        <v/>
      </c>
      <c r="I130" s="18" t="str">
        <f t="shared" si="1"/>
        <v/>
      </c>
    </row>
    <row r="131" spans="1:9">
      <c r="A131" s="1" t="str">
        <f>IF(B131="","",VLOOKUP(B131,Commandes!$A$4:$F$2000,2,0))</f>
        <v/>
      </c>
      <c r="C131" s="1" t="str">
        <f>IF(B131="","",VLOOKUP(B131,Commandes!$A$4:$F$2000,5,0))</f>
        <v/>
      </c>
      <c r="I131" s="18" t="str">
        <f t="shared" si="1"/>
        <v/>
      </c>
    </row>
    <row r="132" spans="1:9">
      <c r="A132" s="1" t="str">
        <f>IF(B132="","",VLOOKUP(B132,Commandes!$A$4:$F$2000,2,0))</f>
        <v/>
      </c>
      <c r="C132" s="1" t="str">
        <f>IF(B132="","",VLOOKUP(B132,Commandes!$A$4:$F$2000,5,0))</f>
        <v/>
      </c>
      <c r="I132" s="18" t="str">
        <f t="shared" si="1"/>
        <v/>
      </c>
    </row>
    <row r="133" spans="1:9">
      <c r="A133" s="1" t="str">
        <f>IF(B133="","",VLOOKUP(B133,Commandes!$A$4:$F$2000,2,0))</f>
        <v/>
      </c>
      <c r="C133" s="1" t="str">
        <f>IF(B133="","",VLOOKUP(B133,Commandes!$A$4:$F$2000,5,0))</f>
        <v/>
      </c>
      <c r="I133" s="18" t="str">
        <f t="shared" ref="I133:I196" si="2">IF(H133="","",TEXT(H133,"MMMM AAAA"))</f>
        <v/>
      </c>
    </row>
    <row r="134" spans="1:9">
      <c r="A134" s="1" t="str">
        <f>IF(B134="","",VLOOKUP(B134,Commandes!$A$4:$F$2000,2,0))</f>
        <v/>
      </c>
      <c r="C134" s="1" t="str">
        <f>IF(B134="","",VLOOKUP(B134,Commandes!$A$4:$F$2000,5,0))</f>
        <v/>
      </c>
      <c r="I134" s="18" t="str">
        <f t="shared" si="2"/>
        <v/>
      </c>
    </row>
    <row r="135" spans="1:9">
      <c r="A135" s="1" t="str">
        <f>IF(B135="","",VLOOKUP(B135,Commandes!$A$4:$F$2000,2,0))</f>
        <v/>
      </c>
      <c r="C135" s="1" t="str">
        <f>IF(B135="","",VLOOKUP(B135,Commandes!$A$4:$F$2000,5,0))</f>
        <v/>
      </c>
      <c r="I135" s="18" t="str">
        <f t="shared" si="2"/>
        <v/>
      </c>
    </row>
    <row r="136" spans="1:9">
      <c r="A136" s="1" t="str">
        <f>IF(B136="","",VLOOKUP(B136,Commandes!$A$4:$F$2000,2,0))</f>
        <v/>
      </c>
      <c r="C136" s="1" t="str">
        <f>IF(B136="","",VLOOKUP(B136,Commandes!$A$4:$F$2000,5,0))</f>
        <v/>
      </c>
      <c r="I136" s="18" t="str">
        <f t="shared" si="2"/>
        <v/>
      </c>
    </row>
    <row r="137" spans="1:9">
      <c r="A137" s="1" t="str">
        <f>IF(B137="","",VLOOKUP(B137,Commandes!$A$4:$F$2000,2,0))</f>
        <v/>
      </c>
      <c r="C137" s="1" t="str">
        <f>IF(B137="","",VLOOKUP(B137,Commandes!$A$4:$F$2000,5,0))</f>
        <v/>
      </c>
      <c r="I137" s="18" t="str">
        <f t="shared" si="2"/>
        <v/>
      </c>
    </row>
    <row r="138" spans="1:9">
      <c r="A138" s="1" t="str">
        <f>IF(B138="","",VLOOKUP(B138,Commandes!$A$4:$F$2000,2,0))</f>
        <v/>
      </c>
      <c r="C138" s="1" t="str">
        <f>IF(B138="","",VLOOKUP(B138,Commandes!$A$4:$F$2000,5,0))</f>
        <v/>
      </c>
      <c r="I138" s="18" t="str">
        <f t="shared" si="2"/>
        <v/>
      </c>
    </row>
    <row r="139" spans="1:9">
      <c r="A139" s="1" t="str">
        <f>IF(B139="","",VLOOKUP(B139,Commandes!$A$4:$F$2000,2,0))</f>
        <v/>
      </c>
      <c r="C139" s="1" t="str">
        <f>IF(B139="","",VLOOKUP(B139,Commandes!$A$4:$F$2000,5,0))</f>
        <v/>
      </c>
      <c r="I139" s="18" t="str">
        <f t="shared" si="2"/>
        <v/>
      </c>
    </row>
    <row r="140" spans="1:9">
      <c r="A140" s="1" t="str">
        <f>IF(B140="","",VLOOKUP(B140,Commandes!$A$4:$F$2000,2,0))</f>
        <v/>
      </c>
      <c r="C140" s="1" t="str">
        <f>IF(B140="","",VLOOKUP(B140,Commandes!$A$4:$F$2000,5,0))</f>
        <v/>
      </c>
      <c r="I140" s="18" t="str">
        <f t="shared" si="2"/>
        <v/>
      </c>
    </row>
    <row r="141" spans="1:9">
      <c r="A141" s="1" t="str">
        <f>IF(B141="","",VLOOKUP(B141,Commandes!$A$4:$F$2000,2,0))</f>
        <v/>
      </c>
      <c r="C141" s="1" t="str">
        <f>IF(B141="","",VLOOKUP(B141,Commandes!$A$4:$F$2000,5,0))</f>
        <v/>
      </c>
      <c r="I141" s="18" t="str">
        <f t="shared" si="2"/>
        <v/>
      </c>
    </row>
    <row r="142" spans="1:9">
      <c r="A142" s="1" t="str">
        <f>IF(B142="","",VLOOKUP(B142,Commandes!$A$4:$F$2000,2,0))</f>
        <v/>
      </c>
      <c r="C142" s="1" t="str">
        <f>IF(B142="","",VLOOKUP(B142,Commandes!$A$4:$F$2000,5,0))</f>
        <v/>
      </c>
      <c r="I142" s="18" t="str">
        <f t="shared" si="2"/>
        <v/>
      </c>
    </row>
    <row r="143" spans="1:9">
      <c r="A143" s="1" t="str">
        <f>IF(B143="","",VLOOKUP(B143,Commandes!$A$4:$F$2000,2,0))</f>
        <v/>
      </c>
      <c r="C143" s="1" t="str">
        <f>IF(B143="","",VLOOKUP(B143,Commandes!$A$4:$F$2000,5,0))</f>
        <v/>
      </c>
      <c r="I143" s="18" t="str">
        <f t="shared" si="2"/>
        <v/>
      </c>
    </row>
    <row r="144" spans="1:9">
      <c r="A144" s="1" t="str">
        <f>IF(B144="","",VLOOKUP(B144,Commandes!$A$4:$F$2000,2,0))</f>
        <v/>
      </c>
      <c r="C144" s="1" t="str">
        <f>IF(B144="","",VLOOKUP(B144,Commandes!$A$4:$F$2000,5,0))</f>
        <v/>
      </c>
      <c r="I144" s="18" t="str">
        <f t="shared" si="2"/>
        <v/>
      </c>
    </row>
    <row r="145" spans="1:9">
      <c r="A145" s="1" t="str">
        <f>IF(B145="","",VLOOKUP(B145,Commandes!$A$4:$F$2000,2,0))</f>
        <v/>
      </c>
      <c r="C145" s="1" t="str">
        <f>IF(B145="","",VLOOKUP(B145,Commandes!$A$4:$F$2000,5,0))</f>
        <v/>
      </c>
      <c r="I145" s="18" t="str">
        <f t="shared" si="2"/>
        <v/>
      </c>
    </row>
    <row r="146" spans="1:9">
      <c r="A146" s="1" t="str">
        <f>IF(B146="","",VLOOKUP(B146,Commandes!$A$4:$F$2000,2,0))</f>
        <v/>
      </c>
      <c r="C146" s="1" t="str">
        <f>IF(B146="","",VLOOKUP(B146,Commandes!$A$4:$F$2000,5,0))</f>
        <v/>
      </c>
      <c r="I146" s="18" t="str">
        <f t="shared" si="2"/>
        <v/>
      </c>
    </row>
    <row r="147" spans="1:9">
      <c r="A147" s="1" t="str">
        <f>IF(B147="","",VLOOKUP(B147,Commandes!$A$4:$F$2000,2,0))</f>
        <v/>
      </c>
      <c r="C147" s="1" t="str">
        <f>IF(B147="","",VLOOKUP(B147,Commandes!$A$4:$F$2000,5,0))</f>
        <v/>
      </c>
      <c r="I147" s="18" t="str">
        <f t="shared" si="2"/>
        <v/>
      </c>
    </row>
    <row r="148" spans="1:9">
      <c r="A148" s="1" t="str">
        <f>IF(B148="","",VLOOKUP(B148,Commandes!$A$4:$F$2000,2,0))</f>
        <v/>
      </c>
      <c r="C148" s="1" t="str">
        <f>IF(B148="","",VLOOKUP(B148,Commandes!$A$4:$F$2000,5,0))</f>
        <v/>
      </c>
      <c r="I148" s="18" t="str">
        <f t="shared" si="2"/>
        <v/>
      </c>
    </row>
    <row r="149" spans="1:9">
      <c r="A149" s="1" t="str">
        <f>IF(B149="","",VLOOKUP(B149,Commandes!$A$4:$F$2000,2,0))</f>
        <v/>
      </c>
      <c r="C149" s="1" t="str">
        <f>IF(B149="","",VLOOKUP(B149,Commandes!$A$4:$F$2000,5,0))</f>
        <v/>
      </c>
      <c r="I149" s="18" t="str">
        <f t="shared" si="2"/>
        <v/>
      </c>
    </row>
    <row r="150" spans="1:9">
      <c r="A150" s="1" t="str">
        <f>IF(B150="","",VLOOKUP(B150,Commandes!$A$4:$F$2000,2,0))</f>
        <v/>
      </c>
      <c r="C150" s="1" t="str">
        <f>IF(B150="","",VLOOKUP(B150,Commandes!$A$4:$F$2000,5,0))</f>
        <v/>
      </c>
      <c r="I150" s="18" t="str">
        <f t="shared" si="2"/>
        <v/>
      </c>
    </row>
    <row r="151" spans="1:9">
      <c r="A151" s="1" t="str">
        <f>IF(B151="","",VLOOKUP(B151,Commandes!$A$4:$F$2000,2,0))</f>
        <v/>
      </c>
      <c r="C151" s="1" t="str">
        <f>IF(B151="","",VLOOKUP(B151,Commandes!$A$4:$F$2000,5,0))</f>
        <v/>
      </c>
      <c r="I151" s="18" t="str">
        <f t="shared" si="2"/>
        <v/>
      </c>
    </row>
    <row r="152" spans="1:9">
      <c r="A152" s="1" t="str">
        <f>IF(B152="","",VLOOKUP(B152,Commandes!$A$4:$F$2000,2,0))</f>
        <v/>
      </c>
      <c r="C152" s="1" t="str">
        <f>IF(B152="","",VLOOKUP(B152,Commandes!$A$4:$F$2000,5,0))</f>
        <v/>
      </c>
      <c r="I152" s="18" t="str">
        <f t="shared" si="2"/>
        <v/>
      </c>
    </row>
    <row r="153" spans="1:9">
      <c r="A153" s="1" t="str">
        <f>IF(B153="","",VLOOKUP(B153,Commandes!$A$4:$F$2000,2,0))</f>
        <v/>
      </c>
      <c r="C153" s="1" t="str">
        <f>IF(B153="","",VLOOKUP(B153,Commandes!$A$4:$F$2000,5,0))</f>
        <v/>
      </c>
      <c r="I153" s="18" t="str">
        <f t="shared" si="2"/>
        <v/>
      </c>
    </row>
    <row r="154" spans="1:9">
      <c r="A154" s="1" t="str">
        <f>IF(B154="","",VLOOKUP(B154,Commandes!$A$4:$F$2000,2,0))</f>
        <v/>
      </c>
      <c r="C154" s="1" t="str">
        <f>IF(B154="","",VLOOKUP(B154,Commandes!$A$4:$F$2000,5,0))</f>
        <v/>
      </c>
      <c r="I154" s="18" t="str">
        <f t="shared" si="2"/>
        <v/>
      </c>
    </row>
    <row r="155" spans="1:9">
      <c r="A155" s="1" t="str">
        <f>IF(B155="","",VLOOKUP(B155,Commandes!$A$4:$F$2000,2,0))</f>
        <v/>
      </c>
      <c r="C155" s="1" t="str">
        <f>IF(B155="","",VLOOKUP(B155,Commandes!$A$4:$F$2000,5,0))</f>
        <v/>
      </c>
      <c r="I155" s="18" t="str">
        <f t="shared" si="2"/>
        <v/>
      </c>
    </row>
    <row r="156" spans="1:9">
      <c r="A156" s="1" t="str">
        <f>IF(B156="","",VLOOKUP(B156,Commandes!$A$4:$F$2000,2,0))</f>
        <v/>
      </c>
      <c r="C156" s="1" t="str">
        <f>IF(B156="","",VLOOKUP(B156,Commandes!$A$4:$F$2000,5,0))</f>
        <v/>
      </c>
      <c r="I156" s="18" t="str">
        <f t="shared" si="2"/>
        <v/>
      </c>
    </row>
    <row r="157" spans="1:9">
      <c r="A157" s="1" t="str">
        <f>IF(B157="","",VLOOKUP(B157,Commandes!$A$4:$F$2000,2,0))</f>
        <v/>
      </c>
      <c r="C157" s="1" t="str">
        <f>IF(B157="","",VLOOKUP(B157,Commandes!$A$4:$F$2000,5,0))</f>
        <v/>
      </c>
      <c r="I157" s="18" t="str">
        <f t="shared" si="2"/>
        <v/>
      </c>
    </row>
    <row r="158" spans="1:9">
      <c r="A158" s="1" t="str">
        <f>IF(B158="","",VLOOKUP(B158,Commandes!$A$4:$F$2000,2,0))</f>
        <v/>
      </c>
      <c r="C158" s="1" t="str">
        <f>IF(B158="","",VLOOKUP(B158,Commandes!$A$4:$F$2000,5,0))</f>
        <v/>
      </c>
      <c r="I158" s="18" t="str">
        <f t="shared" si="2"/>
        <v/>
      </c>
    </row>
    <row r="159" spans="1:9">
      <c r="A159" s="1" t="str">
        <f>IF(B159="","",VLOOKUP(B159,Commandes!$A$4:$F$2000,2,0))</f>
        <v/>
      </c>
      <c r="C159" s="1" t="str">
        <f>IF(B159="","",VLOOKUP(B159,Commandes!$A$4:$F$2000,5,0))</f>
        <v/>
      </c>
      <c r="I159" s="18" t="str">
        <f t="shared" si="2"/>
        <v/>
      </c>
    </row>
    <row r="160" spans="1:9">
      <c r="A160" s="1" t="str">
        <f>IF(B160="","",VLOOKUP(B160,Commandes!$A$4:$F$2000,2,0))</f>
        <v/>
      </c>
      <c r="C160" s="1" t="str">
        <f>IF(B160="","",VLOOKUP(B160,Commandes!$A$4:$F$2000,5,0))</f>
        <v/>
      </c>
      <c r="I160" s="18" t="str">
        <f t="shared" si="2"/>
        <v/>
      </c>
    </row>
    <row r="161" spans="1:9">
      <c r="A161" s="1" t="str">
        <f>IF(B161="","",VLOOKUP(B161,Commandes!$A$4:$F$2000,2,0))</f>
        <v/>
      </c>
      <c r="C161" s="1" t="str">
        <f>IF(B161="","",VLOOKUP(B161,Commandes!$A$4:$F$2000,5,0))</f>
        <v/>
      </c>
      <c r="I161" s="18" t="str">
        <f t="shared" si="2"/>
        <v/>
      </c>
    </row>
    <row r="162" spans="1:9">
      <c r="A162" s="1" t="str">
        <f>IF(B162="","",VLOOKUP(B162,Commandes!$A$4:$F$2000,2,0))</f>
        <v/>
      </c>
      <c r="C162" s="1" t="str">
        <f>IF(B162="","",VLOOKUP(B162,Commandes!$A$4:$F$2000,5,0))</f>
        <v/>
      </c>
      <c r="I162" s="18" t="str">
        <f t="shared" si="2"/>
        <v/>
      </c>
    </row>
    <row r="163" spans="1:9">
      <c r="A163" s="1" t="str">
        <f>IF(B163="","",VLOOKUP(B163,Commandes!$A$4:$F$2000,2,0))</f>
        <v/>
      </c>
      <c r="C163" s="1" t="str">
        <f>IF(B163="","",VLOOKUP(B163,Commandes!$A$4:$F$2000,5,0))</f>
        <v/>
      </c>
      <c r="I163" s="18" t="str">
        <f t="shared" si="2"/>
        <v/>
      </c>
    </row>
    <row r="164" spans="1:9">
      <c r="A164" s="1" t="str">
        <f>IF(B164="","",VLOOKUP(B164,Commandes!$A$4:$F$2000,2,0))</f>
        <v/>
      </c>
      <c r="C164" s="1" t="str">
        <f>IF(B164="","",VLOOKUP(B164,Commandes!$A$4:$F$2000,5,0))</f>
        <v/>
      </c>
      <c r="I164" s="18" t="str">
        <f t="shared" si="2"/>
        <v/>
      </c>
    </row>
    <row r="165" spans="1:9">
      <c r="A165" s="1" t="str">
        <f>IF(B165="","",VLOOKUP(B165,Commandes!$A$4:$F$2000,2,0))</f>
        <v/>
      </c>
      <c r="C165" s="1" t="str">
        <f>IF(B165="","",VLOOKUP(B165,Commandes!$A$4:$F$2000,5,0))</f>
        <v/>
      </c>
      <c r="I165" s="18" t="str">
        <f t="shared" si="2"/>
        <v/>
      </c>
    </row>
    <row r="166" spans="1:9">
      <c r="A166" s="1" t="str">
        <f>IF(B166="","",VLOOKUP(B166,Commandes!$A$4:$F$2000,2,0))</f>
        <v/>
      </c>
      <c r="C166" s="1" t="str">
        <f>IF(B166="","",VLOOKUP(B166,Commandes!$A$4:$F$2000,5,0))</f>
        <v/>
      </c>
      <c r="I166" s="18" t="str">
        <f t="shared" si="2"/>
        <v/>
      </c>
    </row>
    <row r="167" spans="1:9">
      <c r="A167" s="1" t="str">
        <f>IF(B167="","",VLOOKUP(B167,Commandes!$A$4:$F$2000,2,0))</f>
        <v/>
      </c>
      <c r="C167" s="1" t="str">
        <f>IF(B167="","",VLOOKUP(B167,Commandes!$A$4:$F$2000,5,0))</f>
        <v/>
      </c>
      <c r="I167" s="18" t="str">
        <f t="shared" si="2"/>
        <v/>
      </c>
    </row>
    <row r="168" spans="1:9">
      <c r="A168" s="1" t="str">
        <f>IF(B168="","",VLOOKUP(B168,Commandes!$A$4:$F$2000,2,0))</f>
        <v/>
      </c>
      <c r="C168" s="1" t="str">
        <f>IF(B168="","",VLOOKUP(B168,Commandes!$A$4:$F$2000,5,0))</f>
        <v/>
      </c>
      <c r="I168" s="18" t="str">
        <f t="shared" si="2"/>
        <v/>
      </c>
    </row>
    <row r="169" spans="1:9">
      <c r="A169" s="1" t="str">
        <f>IF(B169="","",VLOOKUP(B169,Commandes!$A$4:$F$2000,2,0))</f>
        <v/>
      </c>
      <c r="C169" s="1" t="str">
        <f>IF(B169="","",VLOOKUP(B169,Commandes!$A$4:$F$2000,5,0))</f>
        <v/>
      </c>
      <c r="I169" s="18" t="str">
        <f t="shared" si="2"/>
        <v/>
      </c>
    </row>
    <row r="170" spans="1:9">
      <c r="A170" s="1" t="str">
        <f>IF(B170="","",VLOOKUP(B170,Commandes!$A$4:$F$2000,2,0))</f>
        <v/>
      </c>
      <c r="C170" s="1" t="str">
        <f>IF(B170="","",VLOOKUP(B170,Commandes!$A$4:$F$2000,5,0))</f>
        <v/>
      </c>
      <c r="I170" s="18" t="str">
        <f t="shared" si="2"/>
        <v/>
      </c>
    </row>
    <row r="171" spans="1:9">
      <c r="A171" s="1" t="str">
        <f>IF(B171="","",VLOOKUP(B171,Commandes!$A$4:$F$2000,2,0))</f>
        <v/>
      </c>
      <c r="C171" s="1" t="str">
        <f>IF(B171="","",VLOOKUP(B171,Commandes!$A$4:$F$2000,5,0))</f>
        <v/>
      </c>
      <c r="I171" s="18" t="str">
        <f t="shared" si="2"/>
        <v/>
      </c>
    </row>
    <row r="172" spans="1:9">
      <c r="A172" s="1" t="str">
        <f>IF(B172="","",VLOOKUP(B172,Commandes!$A$4:$F$2000,2,0))</f>
        <v/>
      </c>
      <c r="C172" s="1" t="str">
        <f>IF(B172="","",VLOOKUP(B172,Commandes!$A$4:$F$2000,5,0))</f>
        <v/>
      </c>
      <c r="I172" s="18" t="str">
        <f t="shared" si="2"/>
        <v/>
      </c>
    </row>
    <row r="173" spans="1:9">
      <c r="A173" s="1" t="str">
        <f>IF(B173="","",VLOOKUP(B173,Commandes!$A$4:$F$2000,2,0))</f>
        <v/>
      </c>
      <c r="C173" s="1" t="str">
        <f>IF(B173="","",VLOOKUP(B173,Commandes!$A$4:$F$2000,5,0))</f>
        <v/>
      </c>
      <c r="I173" s="18" t="str">
        <f t="shared" si="2"/>
        <v/>
      </c>
    </row>
    <row r="174" spans="1:9">
      <c r="A174" s="1" t="str">
        <f>IF(B174="","",VLOOKUP(B174,Commandes!$A$4:$F$2000,2,0))</f>
        <v/>
      </c>
      <c r="C174" s="1" t="str">
        <f>IF(B174="","",VLOOKUP(B174,Commandes!$A$4:$F$2000,5,0))</f>
        <v/>
      </c>
      <c r="I174" s="18" t="str">
        <f t="shared" si="2"/>
        <v/>
      </c>
    </row>
    <row r="175" spans="1:9">
      <c r="A175" s="1" t="str">
        <f>IF(B175="","",VLOOKUP(B175,Commandes!$A$4:$F$2000,2,0))</f>
        <v/>
      </c>
      <c r="C175" s="1" t="str">
        <f>IF(B175="","",VLOOKUP(B175,Commandes!$A$4:$F$2000,5,0))</f>
        <v/>
      </c>
      <c r="I175" s="18" t="str">
        <f t="shared" si="2"/>
        <v/>
      </c>
    </row>
    <row r="176" spans="1:9">
      <c r="A176" s="1" t="str">
        <f>IF(B176="","",VLOOKUP(B176,Commandes!$A$4:$F$2000,2,0))</f>
        <v/>
      </c>
      <c r="C176" s="1" t="str">
        <f>IF(B176="","",VLOOKUP(B176,Commandes!$A$4:$F$2000,5,0))</f>
        <v/>
      </c>
      <c r="I176" s="18" t="str">
        <f t="shared" si="2"/>
        <v/>
      </c>
    </row>
    <row r="177" spans="1:9">
      <c r="A177" s="1" t="str">
        <f>IF(B177="","",VLOOKUP(B177,Commandes!$A$4:$F$2000,2,0))</f>
        <v/>
      </c>
      <c r="C177" s="1" t="str">
        <f>IF(B177="","",VLOOKUP(B177,Commandes!$A$4:$F$2000,5,0))</f>
        <v/>
      </c>
      <c r="I177" s="18" t="str">
        <f t="shared" si="2"/>
        <v/>
      </c>
    </row>
    <row r="178" spans="1:9">
      <c r="A178" s="1" t="str">
        <f>IF(B178="","",VLOOKUP(B178,Commandes!$A$4:$F$2000,2,0))</f>
        <v/>
      </c>
      <c r="C178" s="1" t="str">
        <f>IF(B178="","",VLOOKUP(B178,Commandes!$A$4:$F$2000,5,0))</f>
        <v/>
      </c>
      <c r="I178" s="18" t="str">
        <f t="shared" si="2"/>
        <v/>
      </c>
    </row>
    <row r="179" spans="1:9">
      <c r="A179" s="1" t="str">
        <f>IF(B179="","",VLOOKUP(B179,Commandes!$A$4:$F$2000,2,0))</f>
        <v/>
      </c>
      <c r="C179" s="1" t="str">
        <f>IF(B179="","",VLOOKUP(B179,Commandes!$A$4:$F$2000,5,0))</f>
        <v/>
      </c>
      <c r="I179" s="18" t="str">
        <f t="shared" si="2"/>
        <v/>
      </c>
    </row>
    <row r="180" spans="1:9">
      <c r="A180" s="1" t="str">
        <f>IF(B180="","",VLOOKUP(B180,Commandes!$A$4:$F$2000,2,0))</f>
        <v/>
      </c>
      <c r="C180" s="1" t="str">
        <f>IF(B180="","",VLOOKUP(B180,Commandes!$A$4:$F$2000,5,0))</f>
        <v/>
      </c>
      <c r="I180" s="18" t="str">
        <f t="shared" si="2"/>
        <v/>
      </c>
    </row>
    <row r="181" spans="1:9">
      <c r="A181" s="1" t="str">
        <f>IF(B181="","",VLOOKUP(B181,Commandes!$A$4:$F$2000,2,0))</f>
        <v/>
      </c>
      <c r="C181" s="1" t="str">
        <f>IF(B181="","",VLOOKUP(B181,Commandes!$A$4:$F$2000,5,0))</f>
        <v/>
      </c>
      <c r="I181" s="18" t="str">
        <f t="shared" si="2"/>
        <v/>
      </c>
    </row>
    <row r="182" spans="1:9">
      <c r="A182" s="1" t="str">
        <f>IF(B182="","",VLOOKUP(B182,Commandes!$A$4:$F$2000,2,0))</f>
        <v/>
      </c>
      <c r="C182" s="1" t="str">
        <f>IF(B182="","",VLOOKUP(B182,Commandes!$A$4:$F$2000,5,0))</f>
        <v/>
      </c>
      <c r="I182" s="18" t="str">
        <f t="shared" si="2"/>
        <v/>
      </c>
    </row>
    <row r="183" spans="1:9">
      <c r="A183" s="1" t="str">
        <f>IF(B183="","",VLOOKUP(B183,Commandes!$A$4:$F$2000,2,0))</f>
        <v/>
      </c>
      <c r="C183" s="1" t="str">
        <f>IF(B183="","",VLOOKUP(B183,Commandes!$A$4:$F$2000,5,0))</f>
        <v/>
      </c>
      <c r="I183" s="18" t="str">
        <f t="shared" si="2"/>
        <v/>
      </c>
    </row>
    <row r="184" spans="1:9">
      <c r="A184" s="1" t="str">
        <f>IF(B184="","",VLOOKUP(B184,Commandes!$A$4:$F$2000,2,0))</f>
        <v/>
      </c>
      <c r="C184" s="1" t="str">
        <f>IF(B184="","",VLOOKUP(B184,Commandes!$A$4:$F$2000,5,0))</f>
        <v/>
      </c>
      <c r="I184" s="18" t="str">
        <f t="shared" si="2"/>
        <v/>
      </c>
    </row>
    <row r="185" spans="1:9">
      <c r="A185" s="1" t="str">
        <f>IF(B185="","",VLOOKUP(B185,Commandes!$A$4:$F$2000,2,0))</f>
        <v/>
      </c>
      <c r="C185" s="1" t="str">
        <f>IF(B185="","",VLOOKUP(B185,Commandes!$A$4:$F$2000,5,0))</f>
        <v/>
      </c>
      <c r="I185" s="18" t="str">
        <f t="shared" si="2"/>
        <v/>
      </c>
    </row>
    <row r="186" spans="1:9">
      <c r="A186" s="1" t="str">
        <f>IF(B186="","",VLOOKUP(B186,Commandes!$A$4:$F$2000,2,0))</f>
        <v/>
      </c>
      <c r="C186" s="1" t="str">
        <f>IF(B186="","",VLOOKUP(B186,Commandes!$A$4:$F$2000,5,0))</f>
        <v/>
      </c>
      <c r="I186" s="18" t="str">
        <f t="shared" si="2"/>
        <v/>
      </c>
    </row>
    <row r="187" spans="1:9">
      <c r="A187" s="1" t="str">
        <f>IF(B187="","",VLOOKUP(B187,Commandes!$A$4:$F$2000,2,0))</f>
        <v/>
      </c>
      <c r="C187" s="1" t="str">
        <f>IF(B187="","",VLOOKUP(B187,Commandes!$A$4:$F$2000,5,0))</f>
        <v/>
      </c>
      <c r="I187" s="18" t="str">
        <f t="shared" si="2"/>
        <v/>
      </c>
    </row>
    <row r="188" spans="1:9">
      <c r="A188" s="1" t="str">
        <f>IF(B188="","",VLOOKUP(B188,Commandes!$A$4:$F$2000,2,0))</f>
        <v/>
      </c>
      <c r="C188" s="1" t="str">
        <f>IF(B188="","",VLOOKUP(B188,Commandes!$A$4:$F$2000,5,0))</f>
        <v/>
      </c>
      <c r="I188" s="18" t="str">
        <f t="shared" si="2"/>
        <v/>
      </c>
    </row>
    <row r="189" spans="1:9">
      <c r="A189" s="1" t="str">
        <f>IF(B189="","",VLOOKUP(B189,Commandes!$A$4:$F$2000,2,0))</f>
        <v/>
      </c>
      <c r="C189" s="1" t="str">
        <f>IF(B189="","",VLOOKUP(B189,Commandes!$A$4:$F$2000,5,0))</f>
        <v/>
      </c>
      <c r="I189" s="18" t="str">
        <f t="shared" si="2"/>
        <v/>
      </c>
    </row>
    <row r="190" spans="1:9">
      <c r="A190" s="1" t="str">
        <f>IF(B190="","",VLOOKUP(B190,Commandes!$A$4:$F$2000,2,0))</f>
        <v/>
      </c>
      <c r="C190" s="1" t="str">
        <f>IF(B190="","",VLOOKUP(B190,Commandes!$A$4:$F$2000,5,0))</f>
        <v/>
      </c>
      <c r="I190" s="18" t="str">
        <f t="shared" si="2"/>
        <v/>
      </c>
    </row>
    <row r="191" spans="1:9">
      <c r="A191" s="1" t="str">
        <f>IF(B191="","",VLOOKUP(B191,Commandes!$A$4:$F$2000,2,0))</f>
        <v/>
      </c>
      <c r="C191" s="1" t="str">
        <f>IF(B191="","",VLOOKUP(B191,Commandes!$A$4:$F$2000,5,0))</f>
        <v/>
      </c>
      <c r="I191" s="18" t="str">
        <f t="shared" si="2"/>
        <v/>
      </c>
    </row>
    <row r="192" spans="1:9">
      <c r="A192" s="1" t="str">
        <f>IF(B192="","",VLOOKUP(B192,Commandes!$A$4:$F$2000,2,0))</f>
        <v/>
      </c>
      <c r="C192" s="1" t="str">
        <f>IF(B192="","",VLOOKUP(B192,Commandes!$A$4:$F$2000,5,0))</f>
        <v/>
      </c>
      <c r="I192" s="18" t="str">
        <f t="shared" si="2"/>
        <v/>
      </c>
    </row>
    <row r="193" spans="1:9">
      <c r="A193" s="1" t="str">
        <f>IF(B193="","",VLOOKUP(B193,Commandes!$A$4:$F$2000,2,0))</f>
        <v/>
      </c>
      <c r="C193" s="1" t="str">
        <f>IF(B193="","",VLOOKUP(B193,Commandes!$A$4:$F$2000,5,0))</f>
        <v/>
      </c>
      <c r="I193" s="18" t="str">
        <f t="shared" si="2"/>
        <v/>
      </c>
    </row>
    <row r="194" spans="1:9">
      <c r="A194" s="1" t="str">
        <f>IF(B194="","",VLOOKUP(B194,Commandes!$A$4:$F$2000,2,0))</f>
        <v/>
      </c>
      <c r="C194" s="1" t="str">
        <f>IF(B194="","",VLOOKUP(B194,Commandes!$A$4:$F$2000,5,0))</f>
        <v/>
      </c>
      <c r="I194" s="18" t="str">
        <f t="shared" si="2"/>
        <v/>
      </c>
    </row>
    <row r="195" spans="1:9">
      <c r="A195" s="1" t="str">
        <f>IF(B195="","",VLOOKUP(B195,Commandes!$A$4:$F$2000,2,0))</f>
        <v/>
      </c>
      <c r="C195" s="1" t="str">
        <f>IF(B195="","",VLOOKUP(B195,Commandes!$A$4:$F$2000,5,0))</f>
        <v/>
      </c>
      <c r="I195" s="18" t="str">
        <f t="shared" si="2"/>
        <v/>
      </c>
    </row>
    <row r="196" spans="1:9">
      <c r="A196" s="1" t="str">
        <f>IF(B196="","",VLOOKUP(B196,Commandes!$A$4:$F$2000,2,0))</f>
        <v/>
      </c>
      <c r="C196" s="1" t="str">
        <f>IF(B196="","",VLOOKUP(B196,Commandes!$A$4:$F$2000,5,0))</f>
        <v/>
      </c>
      <c r="I196" s="18" t="str">
        <f t="shared" si="2"/>
        <v/>
      </c>
    </row>
    <row r="197" spans="1:9">
      <c r="A197" s="1" t="str">
        <f>IF(B197="","",VLOOKUP(B197,Commandes!$A$4:$F$2000,2,0))</f>
        <v/>
      </c>
      <c r="C197" s="1" t="str">
        <f>IF(B197="","",VLOOKUP(B197,Commandes!$A$4:$F$2000,5,0))</f>
        <v/>
      </c>
      <c r="I197" s="18" t="str">
        <f t="shared" ref="I197:I260" si="3">IF(H197="","",TEXT(H197,"MMMM AAAA"))</f>
        <v/>
      </c>
    </row>
    <row r="198" spans="1:9">
      <c r="A198" s="1" t="str">
        <f>IF(B198="","",VLOOKUP(B198,Commandes!$A$4:$F$2000,2,0))</f>
        <v/>
      </c>
      <c r="C198" s="1" t="str">
        <f>IF(B198="","",VLOOKUP(B198,Commandes!$A$4:$F$2000,5,0))</f>
        <v/>
      </c>
      <c r="I198" s="18" t="str">
        <f t="shared" si="3"/>
        <v/>
      </c>
    </row>
    <row r="199" spans="1:9">
      <c r="A199" s="1" t="str">
        <f>IF(B199="","",VLOOKUP(B199,Commandes!$A$4:$F$2000,2,0))</f>
        <v/>
      </c>
      <c r="C199" s="1" t="str">
        <f>IF(B199="","",VLOOKUP(B199,Commandes!$A$4:$F$2000,5,0))</f>
        <v/>
      </c>
      <c r="I199" s="18" t="str">
        <f t="shared" si="3"/>
        <v/>
      </c>
    </row>
    <row r="200" spans="1:9">
      <c r="A200" s="1" t="str">
        <f>IF(B200="","",VLOOKUP(B200,Commandes!$A$4:$F$2000,2,0))</f>
        <v/>
      </c>
      <c r="C200" s="1" t="str">
        <f>IF(B200="","",VLOOKUP(B200,Commandes!$A$4:$F$2000,5,0))</f>
        <v/>
      </c>
      <c r="I200" s="18" t="str">
        <f t="shared" si="3"/>
        <v/>
      </c>
    </row>
    <row r="201" spans="1:9">
      <c r="A201" s="1" t="str">
        <f>IF(B201="","",VLOOKUP(B201,Commandes!$A$4:$F$2000,2,0))</f>
        <v/>
      </c>
      <c r="C201" s="1" t="str">
        <f>IF(B201="","",VLOOKUP(B201,Commandes!$A$4:$F$2000,5,0))</f>
        <v/>
      </c>
      <c r="I201" s="18" t="str">
        <f t="shared" si="3"/>
        <v/>
      </c>
    </row>
    <row r="202" spans="1:9">
      <c r="A202" s="1" t="str">
        <f>IF(B202="","",VLOOKUP(B202,Commandes!$A$4:$F$2000,2,0))</f>
        <v/>
      </c>
      <c r="C202" s="1" t="str">
        <f>IF(B202="","",VLOOKUP(B202,Commandes!$A$4:$F$2000,5,0))</f>
        <v/>
      </c>
      <c r="I202" s="18" t="str">
        <f t="shared" si="3"/>
        <v/>
      </c>
    </row>
    <row r="203" spans="1:9">
      <c r="A203" s="1" t="str">
        <f>IF(B203="","",VLOOKUP(B203,Commandes!$A$4:$F$2000,2,0))</f>
        <v/>
      </c>
      <c r="C203" s="1" t="str">
        <f>IF(B203="","",VLOOKUP(B203,Commandes!$A$4:$F$2000,5,0))</f>
        <v/>
      </c>
      <c r="I203" s="18" t="str">
        <f t="shared" si="3"/>
        <v/>
      </c>
    </row>
    <row r="204" spans="1:9">
      <c r="A204" s="1" t="str">
        <f>IF(B204="","",VLOOKUP(B204,Commandes!$A$4:$F$2000,2,0))</f>
        <v/>
      </c>
      <c r="C204" s="1" t="str">
        <f>IF(B204="","",VLOOKUP(B204,Commandes!$A$4:$F$2000,5,0))</f>
        <v/>
      </c>
      <c r="I204" s="18" t="str">
        <f t="shared" si="3"/>
        <v/>
      </c>
    </row>
    <row r="205" spans="1:9">
      <c r="A205" s="1" t="str">
        <f>IF(B205="","",VLOOKUP(B205,Commandes!$A$4:$F$2000,2,0))</f>
        <v/>
      </c>
      <c r="C205" s="1" t="str">
        <f>IF(B205="","",VLOOKUP(B205,Commandes!$A$4:$F$2000,5,0))</f>
        <v/>
      </c>
      <c r="I205" s="18" t="str">
        <f t="shared" si="3"/>
        <v/>
      </c>
    </row>
    <row r="206" spans="1:9">
      <c r="A206" s="1" t="str">
        <f>IF(B206="","",VLOOKUP(B206,Commandes!$A$4:$F$2000,2,0))</f>
        <v/>
      </c>
      <c r="C206" s="1" t="str">
        <f>IF(B206="","",VLOOKUP(B206,Commandes!$A$4:$F$2000,5,0))</f>
        <v/>
      </c>
      <c r="I206" s="18" t="str">
        <f t="shared" si="3"/>
        <v/>
      </c>
    </row>
    <row r="207" spans="1:9">
      <c r="A207" s="1" t="str">
        <f>IF(B207="","",VLOOKUP(B207,Commandes!$A$4:$F$2000,2,0))</f>
        <v/>
      </c>
      <c r="C207" s="1" t="str">
        <f>IF(B207="","",VLOOKUP(B207,Commandes!$A$4:$F$2000,5,0))</f>
        <v/>
      </c>
      <c r="I207" s="18" t="str">
        <f t="shared" si="3"/>
        <v/>
      </c>
    </row>
    <row r="208" spans="1:9">
      <c r="A208" s="1" t="str">
        <f>IF(B208="","",VLOOKUP(B208,Commandes!$A$4:$F$2000,2,0))</f>
        <v/>
      </c>
      <c r="C208" s="1" t="str">
        <f>IF(B208="","",VLOOKUP(B208,Commandes!$A$4:$F$2000,5,0))</f>
        <v/>
      </c>
      <c r="I208" s="18" t="str">
        <f t="shared" si="3"/>
        <v/>
      </c>
    </row>
    <row r="209" spans="1:9">
      <c r="A209" s="1" t="str">
        <f>IF(B209="","",VLOOKUP(B209,Commandes!$A$4:$F$2000,2,0))</f>
        <v/>
      </c>
      <c r="C209" s="1" t="str">
        <f>IF(B209="","",VLOOKUP(B209,Commandes!$A$4:$F$2000,5,0))</f>
        <v/>
      </c>
      <c r="I209" s="18" t="str">
        <f t="shared" si="3"/>
        <v/>
      </c>
    </row>
    <row r="210" spans="1:9">
      <c r="A210" s="1" t="str">
        <f>IF(B210="","",VLOOKUP(B210,Commandes!$A$4:$F$2000,2,0))</f>
        <v/>
      </c>
      <c r="C210" s="1" t="str">
        <f>IF(B210="","",VLOOKUP(B210,Commandes!$A$4:$F$2000,5,0))</f>
        <v/>
      </c>
      <c r="I210" s="18" t="str">
        <f t="shared" si="3"/>
        <v/>
      </c>
    </row>
    <row r="211" spans="1:9">
      <c r="A211" s="1" t="str">
        <f>IF(B211="","",VLOOKUP(B211,Commandes!$A$4:$F$2000,2,0))</f>
        <v/>
      </c>
      <c r="C211" s="1" t="str">
        <f>IF(B211="","",VLOOKUP(B211,Commandes!$A$4:$F$2000,5,0))</f>
        <v/>
      </c>
      <c r="I211" s="18" t="str">
        <f t="shared" si="3"/>
        <v/>
      </c>
    </row>
    <row r="212" spans="1:9">
      <c r="A212" s="1" t="str">
        <f>IF(B212="","",VLOOKUP(B212,Commandes!$A$4:$F$2000,2,0))</f>
        <v/>
      </c>
      <c r="C212" s="1" t="str">
        <f>IF(B212="","",VLOOKUP(B212,Commandes!$A$4:$F$2000,5,0))</f>
        <v/>
      </c>
      <c r="I212" s="18" t="str">
        <f t="shared" si="3"/>
        <v/>
      </c>
    </row>
    <row r="213" spans="1:9">
      <c r="A213" s="1" t="str">
        <f>IF(B213="","",VLOOKUP(B213,Commandes!$A$4:$F$2000,2,0))</f>
        <v/>
      </c>
      <c r="C213" s="1" t="str">
        <f>IF(B213="","",VLOOKUP(B213,Commandes!$A$4:$F$2000,5,0))</f>
        <v/>
      </c>
      <c r="I213" s="18" t="str">
        <f t="shared" si="3"/>
        <v/>
      </c>
    </row>
    <row r="214" spans="1:9">
      <c r="A214" s="1" t="str">
        <f>IF(B214="","",VLOOKUP(B214,Commandes!$A$4:$F$2000,2,0))</f>
        <v/>
      </c>
      <c r="C214" s="1" t="str">
        <f>IF(B214="","",VLOOKUP(B214,Commandes!$A$4:$F$2000,5,0))</f>
        <v/>
      </c>
      <c r="I214" s="18" t="str">
        <f t="shared" si="3"/>
        <v/>
      </c>
    </row>
    <row r="215" spans="1:9">
      <c r="A215" s="1" t="str">
        <f>IF(B215="","",VLOOKUP(B215,Commandes!$A$4:$F$2000,2,0))</f>
        <v/>
      </c>
      <c r="C215" s="1" t="str">
        <f>IF(B215="","",VLOOKUP(B215,Commandes!$A$4:$F$2000,5,0))</f>
        <v/>
      </c>
      <c r="I215" s="18" t="str">
        <f t="shared" si="3"/>
        <v/>
      </c>
    </row>
    <row r="216" spans="1:9">
      <c r="A216" s="1" t="str">
        <f>IF(B216="","",VLOOKUP(B216,Commandes!$A$4:$F$2000,2,0))</f>
        <v/>
      </c>
      <c r="C216" s="1" t="str">
        <f>IF(B216="","",VLOOKUP(B216,Commandes!$A$4:$F$2000,5,0))</f>
        <v/>
      </c>
      <c r="I216" s="18" t="str">
        <f t="shared" si="3"/>
        <v/>
      </c>
    </row>
    <row r="217" spans="1:9">
      <c r="A217" s="1" t="str">
        <f>IF(B217="","",VLOOKUP(B217,Commandes!$A$4:$F$2000,2,0))</f>
        <v/>
      </c>
      <c r="C217" s="1" t="str">
        <f>IF(B217="","",VLOOKUP(B217,Commandes!$A$4:$F$2000,5,0))</f>
        <v/>
      </c>
      <c r="I217" s="18" t="str">
        <f t="shared" si="3"/>
        <v/>
      </c>
    </row>
    <row r="218" spans="1:9">
      <c r="A218" s="1" t="str">
        <f>IF(B218="","",VLOOKUP(B218,Commandes!$A$4:$F$2000,2,0))</f>
        <v/>
      </c>
      <c r="C218" s="1" t="str">
        <f>IF(B218="","",VLOOKUP(B218,Commandes!$A$4:$F$2000,5,0))</f>
        <v/>
      </c>
      <c r="I218" s="18" t="str">
        <f t="shared" si="3"/>
        <v/>
      </c>
    </row>
    <row r="219" spans="1:9">
      <c r="A219" s="1" t="str">
        <f>IF(B219="","",VLOOKUP(B219,Commandes!$A$4:$F$2000,2,0))</f>
        <v/>
      </c>
      <c r="C219" s="1" t="str">
        <f>IF(B219="","",VLOOKUP(B219,Commandes!$A$4:$F$2000,5,0))</f>
        <v/>
      </c>
      <c r="I219" s="18" t="str">
        <f t="shared" si="3"/>
        <v/>
      </c>
    </row>
    <row r="220" spans="1:9">
      <c r="A220" s="1" t="str">
        <f>IF(B220="","",VLOOKUP(B220,Commandes!$A$4:$F$2000,2,0))</f>
        <v/>
      </c>
      <c r="C220" s="1" t="str">
        <f>IF(B220="","",VLOOKUP(B220,Commandes!$A$4:$F$2000,5,0))</f>
        <v/>
      </c>
      <c r="I220" s="18" t="str">
        <f t="shared" si="3"/>
        <v/>
      </c>
    </row>
    <row r="221" spans="1:9">
      <c r="A221" s="1" t="str">
        <f>IF(B221="","",VLOOKUP(B221,Commandes!$A$4:$F$2000,2,0))</f>
        <v/>
      </c>
      <c r="C221" s="1" t="str">
        <f>IF(B221="","",VLOOKUP(B221,Commandes!$A$4:$F$2000,5,0))</f>
        <v/>
      </c>
      <c r="I221" s="18" t="str">
        <f t="shared" si="3"/>
        <v/>
      </c>
    </row>
    <row r="222" spans="1:9">
      <c r="A222" s="1" t="str">
        <f>IF(B222="","",VLOOKUP(B222,Commandes!$A$4:$F$2000,2,0))</f>
        <v/>
      </c>
      <c r="C222" s="1" t="str">
        <f>IF(B222="","",VLOOKUP(B222,Commandes!$A$4:$F$2000,5,0))</f>
        <v/>
      </c>
      <c r="I222" s="18" t="str">
        <f t="shared" si="3"/>
        <v/>
      </c>
    </row>
    <row r="223" spans="1:9">
      <c r="A223" s="1" t="str">
        <f>IF(B223="","",VLOOKUP(B223,Commandes!$A$4:$F$2000,2,0))</f>
        <v/>
      </c>
      <c r="C223" s="1" t="str">
        <f>IF(B223="","",VLOOKUP(B223,Commandes!$A$4:$F$2000,5,0))</f>
        <v/>
      </c>
      <c r="I223" s="18" t="str">
        <f t="shared" si="3"/>
        <v/>
      </c>
    </row>
    <row r="224" spans="1:9">
      <c r="A224" s="1" t="str">
        <f>IF(B224="","",VLOOKUP(B224,Commandes!$A$4:$F$2000,2,0))</f>
        <v/>
      </c>
      <c r="C224" s="1" t="str">
        <f>IF(B224="","",VLOOKUP(B224,Commandes!$A$4:$F$2000,5,0))</f>
        <v/>
      </c>
      <c r="I224" s="18" t="str">
        <f t="shared" si="3"/>
        <v/>
      </c>
    </row>
    <row r="225" spans="1:9">
      <c r="A225" s="1" t="str">
        <f>IF(B225="","",VLOOKUP(B225,Commandes!$A$4:$F$2000,2,0))</f>
        <v/>
      </c>
      <c r="C225" s="1" t="str">
        <f>IF(B225="","",VLOOKUP(B225,Commandes!$A$4:$F$2000,5,0))</f>
        <v/>
      </c>
      <c r="I225" s="18" t="str">
        <f t="shared" si="3"/>
        <v/>
      </c>
    </row>
    <row r="226" spans="1:9">
      <c r="A226" s="1" t="str">
        <f>IF(B226="","",VLOOKUP(B226,Commandes!$A$4:$F$2000,2,0))</f>
        <v/>
      </c>
      <c r="C226" s="1" t="str">
        <f>IF(B226="","",VLOOKUP(B226,Commandes!$A$4:$F$2000,5,0))</f>
        <v/>
      </c>
      <c r="I226" s="18" t="str">
        <f t="shared" si="3"/>
        <v/>
      </c>
    </row>
    <row r="227" spans="1:9">
      <c r="A227" s="1" t="str">
        <f>IF(B227="","",VLOOKUP(B227,Commandes!$A$4:$F$2000,2,0))</f>
        <v/>
      </c>
      <c r="C227" s="1" t="str">
        <f>IF(B227="","",VLOOKUP(B227,Commandes!$A$4:$F$2000,5,0))</f>
        <v/>
      </c>
      <c r="I227" s="18" t="str">
        <f t="shared" si="3"/>
        <v/>
      </c>
    </row>
    <row r="228" spans="1:9">
      <c r="A228" s="1" t="str">
        <f>IF(B228="","",VLOOKUP(B228,Commandes!$A$4:$F$2000,2,0))</f>
        <v/>
      </c>
      <c r="C228" s="1" t="str">
        <f>IF(B228="","",VLOOKUP(B228,Commandes!$A$4:$F$2000,5,0))</f>
        <v/>
      </c>
      <c r="I228" s="18" t="str">
        <f t="shared" si="3"/>
        <v/>
      </c>
    </row>
    <row r="229" spans="1:9">
      <c r="A229" s="1" t="str">
        <f>IF(B229="","",VLOOKUP(B229,Commandes!$A$4:$F$2000,2,0))</f>
        <v/>
      </c>
      <c r="C229" s="1" t="str">
        <f>IF(B229="","",VLOOKUP(B229,Commandes!$A$4:$F$2000,5,0))</f>
        <v/>
      </c>
      <c r="I229" s="18" t="str">
        <f t="shared" si="3"/>
        <v/>
      </c>
    </row>
    <row r="230" spans="1:9">
      <c r="A230" s="1" t="str">
        <f>IF(B230="","",VLOOKUP(B230,Commandes!$A$4:$F$2000,2,0))</f>
        <v/>
      </c>
      <c r="C230" s="1" t="str">
        <f>IF(B230="","",VLOOKUP(B230,Commandes!$A$4:$F$2000,5,0))</f>
        <v/>
      </c>
      <c r="I230" s="18" t="str">
        <f t="shared" si="3"/>
        <v/>
      </c>
    </row>
    <row r="231" spans="1:9">
      <c r="A231" s="1" t="str">
        <f>IF(B231="","",VLOOKUP(B231,Commandes!$A$4:$F$2000,2,0))</f>
        <v/>
      </c>
      <c r="C231" s="1" t="str">
        <f>IF(B231="","",VLOOKUP(B231,Commandes!$A$4:$F$2000,5,0))</f>
        <v/>
      </c>
      <c r="I231" s="18" t="str">
        <f t="shared" si="3"/>
        <v/>
      </c>
    </row>
    <row r="232" spans="1:9">
      <c r="A232" s="1" t="str">
        <f>IF(B232="","",VLOOKUP(B232,Commandes!$A$4:$F$2000,2,0))</f>
        <v/>
      </c>
      <c r="C232" s="1" t="str">
        <f>IF(B232="","",VLOOKUP(B232,Commandes!$A$4:$F$2000,5,0))</f>
        <v/>
      </c>
      <c r="I232" s="18" t="str">
        <f t="shared" si="3"/>
        <v/>
      </c>
    </row>
    <row r="233" spans="1:9">
      <c r="A233" s="1" t="str">
        <f>IF(B233="","",VLOOKUP(B233,Commandes!$A$4:$F$2000,2,0))</f>
        <v/>
      </c>
      <c r="C233" s="1" t="str">
        <f>IF(B233="","",VLOOKUP(B233,Commandes!$A$4:$F$2000,5,0))</f>
        <v/>
      </c>
      <c r="I233" s="18" t="str">
        <f t="shared" si="3"/>
        <v/>
      </c>
    </row>
    <row r="234" spans="1:9">
      <c r="A234" s="1" t="str">
        <f>IF(B234="","",VLOOKUP(B234,Commandes!$A$4:$F$2000,2,0))</f>
        <v/>
      </c>
      <c r="C234" s="1" t="str">
        <f>IF(B234="","",VLOOKUP(B234,Commandes!$A$4:$F$2000,5,0))</f>
        <v/>
      </c>
      <c r="I234" s="18" t="str">
        <f t="shared" si="3"/>
        <v/>
      </c>
    </row>
    <row r="235" spans="1:9">
      <c r="A235" s="1" t="str">
        <f>IF(B235="","",VLOOKUP(B235,Commandes!$A$4:$F$2000,2,0))</f>
        <v/>
      </c>
      <c r="C235" s="1" t="str">
        <f>IF(B235="","",VLOOKUP(B235,Commandes!$A$4:$F$2000,5,0))</f>
        <v/>
      </c>
      <c r="I235" s="18" t="str">
        <f t="shared" si="3"/>
        <v/>
      </c>
    </row>
    <row r="236" spans="1:9">
      <c r="A236" s="1" t="str">
        <f>IF(B236="","",VLOOKUP(B236,Commandes!$A$4:$F$2000,2,0))</f>
        <v/>
      </c>
      <c r="C236" s="1" t="str">
        <f>IF(B236="","",VLOOKUP(B236,Commandes!$A$4:$F$2000,5,0))</f>
        <v/>
      </c>
      <c r="I236" s="18" t="str">
        <f t="shared" si="3"/>
        <v/>
      </c>
    </row>
    <row r="237" spans="1:9">
      <c r="A237" s="1" t="str">
        <f>IF(B237="","",VLOOKUP(B237,Commandes!$A$4:$F$2000,2,0))</f>
        <v/>
      </c>
      <c r="C237" s="1" t="str">
        <f>IF(B237="","",VLOOKUP(B237,Commandes!$A$4:$F$2000,5,0))</f>
        <v/>
      </c>
      <c r="I237" s="18" t="str">
        <f t="shared" si="3"/>
        <v/>
      </c>
    </row>
    <row r="238" spans="1:9">
      <c r="A238" s="1" t="str">
        <f>IF(B238="","",VLOOKUP(B238,Commandes!$A$4:$F$2000,2,0))</f>
        <v/>
      </c>
      <c r="C238" s="1" t="str">
        <f>IF(B238="","",VLOOKUP(B238,Commandes!$A$4:$F$2000,5,0))</f>
        <v/>
      </c>
      <c r="I238" s="18" t="str">
        <f t="shared" si="3"/>
        <v/>
      </c>
    </row>
    <row r="239" spans="1:9">
      <c r="A239" s="1" t="str">
        <f>IF(B239="","",VLOOKUP(B239,Commandes!$A$4:$F$2000,2,0))</f>
        <v/>
      </c>
      <c r="C239" s="1" t="str">
        <f>IF(B239="","",VLOOKUP(B239,Commandes!$A$4:$F$2000,5,0))</f>
        <v/>
      </c>
      <c r="I239" s="18" t="str">
        <f t="shared" si="3"/>
        <v/>
      </c>
    </row>
    <row r="240" spans="1:9">
      <c r="A240" s="1" t="str">
        <f>IF(B240="","",VLOOKUP(B240,Commandes!$A$4:$F$2000,2,0))</f>
        <v/>
      </c>
      <c r="C240" s="1" t="str">
        <f>IF(B240="","",VLOOKUP(B240,Commandes!$A$4:$F$2000,5,0))</f>
        <v/>
      </c>
      <c r="I240" s="18" t="str">
        <f t="shared" si="3"/>
        <v/>
      </c>
    </row>
    <row r="241" spans="1:9">
      <c r="A241" s="1" t="str">
        <f>IF(B241="","",VLOOKUP(B241,Commandes!$A$4:$F$2000,2,0))</f>
        <v/>
      </c>
      <c r="C241" s="1" t="str">
        <f>IF(B241="","",VLOOKUP(B241,Commandes!$A$4:$F$2000,5,0))</f>
        <v/>
      </c>
      <c r="I241" s="18" t="str">
        <f t="shared" si="3"/>
        <v/>
      </c>
    </row>
    <row r="242" spans="1:9">
      <c r="A242" s="1" t="str">
        <f>IF(B242="","",VLOOKUP(B242,Commandes!$A$4:$F$2000,2,0))</f>
        <v/>
      </c>
      <c r="C242" s="1" t="str">
        <f>IF(B242="","",VLOOKUP(B242,Commandes!$A$4:$F$2000,5,0))</f>
        <v/>
      </c>
      <c r="I242" s="18" t="str">
        <f t="shared" si="3"/>
        <v/>
      </c>
    </row>
    <row r="243" spans="1:9">
      <c r="A243" s="1" t="str">
        <f>IF(B243="","",VLOOKUP(B243,Commandes!$A$4:$F$2000,2,0))</f>
        <v/>
      </c>
      <c r="C243" s="1" t="str">
        <f>IF(B243="","",VLOOKUP(B243,Commandes!$A$4:$F$2000,5,0))</f>
        <v/>
      </c>
      <c r="I243" s="18" t="str">
        <f t="shared" si="3"/>
        <v/>
      </c>
    </row>
    <row r="244" spans="1:9">
      <c r="A244" s="1" t="str">
        <f>IF(B244="","",VLOOKUP(B244,Commandes!$A$4:$F$2000,2,0))</f>
        <v/>
      </c>
      <c r="C244" s="1" t="str">
        <f>IF(B244="","",VLOOKUP(B244,Commandes!$A$4:$F$2000,5,0))</f>
        <v/>
      </c>
      <c r="I244" s="18" t="str">
        <f t="shared" si="3"/>
        <v/>
      </c>
    </row>
    <row r="245" spans="1:9">
      <c r="A245" s="1" t="str">
        <f>IF(B245="","",VLOOKUP(B245,Commandes!$A$4:$F$2000,2,0))</f>
        <v/>
      </c>
      <c r="C245" s="1" t="str">
        <f>IF(B245="","",VLOOKUP(B245,Commandes!$A$4:$F$2000,5,0))</f>
        <v/>
      </c>
      <c r="I245" s="18" t="str">
        <f t="shared" si="3"/>
        <v/>
      </c>
    </row>
    <row r="246" spans="1:9">
      <c r="A246" s="1" t="str">
        <f>IF(B246="","",VLOOKUP(B246,Commandes!$A$4:$F$2000,2,0))</f>
        <v/>
      </c>
      <c r="C246" s="1" t="str">
        <f>IF(B246="","",VLOOKUP(B246,Commandes!$A$4:$F$2000,5,0))</f>
        <v/>
      </c>
      <c r="I246" s="18" t="str">
        <f t="shared" si="3"/>
        <v/>
      </c>
    </row>
    <row r="247" spans="1:9">
      <c r="A247" s="1" t="str">
        <f>IF(B247="","",VLOOKUP(B247,Commandes!$A$4:$F$2000,2,0))</f>
        <v/>
      </c>
      <c r="C247" s="1" t="str">
        <f>IF(B247="","",VLOOKUP(B247,Commandes!$A$4:$F$2000,5,0))</f>
        <v/>
      </c>
      <c r="I247" s="18" t="str">
        <f t="shared" si="3"/>
        <v/>
      </c>
    </row>
    <row r="248" spans="1:9">
      <c r="A248" s="1" t="str">
        <f>IF(B248="","",VLOOKUP(B248,Commandes!$A$4:$F$2000,2,0))</f>
        <v/>
      </c>
      <c r="C248" s="1" t="str">
        <f>IF(B248="","",VLOOKUP(B248,Commandes!$A$4:$F$2000,5,0))</f>
        <v/>
      </c>
      <c r="I248" s="18" t="str">
        <f t="shared" si="3"/>
        <v/>
      </c>
    </row>
    <row r="249" spans="1:9">
      <c r="A249" s="1" t="str">
        <f>IF(B249="","",VLOOKUP(B249,Commandes!$A$4:$F$2000,2,0))</f>
        <v/>
      </c>
      <c r="C249" s="1" t="str">
        <f>IF(B249="","",VLOOKUP(B249,Commandes!$A$4:$F$2000,5,0))</f>
        <v/>
      </c>
      <c r="I249" s="18" t="str">
        <f t="shared" si="3"/>
        <v/>
      </c>
    </row>
    <row r="250" spans="1:9">
      <c r="A250" s="1" t="str">
        <f>IF(B250="","",VLOOKUP(B250,Commandes!$A$4:$F$2000,2,0))</f>
        <v/>
      </c>
      <c r="C250" s="1" t="str">
        <f>IF(B250="","",VLOOKUP(B250,Commandes!$A$4:$F$2000,5,0))</f>
        <v/>
      </c>
      <c r="I250" s="18" t="str">
        <f t="shared" si="3"/>
        <v/>
      </c>
    </row>
    <row r="251" spans="1:9">
      <c r="A251" s="1" t="str">
        <f>IF(B251="","",VLOOKUP(B251,Commandes!$A$4:$F$2000,2,0))</f>
        <v/>
      </c>
      <c r="C251" s="1" t="str">
        <f>IF(B251="","",VLOOKUP(B251,Commandes!$A$4:$F$2000,5,0))</f>
        <v/>
      </c>
      <c r="I251" s="18" t="str">
        <f t="shared" si="3"/>
        <v/>
      </c>
    </row>
    <row r="252" spans="1:9">
      <c r="A252" s="1" t="str">
        <f>IF(B252="","",VLOOKUP(B252,Commandes!$A$4:$F$2000,2,0))</f>
        <v/>
      </c>
      <c r="C252" s="1" t="str">
        <f>IF(B252="","",VLOOKUP(B252,Commandes!$A$4:$F$2000,5,0))</f>
        <v/>
      </c>
      <c r="I252" s="18" t="str">
        <f t="shared" si="3"/>
        <v/>
      </c>
    </row>
    <row r="253" spans="1:9">
      <c r="A253" s="1" t="str">
        <f>IF(B253="","",VLOOKUP(B253,Commandes!$A$4:$F$2000,2,0))</f>
        <v/>
      </c>
      <c r="C253" s="1" t="str">
        <f>IF(B253="","",VLOOKUP(B253,Commandes!$A$4:$F$2000,5,0))</f>
        <v/>
      </c>
      <c r="I253" s="18" t="str">
        <f t="shared" si="3"/>
        <v/>
      </c>
    </row>
    <row r="254" spans="1:9">
      <c r="A254" s="1" t="str">
        <f>IF(B254="","",VLOOKUP(B254,Commandes!$A$4:$F$2000,2,0))</f>
        <v/>
      </c>
      <c r="C254" s="1" t="str">
        <f>IF(B254="","",VLOOKUP(B254,Commandes!$A$4:$F$2000,5,0))</f>
        <v/>
      </c>
      <c r="I254" s="18" t="str">
        <f t="shared" si="3"/>
        <v/>
      </c>
    </row>
    <row r="255" spans="1:9">
      <c r="A255" s="1" t="str">
        <f>IF(B255="","",VLOOKUP(B255,Commandes!$A$4:$F$2000,2,0))</f>
        <v/>
      </c>
      <c r="C255" s="1" t="str">
        <f>IF(B255="","",VLOOKUP(B255,Commandes!$A$4:$F$2000,5,0))</f>
        <v/>
      </c>
      <c r="I255" s="18" t="str">
        <f t="shared" si="3"/>
        <v/>
      </c>
    </row>
    <row r="256" spans="1:9">
      <c r="A256" s="1" t="str">
        <f>IF(B256="","",VLOOKUP(B256,Commandes!$A$4:$F$2000,2,0))</f>
        <v/>
      </c>
      <c r="C256" s="1" t="str">
        <f>IF(B256="","",VLOOKUP(B256,Commandes!$A$4:$F$2000,5,0))</f>
        <v/>
      </c>
      <c r="I256" s="18" t="str">
        <f t="shared" si="3"/>
        <v/>
      </c>
    </row>
    <row r="257" spans="1:9">
      <c r="A257" s="1" t="str">
        <f>IF(B257="","",VLOOKUP(B257,Commandes!$A$4:$F$2000,2,0))</f>
        <v/>
      </c>
      <c r="C257" s="1" t="str">
        <f>IF(B257="","",VLOOKUP(B257,Commandes!$A$4:$F$2000,5,0))</f>
        <v/>
      </c>
      <c r="I257" s="18" t="str">
        <f t="shared" si="3"/>
        <v/>
      </c>
    </row>
    <row r="258" spans="1:9">
      <c r="A258" s="1" t="str">
        <f>IF(B258="","",VLOOKUP(B258,Commandes!$A$4:$F$2000,2,0))</f>
        <v/>
      </c>
      <c r="C258" s="1" t="str">
        <f>IF(B258="","",VLOOKUP(B258,Commandes!$A$4:$F$2000,5,0))</f>
        <v/>
      </c>
      <c r="I258" s="18" t="str">
        <f t="shared" si="3"/>
        <v/>
      </c>
    </row>
    <row r="259" spans="1:9">
      <c r="A259" s="1" t="str">
        <f>IF(B259="","",VLOOKUP(B259,Commandes!$A$4:$F$2000,2,0))</f>
        <v/>
      </c>
      <c r="C259" s="1" t="str">
        <f>IF(B259="","",VLOOKUP(B259,Commandes!$A$4:$F$2000,5,0))</f>
        <v/>
      </c>
      <c r="I259" s="18" t="str">
        <f t="shared" si="3"/>
        <v/>
      </c>
    </row>
    <row r="260" spans="1:9">
      <c r="A260" s="1" t="str">
        <f>IF(B260="","",VLOOKUP(B260,Commandes!$A$4:$F$2000,2,0))</f>
        <v/>
      </c>
      <c r="C260" s="1" t="str">
        <f>IF(B260="","",VLOOKUP(B260,Commandes!$A$4:$F$2000,5,0))</f>
        <v/>
      </c>
      <c r="I260" s="18" t="str">
        <f t="shared" si="3"/>
        <v/>
      </c>
    </row>
    <row r="261" spans="1:9">
      <c r="A261" s="1" t="str">
        <f>IF(B261="","",VLOOKUP(B261,Commandes!$A$4:$F$2000,2,0))</f>
        <v/>
      </c>
      <c r="C261" s="1" t="str">
        <f>IF(B261="","",VLOOKUP(B261,Commandes!$A$4:$F$2000,5,0))</f>
        <v/>
      </c>
      <c r="I261" s="18" t="str">
        <f t="shared" ref="I261:I324" si="4">IF(H261="","",TEXT(H261,"MMMM AAAA"))</f>
        <v/>
      </c>
    </row>
    <row r="262" spans="1:9">
      <c r="A262" s="1" t="str">
        <f>IF(B262="","",VLOOKUP(B262,Commandes!$A$4:$F$2000,2,0))</f>
        <v/>
      </c>
      <c r="C262" s="1" t="str">
        <f>IF(B262="","",VLOOKUP(B262,Commandes!$A$4:$F$2000,5,0))</f>
        <v/>
      </c>
      <c r="I262" s="18" t="str">
        <f t="shared" si="4"/>
        <v/>
      </c>
    </row>
    <row r="263" spans="1:9">
      <c r="A263" s="1" t="str">
        <f>IF(B263="","",VLOOKUP(B263,Commandes!$A$4:$F$2000,2,0))</f>
        <v/>
      </c>
      <c r="C263" s="1" t="str">
        <f>IF(B263="","",VLOOKUP(B263,Commandes!$A$4:$F$2000,5,0))</f>
        <v/>
      </c>
      <c r="I263" s="18" t="str">
        <f t="shared" si="4"/>
        <v/>
      </c>
    </row>
    <row r="264" spans="1:9">
      <c r="A264" s="1" t="str">
        <f>IF(B264="","",VLOOKUP(B264,Commandes!$A$4:$F$2000,2,0))</f>
        <v/>
      </c>
      <c r="C264" s="1" t="str">
        <f>IF(B264="","",VLOOKUP(B264,Commandes!$A$4:$F$2000,5,0))</f>
        <v/>
      </c>
      <c r="I264" s="18" t="str">
        <f t="shared" si="4"/>
        <v/>
      </c>
    </row>
    <row r="265" spans="1:9">
      <c r="A265" s="1" t="str">
        <f>IF(B265="","",VLOOKUP(B265,Commandes!$A$4:$F$2000,2,0))</f>
        <v/>
      </c>
      <c r="C265" s="1" t="str">
        <f>IF(B265="","",VLOOKUP(B265,Commandes!$A$4:$F$2000,5,0))</f>
        <v/>
      </c>
      <c r="I265" s="18" t="str">
        <f t="shared" si="4"/>
        <v/>
      </c>
    </row>
    <row r="266" spans="1:9">
      <c r="A266" s="1" t="str">
        <f>IF(B266="","",VLOOKUP(B266,Commandes!$A$4:$F$2000,2,0))</f>
        <v/>
      </c>
      <c r="C266" s="1" t="str">
        <f>IF(B266="","",VLOOKUP(B266,Commandes!$A$4:$F$2000,5,0))</f>
        <v/>
      </c>
      <c r="I266" s="18" t="str">
        <f t="shared" si="4"/>
        <v/>
      </c>
    </row>
    <row r="267" spans="1:9">
      <c r="A267" s="1" t="str">
        <f>IF(B267="","",VLOOKUP(B267,Commandes!$A$4:$F$2000,2,0))</f>
        <v/>
      </c>
      <c r="C267" s="1" t="str">
        <f>IF(B267="","",VLOOKUP(B267,Commandes!$A$4:$F$2000,5,0))</f>
        <v/>
      </c>
      <c r="I267" s="18" t="str">
        <f t="shared" si="4"/>
        <v/>
      </c>
    </row>
    <row r="268" spans="1:9">
      <c r="A268" s="1" t="str">
        <f>IF(B268="","",VLOOKUP(B268,Commandes!$A$4:$F$2000,2,0))</f>
        <v/>
      </c>
      <c r="C268" s="1" t="str">
        <f>IF(B268="","",VLOOKUP(B268,Commandes!$A$4:$F$2000,5,0))</f>
        <v/>
      </c>
      <c r="I268" s="18" t="str">
        <f t="shared" si="4"/>
        <v/>
      </c>
    </row>
    <row r="269" spans="1:9">
      <c r="A269" s="1" t="str">
        <f>IF(B269="","",VLOOKUP(B269,Commandes!$A$4:$F$2000,2,0))</f>
        <v/>
      </c>
      <c r="C269" s="1" t="str">
        <f>IF(B269="","",VLOOKUP(B269,Commandes!$A$4:$F$2000,5,0))</f>
        <v/>
      </c>
      <c r="I269" s="18" t="str">
        <f t="shared" si="4"/>
        <v/>
      </c>
    </row>
    <row r="270" spans="1:9">
      <c r="A270" s="1" t="str">
        <f>IF(B270="","",VLOOKUP(B270,Commandes!$A$4:$F$2000,2,0))</f>
        <v/>
      </c>
      <c r="C270" s="1" t="str">
        <f>IF(B270="","",VLOOKUP(B270,Commandes!$A$4:$F$2000,5,0))</f>
        <v/>
      </c>
      <c r="I270" s="18" t="str">
        <f t="shared" si="4"/>
        <v/>
      </c>
    </row>
    <row r="271" spans="1:9">
      <c r="A271" s="1" t="str">
        <f>IF(B271="","",VLOOKUP(B271,Commandes!$A$4:$F$2000,2,0))</f>
        <v/>
      </c>
      <c r="C271" s="1" t="str">
        <f>IF(B271="","",VLOOKUP(B271,Commandes!$A$4:$F$2000,5,0))</f>
        <v/>
      </c>
      <c r="I271" s="18" t="str">
        <f t="shared" si="4"/>
        <v/>
      </c>
    </row>
    <row r="272" spans="1:9">
      <c r="A272" s="1" t="str">
        <f>IF(B272="","",VLOOKUP(B272,Commandes!$A$4:$F$2000,2,0))</f>
        <v/>
      </c>
      <c r="C272" s="1" t="str">
        <f>IF(B272="","",VLOOKUP(B272,Commandes!$A$4:$F$2000,5,0))</f>
        <v/>
      </c>
      <c r="I272" s="18" t="str">
        <f t="shared" si="4"/>
        <v/>
      </c>
    </row>
    <row r="273" spans="1:9">
      <c r="A273" s="1" t="str">
        <f>IF(B273="","",VLOOKUP(B273,Commandes!$A$4:$F$2000,2,0))</f>
        <v/>
      </c>
      <c r="C273" s="1" t="str">
        <f>IF(B273="","",VLOOKUP(B273,Commandes!$A$4:$F$2000,5,0))</f>
        <v/>
      </c>
      <c r="I273" s="18" t="str">
        <f t="shared" si="4"/>
        <v/>
      </c>
    </row>
    <row r="274" spans="1:9">
      <c r="A274" s="1" t="str">
        <f>IF(B274="","",VLOOKUP(B274,Commandes!$A$4:$F$2000,2,0))</f>
        <v/>
      </c>
      <c r="C274" s="1" t="str">
        <f>IF(B274="","",VLOOKUP(B274,Commandes!$A$4:$F$2000,5,0))</f>
        <v/>
      </c>
      <c r="I274" s="18" t="str">
        <f t="shared" si="4"/>
        <v/>
      </c>
    </row>
    <row r="275" spans="1:9">
      <c r="A275" s="1" t="str">
        <f>IF(B275="","",VLOOKUP(B275,Commandes!$A$4:$F$2000,2,0))</f>
        <v/>
      </c>
      <c r="C275" s="1" t="str">
        <f>IF(B275="","",VLOOKUP(B275,Commandes!$A$4:$F$2000,5,0))</f>
        <v/>
      </c>
      <c r="I275" s="18" t="str">
        <f t="shared" si="4"/>
        <v/>
      </c>
    </row>
    <row r="276" spans="1:9">
      <c r="A276" s="1" t="str">
        <f>IF(B276="","",VLOOKUP(B276,Commandes!$A$4:$F$2000,2,0))</f>
        <v/>
      </c>
      <c r="C276" s="1" t="str">
        <f>IF(B276="","",VLOOKUP(B276,Commandes!$A$4:$F$2000,5,0))</f>
        <v/>
      </c>
      <c r="I276" s="18" t="str">
        <f t="shared" si="4"/>
        <v/>
      </c>
    </row>
    <row r="277" spans="1:9">
      <c r="A277" s="1" t="str">
        <f>IF(B277="","",VLOOKUP(B277,Commandes!$A$4:$F$2000,2,0))</f>
        <v/>
      </c>
      <c r="C277" s="1" t="str">
        <f>IF(B277="","",VLOOKUP(B277,Commandes!$A$4:$F$2000,5,0))</f>
        <v/>
      </c>
      <c r="I277" s="18" t="str">
        <f t="shared" si="4"/>
        <v/>
      </c>
    </row>
    <row r="278" spans="1:9">
      <c r="A278" s="1" t="str">
        <f>IF(B278="","",VLOOKUP(B278,Commandes!$A$4:$F$2000,2,0))</f>
        <v/>
      </c>
      <c r="C278" s="1" t="str">
        <f>IF(B278="","",VLOOKUP(B278,Commandes!$A$4:$F$2000,5,0))</f>
        <v/>
      </c>
      <c r="I278" s="18" t="str">
        <f t="shared" si="4"/>
        <v/>
      </c>
    </row>
    <row r="279" spans="1:9">
      <c r="A279" s="1" t="str">
        <f>IF(B279="","",VLOOKUP(B279,Commandes!$A$4:$F$2000,2,0))</f>
        <v/>
      </c>
      <c r="C279" s="1" t="str">
        <f>IF(B279="","",VLOOKUP(B279,Commandes!$A$4:$F$2000,5,0))</f>
        <v/>
      </c>
      <c r="I279" s="18" t="str">
        <f t="shared" si="4"/>
        <v/>
      </c>
    </row>
    <row r="280" spans="1:9">
      <c r="A280" s="1" t="str">
        <f>IF(B280="","",VLOOKUP(B280,Commandes!$A$4:$F$2000,2,0))</f>
        <v/>
      </c>
      <c r="C280" s="1" t="str">
        <f>IF(B280="","",VLOOKUP(B280,Commandes!$A$4:$F$2000,5,0))</f>
        <v/>
      </c>
      <c r="I280" s="18" t="str">
        <f t="shared" si="4"/>
        <v/>
      </c>
    </row>
    <row r="281" spans="1:9">
      <c r="A281" s="1" t="str">
        <f>IF(B281="","",VLOOKUP(B281,Commandes!$A$4:$F$2000,2,0))</f>
        <v/>
      </c>
      <c r="C281" s="1" t="str">
        <f>IF(B281="","",VLOOKUP(B281,Commandes!$A$4:$F$2000,5,0))</f>
        <v/>
      </c>
      <c r="I281" s="18" t="str">
        <f t="shared" si="4"/>
        <v/>
      </c>
    </row>
    <row r="282" spans="1:9">
      <c r="A282" s="1" t="str">
        <f>IF(B282="","",VLOOKUP(B282,Commandes!$A$4:$F$2000,2,0))</f>
        <v/>
      </c>
      <c r="C282" s="1" t="str">
        <f>IF(B282="","",VLOOKUP(B282,Commandes!$A$4:$F$2000,5,0))</f>
        <v/>
      </c>
      <c r="I282" s="18" t="str">
        <f t="shared" si="4"/>
        <v/>
      </c>
    </row>
    <row r="283" spans="1:9">
      <c r="A283" s="1" t="str">
        <f>IF(B283="","",VLOOKUP(B283,Commandes!$A$4:$F$2000,2,0))</f>
        <v/>
      </c>
      <c r="C283" s="1" t="str">
        <f>IF(B283="","",VLOOKUP(B283,Commandes!$A$4:$F$2000,5,0))</f>
        <v/>
      </c>
      <c r="I283" s="18" t="str">
        <f t="shared" si="4"/>
        <v/>
      </c>
    </row>
    <row r="284" spans="1:9">
      <c r="A284" s="1" t="str">
        <f>IF(B284="","",VLOOKUP(B284,Commandes!$A$4:$F$2000,2,0))</f>
        <v/>
      </c>
      <c r="C284" s="1" t="str">
        <f>IF(B284="","",VLOOKUP(B284,Commandes!$A$4:$F$2000,5,0))</f>
        <v/>
      </c>
      <c r="I284" s="18" t="str">
        <f t="shared" si="4"/>
        <v/>
      </c>
    </row>
    <row r="285" spans="1:9">
      <c r="A285" s="1" t="str">
        <f>IF(B285="","",VLOOKUP(B285,Commandes!$A$4:$F$2000,2,0))</f>
        <v/>
      </c>
      <c r="C285" s="1" t="str">
        <f>IF(B285="","",VLOOKUP(B285,Commandes!$A$4:$F$2000,5,0))</f>
        <v/>
      </c>
      <c r="I285" s="18" t="str">
        <f t="shared" si="4"/>
        <v/>
      </c>
    </row>
    <row r="286" spans="1:9">
      <c r="A286" s="1" t="str">
        <f>IF(B286="","",VLOOKUP(B286,Commandes!$A$4:$F$2000,2,0))</f>
        <v/>
      </c>
      <c r="C286" s="1" t="str">
        <f>IF(B286="","",VLOOKUP(B286,Commandes!$A$4:$F$2000,5,0))</f>
        <v/>
      </c>
      <c r="I286" s="18" t="str">
        <f t="shared" si="4"/>
        <v/>
      </c>
    </row>
    <row r="287" spans="1:9">
      <c r="A287" s="1" t="str">
        <f>IF(B287="","",VLOOKUP(B287,Commandes!$A$4:$F$2000,2,0))</f>
        <v/>
      </c>
      <c r="C287" s="1" t="str">
        <f>IF(B287="","",VLOOKUP(B287,Commandes!$A$4:$F$2000,5,0))</f>
        <v/>
      </c>
      <c r="I287" s="18" t="str">
        <f t="shared" si="4"/>
        <v/>
      </c>
    </row>
    <row r="288" spans="1:9">
      <c r="A288" s="1" t="str">
        <f>IF(B288="","",VLOOKUP(B288,Commandes!$A$4:$F$2000,2,0))</f>
        <v/>
      </c>
      <c r="C288" s="1" t="str">
        <f>IF(B288="","",VLOOKUP(B288,Commandes!$A$4:$F$2000,5,0))</f>
        <v/>
      </c>
      <c r="I288" s="18" t="str">
        <f t="shared" si="4"/>
        <v/>
      </c>
    </row>
    <row r="289" spans="1:9">
      <c r="A289" s="1" t="str">
        <f>IF(B289="","",VLOOKUP(B289,Commandes!$A$4:$F$2000,2,0))</f>
        <v/>
      </c>
      <c r="C289" s="1" t="str">
        <f>IF(B289="","",VLOOKUP(B289,Commandes!$A$4:$F$2000,5,0))</f>
        <v/>
      </c>
      <c r="I289" s="18" t="str">
        <f t="shared" si="4"/>
        <v/>
      </c>
    </row>
    <row r="290" spans="1:9">
      <c r="A290" s="1" t="str">
        <f>IF(B290="","",VLOOKUP(B290,Commandes!$A$4:$F$2000,2,0))</f>
        <v/>
      </c>
      <c r="C290" s="1" t="str">
        <f>IF(B290="","",VLOOKUP(B290,Commandes!$A$4:$F$2000,5,0))</f>
        <v/>
      </c>
      <c r="I290" s="18" t="str">
        <f t="shared" si="4"/>
        <v/>
      </c>
    </row>
    <row r="291" spans="1:9">
      <c r="A291" s="1" t="str">
        <f>IF(B291="","",VLOOKUP(B291,Commandes!$A$4:$F$2000,2,0))</f>
        <v/>
      </c>
      <c r="C291" s="1" t="str">
        <f>IF(B291="","",VLOOKUP(B291,Commandes!$A$4:$F$2000,5,0))</f>
        <v/>
      </c>
      <c r="I291" s="18" t="str">
        <f t="shared" si="4"/>
        <v/>
      </c>
    </row>
    <row r="292" spans="1:9">
      <c r="A292" s="1" t="str">
        <f>IF(B292="","",VLOOKUP(B292,Commandes!$A$4:$F$2000,2,0))</f>
        <v/>
      </c>
      <c r="C292" s="1" t="str">
        <f>IF(B292="","",VLOOKUP(B292,Commandes!$A$4:$F$2000,5,0))</f>
        <v/>
      </c>
      <c r="I292" s="18" t="str">
        <f t="shared" si="4"/>
        <v/>
      </c>
    </row>
    <row r="293" spans="1:9">
      <c r="A293" s="1" t="str">
        <f>IF(B293="","",VLOOKUP(B293,Commandes!$A$4:$F$2000,2,0))</f>
        <v/>
      </c>
      <c r="C293" s="1" t="str">
        <f>IF(B293="","",VLOOKUP(B293,Commandes!$A$4:$F$2000,5,0))</f>
        <v/>
      </c>
      <c r="I293" s="18" t="str">
        <f t="shared" si="4"/>
        <v/>
      </c>
    </row>
    <row r="294" spans="1:9">
      <c r="A294" s="1" t="str">
        <f>IF(B294="","",VLOOKUP(B294,Commandes!$A$4:$F$2000,2,0))</f>
        <v/>
      </c>
      <c r="C294" s="1" t="str">
        <f>IF(B294="","",VLOOKUP(B294,Commandes!$A$4:$F$2000,5,0))</f>
        <v/>
      </c>
      <c r="I294" s="18" t="str">
        <f t="shared" si="4"/>
        <v/>
      </c>
    </row>
    <row r="295" spans="1:9">
      <c r="A295" s="1" t="str">
        <f>IF(B295="","",VLOOKUP(B295,Commandes!$A$4:$F$2000,2,0))</f>
        <v/>
      </c>
      <c r="C295" s="1" t="str">
        <f>IF(B295="","",VLOOKUP(B295,Commandes!$A$4:$F$2000,5,0))</f>
        <v/>
      </c>
      <c r="I295" s="18" t="str">
        <f t="shared" si="4"/>
        <v/>
      </c>
    </row>
    <row r="296" spans="1:9">
      <c r="A296" s="1" t="str">
        <f>IF(B296="","",VLOOKUP(B296,Commandes!$A$4:$F$2000,2,0))</f>
        <v/>
      </c>
      <c r="C296" s="1" t="str">
        <f>IF(B296="","",VLOOKUP(B296,Commandes!$A$4:$F$2000,5,0))</f>
        <v/>
      </c>
      <c r="I296" s="18" t="str">
        <f t="shared" si="4"/>
        <v/>
      </c>
    </row>
    <row r="297" spans="1:9">
      <c r="A297" s="1" t="str">
        <f>IF(B297="","",VLOOKUP(B297,Commandes!$A$4:$F$2000,2,0))</f>
        <v/>
      </c>
      <c r="C297" s="1" t="str">
        <f>IF(B297="","",VLOOKUP(B297,Commandes!$A$4:$F$2000,5,0))</f>
        <v/>
      </c>
      <c r="I297" s="18" t="str">
        <f t="shared" si="4"/>
        <v/>
      </c>
    </row>
    <row r="298" spans="1:9">
      <c r="A298" s="1" t="str">
        <f>IF(B298="","",VLOOKUP(B298,Commandes!$A$4:$F$2000,2,0))</f>
        <v/>
      </c>
      <c r="C298" s="1" t="str">
        <f>IF(B298="","",VLOOKUP(B298,Commandes!$A$4:$F$2000,5,0))</f>
        <v/>
      </c>
      <c r="I298" s="18" t="str">
        <f t="shared" si="4"/>
        <v/>
      </c>
    </row>
    <row r="299" spans="1:9">
      <c r="A299" s="1" t="str">
        <f>IF(B299="","",VLOOKUP(B299,Commandes!$A$4:$F$2000,2,0))</f>
        <v/>
      </c>
      <c r="C299" s="1" t="str">
        <f>IF(B299="","",VLOOKUP(B299,Commandes!$A$4:$F$2000,5,0))</f>
        <v/>
      </c>
      <c r="I299" s="18" t="str">
        <f t="shared" si="4"/>
        <v/>
      </c>
    </row>
    <row r="300" spans="1:9">
      <c r="A300" s="1" t="str">
        <f>IF(B300="","",VLOOKUP(B300,Commandes!$A$4:$F$2000,2,0))</f>
        <v/>
      </c>
      <c r="C300" s="1" t="str">
        <f>IF(B300="","",VLOOKUP(B300,Commandes!$A$4:$F$2000,5,0))</f>
        <v/>
      </c>
      <c r="I300" s="18" t="str">
        <f t="shared" si="4"/>
        <v/>
      </c>
    </row>
    <row r="301" spans="1:9">
      <c r="A301" s="1" t="str">
        <f>IF(B301="","",VLOOKUP(B301,Commandes!$A$4:$F$2000,2,0))</f>
        <v/>
      </c>
      <c r="C301" s="1" t="str">
        <f>IF(B301="","",VLOOKUP(B301,Commandes!$A$4:$F$2000,5,0))</f>
        <v/>
      </c>
      <c r="I301" s="18" t="str">
        <f t="shared" si="4"/>
        <v/>
      </c>
    </row>
    <row r="302" spans="1:9">
      <c r="A302" s="1" t="str">
        <f>IF(B302="","",VLOOKUP(B302,Commandes!$A$4:$F$2000,2,0))</f>
        <v/>
      </c>
      <c r="C302" s="1" t="str">
        <f>IF(B302="","",VLOOKUP(B302,Commandes!$A$4:$F$2000,5,0))</f>
        <v/>
      </c>
      <c r="I302" s="18" t="str">
        <f t="shared" si="4"/>
        <v/>
      </c>
    </row>
    <row r="303" spans="1:9">
      <c r="A303" s="1" t="str">
        <f>IF(B303="","",VLOOKUP(B303,Commandes!$A$4:$F$2000,2,0))</f>
        <v/>
      </c>
      <c r="C303" s="1" t="str">
        <f>IF(B303="","",VLOOKUP(B303,Commandes!$A$4:$F$2000,5,0))</f>
        <v/>
      </c>
      <c r="I303" s="18" t="str">
        <f t="shared" si="4"/>
        <v/>
      </c>
    </row>
    <row r="304" spans="1:9">
      <c r="A304" s="1" t="str">
        <f>IF(B304="","",VLOOKUP(B304,Commandes!$A$4:$F$2000,2,0))</f>
        <v/>
      </c>
      <c r="C304" s="1" t="str">
        <f>IF(B304="","",VLOOKUP(B304,Commandes!$A$4:$F$2000,5,0))</f>
        <v/>
      </c>
      <c r="I304" s="18" t="str">
        <f t="shared" si="4"/>
        <v/>
      </c>
    </row>
    <row r="305" spans="1:9">
      <c r="A305" s="1" t="str">
        <f>IF(B305="","",VLOOKUP(B305,Commandes!$A$4:$F$2000,2,0))</f>
        <v/>
      </c>
      <c r="C305" s="1" t="str">
        <f>IF(B305="","",VLOOKUP(B305,Commandes!$A$4:$F$2000,5,0))</f>
        <v/>
      </c>
      <c r="I305" s="18" t="str">
        <f t="shared" si="4"/>
        <v/>
      </c>
    </row>
    <row r="306" spans="1:9">
      <c r="A306" s="1" t="str">
        <f>IF(B306="","",VLOOKUP(B306,Commandes!$A$4:$F$2000,2,0))</f>
        <v/>
      </c>
      <c r="C306" s="1" t="str">
        <f>IF(B306="","",VLOOKUP(B306,Commandes!$A$4:$F$2000,5,0))</f>
        <v/>
      </c>
      <c r="I306" s="18" t="str">
        <f t="shared" si="4"/>
        <v/>
      </c>
    </row>
    <row r="307" spans="1:9">
      <c r="A307" s="1" t="str">
        <f>IF(B307="","",VLOOKUP(B307,Commandes!$A$4:$F$2000,2,0))</f>
        <v/>
      </c>
      <c r="C307" s="1" t="str">
        <f>IF(B307="","",VLOOKUP(B307,Commandes!$A$4:$F$2000,5,0))</f>
        <v/>
      </c>
      <c r="I307" s="18" t="str">
        <f t="shared" si="4"/>
        <v/>
      </c>
    </row>
    <row r="308" spans="1:9">
      <c r="A308" s="1" t="str">
        <f>IF(B308="","",VLOOKUP(B308,Commandes!$A$4:$F$2000,2,0))</f>
        <v/>
      </c>
      <c r="C308" s="1" t="str">
        <f>IF(B308="","",VLOOKUP(B308,Commandes!$A$4:$F$2000,5,0))</f>
        <v/>
      </c>
      <c r="I308" s="18" t="str">
        <f t="shared" si="4"/>
        <v/>
      </c>
    </row>
    <row r="309" spans="1:9">
      <c r="A309" s="1" t="str">
        <f>IF(B309="","",VLOOKUP(B309,Commandes!$A$4:$F$2000,2,0))</f>
        <v/>
      </c>
      <c r="C309" s="1" t="str">
        <f>IF(B309="","",VLOOKUP(B309,Commandes!$A$4:$F$2000,5,0))</f>
        <v/>
      </c>
      <c r="I309" s="18" t="str">
        <f t="shared" si="4"/>
        <v/>
      </c>
    </row>
    <row r="310" spans="1:9">
      <c r="A310" s="1" t="str">
        <f>IF(B310="","",VLOOKUP(B310,Commandes!$A$4:$F$2000,2,0))</f>
        <v/>
      </c>
      <c r="C310" s="1" t="str">
        <f>IF(B310="","",VLOOKUP(B310,Commandes!$A$4:$F$2000,5,0))</f>
        <v/>
      </c>
      <c r="I310" s="18" t="str">
        <f t="shared" si="4"/>
        <v/>
      </c>
    </row>
    <row r="311" spans="1:9">
      <c r="A311" s="1" t="str">
        <f>IF(B311="","",VLOOKUP(B311,Commandes!$A$4:$F$2000,2,0))</f>
        <v/>
      </c>
      <c r="C311" s="1" t="str">
        <f>IF(B311="","",VLOOKUP(B311,Commandes!$A$4:$F$2000,5,0))</f>
        <v/>
      </c>
      <c r="I311" s="18" t="str">
        <f t="shared" si="4"/>
        <v/>
      </c>
    </row>
    <row r="312" spans="1:9">
      <c r="A312" s="1" t="str">
        <f>IF(B312="","",VLOOKUP(B312,Commandes!$A$4:$F$2000,2,0))</f>
        <v/>
      </c>
      <c r="C312" s="1" t="str">
        <f>IF(B312="","",VLOOKUP(B312,Commandes!$A$4:$F$2000,5,0))</f>
        <v/>
      </c>
      <c r="I312" s="18" t="str">
        <f t="shared" si="4"/>
        <v/>
      </c>
    </row>
    <row r="313" spans="1:9">
      <c r="A313" s="1" t="str">
        <f>IF(B313="","",VLOOKUP(B313,Commandes!$A$4:$F$2000,2,0))</f>
        <v/>
      </c>
      <c r="C313" s="1" t="str">
        <f>IF(B313="","",VLOOKUP(B313,Commandes!$A$4:$F$2000,5,0))</f>
        <v/>
      </c>
      <c r="I313" s="18" t="str">
        <f t="shared" si="4"/>
        <v/>
      </c>
    </row>
    <row r="314" spans="1:9">
      <c r="A314" s="1" t="str">
        <f>IF(B314="","",VLOOKUP(B314,Commandes!$A$4:$F$2000,2,0))</f>
        <v/>
      </c>
      <c r="C314" s="1" t="str">
        <f>IF(B314="","",VLOOKUP(B314,Commandes!$A$4:$F$2000,5,0))</f>
        <v/>
      </c>
      <c r="I314" s="18" t="str">
        <f t="shared" si="4"/>
        <v/>
      </c>
    </row>
    <row r="315" spans="1:9">
      <c r="A315" s="1" t="str">
        <f>IF(B315="","",VLOOKUP(B315,Commandes!$A$4:$F$2000,2,0))</f>
        <v/>
      </c>
      <c r="C315" s="1" t="str">
        <f>IF(B315="","",VLOOKUP(B315,Commandes!$A$4:$F$2000,5,0))</f>
        <v/>
      </c>
      <c r="I315" s="18" t="str">
        <f t="shared" si="4"/>
        <v/>
      </c>
    </row>
    <row r="316" spans="1:9">
      <c r="A316" s="1" t="str">
        <f>IF(B316="","",VLOOKUP(B316,Commandes!$A$4:$F$2000,2,0))</f>
        <v/>
      </c>
      <c r="C316" s="1" t="str">
        <f>IF(B316="","",VLOOKUP(B316,Commandes!$A$4:$F$2000,5,0))</f>
        <v/>
      </c>
      <c r="I316" s="18" t="str">
        <f t="shared" si="4"/>
        <v/>
      </c>
    </row>
    <row r="317" spans="1:9">
      <c r="A317" s="1" t="str">
        <f>IF(B317="","",VLOOKUP(B317,Commandes!$A$4:$F$2000,2,0))</f>
        <v/>
      </c>
      <c r="C317" s="1" t="str">
        <f>IF(B317="","",VLOOKUP(B317,Commandes!$A$4:$F$2000,5,0))</f>
        <v/>
      </c>
      <c r="I317" s="18" t="str">
        <f t="shared" si="4"/>
        <v/>
      </c>
    </row>
    <row r="318" spans="1:9">
      <c r="A318" s="1" t="str">
        <f>IF(B318="","",VLOOKUP(B318,Commandes!$A$4:$F$2000,2,0))</f>
        <v/>
      </c>
      <c r="C318" s="1" t="str">
        <f>IF(B318="","",VLOOKUP(B318,Commandes!$A$4:$F$2000,5,0))</f>
        <v/>
      </c>
      <c r="I318" s="18" t="str">
        <f t="shared" si="4"/>
        <v/>
      </c>
    </row>
    <row r="319" spans="1:9">
      <c r="A319" s="1" t="str">
        <f>IF(B319="","",VLOOKUP(B319,Commandes!$A$4:$F$2000,2,0))</f>
        <v/>
      </c>
      <c r="C319" s="1" t="str">
        <f>IF(B319="","",VLOOKUP(B319,Commandes!$A$4:$F$2000,5,0))</f>
        <v/>
      </c>
      <c r="I319" s="18" t="str">
        <f t="shared" si="4"/>
        <v/>
      </c>
    </row>
    <row r="320" spans="1:9">
      <c r="A320" s="1" t="str">
        <f>IF(B320="","",VLOOKUP(B320,Commandes!$A$4:$F$2000,2,0))</f>
        <v/>
      </c>
      <c r="C320" s="1" t="str">
        <f>IF(B320="","",VLOOKUP(B320,Commandes!$A$4:$F$2000,5,0))</f>
        <v/>
      </c>
      <c r="I320" s="18" t="str">
        <f t="shared" si="4"/>
        <v/>
      </c>
    </row>
    <row r="321" spans="1:9">
      <c r="A321" s="1" t="str">
        <f>IF(B321="","",VLOOKUP(B321,Commandes!$A$4:$F$2000,2,0))</f>
        <v/>
      </c>
      <c r="C321" s="1" t="str">
        <f>IF(B321="","",VLOOKUP(B321,Commandes!$A$4:$F$2000,5,0))</f>
        <v/>
      </c>
      <c r="I321" s="18" t="str">
        <f t="shared" si="4"/>
        <v/>
      </c>
    </row>
    <row r="322" spans="1:9">
      <c r="A322" s="1" t="str">
        <f>IF(B322="","",VLOOKUP(B322,Commandes!$A$4:$F$2000,2,0))</f>
        <v/>
      </c>
      <c r="C322" s="1" t="str">
        <f>IF(B322="","",VLOOKUP(B322,Commandes!$A$4:$F$2000,5,0))</f>
        <v/>
      </c>
      <c r="I322" s="18" t="str">
        <f t="shared" si="4"/>
        <v/>
      </c>
    </row>
    <row r="323" spans="1:9">
      <c r="A323" s="1" t="str">
        <f>IF(B323="","",VLOOKUP(B323,Commandes!$A$4:$F$2000,2,0))</f>
        <v/>
      </c>
      <c r="C323" s="1" t="str">
        <f>IF(B323="","",VLOOKUP(B323,Commandes!$A$4:$F$2000,5,0))</f>
        <v/>
      </c>
      <c r="I323" s="18" t="str">
        <f t="shared" si="4"/>
        <v/>
      </c>
    </row>
    <row r="324" spans="1:9">
      <c r="A324" s="1" t="str">
        <f>IF(B324="","",VLOOKUP(B324,Commandes!$A$4:$F$2000,2,0))</f>
        <v/>
      </c>
      <c r="C324" s="1" t="str">
        <f>IF(B324="","",VLOOKUP(B324,Commandes!$A$4:$F$2000,5,0))</f>
        <v/>
      </c>
      <c r="I324" s="18" t="str">
        <f t="shared" si="4"/>
        <v/>
      </c>
    </row>
    <row r="325" spans="1:9">
      <c r="A325" s="1" t="str">
        <f>IF(B325="","",VLOOKUP(B325,Commandes!$A$4:$F$2000,2,0))</f>
        <v/>
      </c>
      <c r="C325" s="1" t="str">
        <f>IF(B325="","",VLOOKUP(B325,Commandes!$A$4:$F$2000,5,0))</f>
        <v/>
      </c>
      <c r="I325" s="18" t="str">
        <f t="shared" ref="I325:I388" si="5">IF(H325="","",TEXT(H325,"MMMM AAAA"))</f>
        <v/>
      </c>
    </row>
    <row r="326" spans="1:9">
      <c r="A326" s="1" t="str">
        <f>IF(B326="","",VLOOKUP(B326,Commandes!$A$4:$F$2000,2,0))</f>
        <v/>
      </c>
      <c r="C326" s="1" t="str">
        <f>IF(B326="","",VLOOKUP(B326,Commandes!$A$4:$F$2000,5,0))</f>
        <v/>
      </c>
      <c r="I326" s="18" t="str">
        <f t="shared" si="5"/>
        <v/>
      </c>
    </row>
    <row r="327" spans="1:9">
      <c r="A327" s="1" t="str">
        <f>IF(B327="","",VLOOKUP(B327,Commandes!$A$4:$F$2000,2,0))</f>
        <v/>
      </c>
      <c r="C327" s="1" t="str">
        <f>IF(B327="","",VLOOKUP(B327,Commandes!$A$4:$F$2000,5,0))</f>
        <v/>
      </c>
      <c r="I327" s="18" t="str">
        <f t="shared" si="5"/>
        <v/>
      </c>
    </row>
    <row r="328" spans="1:9">
      <c r="A328" s="1" t="str">
        <f>IF(B328="","",VLOOKUP(B328,Commandes!$A$4:$F$2000,2,0))</f>
        <v/>
      </c>
      <c r="C328" s="1" t="str">
        <f>IF(B328="","",VLOOKUP(B328,Commandes!$A$4:$F$2000,5,0))</f>
        <v/>
      </c>
      <c r="I328" s="18" t="str">
        <f t="shared" si="5"/>
        <v/>
      </c>
    </row>
    <row r="329" spans="1:9">
      <c r="A329" s="1" t="str">
        <f>IF(B329="","",VLOOKUP(B329,Commandes!$A$4:$F$2000,2,0))</f>
        <v/>
      </c>
      <c r="C329" s="1" t="str">
        <f>IF(B329="","",VLOOKUP(B329,Commandes!$A$4:$F$2000,5,0))</f>
        <v/>
      </c>
      <c r="I329" s="18" t="str">
        <f t="shared" si="5"/>
        <v/>
      </c>
    </row>
    <row r="330" spans="1:9">
      <c r="A330" s="1" t="str">
        <f>IF(B330="","",VLOOKUP(B330,Commandes!$A$4:$F$2000,2,0))</f>
        <v/>
      </c>
      <c r="C330" s="1" t="str">
        <f>IF(B330="","",VLOOKUP(B330,Commandes!$A$4:$F$2000,5,0))</f>
        <v/>
      </c>
      <c r="I330" s="18" t="str">
        <f t="shared" si="5"/>
        <v/>
      </c>
    </row>
    <row r="331" spans="1:9">
      <c r="A331" s="1" t="str">
        <f>IF(B331="","",VLOOKUP(B331,Commandes!$A$4:$F$2000,2,0))</f>
        <v/>
      </c>
      <c r="C331" s="1" t="str">
        <f>IF(B331="","",VLOOKUP(B331,Commandes!$A$4:$F$2000,5,0))</f>
        <v/>
      </c>
      <c r="I331" s="18" t="str">
        <f t="shared" si="5"/>
        <v/>
      </c>
    </row>
    <row r="332" spans="1:9">
      <c r="A332" s="1" t="str">
        <f>IF(B332="","",VLOOKUP(B332,Commandes!$A$4:$F$2000,2,0))</f>
        <v/>
      </c>
      <c r="C332" s="1" t="str">
        <f>IF(B332="","",VLOOKUP(B332,Commandes!$A$4:$F$2000,5,0))</f>
        <v/>
      </c>
      <c r="I332" s="18" t="str">
        <f t="shared" si="5"/>
        <v/>
      </c>
    </row>
    <row r="333" spans="1:9">
      <c r="A333" s="1" t="str">
        <f>IF(B333="","",VLOOKUP(B333,Commandes!$A$4:$F$2000,2,0))</f>
        <v/>
      </c>
      <c r="C333" s="1" t="str">
        <f>IF(B333="","",VLOOKUP(B333,Commandes!$A$4:$F$2000,5,0))</f>
        <v/>
      </c>
      <c r="I333" s="18" t="str">
        <f t="shared" si="5"/>
        <v/>
      </c>
    </row>
    <row r="334" spans="1:9">
      <c r="A334" s="1" t="str">
        <f>IF(B334="","",VLOOKUP(B334,Commandes!$A$4:$F$2000,2,0))</f>
        <v/>
      </c>
      <c r="C334" s="1" t="str">
        <f>IF(B334="","",VLOOKUP(B334,Commandes!$A$4:$F$2000,5,0))</f>
        <v/>
      </c>
      <c r="I334" s="18" t="str">
        <f t="shared" si="5"/>
        <v/>
      </c>
    </row>
    <row r="335" spans="1:9">
      <c r="A335" s="1" t="str">
        <f>IF(B335="","",VLOOKUP(B335,Commandes!$A$4:$F$2000,2,0))</f>
        <v/>
      </c>
      <c r="C335" s="1" t="str">
        <f>IF(B335="","",VLOOKUP(B335,Commandes!$A$4:$F$2000,5,0))</f>
        <v/>
      </c>
      <c r="I335" s="18" t="str">
        <f t="shared" si="5"/>
        <v/>
      </c>
    </row>
    <row r="336" spans="1:9">
      <c r="A336" s="1" t="str">
        <f>IF(B336="","",VLOOKUP(B336,Commandes!$A$4:$F$2000,2,0))</f>
        <v/>
      </c>
      <c r="C336" s="1" t="str">
        <f>IF(B336="","",VLOOKUP(B336,Commandes!$A$4:$F$2000,5,0))</f>
        <v/>
      </c>
      <c r="I336" s="18" t="str">
        <f t="shared" si="5"/>
        <v/>
      </c>
    </row>
    <row r="337" spans="1:9">
      <c r="A337" s="1" t="str">
        <f>IF(B337="","",VLOOKUP(B337,Commandes!$A$4:$F$2000,2,0))</f>
        <v/>
      </c>
      <c r="C337" s="1" t="str">
        <f>IF(B337="","",VLOOKUP(B337,Commandes!$A$4:$F$2000,5,0))</f>
        <v/>
      </c>
      <c r="I337" s="18" t="str">
        <f t="shared" si="5"/>
        <v/>
      </c>
    </row>
    <row r="338" spans="1:9">
      <c r="A338" s="1" t="str">
        <f>IF(B338="","",VLOOKUP(B338,Commandes!$A$4:$F$2000,2,0))</f>
        <v/>
      </c>
      <c r="C338" s="1" t="str">
        <f>IF(B338="","",VLOOKUP(B338,Commandes!$A$4:$F$2000,5,0))</f>
        <v/>
      </c>
      <c r="I338" s="18" t="str">
        <f t="shared" si="5"/>
        <v/>
      </c>
    </row>
    <row r="339" spans="1:9">
      <c r="A339" s="1" t="str">
        <f>IF(B339="","",VLOOKUP(B339,Commandes!$A$4:$F$2000,2,0))</f>
        <v/>
      </c>
      <c r="C339" s="1" t="str">
        <f>IF(B339="","",VLOOKUP(B339,Commandes!$A$4:$F$2000,5,0))</f>
        <v/>
      </c>
      <c r="I339" s="18" t="str">
        <f t="shared" si="5"/>
        <v/>
      </c>
    </row>
    <row r="340" spans="1:9">
      <c r="A340" s="1" t="str">
        <f>IF(B340="","",VLOOKUP(B340,Commandes!$A$4:$F$2000,2,0))</f>
        <v/>
      </c>
      <c r="C340" s="1" t="str">
        <f>IF(B340="","",VLOOKUP(B340,Commandes!$A$4:$F$2000,5,0))</f>
        <v/>
      </c>
      <c r="I340" s="18" t="str">
        <f t="shared" si="5"/>
        <v/>
      </c>
    </row>
    <row r="341" spans="1:9">
      <c r="A341" s="1" t="str">
        <f>IF(B341="","",VLOOKUP(B341,Commandes!$A$4:$F$2000,2,0))</f>
        <v/>
      </c>
      <c r="C341" s="1" t="str">
        <f>IF(B341="","",VLOOKUP(B341,Commandes!$A$4:$F$2000,5,0))</f>
        <v/>
      </c>
      <c r="I341" s="18" t="str">
        <f t="shared" si="5"/>
        <v/>
      </c>
    </row>
    <row r="342" spans="1:9">
      <c r="A342" s="1" t="str">
        <f>IF(B342="","",VLOOKUP(B342,Commandes!$A$4:$F$2000,2,0))</f>
        <v/>
      </c>
      <c r="C342" s="1" t="str">
        <f>IF(B342="","",VLOOKUP(B342,Commandes!$A$4:$F$2000,5,0))</f>
        <v/>
      </c>
      <c r="I342" s="18" t="str">
        <f t="shared" si="5"/>
        <v/>
      </c>
    </row>
    <row r="343" spans="1:9">
      <c r="A343" s="1" t="str">
        <f>IF(B343="","",VLOOKUP(B343,Commandes!$A$4:$F$2000,2,0))</f>
        <v/>
      </c>
      <c r="C343" s="1" t="str">
        <f>IF(B343="","",VLOOKUP(B343,Commandes!$A$4:$F$2000,5,0))</f>
        <v/>
      </c>
      <c r="I343" s="18" t="str">
        <f t="shared" si="5"/>
        <v/>
      </c>
    </row>
    <row r="344" spans="1:9">
      <c r="A344" s="1" t="str">
        <f>IF(B344="","",VLOOKUP(B344,Commandes!$A$4:$F$2000,2,0))</f>
        <v/>
      </c>
      <c r="C344" s="1" t="str">
        <f>IF(B344="","",VLOOKUP(B344,Commandes!$A$4:$F$2000,5,0))</f>
        <v/>
      </c>
      <c r="I344" s="18" t="str">
        <f t="shared" si="5"/>
        <v/>
      </c>
    </row>
    <row r="345" spans="1:9">
      <c r="A345" s="1" t="str">
        <f>IF(B345="","",VLOOKUP(B345,Commandes!$A$4:$F$2000,2,0))</f>
        <v/>
      </c>
      <c r="C345" s="1" t="str">
        <f>IF(B345="","",VLOOKUP(B345,Commandes!$A$4:$F$2000,5,0))</f>
        <v/>
      </c>
      <c r="I345" s="18" t="str">
        <f t="shared" si="5"/>
        <v/>
      </c>
    </row>
    <row r="346" spans="1:9">
      <c r="A346" s="1" t="str">
        <f>IF(B346="","",VLOOKUP(B346,Commandes!$A$4:$F$2000,2,0))</f>
        <v/>
      </c>
      <c r="C346" s="1" t="str">
        <f>IF(B346="","",VLOOKUP(B346,Commandes!$A$4:$F$2000,5,0))</f>
        <v/>
      </c>
      <c r="I346" s="18" t="str">
        <f t="shared" si="5"/>
        <v/>
      </c>
    </row>
    <row r="347" spans="1:9">
      <c r="A347" s="1" t="str">
        <f>IF(B347="","",VLOOKUP(B347,Commandes!$A$4:$F$2000,2,0))</f>
        <v/>
      </c>
      <c r="C347" s="1" t="str">
        <f>IF(B347="","",VLOOKUP(B347,Commandes!$A$4:$F$2000,5,0))</f>
        <v/>
      </c>
      <c r="I347" s="18" t="str">
        <f t="shared" si="5"/>
        <v/>
      </c>
    </row>
    <row r="348" spans="1:9">
      <c r="A348" s="1" t="str">
        <f>IF(B348="","",VLOOKUP(B348,Commandes!$A$4:$F$2000,2,0))</f>
        <v/>
      </c>
      <c r="C348" s="1" t="str">
        <f>IF(B348="","",VLOOKUP(B348,Commandes!$A$4:$F$2000,5,0))</f>
        <v/>
      </c>
      <c r="I348" s="18" t="str">
        <f t="shared" si="5"/>
        <v/>
      </c>
    </row>
    <row r="349" spans="1:9">
      <c r="A349" s="1" t="str">
        <f>IF(B349="","",VLOOKUP(B349,Commandes!$A$4:$F$2000,2,0))</f>
        <v/>
      </c>
      <c r="C349" s="1" t="str">
        <f>IF(B349="","",VLOOKUP(B349,Commandes!$A$4:$F$2000,5,0))</f>
        <v/>
      </c>
      <c r="I349" s="18" t="str">
        <f t="shared" si="5"/>
        <v/>
      </c>
    </row>
    <row r="350" spans="1:9">
      <c r="A350" s="1" t="str">
        <f>IF(B350="","",VLOOKUP(B350,Commandes!$A$4:$F$2000,2,0))</f>
        <v/>
      </c>
      <c r="C350" s="1" t="str">
        <f>IF(B350="","",VLOOKUP(B350,Commandes!$A$4:$F$2000,5,0))</f>
        <v/>
      </c>
      <c r="I350" s="18" t="str">
        <f t="shared" si="5"/>
        <v/>
      </c>
    </row>
    <row r="351" spans="1:9">
      <c r="A351" s="1" t="str">
        <f>IF(B351="","",VLOOKUP(B351,Commandes!$A$4:$F$2000,2,0))</f>
        <v/>
      </c>
      <c r="C351" s="1" t="str">
        <f>IF(B351="","",VLOOKUP(B351,Commandes!$A$4:$F$2000,5,0))</f>
        <v/>
      </c>
      <c r="I351" s="18" t="str">
        <f t="shared" si="5"/>
        <v/>
      </c>
    </row>
    <row r="352" spans="1:9">
      <c r="A352" s="1" t="str">
        <f>IF(B352="","",VLOOKUP(B352,Commandes!$A$4:$F$2000,2,0))</f>
        <v/>
      </c>
      <c r="C352" s="1" t="str">
        <f>IF(B352="","",VLOOKUP(B352,Commandes!$A$4:$F$2000,5,0))</f>
        <v/>
      </c>
      <c r="I352" s="18" t="str">
        <f t="shared" si="5"/>
        <v/>
      </c>
    </row>
    <row r="353" spans="1:9">
      <c r="A353" s="1" t="str">
        <f>IF(B353="","",VLOOKUP(B353,Commandes!$A$4:$F$2000,2,0))</f>
        <v/>
      </c>
      <c r="C353" s="1" t="str">
        <f>IF(B353="","",VLOOKUP(B353,Commandes!$A$4:$F$2000,5,0))</f>
        <v/>
      </c>
      <c r="I353" s="18" t="str">
        <f t="shared" si="5"/>
        <v/>
      </c>
    </row>
    <row r="354" spans="1:9">
      <c r="A354" s="1" t="str">
        <f>IF(B354="","",VLOOKUP(B354,Commandes!$A$4:$F$2000,2,0))</f>
        <v/>
      </c>
      <c r="C354" s="1" t="str">
        <f>IF(B354="","",VLOOKUP(B354,Commandes!$A$4:$F$2000,5,0))</f>
        <v/>
      </c>
      <c r="I354" s="18" t="str">
        <f t="shared" si="5"/>
        <v/>
      </c>
    </row>
    <row r="355" spans="1:9">
      <c r="A355" s="1" t="str">
        <f>IF(B355="","",VLOOKUP(B355,Commandes!$A$4:$F$2000,2,0))</f>
        <v/>
      </c>
      <c r="C355" s="1" t="str">
        <f>IF(B355="","",VLOOKUP(B355,Commandes!$A$4:$F$2000,5,0))</f>
        <v/>
      </c>
      <c r="I355" s="18" t="str">
        <f t="shared" si="5"/>
        <v/>
      </c>
    </row>
    <row r="356" spans="1:9">
      <c r="A356" s="1" t="str">
        <f>IF(B356="","",VLOOKUP(B356,Commandes!$A$4:$F$2000,2,0))</f>
        <v/>
      </c>
      <c r="C356" s="1" t="str">
        <f>IF(B356="","",VLOOKUP(B356,Commandes!$A$4:$F$2000,5,0))</f>
        <v/>
      </c>
      <c r="I356" s="18" t="str">
        <f t="shared" si="5"/>
        <v/>
      </c>
    </row>
    <row r="357" spans="1:9">
      <c r="A357" s="1" t="str">
        <f>IF(B357="","",VLOOKUP(B357,Commandes!$A$4:$F$2000,2,0))</f>
        <v/>
      </c>
      <c r="C357" s="1" t="str">
        <f>IF(B357="","",VLOOKUP(B357,Commandes!$A$4:$F$2000,5,0))</f>
        <v/>
      </c>
      <c r="I357" s="18" t="str">
        <f t="shared" si="5"/>
        <v/>
      </c>
    </row>
    <row r="358" spans="1:9">
      <c r="A358" s="1" t="str">
        <f>IF(B358="","",VLOOKUP(B358,Commandes!$A$4:$F$2000,2,0))</f>
        <v/>
      </c>
      <c r="C358" s="1" t="str">
        <f>IF(B358="","",VLOOKUP(B358,Commandes!$A$4:$F$2000,5,0))</f>
        <v/>
      </c>
      <c r="I358" s="18" t="str">
        <f t="shared" si="5"/>
        <v/>
      </c>
    </row>
    <row r="359" spans="1:9">
      <c r="A359" s="1" t="str">
        <f>IF(B359="","",VLOOKUP(B359,Commandes!$A$4:$F$2000,2,0))</f>
        <v/>
      </c>
      <c r="C359" s="1" t="str">
        <f>IF(B359="","",VLOOKUP(B359,Commandes!$A$4:$F$2000,5,0))</f>
        <v/>
      </c>
      <c r="I359" s="18" t="str">
        <f t="shared" si="5"/>
        <v/>
      </c>
    </row>
    <row r="360" spans="1:9">
      <c r="A360" s="1" t="str">
        <f>IF(B360="","",VLOOKUP(B360,Commandes!$A$4:$F$2000,2,0))</f>
        <v/>
      </c>
      <c r="C360" s="1" t="str">
        <f>IF(B360="","",VLOOKUP(B360,Commandes!$A$4:$F$2000,5,0))</f>
        <v/>
      </c>
      <c r="I360" s="18" t="str">
        <f t="shared" si="5"/>
        <v/>
      </c>
    </row>
    <row r="361" spans="1:9">
      <c r="A361" s="1" t="str">
        <f>IF(B361="","",VLOOKUP(B361,Commandes!$A$4:$F$2000,2,0))</f>
        <v/>
      </c>
      <c r="C361" s="1" t="str">
        <f>IF(B361="","",VLOOKUP(B361,Commandes!$A$4:$F$2000,5,0))</f>
        <v/>
      </c>
      <c r="I361" s="18" t="str">
        <f t="shared" si="5"/>
        <v/>
      </c>
    </row>
    <row r="362" spans="1:9">
      <c r="A362" s="1" t="str">
        <f>IF(B362="","",VLOOKUP(B362,Commandes!$A$4:$F$2000,2,0))</f>
        <v/>
      </c>
      <c r="C362" s="1" t="str">
        <f>IF(B362="","",VLOOKUP(B362,Commandes!$A$4:$F$2000,5,0))</f>
        <v/>
      </c>
      <c r="I362" s="18" t="str">
        <f t="shared" si="5"/>
        <v/>
      </c>
    </row>
    <row r="363" spans="1:9">
      <c r="A363" s="1" t="str">
        <f>IF(B363="","",VLOOKUP(B363,Commandes!$A$4:$F$2000,2,0))</f>
        <v/>
      </c>
      <c r="C363" s="1" t="str">
        <f>IF(B363="","",VLOOKUP(B363,Commandes!$A$4:$F$2000,5,0))</f>
        <v/>
      </c>
      <c r="I363" s="18" t="str">
        <f t="shared" si="5"/>
        <v/>
      </c>
    </row>
    <row r="364" spans="1:9">
      <c r="A364" s="1" t="str">
        <f>IF(B364="","",VLOOKUP(B364,Commandes!$A$4:$F$2000,2,0))</f>
        <v/>
      </c>
      <c r="C364" s="1" t="str">
        <f>IF(B364="","",VLOOKUP(B364,Commandes!$A$4:$F$2000,5,0))</f>
        <v/>
      </c>
      <c r="I364" s="18" t="str">
        <f t="shared" si="5"/>
        <v/>
      </c>
    </row>
    <row r="365" spans="1:9">
      <c r="A365" s="1" t="str">
        <f>IF(B365="","",VLOOKUP(B365,Commandes!$A$4:$F$2000,2,0))</f>
        <v/>
      </c>
      <c r="C365" s="1" t="str">
        <f>IF(B365="","",VLOOKUP(B365,Commandes!$A$4:$F$2000,5,0))</f>
        <v/>
      </c>
      <c r="I365" s="18" t="str">
        <f t="shared" si="5"/>
        <v/>
      </c>
    </row>
    <row r="366" spans="1:9">
      <c r="A366" s="1" t="str">
        <f>IF(B366="","",VLOOKUP(B366,Commandes!$A$4:$F$2000,2,0))</f>
        <v/>
      </c>
      <c r="C366" s="1" t="str">
        <f>IF(B366="","",VLOOKUP(B366,Commandes!$A$4:$F$2000,5,0))</f>
        <v/>
      </c>
      <c r="I366" s="18" t="str">
        <f t="shared" si="5"/>
        <v/>
      </c>
    </row>
    <row r="367" spans="1:9">
      <c r="A367" s="1" t="str">
        <f>IF(B367="","",VLOOKUP(B367,Commandes!$A$4:$F$2000,2,0))</f>
        <v/>
      </c>
      <c r="C367" s="1" t="str">
        <f>IF(B367="","",VLOOKUP(B367,Commandes!$A$4:$F$2000,5,0))</f>
        <v/>
      </c>
      <c r="I367" s="18" t="str">
        <f t="shared" si="5"/>
        <v/>
      </c>
    </row>
    <row r="368" spans="1:9">
      <c r="A368" s="1" t="str">
        <f>IF(B368="","",VLOOKUP(B368,Commandes!$A$4:$F$2000,2,0))</f>
        <v/>
      </c>
      <c r="C368" s="1" t="str">
        <f>IF(B368="","",VLOOKUP(B368,Commandes!$A$4:$F$2000,5,0))</f>
        <v/>
      </c>
      <c r="I368" s="18" t="str">
        <f t="shared" si="5"/>
        <v/>
      </c>
    </row>
    <row r="369" spans="1:9">
      <c r="A369" s="1" t="str">
        <f>IF(B369="","",VLOOKUP(B369,Commandes!$A$4:$F$2000,2,0))</f>
        <v/>
      </c>
      <c r="C369" s="1" t="str">
        <f>IF(B369="","",VLOOKUP(B369,Commandes!$A$4:$F$2000,5,0))</f>
        <v/>
      </c>
      <c r="I369" s="18" t="str">
        <f t="shared" si="5"/>
        <v/>
      </c>
    </row>
    <row r="370" spans="1:9">
      <c r="A370" s="1" t="str">
        <f>IF(B370="","",VLOOKUP(B370,Commandes!$A$4:$F$2000,2,0))</f>
        <v/>
      </c>
      <c r="C370" s="1" t="str">
        <f>IF(B370="","",VLOOKUP(B370,Commandes!$A$4:$F$2000,5,0))</f>
        <v/>
      </c>
      <c r="I370" s="18" t="str">
        <f t="shared" si="5"/>
        <v/>
      </c>
    </row>
    <row r="371" spans="1:9">
      <c r="A371" s="1" t="str">
        <f>IF(B371="","",VLOOKUP(B371,Commandes!$A$4:$F$2000,2,0))</f>
        <v/>
      </c>
      <c r="C371" s="1" t="str">
        <f>IF(B371="","",VLOOKUP(B371,Commandes!$A$4:$F$2000,5,0))</f>
        <v/>
      </c>
      <c r="I371" s="18" t="str">
        <f t="shared" si="5"/>
        <v/>
      </c>
    </row>
    <row r="372" spans="1:9">
      <c r="A372" s="1" t="str">
        <f>IF(B372="","",VLOOKUP(B372,Commandes!$A$4:$F$2000,2,0))</f>
        <v/>
      </c>
      <c r="C372" s="1" t="str">
        <f>IF(B372="","",VLOOKUP(B372,Commandes!$A$4:$F$2000,5,0))</f>
        <v/>
      </c>
      <c r="I372" s="18" t="str">
        <f t="shared" si="5"/>
        <v/>
      </c>
    </row>
    <row r="373" spans="1:9">
      <c r="A373" s="1" t="str">
        <f>IF(B373="","",VLOOKUP(B373,Commandes!$A$4:$F$2000,2,0))</f>
        <v/>
      </c>
      <c r="C373" s="1" t="str">
        <f>IF(B373="","",VLOOKUP(B373,Commandes!$A$4:$F$2000,5,0))</f>
        <v/>
      </c>
      <c r="I373" s="18" t="str">
        <f t="shared" si="5"/>
        <v/>
      </c>
    </row>
    <row r="374" spans="1:9">
      <c r="A374" s="1" t="str">
        <f>IF(B374="","",VLOOKUP(B374,Commandes!$A$4:$F$2000,2,0))</f>
        <v/>
      </c>
      <c r="C374" s="1" t="str">
        <f>IF(B374="","",VLOOKUP(B374,Commandes!$A$4:$F$2000,5,0))</f>
        <v/>
      </c>
      <c r="I374" s="18" t="str">
        <f t="shared" si="5"/>
        <v/>
      </c>
    </row>
    <row r="375" spans="1:9">
      <c r="A375" s="1" t="str">
        <f>IF(B375="","",VLOOKUP(B375,Commandes!$A$4:$F$2000,2,0))</f>
        <v/>
      </c>
      <c r="C375" s="1" t="str">
        <f>IF(B375="","",VLOOKUP(B375,Commandes!$A$4:$F$2000,5,0))</f>
        <v/>
      </c>
      <c r="I375" s="18" t="str">
        <f t="shared" si="5"/>
        <v/>
      </c>
    </row>
    <row r="376" spans="1:9">
      <c r="A376" s="1" t="str">
        <f>IF(B376="","",VLOOKUP(B376,Commandes!$A$4:$F$2000,2,0))</f>
        <v/>
      </c>
      <c r="C376" s="1" t="str">
        <f>IF(B376="","",VLOOKUP(B376,Commandes!$A$4:$F$2000,5,0))</f>
        <v/>
      </c>
      <c r="I376" s="18" t="str">
        <f t="shared" si="5"/>
        <v/>
      </c>
    </row>
    <row r="377" spans="1:9">
      <c r="A377" s="1" t="str">
        <f>IF(B377="","",VLOOKUP(B377,Commandes!$A$4:$F$2000,2,0))</f>
        <v/>
      </c>
      <c r="C377" s="1" t="str">
        <f>IF(B377="","",VLOOKUP(B377,Commandes!$A$4:$F$2000,5,0))</f>
        <v/>
      </c>
      <c r="I377" s="18" t="str">
        <f t="shared" si="5"/>
        <v/>
      </c>
    </row>
    <row r="378" spans="1:9">
      <c r="A378" s="1" t="str">
        <f>IF(B378="","",VLOOKUP(B378,Commandes!$A$4:$F$2000,2,0))</f>
        <v/>
      </c>
      <c r="C378" s="1" t="str">
        <f>IF(B378="","",VLOOKUP(B378,Commandes!$A$4:$F$2000,5,0))</f>
        <v/>
      </c>
      <c r="I378" s="18" t="str">
        <f t="shared" si="5"/>
        <v/>
      </c>
    </row>
    <row r="379" spans="1:9">
      <c r="A379" s="1" t="str">
        <f>IF(B379="","",VLOOKUP(B379,Commandes!$A$4:$F$2000,2,0))</f>
        <v/>
      </c>
      <c r="C379" s="1" t="str">
        <f>IF(B379="","",VLOOKUP(B379,Commandes!$A$4:$F$2000,5,0))</f>
        <v/>
      </c>
      <c r="I379" s="18" t="str">
        <f t="shared" si="5"/>
        <v/>
      </c>
    </row>
    <row r="380" spans="1:9">
      <c r="A380" s="1" t="str">
        <f>IF(B380="","",VLOOKUP(B380,Commandes!$A$4:$F$2000,2,0))</f>
        <v/>
      </c>
      <c r="C380" s="1" t="str">
        <f>IF(B380="","",VLOOKUP(B380,Commandes!$A$4:$F$2000,5,0))</f>
        <v/>
      </c>
      <c r="I380" s="18" t="str">
        <f t="shared" si="5"/>
        <v/>
      </c>
    </row>
    <row r="381" spans="1:9">
      <c r="A381" s="1" t="str">
        <f>IF(B381="","",VLOOKUP(B381,Commandes!$A$4:$F$2000,2,0))</f>
        <v/>
      </c>
      <c r="C381" s="1" t="str">
        <f>IF(B381="","",VLOOKUP(B381,Commandes!$A$4:$F$2000,5,0))</f>
        <v/>
      </c>
      <c r="I381" s="18" t="str">
        <f t="shared" si="5"/>
        <v/>
      </c>
    </row>
    <row r="382" spans="1:9">
      <c r="A382" s="1" t="str">
        <f>IF(B382="","",VLOOKUP(B382,Commandes!$A$4:$F$2000,2,0))</f>
        <v/>
      </c>
      <c r="C382" s="1" t="str">
        <f>IF(B382="","",VLOOKUP(B382,Commandes!$A$4:$F$2000,5,0))</f>
        <v/>
      </c>
      <c r="I382" s="18" t="str">
        <f t="shared" si="5"/>
        <v/>
      </c>
    </row>
    <row r="383" spans="1:9">
      <c r="A383" s="1" t="str">
        <f>IF(B383="","",VLOOKUP(B383,Commandes!$A$4:$F$2000,2,0))</f>
        <v/>
      </c>
      <c r="C383" s="1" t="str">
        <f>IF(B383="","",VLOOKUP(B383,Commandes!$A$4:$F$2000,5,0))</f>
        <v/>
      </c>
      <c r="I383" s="18" t="str">
        <f t="shared" si="5"/>
        <v/>
      </c>
    </row>
    <row r="384" spans="1:9">
      <c r="A384" s="1" t="str">
        <f>IF(B384="","",VLOOKUP(B384,Commandes!$A$4:$F$2000,2,0))</f>
        <v/>
      </c>
      <c r="C384" s="1" t="str">
        <f>IF(B384="","",VLOOKUP(B384,Commandes!$A$4:$F$2000,5,0))</f>
        <v/>
      </c>
      <c r="I384" s="18" t="str">
        <f t="shared" si="5"/>
        <v/>
      </c>
    </row>
    <row r="385" spans="1:9">
      <c r="A385" s="1" t="str">
        <f>IF(B385="","",VLOOKUP(B385,Commandes!$A$4:$F$2000,2,0))</f>
        <v/>
      </c>
      <c r="C385" s="1" t="str">
        <f>IF(B385="","",VLOOKUP(B385,Commandes!$A$4:$F$2000,5,0))</f>
        <v/>
      </c>
      <c r="I385" s="18" t="str">
        <f t="shared" si="5"/>
        <v/>
      </c>
    </row>
    <row r="386" spans="1:9">
      <c r="A386" s="1" t="str">
        <f>IF(B386="","",VLOOKUP(B386,Commandes!$A$4:$F$2000,2,0))</f>
        <v/>
      </c>
      <c r="C386" s="1" t="str">
        <f>IF(B386="","",VLOOKUP(B386,Commandes!$A$4:$F$2000,5,0))</f>
        <v/>
      </c>
      <c r="I386" s="18" t="str">
        <f t="shared" si="5"/>
        <v/>
      </c>
    </row>
    <row r="387" spans="1:9">
      <c r="A387" s="1" t="str">
        <f>IF(B387="","",VLOOKUP(B387,Commandes!$A$4:$F$2000,2,0))</f>
        <v/>
      </c>
      <c r="C387" s="1" t="str">
        <f>IF(B387="","",VLOOKUP(B387,Commandes!$A$4:$F$2000,5,0))</f>
        <v/>
      </c>
      <c r="I387" s="18" t="str">
        <f t="shared" si="5"/>
        <v/>
      </c>
    </row>
    <row r="388" spans="1:9">
      <c r="A388" s="1" t="str">
        <f>IF(B388="","",VLOOKUP(B388,Commandes!$A$4:$F$2000,2,0))</f>
        <v/>
      </c>
      <c r="C388" s="1" t="str">
        <f>IF(B388="","",VLOOKUP(B388,Commandes!$A$4:$F$2000,5,0))</f>
        <v/>
      </c>
      <c r="I388" s="18" t="str">
        <f t="shared" si="5"/>
        <v/>
      </c>
    </row>
    <row r="389" spans="1:9">
      <c r="A389" s="1" t="str">
        <f>IF(B389="","",VLOOKUP(B389,Commandes!$A$4:$F$2000,2,0))</f>
        <v/>
      </c>
      <c r="C389" s="1" t="str">
        <f>IF(B389="","",VLOOKUP(B389,Commandes!$A$4:$F$2000,5,0))</f>
        <v/>
      </c>
      <c r="I389" s="18" t="str">
        <f t="shared" ref="I389:I452" si="6">IF(H389="","",TEXT(H389,"MMMM AAAA"))</f>
        <v/>
      </c>
    </row>
    <row r="390" spans="1:9">
      <c r="A390" s="1" t="str">
        <f>IF(B390="","",VLOOKUP(B390,Commandes!$A$4:$F$2000,2,0))</f>
        <v/>
      </c>
      <c r="C390" s="1" t="str">
        <f>IF(B390="","",VLOOKUP(B390,Commandes!$A$4:$F$2000,5,0))</f>
        <v/>
      </c>
      <c r="I390" s="18" t="str">
        <f t="shared" si="6"/>
        <v/>
      </c>
    </row>
    <row r="391" spans="1:9">
      <c r="A391" s="1" t="str">
        <f>IF(B391="","",VLOOKUP(B391,Commandes!$A$4:$F$2000,2,0))</f>
        <v/>
      </c>
      <c r="C391" s="1" t="str">
        <f>IF(B391="","",VLOOKUP(B391,Commandes!$A$4:$F$2000,5,0))</f>
        <v/>
      </c>
      <c r="I391" s="18" t="str">
        <f t="shared" si="6"/>
        <v/>
      </c>
    </row>
    <row r="392" spans="1:9">
      <c r="A392" s="1" t="str">
        <f>IF(B392="","",VLOOKUP(B392,Commandes!$A$4:$F$2000,2,0))</f>
        <v/>
      </c>
      <c r="C392" s="1" t="str">
        <f>IF(B392="","",VLOOKUP(B392,Commandes!$A$4:$F$2000,5,0))</f>
        <v/>
      </c>
      <c r="I392" s="18" t="str">
        <f t="shared" si="6"/>
        <v/>
      </c>
    </row>
    <row r="393" spans="1:9">
      <c r="A393" s="1" t="str">
        <f>IF(B393="","",VLOOKUP(B393,Commandes!$A$4:$F$2000,2,0))</f>
        <v/>
      </c>
      <c r="C393" s="1" t="str">
        <f>IF(B393="","",VLOOKUP(B393,Commandes!$A$4:$F$2000,5,0))</f>
        <v/>
      </c>
      <c r="I393" s="18" t="str">
        <f t="shared" si="6"/>
        <v/>
      </c>
    </row>
    <row r="394" spans="1:9">
      <c r="A394" s="1" t="str">
        <f>IF(B394="","",VLOOKUP(B394,Commandes!$A$4:$F$2000,2,0))</f>
        <v/>
      </c>
      <c r="C394" s="1" t="str">
        <f>IF(B394="","",VLOOKUP(B394,Commandes!$A$4:$F$2000,5,0))</f>
        <v/>
      </c>
      <c r="I394" s="18" t="str">
        <f t="shared" si="6"/>
        <v/>
      </c>
    </row>
    <row r="395" spans="1:9">
      <c r="A395" s="1" t="str">
        <f>IF(B395="","",VLOOKUP(B395,Commandes!$A$4:$F$2000,2,0))</f>
        <v/>
      </c>
      <c r="C395" s="1" t="str">
        <f>IF(B395="","",VLOOKUP(B395,Commandes!$A$4:$F$2000,5,0))</f>
        <v/>
      </c>
      <c r="I395" s="18" t="str">
        <f t="shared" si="6"/>
        <v/>
      </c>
    </row>
    <row r="396" spans="1:9">
      <c r="A396" s="1" t="str">
        <f>IF(B396="","",VLOOKUP(B396,Commandes!$A$4:$F$2000,2,0))</f>
        <v/>
      </c>
      <c r="C396" s="1" t="str">
        <f>IF(B396="","",VLOOKUP(B396,Commandes!$A$4:$F$2000,5,0))</f>
        <v/>
      </c>
      <c r="I396" s="18" t="str">
        <f t="shared" si="6"/>
        <v/>
      </c>
    </row>
    <row r="397" spans="1:9">
      <c r="A397" s="1" t="str">
        <f>IF(B397="","",VLOOKUP(B397,Commandes!$A$4:$F$2000,2,0))</f>
        <v/>
      </c>
      <c r="C397" s="1" t="str">
        <f>IF(B397="","",VLOOKUP(B397,Commandes!$A$4:$F$2000,5,0))</f>
        <v/>
      </c>
      <c r="I397" s="18" t="str">
        <f t="shared" si="6"/>
        <v/>
      </c>
    </row>
    <row r="398" spans="1:9">
      <c r="A398" s="1" t="str">
        <f>IF(B398="","",VLOOKUP(B398,Commandes!$A$4:$F$2000,2,0))</f>
        <v/>
      </c>
      <c r="C398" s="1" t="str">
        <f>IF(B398="","",VLOOKUP(B398,Commandes!$A$4:$F$2000,5,0))</f>
        <v/>
      </c>
      <c r="I398" s="18" t="str">
        <f t="shared" si="6"/>
        <v/>
      </c>
    </row>
    <row r="399" spans="1:9">
      <c r="A399" s="1" t="str">
        <f>IF(B399="","",VLOOKUP(B399,Commandes!$A$4:$F$2000,2,0))</f>
        <v/>
      </c>
      <c r="C399" s="1" t="str">
        <f>IF(B399="","",VLOOKUP(B399,Commandes!$A$4:$F$2000,5,0))</f>
        <v/>
      </c>
      <c r="I399" s="18" t="str">
        <f t="shared" si="6"/>
        <v/>
      </c>
    </row>
    <row r="400" spans="1:9">
      <c r="A400" s="1" t="str">
        <f>IF(B400="","",VLOOKUP(B400,Commandes!$A$4:$F$2000,2,0))</f>
        <v/>
      </c>
      <c r="C400" s="1" t="str">
        <f>IF(B400="","",VLOOKUP(B400,Commandes!$A$4:$F$2000,5,0))</f>
        <v/>
      </c>
      <c r="I400" s="18" t="str">
        <f t="shared" si="6"/>
        <v/>
      </c>
    </row>
    <row r="401" spans="1:9">
      <c r="A401" s="1" t="str">
        <f>IF(B401="","",VLOOKUP(B401,Commandes!$A$4:$F$2000,2,0))</f>
        <v/>
      </c>
      <c r="C401" s="1" t="str">
        <f>IF(B401="","",VLOOKUP(B401,Commandes!$A$4:$F$2000,5,0))</f>
        <v/>
      </c>
      <c r="I401" s="18" t="str">
        <f t="shared" si="6"/>
        <v/>
      </c>
    </row>
    <row r="402" spans="1:9">
      <c r="A402" s="1" t="str">
        <f>IF(B402="","",VLOOKUP(B402,Commandes!$A$4:$F$2000,2,0))</f>
        <v/>
      </c>
      <c r="C402" s="1" t="str">
        <f>IF(B402="","",VLOOKUP(B402,Commandes!$A$4:$F$2000,5,0))</f>
        <v/>
      </c>
      <c r="I402" s="18" t="str">
        <f t="shared" si="6"/>
        <v/>
      </c>
    </row>
    <row r="403" spans="1:9">
      <c r="A403" s="1" t="str">
        <f>IF(B403="","",VLOOKUP(B403,Commandes!$A$4:$F$2000,2,0))</f>
        <v/>
      </c>
      <c r="C403" s="1" t="str">
        <f>IF(B403="","",VLOOKUP(B403,Commandes!$A$4:$F$2000,5,0))</f>
        <v/>
      </c>
      <c r="I403" s="18" t="str">
        <f t="shared" si="6"/>
        <v/>
      </c>
    </row>
    <row r="404" spans="1:9">
      <c r="A404" s="1" t="str">
        <f>IF(B404="","",VLOOKUP(B404,Commandes!$A$4:$F$2000,2,0))</f>
        <v/>
      </c>
      <c r="C404" s="1" t="str">
        <f>IF(B404="","",VLOOKUP(B404,Commandes!$A$4:$F$2000,5,0))</f>
        <v/>
      </c>
      <c r="I404" s="18" t="str">
        <f t="shared" si="6"/>
        <v/>
      </c>
    </row>
    <row r="405" spans="1:9">
      <c r="A405" s="1" t="str">
        <f>IF(B405="","",VLOOKUP(B405,Commandes!$A$4:$F$2000,2,0))</f>
        <v/>
      </c>
      <c r="C405" s="1" t="str">
        <f>IF(B405="","",VLOOKUP(B405,Commandes!$A$4:$F$2000,5,0))</f>
        <v/>
      </c>
      <c r="I405" s="18" t="str">
        <f t="shared" si="6"/>
        <v/>
      </c>
    </row>
    <row r="406" spans="1:9">
      <c r="A406" s="1" t="str">
        <f>IF(B406="","",VLOOKUP(B406,Commandes!$A$4:$F$2000,2,0))</f>
        <v/>
      </c>
      <c r="C406" s="1" t="str">
        <f>IF(B406="","",VLOOKUP(B406,Commandes!$A$4:$F$2000,5,0))</f>
        <v/>
      </c>
      <c r="I406" s="18" t="str">
        <f t="shared" si="6"/>
        <v/>
      </c>
    </row>
    <row r="407" spans="1:9">
      <c r="A407" s="1" t="str">
        <f>IF(B407="","",VLOOKUP(B407,Commandes!$A$4:$F$2000,2,0))</f>
        <v/>
      </c>
      <c r="C407" s="1" t="str">
        <f>IF(B407="","",VLOOKUP(B407,Commandes!$A$4:$F$2000,5,0))</f>
        <v/>
      </c>
      <c r="I407" s="18" t="str">
        <f t="shared" si="6"/>
        <v/>
      </c>
    </row>
    <row r="408" spans="1:9">
      <c r="A408" s="1" t="str">
        <f>IF(B408="","",VLOOKUP(B408,Commandes!$A$4:$F$2000,2,0))</f>
        <v/>
      </c>
      <c r="C408" s="1" t="str">
        <f>IF(B408="","",VLOOKUP(B408,Commandes!$A$4:$F$2000,5,0))</f>
        <v/>
      </c>
      <c r="I408" s="18" t="str">
        <f t="shared" si="6"/>
        <v/>
      </c>
    </row>
    <row r="409" spans="1:9">
      <c r="A409" s="1" t="str">
        <f>IF(B409="","",VLOOKUP(B409,Commandes!$A$4:$F$2000,2,0))</f>
        <v/>
      </c>
      <c r="C409" s="1" t="str">
        <f>IF(B409="","",VLOOKUP(B409,Commandes!$A$4:$F$2000,5,0))</f>
        <v/>
      </c>
      <c r="I409" s="18" t="str">
        <f t="shared" si="6"/>
        <v/>
      </c>
    </row>
    <row r="410" spans="1:9">
      <c r="A410" s="1" t="str">
        <f>IF(B410="","",VLOOKUP(B410,Commandes!$A$4:$F$2000,2,0))</f>
        <v/>
      </c>
      <c r="C410" s="1" t="str">
        <f>IF(B410="","",VLOOKUP(B410,Commandes!$A$4:$F$2000,5,0))</f>
        <v/>
      </c>
      <c r="I410" s="18" t="str">
        <f t="shared" si="6"/>
        <v/>
      </c>
    </row>
    <row r="411" spans="1:9">
      <c r="A411" s="1" t="str">
        <f>IF(B411="","",VLOOKUP(B411,Commandes!$A$4:$F$2000,2,0))</f>
        <v/>
      </c>
      <c r="C411" s="1" t="str">
        <f>IF(B411="","",VLOOKUP(B411,Commandes!$A$4:$F$2000,5,0))</f>
        <v/>
      </c>
      <c r="I411" s="18" t="str">
        <f t="shared" si="6"/>
        <v/>
      </c>
    </row>
    <row r="412" spans="1:9">
      <c r="A412" s="1" t="str">
        <f>IF(B412="","",VLOOKUP(B412,Commandes!$A$4:$F$2000,2,0))</f>
        <v/>
      </c>
      <c r="C412" s="1" t="str">
        <f>IF(B412="","",VLOOKUP(B412,Commandes!$A$4:$F$2000,5,0))</f>
        <v/>
      </c>
      <c r="I412" s="18" t="str">
        <f t="shared" si="6"/>
        <v/>
      </c>
    </row>
    <row r="413" spans="1:9">
      <c r="A413" s="1" t="str">
        <f>IF(B413="","",VLOOKUP(B413,Commandes!$A$4:$F$2000,2,0))</f>
        <v/>
      </c>
      <c r="C413" s="1" t="str">
        <f>IF(B413="","",VLOOKUP(B413,Commandes!$A$4:$F$2000,5,0))</f>
        <v/>
      </c>
      <c r="I413" s="18" t="str">
        <f t="shared" si="6"/>
        <v/>
      </c>
    </row>
    <row r="414" spans="1:9">
      <c r="A414" s="1" t="str">
        <f>IF(B414="","",VLOOKUP(B414,Commandes!$A$4:$F$2000,2,0))</f>
        <v/>
      </c>
      <c r="C414" s="1" t="str">
        <f>IF(B414="","",VLOOKUP(B414,Commandes!$A$4:$F$2000,5,0))</f>
        <v/>
      </c>
      <c r="I414" s="18" t="str">
        <f t="shared" si="6"/>
        <v/>
      </c>
    </row>
    <row r="415" spans="1:9">
      <c r="A415" s="1" t="str">
        <f>IF(B415="","",VLOOKUP(B415,Commandes!$A$4:$F$2000,2,0))</f>
        <v/>
      </c>
      <c r="C415" s="1" t="str">
        <f>IF(B415="","",VLOOKUP(B415,Commandes!$A$4:$F$2000,5,0))</f>
        <v/>
      </c>
      <c r="I415" s="18" t="str">
        <f t="shared" si="6"/>
        <v/>
      </c>
    </row>
    <row r="416" spans="1:9">
      <c r="A416" s="1" t="str">
        <f>IF(B416="","",VLOOKUP(B416,Commandes!$A$4:$F$2000,2,0))</f>
        <v/>
      </c>
      <c r="C416" s="1" t="str">
        <f>IF(B416="","",VLOOKUP(B416,Commandes!$A$4:$F$2000,5,0))</f>
        <v/>
      </c>
      <c r="I416" s="18" t="str">
        <f t="shared" si="6"/>
        <v/>
      </c>
    </row>
    <row r="417" spans="1:9">
      <c r="A417" s="1" t="str">
        <f>IF(B417="","",VLOOKUP(B417,Commandes!$A$4:$F$2000,2,0))</f>
        <v/>
      </c>
      <c r="C417" s="1" t="str">
        <f>IF(B417="","",VLOOKUP(B417,Commandes!$A$4:$F$2000,5,0))</f>
        <v/>
      </c>
      <c r="I417" s="18" t="str">
        <f t="shared" si="6"/>
        <v/>
      </c>
    </row>
    <row r="418" spans="1:9">
      <c r="A418" s="1" t="str">
        <f>IF(B418="","",VLOOKUP(B418,Commandes!$A$4:$F$2000,2,0))</f>
        <v/>
      </c>
      <c r="C418" s="1" t="str">
        <f>IF(B418="","",VLOOKUP(B418,Commandes!$A$4:$F$2000,5,0))</f>
        <v/>
      </c>
      <c r="I418" s="18" t="str">
        <f t="shared" si="6"/>
        <v/>
      </c>
    </row>
    <row r="419" spans="1:9">
      <c r="A419" s="1" t="str">
        <f>IF(B419="","",VLOOKUP(B419,Commandes!$A$4:$F$2000,2,0))</f>
        <v/>
      </c>
      <c r="C419" s="1" t="str">
        <f>IF(B419="","",VLOOKUP(B419,Commandes!$A$4:$F$2000,5,0))</f>
        <v/>
      </c>
      <c r="I419" s="18" t="str">
        <f t="shared" si="6"/>
        <v/>
      </c>
    </row>
    <row r="420" spans="1:9">
      <c r="A420" s="1" t="str">
        <f>IF(B420="","",VLOOKUP(B420,Commandes!$A$4:$F$2000,2,0))</f>
        <v/>
      </c>
      <c r="C420" s="1" t="str">
        <f>IF(B420="","",VLOOKUP(B420,Commandes!$A$4:$F$2000,5,0))</f>
        <v/>
      </c>
      <c r="I420" s="18" t="str">
        <f t="shared" si="6"/>
        <v/>
      </c>
    </row>
    <row r="421" spans="1:9">
      <c r="A421" s="1" t="str">
        <f>IF(B421="","",VLOOKUP(B421,Commandes!$A$4:$F$2000,2,0))</f>
        <v/>
      </c>
      <c r="C421" s="1" t="str">
        <f>IF(B421="","",VLOOKUP(B421,Commandes!$A$4:$F$2000,5,0))</f>
        <v/>
      </c>
      <c r="I421" s="18" t="str">
        <f t="shared" si="6"/>
        <v/>
      </c>
    </row>
    <row r="422" spans="1:9">
      <c r="A422" s="1" t="str">
        <f>IF(B422="","",VLOOKUP(B422,Commandes!$A$4:$F$2000,2,0))</f>
        <v/>
      </c>
      <c r="C422" s="1" t="str">
        <f>IF(B422="","",VLOOKUP(B422,Commandes!$A$4:$F$2000,5,0))</f>
        <v/>
      </c>
      <c r="I422" s="18" t="str">
        <f t="shared" si="6"/>
        <v/>
      </c>
    </row>
    <row r="423" spans="1:9">
      <c r="A423" s="1" t="str">
        <f>IF(B423="","",VLOOKUP(B423,Commandes!$A$4:$F$2000,2,0))</f>
        <v/>
      </c>
      <c r="C423" s="1" t="str">
        <f>IF(B423="","",VLOOKUP(B423,Commandes!$A$4:$F$2000,5,0))</f>
        <v/>
      </c>
      <c r="I423" s="18" t="str">
        <f t="shared" si="6"/>
        <v/>
      </c>
    </row>
    <row r="424" spans="1:9">
      <c r="A424" s="1" t="str">
        <f>IF(B424="","",VLOOKUP(B424,Commandes!$A$4:$F$2000,2,0))</f>
        <v/>
      </c>
      <c r="C424" s="1" t="str">
        <f>IF(B424="","",VLOOKUP(B424,Commandes!$A$4:$F$2000,5,0))</f>
        <v/>
      </c>
      <c r="I424" s="18" t="str">
        <f t="shared" si="6"/>
        <v/>
      </c>
    </row>
    <row r="425" spans="1:9">
      <c r="A425" s="1" t="str">
        <f>IF(B425="","",VLOOKUP(B425,Commandes!$A$4:$F$2000,2,0))</f>
        <v/>
      </c>
      <c r="C425" s="1" t="str">
        <f>IF(B425="","",VLOOKUP(B425,Commandes!$A$4:$F$2000,5,0))</f>
        <v/>
      </c>
      <c r="I425" s="18" t="str">
        <f t="shared" si="6"/>
        <v/>
      </c>
    </row>
    <row r="426" spans="1:9">
      <c r="A426" s="1" t="str">
        <f>IF(B426="","",VLOOKUP(B426,Commandes!$A$4:$F$2000,2,0))</f>
        <v/>
      </c>
      <c r="C426" s="1" t="str">
        <f>IF(B426="","",VLOOKUP(B426,Commandes!$A$4:$F$2000,5,0))</f>
        <v/>
      </c>
      <c r="I426" s="18" t="str">
        <f t="shared" si="6"/>
        <v/>
      </c>
    </row>
    <row r="427" spans="1:9">
      <c r="A427" s="1" t="str">
        <f>IF(B427="","",VLOOKUP(B427,Commandes!$A$4:$F$2000,2,0))</f>
        <v/>
      </c>
      <c r="C427" s="1" t="str">
        <f>IF(B427="","",VLOOKUP(B427,Commandes!$A$4:$F$2000,5,0))</f>
        <v/>
      </c>
      <c r="I427" s="18" t="str">
        <f t="shared" si="6"/>
        <v/>
      </c>
    </row>
    <row r="428" spans="1:9">
      <c r="A428" s="1" t="str">
        <f>IF(B428="","",VLOOKUP(B428,Commandes!$A$4:$F$2000,2,0))</f>
        <v/>
      </c>
      <c r="C428" s="1" t="str">
        <f>IF(B428="","",VLOOKUP(B428,Commandes!$A$4:$F$2000,5,0))</f>
        <v/>
      </c>
      <c r="I428" s="18" t="str">
        <f t="shared" si="6"/>
        <v/>
      </c>
    </row>
    <row r="429" spans="1:9">
      <c r="A429" s="1" t="str">
        <f>IF(B429="","",VLOOKUP(B429,Commandes!$A$4:$F$2000,2,0))</f>
        <v/>
      </c>
      <c r="C429" s="1" t="str">
        <f>IF(B429="","",VLOOKUP(B429,Commandes!$A$4:$F$2000,5,0))</f>
        <v/>
      </c>
      <c r="I429" s="18" t="str">
        <f t="shared" si="6"/>
        <v/>
      </c>
    </row>
    <row r="430" spans="1:9">
      <c r="A430" s="1" t="str">
        <f>IF(B430="","",VLOOKUP(B430,Commandes!$A$4:$F$2000,2,0))</f>
        <v/>
      </c>
      <c r="C430" s="1" t="str">
        <f>IF(B430="","",VLOOKUP(B430,Commandes!$A$4:$F$2000,5,0))</f>
        <v/>
      </c>
      <c r="I430" s="18" t="str">
        <f t="shared" si="6"/>
        <v/>
      </c>
    </row>
    <row r="431" spans="1:9">
      <c r="A431" s="1" t="str">
        <f>IF(B431="","",VLOOKUP(B431,Commandes!$A$4:$F$2000,2,0))</f>
        <v/>
      </c>
      <c r="C431" s="1" t="str">
        <f>IF(B431="","",VLOOKUP(B431,Commandes!$A$4:$F$2000,5,0))</f>
        <v/>
      </c>
      <c r="I431" s="18" t="str">
        <f t="shared" si="6"/>
        <v/>
      </c>
    </row>
    <row r="432" spans="1:9">
      <c r="A432" s="1" t="str">
        <f>IF(B432="","",VLOOKUP(B432,Commandes!$A$4:$F$2000,2,0))</f>
        <v/>
      </c>
      <c r="C432" s="1" t="str">
        <f>IF(B432="","",VLOOKUP(B432,Commandes!$A$4:$F$2000,5,0))</f>
        <v/>
      </c>
      <c r="I432" s="18" t="str">
        <f t="shared" si="6"/>
        <v/>
      </c>
    </row>
    <row r="433" spans="1:9">
      <c r="A433" s="1" t="str">
        <f>IF(B433="","",VLOOKUP(B433,Commandes!$A$4:$F$2000,2,0))</f>
        <v/>
      </c>
      <c r="C433" s="1" t="str">
        <f>IF(B433="","",VLOOKUP(B433,Commandes!$A$4:$F$2000,5,0))</f>
        <v/>
      </c>
      <c r="I433" s="18" t="str">
        <f t="shared" si="6"/>
        <v/>
      </c>
    </row>
    <row r="434" spans="1:9">
      <c r="A434" s="1" t="str">
        <f>IF(B434="","",VLOOKUP(B434,Commandes!$A$4:$F$2000,2,0))</f>
        <v/>
      </c>
      <c r="C434" s="1" t="str">
        <f>IF(B434="","",VLOOKUP(B434,Commandes!$A$4:$F$2000,5,0))</f>
        <v/>
      </c>
      <c r="I434" s="18" t="str">
        <f t="shared" si="6"/>
        <v/>
      </c>
    </row>
    <row r="435" spans="1:9">
      <c r="A435" s="1" t="str">
        <f>IF(B435="","",VLOOKUP(B435,Commandes!$A$4:$F$2000,2,0))</f>
        <v/>
      </c>
      <c r="C435" s="1" t="str">
        <f>IF(B435="","",VLOOKUP(B435,Commandes!$A$4:$F$2000,5,0))</f>
        <v/>
      </c>
      <c r="I435" s="18" t="str">
        <f t="shared" si="6"/>
        <v/>
      </c>
    </row>
    <row r="436" spans="1:9">
      <c r="A436" s="1" t="str">
        <f>IF(B436="","",VLOOKUP(B436,Commandes!$A$4:$F$2000,2,0))</f>
        <v/>
      </c>
      <c r="C436" s="1" t="str">
        <f>IF(B436="","",VLOOKUP(B436,Commandes!$A$4:$F$2000,5,0))</f>
        <v/>
      </c>
      <c r="I436" s="18" t="str">
        <f t="shared" si="6"/>
        <v/>
      </c>
    </row>
    <row r="437" spans="1:9">
      <c r="A437" s="1" t="str">
        <f>IF(B437="","",VLOOKUP(B437,Commandes!$A$4:$F$2000,2,0))</f>
        <v/>
      </c>
      <c r="C437" s="1" t="str">
        <f>IF(B437="","",VLOOKUP(B437,Commandes!$A$4:$F$2000,5,0))</f>
        <v/>
      </c>
      <c r="I437" s="18" t="str">
        <f t="shared" si="6"/>
        <v/>
      </c>
    </row>
    <row r="438" spans="1:9">
      <c r="A438" s="1" t="str">
        <f>IF(B438="","",VLOOKUP(B438,Commandes!$A$4:$F$2000,2,0))</f>
        <v/>
      </c>
      <c r="C438" s="1" t="str">
        <f>IF(B438="","",VLOOKUP(B438,Commandes!$A$4:$F$2000,5,0))</f>
        <v/>
      </c>
      <c r="I438" s="18" t="str">
        <f t="shared" si="6"/>
        <v/>
      </c>
    </row>
    <row r="439" spans="1:9">
      <c r="A439" s="1" t="str">
        <f>IF(B439="","",VLOOKUP(B439,Commandes!$A$4:$F$2000,2,0))</f>
        <v/>
      </c>
      <c r="C439" s="1" t="str">
        <f>IF(B439="","",VLOOKUP(B439,Commandes!$A$4:$F$2000,5,0))</f>
        <v/>
      </c>
      <c r="I439" s="18" t="str">
        <f t="shared" si="6"/>
        <v/>
      </c>
    </row>
    <row r="440" spans="1:9">
      <c r="A440" s="1" t="str">
        <f>IF(B440="","",VLOOKUP(B440,Commandes!$A$4:$F$2000,2,0))</f>
        <v/>
      </c>
      <c r="C440" s="1" t="str">
        <f>IF(B440="","",VLOOKUP(B440,Commandes!$A$4:$F$2000,5,0))</f>
        <v/>
      </c>
      <c r="I440" s="18" t="str">
        <f t="shared" si="6"/>
        <v/>
      </c>
    </row>
    <row r="441" spans="1:9">
      <c r="A441" s="1" t="str">
        <f>IF(B441="","",VLOOKUP(B441,Commandes!$A$4:$F$2000,2,0))</f>
        <v/>
      </c>
      <c r="C441" s="1" t="str">
        <f>IF(B441="","",VLOOKUP(B441,Commandes!$A$4:$F$2000,5,0))</f>
        <v/>
      </c>
      <c r="I441" s="18" t="str">
        <f t="shared" si="6"/>
        <v/>
      </c>
    </row>
    <row r="442" spans="1:9">
      <c r="A442" s="1" t="str">
        <f>IF(B442="","",VLOOKUP(B442,Commandes!$A$4:$F$2000,2,0))</f>
        <v/>
      </c>
      <c r="C442" s="1" t="str">
        <f>IF(B442="","",VLOOKUP(B442,Commandes!$A$4:$F$2000,5,0))</f>
        <v/>
      </c>
      <c r="I442" s="18" t="str">
        <f t="shared" si="6"/>
        <v/>
      </c>
    </row>
    <row r="443" spans="1:9">
      <c r="A443" s="1" t="str">
        <f>IF(B443="","",VLOOKUP(B443,Commandes!$A$4:$F$2000,2,0))</f>
        <v/>
      </c>
      <c r="C443" s="1" t="str">
        <f>IF(B443="","",VLOOKUP(B443,Commandes!$A$4:$F$2000,5,0))</f>
        <v/>
      </c>
      <c r="I443" s="18" t="str">
        <f t="shared" si="6"/>
        <v/>
      </c>
    </row>
    <row r="444" spans="1:9">
      <c r="A444" s="1" t="str">
        <f>IF(B444="","",VLOOKUP(B444,Commandes!$A$4:$F$2000,2,0))</f>
        <v/>
      </c>
      <c r="C444" s="1" t="str">
        <f>IF(B444="","",VLOOKUP(B444,Commandes!$A$4:$F$2000,5,0))</f>
        <v/>
      </c>
      <c r="I444" s="18" t="str">
        <f t="shared" si="6"/>
        <v/>
      </c>
    </row>
    <row r="445" spans="1:9">
      <c r="A445" s="1" t="str">
        <f>IF(B445="","",VLOOKUP(B445,Commandes!$A$4:$F$2000,2,0))</f>
        <v/>
      </c>
      <c r="C445" s="1" t="str">
        <f>IF(B445="","",VLOOKUP(B445,Commandes!$A$4:$F$2000,5,0))</f>
        <v/>
      </c>
      <c r="I445" s="18" t="str">
        <f t="shared" si="6"/>
        <v/>
      </c>
    </row>
    <row r="446" spans="1:9">
      <c r="A446" s="1" t="str">
        <f>IF(B446="","",VLOOKUP(B446,Commandes!$A$4:$F$2000,2,0))</f>
        <v/>
      </c>
      <c r="C446" s="1" t="str">
        <f>IF(B446="","",VLOOKUP(B446,Commandes!$A$4:$F$2000,5,0))</f>
        <v/>
      </c>
      <c r="I446" s="18" t="str">
        <f t="shared" si="6"/>
        <v/>
      </c>
    </row>
    <row r="447" spans="1:9">
      <c r="A447" s="1" t="str">
        <f>IF(B447="","",VLOOKUP(B447,Commandes!$A$4:$F$2000,2,0))</f>
        <v/>
      </c>
      <c r="C447" s="1" t="str">
        <f>IF(B447="","",VLOOKUP(B447,Commandes!$A$4:$F$2000,5,0))</f>
        <v/>
      </c>
      <c r="I447" s="18" t="str">
        <f t="shared" si="6"/>
        <v/>
      </c>
    </row>
    <row r="448" spans="1:9">
      <c r="A448" s="1" t="str">
        <f>IF(B448="","",VLOOKUP(B448,Commandes!$A$4:$F$2000,2,0))</f>
        <v/>
      </c>
      <c r="C448" s="1" t="str">
        <f>IF(B448="","",VLOOKUP(B448,Commandes!$A$4:$F$2000,5,0))</f>
        <v/>
      </c>
      <c r="I448" s="18" t="str">
        <f t="shared" si="6"/>
        <v/>
      </c>
    </row>
    <row r="449" spans="1:9">
      <c r="A449" s="1" t="str">
        <f>IF(B449="","",VLOOKUP(B449,Commandes!$A$4:$F$2000,2,0))</f>
        <v/>
      </c>
      <c r="C449" s="1" t="str">
        <f>IF(B449="","",VLOOKUP(B449,Commandes!$A$4:$F$2000,5,0))</f>
        <v/>
      </c>
      <c r="I449" s="18" t="str">
        <f t="shared" si="6"/>
        <v/>
      </c>
    </row>
    <row r="450" spans="1:9">
      <c r="A450" s="1" t="str">
        <f>IF(B450="","",VLOOKUP(B450,Commandes!$A$4:$F$2000,2,0))</f>
        <v/>
      </c>
      <c r="C450" s="1" t="str">
        <f>IF(B450="","",VLOOKUP(B450,Commandes!$A$4:$F$2000,5,0))</f>
        <v/>
      </c>
      <c r="I450" s="18" t="str">
        <f t="shared" si="6"/>
        <v/>
      </c>
    </row>
    <row r="451" spans="1:9">
      <c r="A451" s="1" t="str">
        <f>IF(B451="","",VLOOKUP(B451,Commandes!$A$4:$F$2000,2,0))</f>
        <v/>
      </c>
      <c r="C451" s="1" t="str">
        <f>IF(B451="","",VLOOKUP(B451,Commandes!$A$4:$F$2000,5,0))</f>
        <v/>
      </c>
      <c r="I451" s="18" t="str">
        <f t="shared" si="6"/>
        <v/>
      </c>
    </row>
    <row r="452" spans="1:9">
      <c r="A452" s="1" t="str">
        <f>IF(B452="","",VLOOKUP(B452,Commandes!$A$4:$F$2000,2,0))</f>
        <v/>
      </c>
      <c r="C452" s="1" t="str">
        <f>IF(B452="","",VLOOKUP(B452,Commandes!$A$4:$F$2000,5,0))</f>
        <v/>
      </c>
      <c r="I452" s="18" t="str">
        <f t="shared" si="6"/>
        <v/>
      </c>
    </row>
    <row r="453" spans="1:9">
      <c r="A453" s="1" t="str">
        <f>IF(B453="","",VLOOKUP(B453,Commandes!$A$4:$F$2000,2,0))</f>
        <v/>
      </c>
      <c r="C453" s="1" t="str">
        <f>IF(B453="","",VLOOKUP(B453,Commandes!$A$4:$F$2000,5,0))</f>
        <v/>
      </c>
      <c r="I453" s="18" t="str">
        <f t="shared" ref="I453:I516" si="7">IF(H453="","",TEXT(H453,"MMMM AAAA"))</f>
        <v/>
      </c>
    </row>
    <row r="454" spans="1:9">
      <c r="A454" s="1" t="str">
        <f>IF(B454="","",VLOOKUP(B454,Commandes!$A$4:$F$2000,2,0))</f>
        <v/>
      </c>
      <c r="C454" s="1" t="str">
        <f>IF(B454="","",VLOOKUP(B454,Commandes!$A$4:$F$2000,5,0))</f>
        <v/>
      </c>
      <c r="I454" s="18" t="str">
        <f t="shared" si="7"/>
        <v/>
      </c>
    </row>
    <row r="455" spans="1:9">
      <c r="A455" s="1" t="str">
        <f>IF(B455="","",VLOOKUP(B455,Commandes!$A$4:$F$2000,2,0))</f>
        <v/>
      </c>
      <c r="C455" s="1" t="str">
        <f>IF(B455="","",VLOOKUP(B455,Commandes!$A$4:$F$2000,5,0))</f>
        <v/>
      </c>
      <c r="I455" s="18" t="str">
        <f t="shared" si="7"/>
        <v/>
      </c>
    </row>
    <row r="456" spans="1:9">
      <c r="A456" s="1" t="str">
        <f>IF(B456="","",VLOOKUP(B456,Commandes!$A$4:$F$2000,2,0))</f>
        <v/>
      </c>
      <c r="C456" s="1" t="str">
        <f>IF(B456="","",VLOOKUP(B456,Commandes!$A$4:$F$2000,5,0))</f>
        <v/>
      </c>
      <c r="I456" s="18" t="str">
        <f t="shared" si="7"/>
        <v/>
      </c>
    </row>
    <row r="457" spans="1:9">
      <c r="A457" s="1" t="str">
        <f>IF(B457="","",VLOOKUP(B457,Commandes!$A$4:$F$2000,2,0))</f>
        <v/>
      </c>
      <c r="C457" s="1" t="str">
        <f>IF(B457="","",VLOOKUP(B457,Commandes!$A$4:$F$2000,5,0))</f>
        <v/>
      </c>
      <c r="I457" s="18" t="str">
        <f t="shared" si="7"/>
        <v/>
      </c>
    </row>
    <row r="458" spans="1:9">
      <c r="A458" s="1" t="str">
        <f>IF(B458="","",VLOOKUP(B458,Commandes!$A$4:$F$2000,2,0))</f>
        <v/>
      </c>
      <c r="C458" s="1" t="str">
        <f>IF(B458="","",VLOOKUP(B458,Commandes!$A$4:$F$2000,5,0))</f>
        <v/>
      </c>
      <c r="I458" s="18" t="str">
        <f t="shared" si="7"/>
        <v/>
      </c>
    </row>
    <row r="459" spans="1:9">
      <c r="A459" s="1" t="str">
        <f>IF(B459="","",VLOOKUP(B459,Commandes!$A$4:$F$2000,2,0))</f>
        <v/>
      </c>
      <c r="C459" s="1" t="str">
        <f>IF(B459="","",VLOOKUP(B459,Commandes!$A$4:$F$2000,5,0))</f>
        <v/>
      </c>
      <c r="I459" s="18" t="str">
        <f t="shared" si="7"/>
        <v/>
      </c>
    </row>
    <row r="460" spans="1:9">
      <c r="A460" s="1" t="str">
        <f>IF(B460="","",VLOOKUP(B460,Commandes!$A$4:$F$2000,2,0))</f>
        <v/>
      </c>
      <c r="C460" s="1" t="str">
        <f>IF(B460="","",VLOOKUP(B460,Commandes!$A$4:$F$2000,5,0))</f>
        <v/>
      </c>
      <c r="I460" s="18" t="str">
        <f t="shared" si="7"/>
        <v/>
      </c>
    </row>
    <row r="461" spans="1:9">
      <c r="A461" s="1" t="str">
        <f>IF(B461="","",VLOOKUP(B461,Commandes!$A$4:$F$2000,2,0))</f>
        <v/>
      </c>
      <c r="C461" s="1" t="str">
        <f>IF(B461="","",VLOOKUP(B461,Commandes!$A$4:$F$2000,5,0))</f>
        <v/>
      </c>
      <c r="I461" s="18" t="str">
        <f t="shared" si="7"/>
        <v/>
      </c>
    </row>
    <row r="462" spans="1:9">
      <c r="A462" s="1" t="str">
        <f>IF(B462="","",VLOOKUP(B462,Commandes!$A$4:$F$2000,2,0))</f>
        <v/>
      </c>
      <c r="C462" s="1" t="str">
        <f>IF(B462="","",VLOOKUP(B462,Commandes!$A$4:$F$2000,5,0))</f>
        <v/>
      </c>
      <c r="I462" s="18" t="str">
        <f t="shared" si="7"/>
        <v/>
      </c>
    </row>
    <row r="463" spans="1:9">
      <c r="A463" s="1" t="str">
        <f>IF(B463="","",VLOOKUP(B463,Commandes!$A$4:$F$2000,2,0))</f>
        <v/>
      </c>
      <c r="C463" s="1" t="str">
        <f>IF(B463="","",VLOOKUP(B463,Commandes!$A$4:$F$2000,5,0))</f>
        <v/>
      </c>
      <c r="I463" s="18" t="str">
        <f t="shared" si="7"/>
        <v/>
      </c>
    </row>
    <row r="464" spans="1:9">
      <c r="A464" s="1" t="str">
        <f>IF(B464="","",VLOOKUP(B464,Commandes!$A$4:$F$2000,2,0))</f>
        <v/>
      </c>
      <c r="C464" s="1" t="str">
        <f>IF(B464="","",VLOOKUP(B464,Commandes!$A$4:$F$2000,5,0))</f>
        <v/>
      </c>
      <c r="I464" s="18" t="str">
        <f t="shared" si="7"/>
        <v/>
      </c>
    </row>
    <row r="465" spans="1:9">
      <c r="A465" s="1" t="str">
        <f>IF(B465="","",VLOOKUP(B465,Commandes!$A$4:$F$2000,2,0))</f>
        <v/>
      </c>
      <c r="C465" s="1" t="str">
        <f>IF(B465="","",VLOOKUP(B465,Commandes!$A$4:$F$2000,5,0))</f>
        <v/>
      </c>
      <c r="I465" s="18" t="str">
        <f t="shared" si="7"/>
        <v/>
      </c>
    </row>
    <row r="466" spans="1:9">
      <c r="A466" s="1" t="str">
        <f>IF(B466="","",VLOOKUP(B466,Commandes!$A$4:$F$2000,2,0))</f>
        <v/>
      </c>
      <c r="C466" s="1" t="str">
        <f>IF(B466="","",VLOOKUP(B466,Commandes!$A$4:$F$2000,5,0))</f>
        <v/>
      </c>
      <c r="I466" s="18" t="str">
        <f t="shared" si="7"/>
        <v/>
      </c>
    </row>
    <row r="467" spans="1:9">
      <c r="A467" s="1" t="str">
        <f>IF(B467="","",VLOOKUP(B467,Commandes!$A$4:$F$2000,2,0))</f>
        <v/>
      </c>
      <c r="C467" s="1" t="str">
        <f>IF(B467="","",VLOOKUP(B467,Commandes!$A$4:$F$2000,5,0))</f>
        <v/>
      </c>
      <c r="I467" s="18" t="str">
        <f t="shared" si="7"/>
        <v/>
      </c>
    </row>
    <row r="468" spans="1:9">
      <c r="A468" s="1" t="str">
        <f>IF(B468="","",VLOOKUP(B468,Commandes!$A$4:$F$2000,2,0))</f>
        <v/>
      </c>
      <c r="C468" s="1" t="str">
        <f>IF(B468="","",VLOOKUP(B468,Commandes!$A$4:$F$2000,5,0))</f>
        <v/>
      </c>
      <c r="I468" s="18" t="str">
        <f t="shared" si="7"/>
        <v/>
      </c>
    </row>
    <row r="469" spans="1:9">
      <c r="A469" s="1" t="str">
        <f>IF(B469="","",VLOOKUP(B469,Commandes!$A$4:$F$2000,2,0))</f>
        <v/>
      </c>
      <c r="C469" s="1" t="str">
        <f>IF(B469="","",VLOOKUP(B469,Commandes!$A$4:$F$2000,5,0))</f>
        <v/>
      </c>
      <c r="I469" s="18" t="str">
        <f t="shared" si="7"/>
        <v/>
      </c>
    </row>
    <row r="470" spans="1:9">
      <c r="A470" s="1" t="str">
        <f>IF(B470="","",VLOOKUP(B470,Commandes!$A$4:$F$2000,2,0))</f>
        <v/>
      </c>
      <c r="C470" s="1" t="str">
        <f>IF(B470="","",VLOOKUP(B470,Commandes!$A$4:$F$2000,5,0))</f>
        <v/>
      </c>
      <c r="I470" s="18" t="str">
        <f t="shared" si="7"/>
        <v/>
      </c>
    </row>
    <row r="471" spans="1:9">
      <c r="A471" s="1" t="str">
        <f>IF(B471="","",VLOOKUP(B471,Commandes!$A$4:$F$2000,2,0))</f>
        <v/>
      </c>
      <c r="C471" s="1" t="str">
        <f>IF(B471="","",VLOOKUP(B471,Commandes!$A$4:$F$2000,5,0))</f>
        <v/>
      </c>
      <c r="I471" s="18" t="str">
        <f t="shared" si="7"/>
        <v/>
      </c>
    </row>
    <row r="472" spans="1:9">
      <c r="A472" s="1" t="str">
        <f>IF(B472="","",VLOOKUP(B472,Commandes!$A$4:$F$2000,2,0))</f>
        <v/>
      </c>
      <c r="C472" s="1" t="str">
        <f>IF(B472="","",VLOOKUP(B472,Commandes!$A$4:$F$2000,5,0))</f>
        <v/>
      </c>
      <c r="I472" s="18" t="str">
        <f t="shared" si="7"/>
        <v/>
      </c>
    </row>
    <row r="473" spans="1:9">
      <c r="A473" s="1" t="str">
        <f>IF(B473="","",VLOOKUP(B473,Commandes!$A$4:$F$2000,2,0))</f>
        <v/>
      </c>
      <c r="C473" s="1" t="str">
        <f>IF(B473="","",VLOOKUP(B473,Commandes!$A$4:$F$2000,5,0))</f>
        <v/>
      </c>
      <c r="I473" s="18" t="str">
        <f t="shared" si="7"/>
        <v/>
      </c>
    </row>
    <row r="474" spans="1:9">
      <c r="A474" s="1" t="str">
        <f>IF(B474="","",VLOOKUP(B474,Commandes!$A$4:$F$2000,2,0))</f>
        <v/>
      </c>
      <c r="C474" s="1" t="str">
        <f>IF(B474="","",VLOOKUP(B474,Commandes!$A$4:$F$2000,5,0))</f>
        <v/>
      </c>
      <c r="I474" s="18" t="str">
        <f t="shared" si="7"/>
        <v/>
      </c>
    </row>
    <row r="475" spans="1:9">
      <c r="A475" s="1" t="str">
        <f>IF(B475="","",VLOOKUP(B475,Commandes!$A$4:$F$2000,2,0))</f>
        <v/>
      </c>
      <c r="C475" s="1" t="str">
        <f>IF(B475="","",VLOOKUP(B475,Commandes!$A$4:$F$2000,5,0))</f>
        <v/>
      </c>
      <c r="I475" s="18" t="str">
        <f t="shared" si="7"/>
        <v/>
      </c>
    </row>
    <row r="476" spans="1:9">
      <c r="A476" s="1" t="str">
        <f>IF(B476="","",VLOOKUP(B476,Commandes!$A$4:$F$2000,2,0))</f>
        <v/>
      </c>
      <c r="C476" s="1" t="str">
        <f>IF(B476="","",VLOOKUP(B476,Commandes!$A$4:$F$2000,5,0))</f>
        <v/>
      </c>
      <c r="I476" s="18" t="str">
        <f t="shared" si="7"/>
        <v/>
      </c>
    </row>
    <row r="477" spans="1:9">
      <c r="A477" s="1" t="str">
        <f>IF(B477="","",VLOOKUP(B477,Commandes!$A$4:$F$2000,2,0))</f>
        <v/>
      </c>
      <c r="C477" s="1" t="str">
        <f>IF(B477="","",VLOOKUP(B477,Commandes!$A$4:$F$2000,5,0))</f>
        <v/>
      </c>
      <c r="I477" s="18" t="str">
        <f t="shared" si="7"/>
        <v/>
      </c>
    </row>
    <row r="478" spans="1:9">
      <c r="A478" s="1" t="str">
        <f>IF(B478="","",VLOOKUP(B478,Commandes!$A$4:$F$2000,2,0))</f>
        <v/>
      </c>
      <c r="C478" s="1" t="str">
        <f>IF(B478="","",VLOOKUP(B478,Commandes!$A$4:$F$2000,5,0))</f>
        <v/>
      </c>
      <c r="I478" s="18" t="str">
        <f t="shared" si="7"/>
        <v/>
      </c>
    </row>
    <row r="479" spans="1:9">
      <c r="A479" s="1" t="str">
        <f>IF(B479="","",VLOOKUP(B479,Commandes!$A$4:$F$2000,2,0))</f>
        <v/>
      </c>
      <c r="C479" s="1" t="str">
        <f>IF(B479="","",VLOOKUP(B479,Commandes!$A$4:$F$2000,5,0))</f>
        <v/>
      </c>
      <c r="I479" s="18" t="str">
        <f t="shared" si="7"/>
        <v/>
      </c>
    </row>
    <row r="480" spans="1:9">
      <c r="A480" s="1" t="str">
        <f>IF(B480="","",VLOOKUP(B480,Commandes!$A$4:$F$2000,2,0))</f>
        <v/>
      </c>
      <c r="C480" s="1" t="str">
        <f>IF(B480="","",VLOOKUP(B480,Commandes!$A$4:$F$2000,5,0))</f>
        <v/>
      </c>
      <c r="I480" s="18" t="str">
        <f t="shared" si="7"/>
        <v/>
      </c>
    </row>
    <row r="481" spans="1:9">
      <c r="A481" s="1" t="str">
        <f>IF(B481="","",VLOOKUP(B481,Commandes!$A$4:$F$2000,2,0))</f>
        <v/>
      </c>
      <c r="C481" s="1" t="str">
        <f>IF(B481="","",VLOOKUP(B481,Commandes!$A$4:$F$2000,5,0))</f>
        <v/>
      </c>
      <c r="I481" s="18" t="str">
        <f t="shared" si="7"/>
        <v/>
      </c>
    </row>
    <row r="482" spans="1:9">
      <c r="A482" s="1" t="str">
        <f>IF(B482="","",VLOOKUP(B482,Commandes!$A$4:$F$2000,2,0))</f>
        <v/>
      </c>
      <c r="C482" s="1" t="str">
        <f>IF(B482="","",VLOOKUP(B482,Commandes!$A$4:$F$2000,5,0))</f>
        <v/>
      </c>
      <c r="I482" s="18" t="str">
        <f t="shared" si="7"/>
        <v/>
      </c>
    </row>
    <row r="483" spans="1:9">
      <c r="A483" s="1" t="str">
        <f>IF(B483="","",VLOOKUP(B483,Commandes!$A$4:$F$2000,2,0))</f>
        <v/>
      </c>
      <c r="C483" s="1" t="str">
        <f>IF(B483="","",VLOOKUP(B483,Commandes!$A$4:$F$2000,5,0))</f>
        <v/>
      </c>
      <c r="I483" s="18" t="str">
        <f t="shared" si="7"/>
        <v/>
      </c>
    </row>
    <row r="484" spans="1:9">
      <c r="A484" s="1" t="str">
        <f>IF(B484="","",VLOOKUP(B484,Commandes!$A$4:$F$2000,2,0))</f>
        <v/>
      </c>
      <c r="C484" s="1" t="str">
        <f>IF(B484="","",VLOOKUP(B484,Commandes!$A$4:$F$2000,5,0))</f>
        <v/>
      </c>
      <c r="I484" s="18" t="str">
        <f t="shared" si="7"/>
        <v/>
      </c>
    </row>
    <row r="485" spans="1:9">
      <c r="A485" s="1" t="str">
        <f>IF(B485="","",VLOOKUP(B485,Commandes!$A$4:$F$2000,2,0))</f>
        <v/>
      </c>
      <c r="C485" s="1" t="str">
        <f>IF(B485="","",VLOOKUP(B485,Commandes!$A$4:$F$2000,5,0))</f>
        <v/>
      </c>
      <c r="I485" s="18" t="str">
        <f t="shared" si="7"/>
        <v/>
      </c>
    </row>
    <row r="486" spans="1:9">
      <c r="A486" s="1" t="str">
        <f>IF(B486="","",VLOOKUP(B486,Commandes!$A$4:$F$2000,2,0))</f>
        <v/>
      </c>
      <c r="C486" s="1" t="str">
        <f>IF(B486="","",VLOOKUP(B486,Commandes!$A$4:$F$2000,5,0))</f>
        <v/>
      </c>
      <c r="I486" s="18" t="str">
        <f t="shared" si="7"/>
        <v/>
      </c>
    </row>
    <row r="487" spans="1:9">
      <c r="A487" s="1" t="str">
        <f>IF(B487="","",VLOOKUP(B487,Commandes!$A$4:$F$2000,2,0))</f>
        <v/>
      </c>
      <c r="C487" s="1" t="str">
        <f>IF(B487="","",VLOOKUP(B487,Commandes!$A$4:$F$2000,5,0))</f>
        <v/>
      </c>
      <c r="I487" s="18" t="str">
        <f t="shared" si="7"/>
        <v/>
      </c>
    </row>
    <row r="488" spans="1:9">
      <c r="A488" s="1" t="str">
        <f>IF(B488="","",VLOOKUP(B488,Commandes!$A$4:$F$2000,2,0))</f>
        <v/>
      </c>
      <c r="C488" s="1" t="str">
        <f>IF(B488="","",VLOOKUP(B488,Commandes!$A$4:$F$2000,5,0))</f>
        <v/>
      </c>
      <c r="I488" s="18" t="str">
        <f t="shared" si="7"/>
        <v/>
      </c>
    </row>
    <row r="489" spans="1:9">
      <c r="A489" s="1" t="str">
        <f>IF(B489="","",VLOOKUP(B489,Commandes!$A$4:$F$2000,2,0))</f>
        <v/>
      </c>
      <c r="C489" s="1" t="str">
        <f>IF(B489="","",VLOOKUP(B489,Commandes!$A$4:$F$2000,5,0))</f>
        <v/>
      </c>
      <c r="I489" s="18" t="str">
        <f t="shared" si="7"/>
        <v/>
      </c>
    </row>
    <row r="490" spans="1:9">
      <c r="A490" s="1" t="str">
        <f>IF(B490="","",VLOOKUP(B490,Commandes!$A$4:$F$2000,2,0))</f>
        <v/>
      </c>
      <c r="C490" s="1" t="str">
        <f>IF(B490="","",VLOOKUP(B490,Commandes!$A$4:$F$2000,5,0))</f>
        <v/>
      </c>
      <c r="I490" s="18" t="str">
        <f t="shared" si="7"/>
        <v/>
      </c>
    </row>
    <row r="491" spans="1:9">
      <c r="A491" s="1" t="str">
        <f>IF(B491="","",VLOOKUP(B491,Commandes!$A$4:$F$2000,2,0))</f>
        <v/>
      </c>
      <c r="C491" s="1" t="str">
        <f>IF(B491="","",VLOOKUP(B491,Commandes!$A$4:$F$2000,5,0))</f>
        <v/>
      </c>
      <c r="I491" s="18" t="str">
        <f t="shared" si="7"/>
        <v/>
      </c>
    </row>
    <row r="492" spans="1:9">
      <c r="A492" s="1" t="str">
        <f>IF(B492="","",VLOOKUP(B492,Commandes!$A$4:$F$2000,2,0))</f>
        <v/>
      </c>
      <c r="C492" s="1" t="str">
        <f>IF(B492="","",VLOOKUP(B492,Commandes!$A$4:$F$2000,5,0))</f>
        <v/>
      </c>
      <c r="I492" s="18" t="str">
        <f t="shared" si="7"/>
        <v/>
      </c>
    </row>
    <row r="493" spans="1:9">
      <c r="A493" s="1" t="str">
        <f>IF(B493="","",VLOOKUP(B493,Commandes!$A$4:$F$2000,2,0))</f>
        <v/>
      </c>
      <c r="C493" s="1" t="str">
        <f>IF(B493="","",VLOOKUP(B493,Commandes!$A$4:$F$2000,5,0))</f>
        <v/>
      </c>
      <c r="I493" s="18" t="str">
        <f t="shared" si="7"/>
        <v/>
      </c>
    </row>
    <row r="494" spans="1:9">
      <c r="A494" s="1" t="str">
        <f>IF(B494="","",VLOOKUP(B494,Commandes!$A$4:$F$2000,2,0))</f>
        <v/>
      </c>
      <c r="C494" s="1" t="str">
        <f>IF(B494="","",VLOOKUP(B494,Commandes!$A$4:$F$2000,5,0))</f>
        <v/>
      </c>
      <c r="I494" s="18" t="str">
        <f t="shared" si="7"/>
        <v/>
      </c>
    </row>
    <row r="495" spans="1:9">
      <c r="A495" s="1" t="str">
        <f>IF(B495="","",VLOOKUP(B495,Commandes!$A$4:$F$2000,2,0))</f>
        <v/>
      </c>
      <c r="C495" s="1" t="str">
        <f>IF(B495="","",VLOOKUP(B495,Commandes!$A$4:$F$2000,5,0))</f>
        <v/>
      </c>
      <c r="I495" s="18" t="str">
        <f t="shared" si="7"/>
        <v/>
      </c>
    </row>
    <row r="496" spans="1:9">
      <c r="A496" s="1" t="str">
        <f>IF(B496="","",VLOOKUP(B496,Commandes!$A$4:$F$2000,2,0))</f>
        <v/>
      </c>
      <c r="C496" s="1" t="str">
        <f>IF(B496="","",VLOOKUP(B496,Commandes!$A$4:$F$2000,5,0))</f>
        <v/>
      </c>
      <c r="I496" s="18" t="str">
        <f t="shared" si="7"/>
        <v/>
      </c>
    </row>
    <row r="497" spans="1:9">
      <c r="A497" s="1" t="str">
        <f>IF(B497="","",VLOOKUP(B497,Commandes!$A$4:$F$2000,2,0))</f>
        <v/>
      </c>
      <c r="C497" s="1" t="str">
        <f>IF(B497="","",VLOOKUP(B497,Commandes!$A$4:$F$2000,5,0))</f>
        <v/>
      </c>
      <c r="I497" s="18" t="str">
        <f t="shared" si="7"/>
        <v/>
      </c>
    </row>
    <row r="498" spans="1:9">
      <c r="A498" s="1" t="str">
        <f>IF(B498="","",VLOOKUP(B498,Commandes!$A$4:$F$2000,2,0))</f>
        <v/>
      </c>
      <c r="C498" s="1" t="str">
        <f>IF(B498="","",VLOOKUP(B498,Commandes!$A$4:$F$2000,5,0))</f>
        <v/>
      </c>
      <c r="I498" s="18" t="str">
        <f t="shared" si="7"/>
        <v/>
      </c>
    </row>
    <row r="499" spans="1:9">
      <c r="A499" s="1" t="str">
        <f>IF(B499="","",VLOOKUP(B499,Commandes!$A$4:$F$2000,2,0))</f>
        <v/>
      </c>
      <c r="C499" s="1" t="str">
        <f>IF(B499="","",VLOOKUP(B499,Commandes!$A$4:$F$2000,5,0))</f>
        <v/>
      </c>
      <c r="I499" s="18" t="str">
        <f t="shared" si="7"/>
        <v/>
      </c>
    </row>
    <row r="500" spans="1:9">
      <c r="A500" s="1" t="str">
        <f>IF(B500="","",VLOOKUP(B500,Commandes!$A$4:$F$2000,2,0))</f>
        <v/>
      </c>
      <c r="C500" s="1" t="str">
        <f>IF(B500="","",VLOOKUP(B500,Commandes!$A$4:$F$2000,5,0))</f>
        <v/>
      </c>
      <c r="I500" s="18" t="str">
        <f t="shared" si="7"/>
        <v/>
      </c>
    </row>
    <row r="501" spans="1:9">
      <c r="A501" s="1" t="str">
        <f>IF(B501="","",VLOOKUP(B501,Commandes!$A$4:$F$2000,2,0))</f>
        <v/>
      </c>
      <c r="C501" s="1" t="str">
        <f>IF(B501="","",VLOOKUP(B501,Commandes!$A$4:$F$2000,5,0))</f>
        <v/>
      </c>
      <c r="I501" s="18" t="str">
        <f t="shared" si="7"/>
        <v/>
      </c>
    </row>
    <row r="502" spans="1:9">
      <c r="A502" s="1" t="str">
        <f>IF(B502="","",VLOOKUP(B502,Commandes!$A$4:$F$2000,2,0))</f>
        <v/>
      </c>
      <c r="C502" s="1" t="str">
        <f>IF(B502="","",VLOOKUP(B502,Commandes!$A$4:$F$2000,5,0))</f>
        <v/>
      </c>
      <c r="I502" s="18" t="str">
        <f t="shared" si="7"/>
        <v/>
      </c>
    </row>
    <row r="503" spans="1:9">
      <c r="A503" s="1" t="str">
        <f>IF(B503="","",VLOOKUP(B503,Commandes!$A$4:$F$2000,2,0))</f>
        <v/>
      </c>
      <c r="C503" s="1" t="str">
        <f>IF(B503="","",VLOOKUP(B503,Commandes!$A$4:$F$2000,5,0))</f>
        <v/>
      </c>
      <c r="I503" s="18" t="str">
        <f t="shared" si="7"/>
        <v/>
      </c>
    </row>
    <row r="504" spans="1:9">
      <c r="A504" s="1" t="str">
        <f>IF(B504="","",VLOOKUP(B504,Commandes!$A$4:$F$2000,2,0))</f>
        <v/>
      </c>
      <c r="C504" s="1" t="str">
        <f>IF(B504="","",VLOOKUP(B504,Commandes!$A$4:$F$2000,5,0))</f>
        <v/>
      </c>
      <c r="I504" s="18" t="str">
        <f t="shared" si="7"/>
        <v/>
      </c>
    </row>
    <row r="505" spans="1:9">
      <c r="A505" s="1" t="str">
        <f>IF(B505="","",VLOOKUP(B505,Commandes!$A$4:$F$2000,2,0))</f>
        <v/>
      </c>
      <c r="C505" s="1" t="str">
        <f>IF(B505="","",VLOOKUP(B505,Commandes!$A$4:$F$2000,5,0))</f>
        <v/>
      </c>
      <c r="I505" s="18" t="str">
        <f t="shared" si="7"/>
        <v/>
      </c>
    </row>
    <row r="506" spans="1:9">
      <c r="A506" s="1" t="str">
        <f>IF(B506="","",VLOOKUP(B506,Commandes!$A$4:$F$2000,2,0))</f>
        <v/>
      </c>
      <c r="C506" s="1" t="str">
        <f>IF(B506="","",VLOOKUP(B506,Commandes!$A$4:$F$2000,5,0))</f>
        <v/>
      </c>
      <c r="I506" s="18" t="str">
        <f t="shared" si="7"/>
        <v/>
      </c>
    </row>
    <row r="507" spans="1:9">
      <c r="A507" s="1" t="str">
        <f>IF(B507="","",VLOOKUP(B507,Commandes!$A$4:$F$2000,2,0))</f>
        <v/>
      </c>
      <c r="C507" s="1" t="str">
        <f>IF(B507="","",VLOOKUP(B507,Commandes!$A$4:$F$2000,5,0))</f>
        <v/>
      </c>
      <c r="I507" s="18" t="str">
        <f t="shared" si="7"/>
        <v/>
      </c>
    </row>
    <row r="508" spans="1:9">
      <c r="A508" s="1" t="str">
        <f>IF(B508="","",VLOOKUP(B508,Commandes!$A$4:$F$2000,2,0))</f>
        <v/>
      </c>
      <c r="C508" s="1" t="str">
        <f>IF(B508="","",VLOOKUP(B508,Commandes!$A$4:$F$2000,5,0))</f>
        <v/>
      </c>
      <c r="I508" s="18" t="str">
        <f t="shared" si="7"/>
        <v/>
      </c>
    </row>
    <row r="509" spans="1:9">
      <c r="A509" s="1" t="str">
        <f>IF(B509="","",VLOOKUP(B509,Commandes!$A$4:$F$2000,2,0))</f>
        <v/>
      </c>
      <c r="C509" s="1" t="str">
        <f>IF(B509="","",VLOOKUP(B509,Commandes!$A$4:$F$2000,5,0))</f>
        <v/>
      </c>
      <c r="I509" s="18" t="str">
        <f t="shared" si="7"/>
        <v/>
      </c>
    </row>
    <row r="510" spans="1:9">
      <c r="A510" s="1" t="str">
        <f>IF(B510="","",VLOOKUP(B510,Commandes!$A$4:$F$2000,2,0))</f>
        <v/>
      </c>
      <c r="C510" s="1" t="str">
        <f>IF(B510="","",VLOOKUP(B510,Commandes!$A$4:$F$2000,5,0))</f>
        <v/>
      </c>
      <c r="I510" s="18" t="str">
        <f t="shared" si="7"/>
        <v/>
      </c>
    </row>
    <row r="511" spans="1:9">
      <c r="A511" s="1" t="str">
        <f>IF(B511="","",VLOOKUP(B511,Commandes!$A$4:$F$2000,2,0))</f>
        <v/>
      </c>
      <c r="C511" s="1" t="str">
        <f>IF(B511="","",VLOOKUP(B511,Commandes!$A$4:$F$2000,5,0))</f>
        <v/>
      </c>
      <c r="I511" s="18" t="str">
        <f t="shared" si="7"/>
        <v/>
      </c>
    </row>
    <row r="512" spans="1:9">
      <c r="A512" s="1" t="str">
        <f>IF(B512="","",VLOOKUP(B512,Commandes!$A$4:$F$2000,2,0))</f>
        <v/>
      </c>
      <c r="C512" s="1" t="str">
        <f>IF(B512="","",VLOOKUP(B512,Commandes!$A$4:$F$2000,5,0))</f>
        <v/>
      </c>
      <c r="I512" s="18" t="str">
        <f t="shared" si="7"/>
        <v/>
      </c>
    </row>
    <row r="513" spans="1:9">
      <c r="A513" s="1" t="str">
        <f>IF(B513="","",VLOOKUP(B513,Commandes!$A$4:$F$2000,2,0))</f>
        <v/>
      </c>
      <c r="C513" s="1" t="str">
        <f>IF(B513="","",VLOOKUP(B513,Commandes!$A$4:$F$2000,5,0))</f>
        <v/>
      </c>
      <c r="I513" s="18" t="str">
        <f t="shared" si="7"/>
        <v/>
      </c>
    </row>
    <row r="514" spans="1:9">
      <c r="A514" s="1" t="str">
        <f>IF(B514="","",VLOOKUP(B514,Commandes!$A$4:$F$2000,2,0))</f>
        <v/>
      </c>
      <c r="C514" s="1" t="str">
        <f>IF(B514="","",VLOOKUP(B514,Commandes!$A$4:$F$2000,5,0))</f>
        <v/>
      </c>
      <c r="I514" s="18" t="str">
        <f t="shared" si="7"/>
        <v/>
      </c>
    </row>
    <row r="515" spans="1:9">
      <c r="A515" s="1" t="str">
        <f>IF(B515="","",VLOOKUP(B515,Commandes!$A$4:$F$2000,2,0))</f>
        <v/>
      </c>
      <c r="C515" s="1" t="str">
        <f>IF(B515="","",VLOOKUP(B515,Commandes!$A$4:$F$2000,5,0))</f>
        <v/>
      </c>
      <c r="I515" s="18" t="str">
        <f t="shared" si="7"/>
        <v/>
      </c>
    </row>
    <row r="516" spans="1:9">
      <c r="A516" s="1" t="str">
        <f>IF(B516="","",VLOOKUP(B516,Commandes!$A$4:$F$2000,2,0))</f>
        <v/>
      </c>
      <c r="C516" s="1" t="str">
        <f>IF(B516="","",VLOOKUP(B516,Commandes!$A$4:$F$2000,5,0))</f>
        <v/>
      </c>
      <c r="I516" s="18" t="str">
        <f t="shared" si="7"/>
        <v/>
      </c>
    </row>
    <row r="517" spans="1:9">
      <c r="A517" s="1" t="str">
        <f>IF(B517="","",VLOOKUP(B517,Commandes!$A$4:$F$2000,2,0))</f>
        <v/>
      </c>
      <c r="C517" s="1" t="str">
        <f>IF(B517="","",VLOOKUP(B517,Commandes!$A$4:$F$2000,5,0))</f>
        <v/>
      </c>
      <c r="I517" s="18" t="str">
        <f t="shared" ref="I517:I580" si="8">IF(H517="","",TEXT(H517,"MMMM AAAA"))</f>
        <v/>
      </c>
    </row>
    <row r="518" spans="1:9">
      <c r="A518" s="1" t="str">
        <f>IF(B518="","",VLOOKUP(B518,Commandes!$A$4:$F$2000,2,0))</f>
        <v/>
      </c>
      <c r="C518" s="1" t="str">
        <f>IF(B518="","",VLOOKUP(B518,Commandes!$A$4:$F$2000,5,0))</f>
        <v/>
      </c>
      <c r="I518" s="18" t="str">
        <f t="shared" si="8"/>
        <v/>
      </c>
    </row>
    <row r="519" spans="1:9">
      <c r="A519" s="1" t="str">
        <f>IF(B519="","",VLOOKUP(B519,Commandes!$A$4:$F$2000,2,0))</f>
        <v/>
      </c>
      <c r="C519" s="1" t="str">
        <f>IF(B519="","",VLOOKUP(B519,Commandes!$A$4:$F$2000,5,0))</f>
        <v/>
      </c>
      <c r="I519" s="18" t="str">
        <f t="shared" si="8"/>
        <v/>
      </c>
    </row>
    <row r="520" spans="1:9">
      <c r="A520" s="1" t="str">
        <f>IF(B520="","",VLOOKUP(B520,Commandes!$A$4:$F$2000,2,0))</f>
        <v/>
      </c>
      <c r="C520" s="1" t="str">
        <f>IF(B520="","",VLOOKUP(B520,Commandes!$A$4:$F$2000,5,0))</f>
        <v/>
      </c>
      <c r="I520" s="18" t="str">
        <f t="shared" si="8"/>
        <v/>
      </c>
    </row>
    <row r="521" spans="1:9">
      <c r="A521" s="1" t="str">
        <f>IF(B521="","",VLOOKUP(B521,Commandes!$A$4:$F$2000,2,0))</f>
        <v/>
      </c>
      <c r="C521" s="1" t="str">
        <f>IF(B521="","",VLOOKUP(B521,Commandes!$A$4:$F$2000,5,0))</f>
        <v/>
      </c>
      <c r="I521" s="18" t="str">
        <f t="shared" si="8"/>
        <v/>
      </c>
    </row>
    <row r="522" spans="1:9">
      <c r="A522" s="1" t="str">
        <f>IF(B522="","",VLOOKUP(B522,Commandes!$A$4:$F$2000,2,0))</f>
        <v/>
      </c>
      <c r="C522" s="1" t="str">
        <f>IF(B522="","",VLOOKUP(B522,Commandes!$A$4:$F$2000,5,0))</f>
        <v/>
      </c>
      <c r="I522" s="18" t="str">
        <f t="shared" si="8"/>
        <v/>
      </c>
    </row>
    <row r="523" spans="1:9">
      <c r="A523" s="1" t="str">
        <f>IF(B523="","",VLOOKUP(B523,Commandes!$A$4:$F$2000,2,0))</f>
        <v/>
      </c>
      <c r="C523" s="1" t="str">
        <f>IF(B523="","",VLOOKUP(B523,Commandes!$A$4:$F$2000,5,0))</f>
        <v/>
      </c>
      <c r="I523" s="18" t="str">
        <f t="shared" si="8"/>
        <v/>
      </c>
    </row>
    <row r="524" spans="1:9">
      <c r="A524" s="1" t="str">
        <f>IF(B524="","",VLOOKUP(B524,Commandes!$A$4:$F$2000,2,0))</f>
        <v/>
      </c>
      <c r="C524" s="1" t="str">
        <f>IF(B524="","",VLOOKUP(B524,Commandes!$A$4:$F$2000,5,0))</f>
        <v/>
      </c>
      <c r="I524" s="18" t="str">
        <f t="shared" si="8"/>
        <v/>
      </c>
    </row>
    <row r="525" spans="1:9">
      <c r="A525" s="1" t="str">
        <f>IF(B525="","",VLOOKUP(B525,Commandes!$A$4:$F$2000,2,0))</f>
        <v/>
      </c>
      <c r="C525" s="1" t="str">
        <f>IF(B525="","",VLOOKUP(B525,Commandes!$A$4:$F$2000,5,0))</f>
        <v/>
      </c>
      <c r="I525" s="18" t="str">
        <f t="shared" si="8"/>
        <v/>
      </c>
    </row>
    <row r="526" spans="1:9">
      <c r="A526" s="1" t="str">
        <f>IF(B526="","",VLOOKUP(B526,Commandes!$A$4:$F$2000,2,0))</f>
        <v/>
      </c>
      <c r="C526" s="1" t="str">
        <f>IF(B526="","",VLOOKUP(B526,Commandes!$A$4:$F$2000,5,0))</f>
        <v/>
      </c>
      <c r="I526" s="18" t="str">
        <f t="shared" si="8"/>
        <v/>
      </c>
    </row>
    <row r="527" spans="1:9">
      <c r="A527" s="1" t="str">
        <f>IF(B527="","",VLOOKUP(B527,Commandes!$A$4:$F$2000,2,0))</f>
        <v/>
      </c>
      <c r="C527" s="1" t="str">
        <f>IF(B527="","",VLOOKUP(B527,Commandes!$A$4:$F$2000,5,0))</f>
        <v/>
      </c>
      <c r="I527" s="18" t="str">
        <f t="shared" si="8"/>
        <v/>
      </c>
    </row>
    <row r="528" spans="1:9">
      <c r="A528" s="1" t="str">
        <f>IF(B528="","",VLOOKUP(B528,Commandes!$A$4:$F$2000,2,0))</f>
        <v/>
      </c>
      <c r="C528" s="1" t="str">
        <f>IF(B528="","",VLOOKUP(B528,Commandes!$A$4:$F$2000,5,0))</f>
        <v/>
      </c>
      <c r="I528" s="18" t="str">
        <f t="shared" si="8"/>
        <v/>
      </c>
    </row>
    <row r="529" spans="1:9">
      <c r="A529" s="1" t="str">
        <f>IF(B529="","",VLOOKUP(B529,Commandes!$A$4:$F$2000,2,0))</f>
        <v/>
      </c>
      <c r="C529" s="1" t="str">
        <f>IF(B529="","",VLOOKUP(B529,Commandes!$A$4:$F$2000,5,0))</f>
        <v/>
      </c>
      <c r="I529" s="18" t="str">
        <f t="shared" si="8"/>
        <v/>
      </c>
    </row>
    <row r="530" spans="1:9">
      <c r="A530" s="1" t="str">
        <f>IF(B530="","",VLOOKUP(B530,Commandes!$A$4:$F$2000,2,0))</f>
        <v/>
      </c>
      <c r="C530" s="1" t="str">
        <f>IF(B530="","",VLOOKUP(B530,Commandes!$A$4:$F$2000,5,0))</f>
        <v/>
      </c>
      <c r="I530" s="18" t="str">
        <f t="shared" si="8"/>
        <v/>
      </c>
    </row>
    <row r="531" spans="1:9">
      <c r="A531" s="1" t="str">
        <f>IF(B531="","",VLOOKUP(B531,Commandes!$A$4:$F$2000,2,0))</f>
        <v/>
      </c>
      <c r="C531" s="1" t="str">
        <f>IF(B531="","",VLOOKUP(B531,Commandes!$A$4:$F$2000,5,0))</f>
        <v/>
      </c>
      <c r="I531" s="18" t="str">
        <f t="shared" si="8"/>
        <v/>
      </c>
    </row>
    <row r="532" spans="1:9">
      <c r="A532" s="1" t="str">
        <f>IF(B532="","",VLOOKUP(B532,Commandes!$A$4:$F$2000,2,0))</f>
        <v/>
      </c>
      <c r="C532" s="1" t="str">
        <f>IF(B532="","",VLOOKUP(B532,Commandes!$A$4:$F$2000,5,0))</f>
        <v/>
      </c>
      <c r="I532" s="18" t="str">
        <f t="shared" si="8"/>
        <v/>
      </c>
    </row>
    <row r="533" spans="1:9">
      <c r="A533" s="1" t="str">
        <f>IF(B533="","",VLOOKUP(B533,Commandes!$A$4:$F$2000,2,0))</f>
        <v/>
      </c>
      <c r="C533" s="1" t="str">
        <f>IF(B533="","",VLOOKUP(B533,Commandes!$A$4:$F$2000,5,0))</f>
        <v/>
      </c>
      <c r="I533" s="18" t="str">
        <f t="shared" si="8"/>
        <v/>
      </c>
    </row>
    <row r="534" spans="1:9">
      <c r="A534" s="1" t="str">
        <f>IF(B534="","",VLOOKUP(B534,Commandes!$A$4:$F$2000,2,0))</f>
        <v/>
      </c>
      <c r="C534" s="1" t="str">
        <f>IF(B534="","",VLOOKUP(B534,Commandes!$A$4:$F$2000,5,0))</f>
        <v/>
      </c>
      <c r="I534" s="18" t="str">
        <f t="shared" si="8"/>
        <v/>
      </c>
    </row>
    <row r="535" spans="1:9">
      <c r="A535" s="1" t="str">
        <f>IF(B535="","",VLOOKUP(B535,Commandes!$A$4:$F$2000,2,0))</f>
        <v/>
      </c>
      <c r="C535" s="1" t="str">
        <f>IF(B535="","",VLOOKUP(B535,Commandes!$A$4:$F$2000,5,0))</f>
        <v/>
      </c>
      <c r="I535" s="18" t="str">
        <f t="shared" si="8"/>
        <v/>
      </c>
    </row>
    <row r="536" spans="1:9">
      <c r="A536" s="1" t="str">
        <f>IF(B536="","",VLOOKUP(B536,Commandes!$A$4:$F$2000,2,0))</f>
        <v/>
      </c>
      <c r="C536" s="1" t="str">
        <f>IF(B536="","",VLOOKUP(B536,Commandes!$A$4:$F$2000,5,0))</f>
        <v/>
      </c>
      <c r="I536" s="18" t="str">
        <f t="shared" si="8"/>
        <v/>
      </c>
    </row>
    <row r="537" spans="1:9">
      <c r="A537" s="1" t="str">
        <f>IF(B537="","",VLOOKUP(B537,Commandes!$A$4:$F$2000,2,0))</f>
        <v/>
      </c>
      <c r="C537" s="1" t="str">
        <f>IF(B537="","",VLOOKUP(B537,Commandes!$A$4:$F$2000,5,0))</f>
        <v/>
      </c>
      <c r="I537" s="18" t="str">
        <f t="shared" si="8"/>
        <v/>
      </c>
    </row>
    <row r="538" spans="1:9">
      <c r="A538" s="1" t="str">
        <f>IF(B538="","",VLOOKUP(B538,Commandes!$A$4:$F$2000,2,0))</f>
        <v/>
      </c>
      <c r="C538" s="1" t="str">
        <f>IF(B538="","",VLOOKUP(B538,Commandes!$A$4:$F$2000,5,0))</f>
        <v/>
      </c>
      <c r="I538" s="18" t="str">
        <f t="shared" si="8"/>
        <v/>
      </c>
    </row>
    <row r="539" spans="1:9">
      <c r="A539" s="1" t="str">
        <f>IF(B539="","",VLOOKUP(B539,Commandes!$A$4:$F$2000,2,0))</f>
        <v/>
      </c>
      <c r="C539" s="1" t="str">
        <f>IF(B539="","",VLOOKUP(B539,Commandes!$A$4:$F$2000,5,0))</f>
        <v/>
      </c>
      <c r="I539" s="18" t="str">
        <f t="shared" si="8"/>
        <v/>
      </c>
    </row>
    <row r="540" spans="1:9">
      <c r="A540" s="1" t="str">
        <f>IF(B540="","",VLOOKUP(B540,Commandes!$A$4:$F$2000,2,0))</f>
        <v/>
      </c>
      <c r="C540" s="1" t="str">
        <f>IF(B540="","",VLOOKUP(B540,Commandes!$A$4:$F$2000,5,0))</f>
        <v/>
      </c>
      <c r="I540" s="18" t="str">
        <f t="shared" si="8"/>
        <v/>
      </c>
    </row>
    <row r="541" spans="1:9">
      <c r="A541" s="1" t="str">
        <f>IF(B541="","",VLOOKUP(B541,Commandes!$A$4:$F$2000,2,0))</f>
        <v/>
      </c>
      <c r="C541" s="1" t="str">
        <f>IF(B541="","",VLOOKUP(B541,Commandes!$A$4:$F$2000,5,0))</f>
        <v/>
      </c>
      <c r="I541" s="18" t="str">
        <f t="shared" si="8"/>
        <v/>
      </c>
    </row>
    <row r="542" spans="1:9">
      <c r="A542" s="1" t="str">
        <f>IF(B542="","",VLOOKUP(B542,Commandes!$A$4:$F$2000,2,0))</f>
        <v/>
      </c>
      <c r="C542" s="1" t="str">
        <f>IF(B542="","",VLOOKUP(B542,Commandes!$A$4:$F$2000,5,0))</f>
        <v/>
      </c>
      <c r="I542" s="18" t="str">
        <f t="shared" si="8"/>
        <v/>
      </c>
    </row>
    <row r="543" spans="1:9">
      <c r="A543" s="1" t="str">
        <f>IF(B543="","",VLOOKUP(B543,Commandes!$A$4:$F$2000,2,0))</f>
        <v/>
      </c>
      <c r="C543" s="1" t="str">
        <f>IF(B543="","",VLOOKUP(B543,Commandes!$A$4:$F$2000,5,0))</f>
        <v/>
      </c>
      <c r="I543" s="18" t="str">
        <f t="shared" si="8"/>
        <v/>
      </c>
    </row>
    <row r="544" spans="1:9">
      <c r="A544" s="1" t="str">
        <f>IF(B544="","",VLOOKUP(B544,Commandes!$A$4:$F$2000,2,0))</f>
        <v/>
      </c>
      <c r="C544" s="1" t="str">
        <f>IF(B544="","",VLOOKUP(B544,Commandes!$A$4:$F$2000,5,0))</f>
        <v/>
      </c>
      <c r="I544" s="18" t="str">
        <f t="shared" si="8"/>
        <v/>
      </c>
    </row>
    <row r="545" spans="1:9">
      <c r="A545" s="1" t="str">
        <f>IF(B545="","",VLOOKUP(B545,Commandes!$A$4:$F$2000,2,0))</f>
        <v/>
      </c>
      <c r="C545" s="1" t="str">
        <f>IF(B545="","",VLOOKUP(B545,Commandes!$A$4:$F$2000,5,0))</f>
        <v/>
      </c>
      <c r="I545" s="18" t="str">
        <f t="shared" si="8"/>
        <v/>
      </c>
    </row>
    <row r="546" spans="1:9">
      <c r="A546" s="1" t="str">
        <f>IF(B546="","",VLOOKUP(B546,Commandes!$A$4:$F$2000,2,0))</f>
        <v/>
      </c>
      <c r="C546" s="1" t="str">
        <f>IF(B546="","",VLOOKUP(B546,Commandes!$A$4:$F$2000,5,0))</f>
        <v/>
      </c>
      <c r="I546" s="18" t="str">
        <f t="shared" si="8"/>
        <v/>
      </c>
    </row>
    <row r="547" spans="1:9">
      <c r="A547" s="1" t="str">
        <f>IF(B547="","",VLOOKUP(B547,Commandes!$A$4:$F$2000,2,0))</f>
        <v/>
      </c>
      <c r="C547" s="1" t="str">
        <f>IF(B547="","",VLOOKUP(B547,Commandes!$A$4:$F$2000,5,0))</f>
        <v/>
      </c>
      <c r="I547" s="18" t="str">
        <f t="shared" si="8"/>
        <v/>
      </c>
    </row>
    <row r="548" spans="1:9">
      <c r="A548" s="1" t="str">
        <f>IF(B548="","",VLOOKUP(B548,Commandes!$A$4:$F$2000,2,0))</f>
        <v/>
      </c>
      <c r="C548" s="1" t="str">
        <f>IF(B548="","",VLOOKUP(B548,Commandes!$A$4:$F$2000,5,0))</f>
        <v/>
      </c>
      <c r="I548" s="18" t="str">
        <f t="shared" si="8"/>
        <v/>
      </c>
    </row>
    <row r="549" spans="1:9">
      <c r="A549" s="1" t="str">
        <f>IF(B549="","",VLOOKUP(B549,Commandes!$A$4:$F$2000,2,0))</f>
        <v/>
      </c>
      <c r="C549" s="1" t="str">
        <f>IF(B549="","",VLOOKUP(B549,Commandes!$A$4:$F$2000,5,0))</f>
        <v/>
      </c>
      <c r="I549" s="18" t="str">
        <f t="shared" si="8"/>
        <v/>
      </c>
    </row>
    <row r="550" spans="1:9">
      <c r="A550" s="1" t="str">
        <f>IF(B550="","",VLOOKUP(B550,Commandes!$A$4:$F$2000,2,0))</f>
        <v/>
      </c>
      <c r="C550" s="1" t="str">
        <f>IF(B550="","",VLOOKUP(B550,Commandes!$A$4:$F$2000,5,0))</f>
        <v/>
      </c>
      <c r="I550" s="18" t="str">
        <f t="shared" si="8"/>
        <v/>
      </c>
    </row>
    <row r="551" spans="1:9">
      <c r="A551" s="1" t="str">
        <f>IF(B551="","",VLOOKUP(B551,Commandes!$A$4:$F$2000,2,0))</f>
        <v/>
      </c>
      <c r="C551" s="1" t="str">
        <f>IF(B551="","",VLOOKUP(B551,Commandes!$A$4:$F$2000,5,0))</f>
        <v/>
      </c>
      <c r="I551" s="18" t="str">
        <f t="shared" si="8"/>
        <v/>
      </c>
    </row>
    <row r="552" spans="1:9">
      <c r="A552" s="1" t="str">
        <f>IF(B552="","",VLOOKUP(B552,Commandes!$A$4:$F$2000,2,0))</f>
        <v/>
      </c>
      <c r="C552" s="1" t="str">
        <f>IF(B552="","",VLOOKUP(B552,Commandes!$A$4:$F$2000,5,0))</f>
        <v/>
      </c>
      <c r="I552" s="18" t="str">
        <f t="shared" si="8"/>
        <v/>
      </c>
    </row>
    <row r="553" spans="1:9">
      <c r="A553" s="1" t="str">
        <f>IF(B553="","",VLOOKUP(B553,Commandes!$A$4:$F$2000,2,0))</f>
        <v/>
      </c>
      <c r="C553" s="1" t="str">
        <f>IF(B553="","",VLOOKUP(B553,Commandes!$A$4:$F$2000,5,0))</f>
        <v/>
      </c>
      <c r="I553" s="18" t="str">
        <f t="shared" si="8"/>
        <v/>
      </c>
    </row>
    <row r="554" spans="1:9">
      <c r="A554" s="1" t="str">
        <f>IF(B554="","",VLOOKUP(B554,Commandes!$A$4:$F$2000,2,0))</f>
        <v/>
      </c>
      <c r="C554" s="1" t="str">
        <f>IF(B554="","",VLOOKUP(B554,Commandes!$A$4:$F$2000,5,0))</f>
        <v/>
      </c>
      <c r="I554" s="18" t="str">
        <f t="shared" si="8"/>
        <v/>
      </c>
    </row>
    <row r="555" spans="1:9">
      <c r="A555" s="1" t="str">
        <f>IF(B555="","",VLOOKUP(B555,Commandes!$A$4:$F$2000,2,0))</f>
        <v/>
      </c>
      <c r="C555" s="1" t="str">
        <f>IF(B555="","",VLOOKUP(B555,Commandes!$A$4:$F$2000,5,0))</f>
        <v/>
      </c>
      <c r="I555" s="18" t="str">
        <f t="shared" si="8"/>
        <v/>
      </c>
    </row>
    <row r="556" spans="1:9">
      <c r="A556" s="1" t="str">
        <f>IF(B556="","",VLOOKUP(B556,Commandes!$A$4:$F$2000,2,0))</f>
        <v/>
      </c>
      <c r="C556" s="1" t="str">
        <f>IF(B556="","",VLOOKUP(B556,Commandes!$A$4:$F$2000,5,0))</f>
        <v/>
      </c>
      <c r="I556" s="18" t="str">
        <f t="shared" si="8"/>
        <v/>
      </c>
    </row>
    <row r="557" spans="1:9">
      <c r="A557" s="1" t="str">
        <f>IF(B557="","",VLOOKUP(B557,Commandes!$A$4:$F$2000,2,0))</f>
        <v/>
      </c>
      <c r="C557" s="1" t="str">
        <f>IF(B557="","",VLOOKUP(B557,Commandes!$A$4:$F$2000,5,0))</f>
        <v/>
      </c>
      <c r="I557" s="18" t="str">
        <f t="shared" si="8"/>
        <v/>
      </c>
    </row>
    <row r="558" spans="1:9">
      <c r="A558" s="1" t="str">
        <f>IF(B558="","",VLOOKUP(B558,Commandes!$A$4:$F$2000,2,0))</f>
        <v/>
      </c>
      <c r="C558" s="1" t="str">
        <f>IF(B558="","",VLOOKUP(B558,Commandes!$A$4:$F$2000,5,0))</f>
        <v/>
      </c>
      <c r="I558" s="18" t="str">
        <f t="shared" si="8"/>
        <v/>
      </c>
    </row>
    <row r="559" spans="1:9">
      <c r="A559" s="1" t="str">
        <f>IF(B559="","",VLOOKUP(B559,Commandes!$A$4:$F$2000,2,0))</f>
        <v/>
      </c>
      <c r="C559" s="1" t="str">
        <f>IF(B559="","",VLOOKUP(B559,Commandes!$A$4:$F$2000,5,0))</f>
        <v/>
      </c>
      <c r="I559" s="18" t="str">
        <f t="shared" si="8"/>
        <v/>
      </c>
    </row>
    <row r="560" spans="1:9">
      <c r="A560" s="1" t="str">
        <f>IF(B560="","",VLOOKUP(B560,Commandes!$A$4:$F$2000,2,0))</f>
        <v/>
      </c>
      <c r="C560" s="1" t="str">
        <f>IF(B560="","",VLOOKUP(B560,Commandes!$A$4:$F$2000,5,0))</f>
        <v/>
      </c>
      <c r="I560" s="18" t="str">
        <f t="shared" si="8"/>
        <v/>
      </c>
    </row>
    <row r="561" spans="1:9">
      <c r="A561" s="1" t="str">
        <f>IF(B561="","",VLOOKUP(B561,Commandes!$A$4:$F$2000,2,0))</f>
        <v/>
      </c>
      <c r="C561" s="1" t="str">
        <f>IF(B561="","",VLOOKUP(B561,Commandes!$A$4:$F$2000,5,0))</f>
        <v/>
      </c>
      <c r="I561" s="18" t="str">
        <f t="shared" si="8"/>
        <v/>
      </c>
    </row>
    <row r="562" spans="1:9">
      <c r="A562" s="1" t="str">
        <f>IF(B562="","",VLOOKUP(B562,Commandes!$A$4:$F$2000,2,0))</f>
        <v/>
      </c>
      <c r="C562" s="1" t="str">
        <f>IF(B562="","",VLOOKUP(B562,Commandes!$A$4:$F$2000,5,0))</f>
        <v/>
      </c>
      <c r="I562" s="18" t="str">
        <f t="shared" si="8"/>
        <v/>
      </c>
    </row>
    <row r="563" spans="1:9">
      <c r="A563" s="1" t="str">
        <f>IF(B563="","",VLOOKUP(B563,Commandes!$A$4:$F$2000,2,0))</f>
        <v/>
      </c>
      <c r="C563" s="1" t="str">
        <f>IF(B563="","",VLOOKUP(B563,Commandes!$A$4:$F$2000,5,0))</f>
        <v/>
      </c>
      <c r="I563" s="18" t="str">
        <f t="shared" si="8"/>
        <v/>
      </c>
    </row>
    <row r="564" spans="1:9">
      <c r="A564" s="1" t="str">
        <f>IF(B564="","",VLOOKUP(B564,Commandes!$A$4:$F$2000,2,0))</f>
        <v/>
      </c>
      <c r="C564" s="1" t="str">
        <f>IF(B564="","",VLOOKUP(B564,Commandes!$A$4:$F$2000,5,0))</f>
        <v/>
      </c>
      <c r="I564" s="18" t="str">
        <f t="shared" si="8"/>
        <v/>
      </c>
    </row>
    <row r="565" spans="1:9">
      <c r="A565" s="1" t="str">
        <f>IF(B565="","",VLOOKUP(B565,Commandes!$A$4:$F$2000,2,0))</f>
        <v/>
      </c>
      <c r="C565" s="1" t="str">
        <f>IF(B565="","",VLOOKUP(B565,Commandes!$A$4:$F$2000,5,0))</f>
        <v/>
      </c>
      <c r="I565" s="18" t="str">
        <f t="shared" si="8"/>
        <v/>
      </c>
    </row>
    <row r="566" spans="1:9">
      <c r="A566" s="1" t="str">
        <f>IF(B566="","",VLOOKUP(B566,Commandes!$A$4:$F$2000,2,0))</f>
        <v/>
      </c>
      <c r="C566" s="1" t="str">
        <f>IF(B566="","",VLOOKUP(B566,Commandes!$A$4:$F$2000,5,0))</f>
        <v/>
      </c>
      <c r="I566" s="18" t="str">
        <f t="shared" si="8"/>
        <v/>
      </c>
    </row>
    <row r="567" spans="1:9">
      <c r="A567" s="1" t="str">
        <f>IF(B567="","",VLOOKUP(B567,Commandes!$A$4:$F$2000,2,0))</f>
        <v/>
      </c>
      <c r="C567" s="1" t="str">
        <f>IF(B567="","",VLOOKUP(B567,Commandes!$A$4:$F$2000,5,0))</f>
        <v/>
      </c>
      <c r="I567" s="18" t="str">
        <f t="shared" si="8"/>
        <v/>
      </c>
    </row>
    <row r="568" spans="1:9">
      <c r="A568" s="1" t="str">
        <f>IF(B568="","",VLOOKUP(B568,Commandes!$A$4:$F$2000,2,0))</f>
        <v/>
      </c>
      <c r="C568" s="1" t="str">
        <f>IF(B568="","",VLOOKUP(B568,Commandes!$A$4:$F$2000,5,0))</f>
        <v/>
      </c>
      <c r="I568" s="18" t="str">
        <f t="shared" si="8"/>
        <v/>
      </c>
    </row>
    <row r="569" spans="1:9">
      <c r="A569" s="1" t="str">
        <f>IF(B569="","",VLOOKUP(B569,Commandes!$A$4:$F$2000,2,0))</f>
        <v/>
      </c>
      <c r="C569" s="1" t="str">
        <f>IF(B569="","",VLOOKUP(B569,Commandes!$A$4:$F$2000,5,0))</f>
        <v/>
      </c>
      <c r="I569" s="18" t="str">
        <f t="shared" si="8"/>
        <v/>
      </c>
    </row>
    <row r="570" spans="1:9">
      <c r="A570" s="1" t="str">
        <f>IF(B570="","",VLOOKUP(B570,Commandes!$A$4:$F$2000,2,0))</f>
        <v/>
      </c>
      <c r="C570" s="1" t="str">
        <f>IF(B570="","",VLOOKUP(B570,Commandes!$A$4:$F$2000,5,0))</f>
        <v/>
      </c>
      <c r="I570" s="18" t="str">
        <f t="shared" si="8"/>
        <v/>
      </c>
    </row>
    <row r="571" spans="1:9">
      <c r="A571" s="1" t="str">
        <f>IF(B571="","",VLOOKUP(B571,Commandes!$A$4:$F$2000,2,0))</f>
        <v/>
      </c>
      <c r="C571" s="1" t="str">
        <f>IF(B571="","",VLOOKUP(B571,Commandes!$A$4:$F$2000,5,0))</f>
        <v/>
      </c>
      <c r="I571" s="18" t="str">
        <f t="shared" si="8"/>
        <v/>
      </c>
    </row>
    <row r="572" spans="1:9">
      <c r="A572" s="1" t="str">
        <f>IF(B572="","",VLOOKUP(B572,Commandes!$A$4:$F$2000,2,0))</f>
        <v/>
      </c>
      <c r="C572" s="1" t="str">
        <f>IF(B572="","",VLOOKUP(B572,Commandes!$A$4:$F$2000,5,0))</f>
        <v/>
      </c>
      <c r="I572" s="18" t="str">
        <f t="shared" si="8"/>
        <v/>
      </c>
    </row>
    <row r="573" spans="1:9">
      <c r="A573" s="1" t="str">
        <f>IF(B573="","",VLOOKUP(B573,Commandes!$A$4:$F$2000,2,0))</f>
        <v/>
      </c>
      <c r="C573" s="1" t="str">
        <f>IF(B573="","",VLOOKUP(B573,Commandes!$A$4:$F$2000,5,0))</f>
        <v/>
      </c>
      <c r="I573" s="18" t="str">
        <f t="shared" si="8"/>
        <v/>
      </c>
    </row>
    <row r="574" spans="1:9">
      <c r="A574" s="1" t="str">
        <f>IF(B574="","",VLOOKUP(B574,Commandes!$A$4:$F$2000,2,0))</f>
        <v/>
      </c>
      <c r="C574" s="1" t="str">
        <f>IF(B574="","",VLOOKUP(B574,Commandes!$A$4:$F$2000,5,0))</f>
        <v/>
      </c>
      <c r="I574" s="18" t="str">
        <f t="shared" si="8"/>
        <v/>
      </c>
    </row>
    <row r="575" spans="1:9">
      <c r="A575" s="1" t="str">
        <f>IF(B575="","",VLOOKUP(B575,Commandes!$A$4:$F$2000,2,0))</f>
        <v/>
      </c>
      <c r="C575" s="1" t="str">
        <f>IF(B575="","",VLOOKUP(B575,Commandes!$A$4:$F$2000,5,0))</f>
        <v/>
      </c>
      <c r="I575" s="18" t="str">
        <f t="shared" si="8"/>
        <v/>
      </c>
    </row>
    <row r="576" spans="1:9">
      <c r="A576" s="1" t="str">
        <f>IF(B576="","",VLOOKUP(B576,Commandes!$A$4:$F$2000,2,0))</f>
        <v/>
      </c>
      <c r="C576" s="1" t="str">
        <f>IF(B576="","",VLOOKUP(B576,Commandes!$A$4:$F$2000,5,0))</f>
        <v/>
      </c>
      <c r="I576" s="18" t="str">
        <f t="shared" si="8"/>
        <v/>
      </c>
    </row>
    <row r="577" spans="1:9">
      <c r="A577" s="1" t="str">
        <f>IF(B577="","",VLOOKUP(B577,Commandes!$A$4:$F$2000,2,0))</f>
        <v/>
      </c>
      <c r="C577" s="1" t="str">
        <f>IF(B577="","",VLOOKUP(B577,Commandes!$A$4:$F$2000,5,0))</f>
        <v/>
      </c>
      <c r="I577" s="18" t="str">
        <f t="shared" si="8"/>
        <v/>
      </c>
    </row>
    <row r="578" spans="1:9">
      <c r="A578" s="1" t="str">
        <f>IF(B578="","",VLOOKUP(B578,Commandes!$A$4:$F$2000,2,0))</f>
        <v/>
      </c>
      <c r="C578" s="1" t="str">
        <f>IF(B578="","",VLOOKUP(B578,Commandes!$A$4:$F$2000,5,0))</f>
        <v/>
      </c>
      <c r="I578" s="18" t="str">
        <f t="shared" si="8"/>
        <v/>
      </c>
    </row>
    <row r="579" spans="1:9">
      <c r="A579" s="1" t="str">
        <f>IF(B579="","",VLOOKUP(B579,Commandes!$A$4:$F$2000,2,0))</f>
        <v/>
      </c>
      <c r="C579" s="1" t="str">
        <f>IF(B579="","",VLOOKUP(B579,Commandes!$A$4:$F$2000,5,0))</f>
        <v/>
      </c>
      <c r="I579" s="18" t="str">
        <f t="shared" si="8"/>
        <v/>
      </c>
    </row>
    <row r="580" spans="1:9">
      <c r="A580" s="1" t="str">
        <f>IF(B580="","",VLOOKUP(B580,Commandes!$A$4:$F$2000,2,0))</f>
        <v/>
      </c>
      <c r="C580" s="1" t="str">
        <f>IF(B580="","",VLOOKUP(B580,Commandes!$A$4:$F$2000,5,0))</f>
        <v/>
      </c>
      <c r="I580" s="18" t="str">
        <f t="shared" si="8"/>
        <v/>
      </c>
    </row>
    <row r="581" spans="1:9">
      <c r="A581" s="1" t="str">
        <f>IF(B581="","",VLOOKUP(B581,Commandes!$A$4:$F$2000,2,0))</f>
        <v/>
      </c>
      <c r="C581" s="1" t="str">
        <f>IF(B581="","",VLOOKUP(B581,Commandes!$A$4:$F$2000,5,0))</f>
        <v/>
      </c>
      <c r="I581" s="18" t="str">
        <f t="shared" ref="I581:I644" si="9">IF(H581="","",TEXT(H581,"MMMM AAAA"))</f>
        <v/>
      </c>
    </row>
    <row r="582" spans="1:9">
      <c r="A582" s="1" t="str">
        <f>IF(B582="","",VLOOKUP(B582,Commandes!$A$4:$F$2000,2,0))</f>
        <v/>
      </c>
      <c r="C582" s="1" t="str">
        <f>IF(B582="","",VLOOKUP(B582,Commandes!$A$4:$F$2000,5,0))</f>
        <v/>
      </c>
      <c r="I582" s="18" t="str">
        <f t="shared" si="9"/>
        <v/>
      </c>
    </row>
    <row r="583" spans="1:9">
      <c r="A583" s="1" t="str">
        <f>IF(B583="","",VLOOKUP(B583,Commandes!$A$4:$F$2000,2,0))</f>
        <v/>
      </c>
      <c r="C583" s="1" t="str">
        <f>IF(B583="","",VLOOKUP(B583,Commandes!$A$4:$F$2000,5,0))</f>
        <v/>
      </c>
      <c r="I583" s="18" t="str">
        <f t="shared" si="9"/>
        <v/>
      </c>
    </row>
    <row r="584" spans="1:9">
      <c r="A584" s="1" t="str">
        <f>IF(B584="","",VLOOKUP(B584,Commandes!$A$4:$F$2000,2,0))</f>
        <v/>
      </c>
      <c r="C584" s="1" t="str">
        <f>IF(B584="","",VLOOKUP(B584,Commandes!$A$4:$F$2000,5,0))</f>
        <v/>
      </c>
      <c r="I584" s="18" t="str">
        <f t="shared" si="9"/>
        <v/>
      </c>
    </row>
    <row r="585" spans="1:9">
      <c r="A585" s="1" t="str">
        <f>IF(B585="","",VLOOKUP(B585,Commandes!$A$4:$F$2000,2,0))</f>
        <v/>
      </c>
      <c r="C585" s="1" t="str">
        <f>IF(B585="","",VLOOKUP(B585,Commandes!$A$4:$F$2000,5,0))</f>
        <v/>
      </c>
      <c r="I585" s="18" t="str">
        <f t="shared" si="9"/>
        <v/>
      </c>
    </row>
    <row r="586" spans="1:9">
      <c r="A586" s="1" t="str">
        <f>IF(B586="","",VLOOKUP(B586,Commandes!$A$4:$F$2000,2,0))</f>
        <v/>
      </c>
      <c r="C586" s="1" t="str">
        <f>IF(B586="","",VLOOKUP(B586,Commandes!$A$4:$F$2000,5,0))</f>
        <v/>
      </c>
      <c r="I586" s="18" t="str">
        <f t="shared" si="9"/>
        <v/>
      </c>
    </row>
    <row r="587" spans="1:9">
      <c r="A587" s="1" t="str">
        <f>IF(B587="","",VLOOKUP(B587,Commandes!$A$4:$F$2000,2,0))</f>
        <v/>
      </c>
      <c r="C587" s="1" t="str">
        <f>IF(B587="","",VLOOKUP(B587,Commandes!$A$4:$F$2000,5,0))</f>
        <v/>
      </c>
      <c r="I587" s="18" t="str">
        <f t="shared" si="9"/>
        <v/>
      </c>
    </row>
    <row r="588" spans="1:9">
      <c r="A588" s="1" t="str">
        <f>IF(B588="","",VLOOKUP(B588,Commandes!$A$4:$F$2000,2,0))</f>
        <v/>
      </c>
      <c r="C588" s="1" t="str">
        <f>IF(B588="","",VLOOKUP(B588,Commandes!$A$4:$F$2000,5,0))</f>
        <v/>
      </c>
      <c r="I588" s="18" t="str">
        <f t="shared" si="9"/>
        <v/>
      </c>
    </row>
    <row r="589" spans="1:9">
      <c r="A589" s="1" t="str">
        <f>IF(B589="","",VLOOKUP(B589,Commandes!$A$4:$F$2000,2,0))</f>
        <v/>
      </c>
      <c r="C589" s="1" t="str">
        <f>IF(B589="","",VLOOKUP(B589,Commandes!$A$4:$F$2000,5,0))</f>
        <v/>
      </c>
      <c r="I589" s="18" t="str">
        <f t="shared" si="9"/>
        <v/>
      </c>
    </row>
    <row r="590" spans="1:9">
      <c r="A590" s="1" t="str">
        <f>IF(B590="","",VLOOKUP(B590,Commandes!$A$4:$F$2000,2,0))</f>
        <v/>
      </c>
      <c r="C590" s="1" t="str">
        <f>IF(B590="","",VLOOKUP(B590,Commandes!$A$4:$F$2000,5,0))</f>
        <v/>
      </c>
      <c r="I590" s="18" t="str">
        <f t="shared" si="9"/>
        <v/>
      </c>
    </row>
    <row r="591" spans="1:9">
      <c r="A591" s="1" t="str">
        <f>IF(B591="","",VLOOKUP(B591,Commandes!$A$4:$F$2000,2,0))</f>
        <v/>
      </c>
      <c r="C591" s="1" t="str">
        <f>IF(B591="","",VLOOKUP(B591,Commandes!$A$4:$F$2000,5,0))</f>
        <v/>
      </c>
      <c r="I591" s="18" t="str">
        <f t="shared" si="9"/>
        <v/>
      </c>
    </row>
    <row r="592" spans="1:9">
      <c r="A592" s="1" t="str">
        <f>IF(B592="","",VLOOKUP(B592,Commandes!$A$4:$F$2000,2,0))</f>
        <v/>
      </c>
      <c r="C592" s="1" t="str">
        <f>IF(B592="","",VLOOKUP(B592,Commandes!$A$4:$F$2000,5,0))</f>
        <v/>
      </c>
      <c r="I592" s="18" t="str">
        <f t="shared" si="9"/>
        <v/>
      </c>
    </row>
    <row r="593" spans="1:9">
      <c r="A593" s="1" t="str">
        <f>IF(B593="","",VLOOKUP(B593,Commandes!$A$4:$F$2000,2,0))</f>
        <v/>
      </c>
      <c r="C593" s="1" t="str">
        <f>IF(B593="","",VLOOKUP(B593,Commandes!$A$4:$F$2000,5,0))</f>
        <v/>
      </c>
      <c r="I593" s="18" t="str">
        <f t="shared" si="9"/>
        <v/>
      </c>
    </row>
    <row r="594" spans="1:9">
      <c r="A594" s="1" t="str">
        <f>IF(B594="","",VLOOKUP(B594,Commandes!$A$4:$F$2000,2,0))</f>
        <v/>
      </c>
      <c r="C594" s="1" t="str">
        <f>IF(B594="","",VLOOKUP(B594,Commandes!$A$4:$F$2000,5,0))</f>
        <v/>
      </c>
      <c r="I594" s="18" t="str">
        <f t="shared" si="9"/>
        <v/>
      </c>
    </row>
    <row r="595" spans="1:9">
      <c r="A595" s="1" t="str">
        <f>IF(B595="","",VLOOKUP(B595,Commandes!$A$4:$F$2000,2,0))</f>
        <v/>
      </c>
      <c r="C595" s="1" t="str">
        <f>IF(B595="","",VLOOKUP(B595,Commandes!$A$4:$F$2000,5,0))</f>
        <v/>
      </c>
      <c r="I595" s="18" t="str">
        <f t="shared" si="9"/>
        <v/>
      </c>
    </row>
    <row r="596" spans="1:9">
      <c r="A596" s="1" t="str">
        <f>IF(B596="","",VLOOKUP(B596,Commandes!$A$4:$F$2000,2,0))</f>
        <v/>
      </c>
      <c r="C596" s="1" t="str">
        <f>IF(B596="","",VLOOKUP(B596,Commandes!$A$4:$F$2000,5,0))</f>
        <v/>
      </c>
      <c r="I596" s="18" t="str">
        <f t="shared" si="9"/>
        <v/>
      </c>
    </row>
    <row r="597" spans="1:9">
      <c r="A597" s="1" t="str">
        <f>IF(B597="","",VLOOKUP(B597,Commandes!$A$4:$F$2000,2,0))</f>
        <v/>
      </c>
      <c r="C597" s="1" t="str">
        <f>IF(B597="","",VLOOKUP(B597,Commandes!$A$4:$F$2000,5,0))</f>
        <v/>
      </c>
      <c r="I597" s="18" t="str">
        <f t="shared" si="9"/>
        <v/>
      </c>
    </row>
    <row r="598" spans="1:9">
      <c r="A598" s="1" t="str">
        <f>IF(B598="","",VLOOKUP(B598,Commandes!$A$4:$F$2000,2,0))</f>
        <v/>
      </c>
      <c r="C598" s="1" t="str">
        <f>IF(B598="","",VLOOKUP(B598,Commandes!$A$4:$F$2000,5,0))</f>
        <v/>
      </c>
      <c r="I598" s="18" t="str">
        <f t="shared" si="9"/>
        <v/>
      </c>
    </row>
    <row r="599" spans="1:9">
      <c r="A599" s="1" t="str">
        <f>IF(B599="","",VLOOKUP(B599,Commandes!$A$4:$F$2000,2,0))</f>
        <v/>
      </c>
      <c r="C599" s="1" t="str">
        <f>IF(B599="","",VLOOKUP(B599,Commandes!$A$4:$F$2000,5,0))</f>
        <v/>
      </c>
      <c r="I599" s="18" t="str">
        <f t="shared" si="9"/>
        <v/>
      </c>
    </row>
    <row r="600" spans="1:9">
      <c r="A600" s="1" t="str">
        <f>IF(B600="","",VLOOKUP(B600,Commandes!$A$4:$F$2000,2,0))</f>
        <v/>
      </c>
      <c r="C600" s="1" t="str">
        <f>IF(B600="","",VLOOKUP(B600,Commandes!$A$4:$F$2000,5,0))</f>
        <v/>
      </c>
      <c r="I600" s="18" t="str">
        <f t="shared" si="9"/>
        <v/>
      </c>
    </row>
    <row r="601" spans="1:9">
      <c r="A601" s="1" t="str">
        <f>IF(B601="","",VLOOKUP(B601,Commandes!$A$4:$F$2000,2,0))</f>
        <v/>
      </c>
      <c r="C601" s="1" t="str">
        <f>IF(B601="","",VLOOKUP(B601,Commandes!$A$4:$F$2000,5,0))</f>
        <v/>
      </c>
      <c r="I601" s="18" t="str">
        <f t="shared" si="9"/>
        <v/>
      </c>
    </row>
    <row r="602" spans="1:9">
      <c r="A602" s="1" t="str">
        <f>IF(B602="","",VLOOKUP(B602,Commandes!$A$4:$F$2000,2,0))</f>
        <v/>
      </c>
      <c r="C602" s="1" t="str">
        <f>IF(B602="","",VLOOKUP(B602,Commandes!$A$4:$F$2000,5,0))</f>
        <v/>
      </c>
      <c r="I602" s="18" t="str">
        <f t="shared" si="9"/>
        <v/>
      </c>
    </row>
    <row r="603" spans="1:9">
      <c r="A603" s="1" t="str">
        <f>IF(B603="","",VLOOKUP(B603,Commandes!$A$4:$F$2000,2,0))</f>
        <v/>
      </c>
      <c r="C603" s="1" t="str">
        <f>IF(B603="","",VLOOKUP(B603,Commandes!$A$4:$F$2000,5,0))</f>
        <v/>
      </c>
      <c r="I603" s="18" t="str">
        <f t="shared" si="9"/>
        <v/>
      </c>
    </row>
    <row r="604" spans="1:9">
      <c r="A604" s="1" t="str">
        <f>IF(B604="","",VLOOKUP(B604,Commandes!$A$4:$F$2000,2,0))</f>
        <v/>
      </c>
      <c r="C604" s="1" t="str">
        <f>IF(B604="","",VLOOKUP(B604,Commandes!$A$4:$F$2000,5,0))</f>
        <v/>
      </c>
      <c r="I604" s="18" t="str">
        <f t="shared" si="9"/>
        <v/>
      </c>
    </row>
    <row r="605" spans="1:9">
      <c r="A605" s="1" t="str">
        <f>IF(B605="","",VLOOKUP(B605,Commandes!$A$4:$F$2000,2,0))</f>
        <v/>
      </c>
      <c r="C605" s="1" t="str">
        <f>IF(B605="","",VLOOKUP(B605,Commandes!$A$4:$F$2000,5,0))</f>
        <v/>
      </c>
      <c r="I605" s="18" t="str">
        <f t="shared" si="9"/>
        <v/>
      </c>
    </row>
    <row r="606" spans="1:9">
      <c r="A606" s="1" t="str">
        <f>IF(B606="","",VLOOKUP(B606,Commandes!$A$4:$F$2000,2,0))</f>
        <v/>
      </c>
      <c r="C606" s="1" t="str">
        <f>IF(B606="","",VLOOKUP(B606,Commandes!$A$4:$F$2000,5,0))</f>
        <v/>
      </c>
      <c r="I606" s="18" t="str">
        <f t="shared" si="9"/>
        <v/>
      </c>
    </row>
    <row r="607" spans="1:9">
      <c r="A607" s="1" t="str">
        <f>IF(B607="","",VLOOKUP(B607,Commandes!$A$4:$F$2000,2,0))</f>
        <v/>
      </c>
      <c r="C607" s="1" t="str">
        <f>IF(B607="","",VLOOKUP(B607,Commandes!$A$4:$F$2000,5,0))</f>
        <v/>
      </c>
      <c r="I607" s="18" t="str">
        <f t="shared" si="9"/>
        <v/>
      </c>
    </row>
    <row r="608" spans="1:9">
      <c r="A608" s="1" t="str">
        <f>IF(B608="","",VLOOKUP(B608,Commandes!$A$4:$F$2000,2,0))</f>
        <v/>
      </c>
      <c r="C608" s="1" t="str">
        <f>IF(B608="","",VLOOKUP(B608,Commandes!$A$4:$F$2000,5,0))</f>
        <v/>
      </c>
      <c r="I608" s="18" t="str">
        <f t="shared" si="9"/>
        <v/>
      </c>
    </row>
    <row r="609" spans="1:9">
      <c r="A609" s="1" t="str">
        <f>IF(B609="","",VLOOKUP(B609,Commandes!$A$4:$F$2000,2,0))</f>
        <v/>
      </c>
      <c r="C609" s="1" t="str">
        <f>IF(B609="","",VLOOKUP(B609,Commandes!$A$4:$F$2000,5,0))</f>
        <v/>
      </c>
      <c r="I609" s="18" t="str">
        <f t="shared" si="9"/>
        <v/>
      </c>
    </row>
    <row r="610" spans="1:9">
      <c r="A610" s="1" t="str">
        <f>IF(B610="","",VLOOKUP(B610,Commandes!$A$4:$F$2000,2,0))</f>
        <v/>
      </c>
      <c r="C610" s="1" t="str">
        <f>IF(B610="","",VLOOKUP(B610,Commandes!$A$4:$F$2000,5,0))</f>
        <v/>
      </c>
      <c r="I610" s="18" t="str">
        <f t="shared" si="9"/>
        <v/>
      </c>
    </row>
    <row r="611" spans="1:9">
      <c r="A611" s="1" t="str">
        <f>IF(B611="","",VLOOKUP(B611,Commandes!$A$4:$F$2000,2,0))</f>
        <v/>
      </c>
      <c r="C611" s="1" t="str">
        <f>IF(B611="","",VLOOKUP(B611,Commandes!$A$4:$F$2000,5,0))</f>
        <v/>
      </c>
      <c r="I611" s="18" t="str">
        <f t="shared" si="9"/>
        <v/>
      </c>
    </row>
    <row r="612" spans="1:9">
      <c r="A612" s="1" t="str">
        <f>IF(B612="","",VLOOKUP(B612,Commandes!$A$4:$F$2000,2,0))</f>
        <v/>
      </c>
      <c r="C612" s="1" t="str">
        <f>IF(B612="","",VLOOKUP(B612,Commandes!$A$4:$F$2000,5,0))</f>
        <v/>
      </c>
      <c r="I612" s="18" t="str">
        <f t="shared" si="9"/>
        <v/>
      </c>
    </row>
    <row r="613" spans="1:9">
      <c r="A613" s="1" t="str">
        <f>IF(B613="","",VLOOKUP(B613,Commandes!$A$4:$F$2000,2,0))</f>
        <v/>
      </c>
      <c r="C613" s="1" t="str">
        <f>IF(B613="","",VLOOKUP(B613,Commandes!$A$4:$F$2000,5,0))</f>
        <v/>
      </c>
      <c r="I613" s="18" t="str">
        <f t="shared" si="9"/>
        <v/>
      </c>
    </row>
    <row r="614" spans="1:9">
      <c r="A614" s="1" t="str">
        <f>IF(B614="","",VLOOKUP(B614,Commandes!$A$4:$F$2000,2,0))</f>
        <v/>
      </c>
      <c r="C614" s="1" t="str">
        <f>IF(B614="","",VLOOKUP(B614,Commandes!$A$4:$F$2000,5,0))</f>
        <v/>
      </c>
      <c r="I614" s="18" t="str">
        <f t="shared" si="9"/>
        <v/>
      </c>
    </row>
    <row r="615" spans="1:9">
      <c r="A615" s="1" t="str">
        <f>IF(B615="","",VLOOKUP(B615,Commandes!$A$4:$F$2000,2,0))</f>
        <v/>
      </c>
      <c r="C615" s="1" t="str">
        <f>IF(B615="","",VLOOKUP(B615,Commandes!$A$4:$F$2000,5,0))</f>
        <v/>
      </c>
      <c r="I615" s="18" t="str">
        <f t="shared" si="9"/>
        <v/>
      </c>
    </row>
    <row r="616" spans="1:9">
      <c r="A616" s="1" t="str">
        <f>IF(B616="","",VLOOKUP(B616,Commandes!$A$4:$F$2000,2,0))</f>
        <v/>
      </c>
      <c r="C616" s="1" t="str">
        <f>IF(B616="","",VLOOKUP(B616,Commandes!$A$4:$F$2000,5,0))</f>
        <v/>
      </c>
      <c r="I616" s="18" t="str">
        <f t="shared" si="9"/>
        <v/>
      </c>
    </row>
    <row r="617" spans="1:9">
      <c r="A617" s="1" t="str">
        <f>IF(B617="","",VLOOKUP(B617,Commandes!$A$4:$F$2000,2,0))</f>
        <v/>
      </c>
      <c r="C617" s="1" t="str">
        <f>IF(B617="","",VLOOKUP(B617,Commandes!$A$4:$F$2000,5,0))</f>
        <v/>
      </c>
      <c r="I617" s="18" t="str">
        <f t="shared" si="9"/>
        <v/>
      </c>
    </row>
    <row r="618" spans="1:9">
      <c r="A618" s="1" t="str">
        <f>IF(B618="","",VLOOKUP(B618,Commandes!$A$4:$F$2000,2,0))</f>
        <v/>
      </c>
      <c r="C618" s="1" t="str">
        <f>IF(B618="","",VLOOKUP(B618,Commandes!$A$4:$F$2000,5,0))</f>
        <v/>
      </c>
      <c r="I618" s="18" t="str">
        <f t="shared" si="9"/>
        <v/>
      </c>
    </row>
    <row r="619" spans="1:9">
      <c r="A619" s="1" t="str">
        <f>IF(B619="","",VLOOKUP(B619,Commandes!$A$4:$F$2000,2,0))</f>
        <v/>
      </c>
      <c r="C619" s="1" t="str">
        <f>IF(B619="","",VLOOKUP(B619,Commandes!$A$4:$F$2000,5,0))</f>
        <v/>
      </c>
      <c r="I619" s="18" t="str">
        <f t="shared" si="9"/>
        <v/>
      </c>
    </row>
    <row r="620" spans="1:9">
      <c r="A620" s="1" t="str">
        <f>IF(B620="","",VLOOKUP(B620,Commandes!$A$4:$F$2000,2,0))</f>
        <v/>
      </c>
      <c r="C620" s="1" t="str">
        <f>IF(B620="","",VLOOKUP(B620,Commandes!$A$4:$F$2000,5,0))</f>
        <v/>
      </c>
      <c r="I620" s="18" t="str">
        <f t="shared" si="9"/>
        <v/>
      </c>
    </row>
    <row r="621" spans="1:9">
      <c r="A621" s="1" t="str">
        <f>IF(B621="","",VLOOKUP(B621,Commandes!$A$4:$F$2000,2,0))</f>
        <v/>
      </c>
      <c r="C621" s="1" t="str">
        <f>IF(B621="","",VLOOKUP(B621,Commandes!$A$4:$F$2000,5,0))</f>
        <v/>
      </c>
      <c r="I621" s="18" t="str">
        <f t="shared" si="9"/>
        <v/>
      </c>
    </row>
    <row r="622" spans="1:9">
      <c r="A622" s="1" t="str">
        <f>IF(B622="","",VLOOKUP(B622,Commandes!$A$4:$F$2000,2,0))</f>
        <v/>
      </c>
      <c r="C622" s="1" t="str">
        <f>IF(B622="","",VLOOKUP(B622,Commandes!$A$4:$F$2000,5,0))</f>
        <v/>
      </c>
      <c r="I622" s="18" t="str">
        <f t="shared" si="9"/>
        <v/>
      </c>
    </row>
    <row r="623" spans="1:9">
      <c r="A623" s="1" t="str">
        <f>IF(B623="","",VLOOKUP(B623,Commandes!$A$4:$F$2000,2,0))</f>
        <v/>
      </c>
      <c r="C623" s="1" t="str">
        <f>IF(B623="","",VLOOKUP(B623,Commandes!$A$4:$F$2000,5,0))</f>
        <v/>
      </c>
      <c r="I623" s="18" t="str">
        <f t="shared" si="9"/>
        <v/>
      </c>
    </row>
    <row r="624" spans="1:9">
      <c r="A624" s="1" t="str">
        <f>IF(B624="","",VLOOKUP(B624,Commandes!$A$4:$F$2000,2,0))</f>
        <v/>
      </c>
      <c r="C624" s="1" t="str">
        <f>IF(B624="","",VLOOKUP(B624,Commandes!$A$4:$F$2000,5,0))</f>
        <v/>
      </c>
      <c r="I624" s="18" t="str">
        <f t="shared" si="9"/>
        <v/>
      </c>
    </row>
    <row r="625" spans="1:9">
      <c r="A625" s="1" t="str">
        <f>IF(B625="","",VLOOKUP(B625,Commandes!$A$4:$F$2000,2,0))</f>
        <v/>
      </c>
      <c r="C625" s="1" t="str">
        <f>IF(B625="","",VLOOKUP(B625,Commandes!$A$4:$F$2000,5,0))</f>
        <v/>
      </c>
      <c r="I625" s="18" t="str">
        <f t="shared" si="9"/>
        <v/>
      </c>
    </row>
    <row r="626" spans="1:9">
      <c r="A626" s="1" t="str">
        <f>IF(B626="","",VLOOKUP(B626,Commandes!$A$4:$F$2000,2,0))</f>
        <v/>
      </c>
      <c r="C626" s="1" t="str">
        <f>IF(B626="","",VLOOKUP(B626,Commandes!$A$4:$F$2000,5,0))</f>
        <v/>
      </c>
      <c r="I626" s="18" t="str">
        <f t="shared" si="9"/>
        <v/>
      </c>
    </row>
    <row r="627" spans="1:9">
      <c r="A627" s="1" t="str">
        <f>IF(B627="","",VLOOKUP(B627,Commandes!$A$4:$F$2000,2,0))</f>
        <v/>
      </c>
      <c r="C627" s="1" t="str">
        <f>IF(B627="","",VLOOKUP(B627,Commandes!$A$4:$F$2000,5,0))</f>
        <v/>
      </c>
      <c r="I627" s="18" t="str">
        <f t="shared" si="9"/>
        <v/>
      </c>
    </row>
    <row r="628" spans="1:9">
      <c r="A628" s="1" t="str">
        <f>IF(B628="","",VLOOKUP(B628,Commandes!$A$4:$F$2000,2,0))</f>
        <v/>
      </c>
      <c r="C628" s="1" t="str">
        <f>IF(B628="","",VLOOKUP(B628,Commandes!$A$4:$F$2000,5,0))</f>
        <v/>
      </c>
      <c r="I628" s="18" t="str">
        <f t="shared" si="9"/>
        <v/>
      </c>
    </row>
    <row r="629" spans="1:9">
      <c r="A629" s="1" t="str">
        <f>IF(B629="","",VLOOKUP(B629,Commandes!$A$4:$F$2000,2,0))</f>
        <v/>
      </c>
      <c r="C629" s="1" t="str">
        <f>IF(B629="","",VLOOKUP(B629,Commandes!$A$4:$F$2000,5,0))</f>
        <v/>
      </c>
      <c r="I629" s="18" t="str">
        <f t="shared" si="9"/>
        <v/>
      </c>
    </row>
    <row r="630" spans="1:9">
      <c r="A630" s="1" t="str">
        <f>IF(B630="","",VLOOKUP(B630,Commandes!$A$4:$F$2000,2,0))</f>
        <v/>
      </c>
      <c r="C630" s="1" t="str">
        <f>IF(B630="","",VLOOKUP(B630,Commandes!$A$4:$F$2000,5,0))</f>
        <v/>
      </c>
      <c r="I630" s="18" t="str">
        <f t="shared" si="9"/>
        <v/>
      </c>
    </row>
    <row r="631" spans="1:9">
      <c r="A631" s="1" t="str">
        <f>IF(B631="","",VLOOKUP(B631,Commandes!$A$4:$F$2000,2,0))</f>
        <v/>
      </c>
      <c r="C631" s="1" t="str">
        <f>IF(B631="","",VLOOKUP(B631,Commandes!$A$4:$F$2000,5,0))</f>
        <v/>
      </c>
      <c r="I631" s="18" t="str">
        <f t="shared" si="9"/>
        <v/>
      </c>
    </row>
    <row r="632" spans="1:9">
      <c r="A632" s="1" t="str">
        <f>IF(B632="","",VLOOKUP(B632,Commandes!$A$4:$F$2000,2,0))</f>
        <v/>
      </c>
      <c r="C632" s="1" t="str">
        <f>IF(B632="","",VLOOKUP(B632,Commandes!$A$4:$F$2000,5,0))</f>
        <v/>
      </c>
      <c r="I632" s="18" t="str">
        <f t="shared" si="9"/>
        <v/>
      </c>
    </row>
    <row r="633" spans="1:9">
      <c r="A633" s="1" t="str">
        <f>IF(B633="","",VLOOKUP(B633,Commandes!$A$4:$F$2000,2,0))</f>
        <v/>
      </c>
      <c r="C633" s="1" t="str">
        <f>IF(B633="","",VLOOKUP(B633,Commandes!$A$4:$F$2000,5,0))</f>
        <v/>
      </c>
      <c r="I633" s="18" t="str">
        <f t="shared" si="9"/>
        <v/>
      </c>
    </row>
    <row r="634" spans="1:9">
      <c r="A634" s="1" t="str">
        <f>IF(B634="","",VLOOKUP(B634,Commandes!$A$4:$F$2000,2,0))</f>
        <v/>
      </c>
      <c r="C634" s="1" t="str">
        <f>IF(B634="","",VLOOKUP(B634,Commandes!$A$4:$F$2000,5,0))</f>
        <v/>
      </c>
      <c r="I634" s="18" t="str">
        <f t="shared" si="9"/>
        <v/>
      </c>
    </row>
    <row r="635" spans="1:9">
      <c r="A635" s="1" t="str">
        <f>IF(B635="","",VLOOKUP(B635,Commandes!$A$4:$F$2000,2,0))</f>
        <v/>
      </c>
      <c r="C635" s="1" t="str">
        <f>IF(B635="","",VLOOKUP(B635,Commandes!$A$4:$F$2000,5,0))</f>
        <v/>
      </c>
      <c r="I635" s="18" t="str">
        <f t="shared" si="9"/>
        <v/>
      </c>
    </row>
    <row r="636" spans="1:9">
      <c r="A636" s="1" t="str">
        <f>IF(B636="","",VLOOKUP(B636,Commandes!$A$4:$F$2000,2,0))</f>
        <v/>
      </c>
      <c r="C636" s="1" t="str">
        <f>IF(B636="","",VLOOKUP(B636,Commandes!$A$4:$F$2000,5,0))</f>
        <v/>
      </c>
      <c r="I636" s="18" t="str">
        <f t="shared" si="9"/>
        <v/>
      </c>
    </row>
    <row r="637" spans="1:9">
      <c r="A637" s="1" t="str">
        <f>IF(B637="","",VLOOKUP(B637,Commandes!$A$4:$F$2000,2,0))</f>
        <v/>
      </c>
      <c r="C637" s="1" t="str">
        <f>IF(B637="","",VLOOKUP(B637,Commandes!$A$4:$F$2000,5,0))</f>
        <v/>
      </c>
      <c r="I637" s="18" t="str">
        <f t="shared" si="9"/>
        <v/>
      </c>
    </row>
    <row r="638" spans="1:9">
      <c r="A638" s="1" t="str">
        <f>IF(B638="","",VLOOKUP(B638,Commandes!$A$4:$F$2000,2,0))</f>
        <v/>
      </c>
      <c r="C638" s="1" t="str">
        <f>IF(B638="","",VLOOKUP(B638,Commandes!$A$4:$F$2000,5,0))</f>
        <v/>
      </c>
      <c r="I638" s="18" t="str">
        <f t="shared" si="9"/>
        <v/>
      </c>
    </row>
    <row r="639" spans="1:9">
      <c r="A639" s="1" t="str">
        <f>IF(B639="","",VLOOKUP(B639,Commandes!$A$4:$F$2000,2,0))</f>
        <v/>
      </c>
      <c r="C639" s="1" t="str">
        <f>IF(B639="","",VLOOKUP(B639,Commandes!$A$4:$F$2000,5,0))</f>
        <v/>
      </c>
      <c r="I639" s="18" t="str">
        <f t="shared" si="9"/>
        <v/>
      </c>
    </row>
    <row r="640" spans="1:9">
      <c r="A640" s="1" t="str">
        <f>IF(B640="","",VLOOKUP(B640,Commandes!$A$4:$F$2000,2,0))</f>
        <v/>
      </c>
      <c r="C640" s="1" t="str">
        <f>IF(B640="","",VLOOKUP(B640,Commandes!$A$4:$F$2000,5,0))</f>
        <v/>
      </c>
      <c r="I640" s="18" t="str">
        <f t="shared" si="9"/>
        <v/>
      </c>
    </row>
    <row r="641" spans="1:9">
      <c r="A641" s="1" t="str">
        <f>IF(B641="","",VLOOKUP(B641,Commandes!$A$4:$F$2000,2,0))</f>
        <v/>
      </c>
      <c r="C641" s="1" t="str">
        <f>IF(B641="","",VLOOKUP(B641,Commandes!$A$4:$F$2000,5,0))</f>
        <v/>
      </c>
      <c r="I641" s="18" t="str">
        <f t="shared" si="9"/>
        <v/>
      </c>
    </row>
    <row r="642" spans="1:9">
      <c r="A642" s="1" t="str">
        <f>IF(B642="","",VLOOKUP(B642,Commandes!$A$4:$F$2000,2,0))</f>
        <v/>
      </c>
      <c r="C642" s="1" t="str">
        <f>IF(B642="","",VLOOKUP(B642,Commandes!$A$4:$F$2000,5,0))</f>
        <v/>
      </c>
      <c r="I642" s="18" t="str">
        <f t="shared" si="9"/>
        <v/>
      </c>
    </row>
    <row r="643" spans="1:9">
      <c r="A643" s="1" t="str">
        <f>IF(B643="","",VLOOKUP(B643,Commandes!$A$4:$F$2000,2,0))</f>
        <v/>
      </c>
      <c r="C643" s="1" t="str">
        <f>IF(B643="","",VLOOKUP(B643,Commandes!$A$4:$F$2000,5,0))</f>
        <v/>
      </c>
      <c r="I643" s="18" t="str">
        <f t="shared" si="9"/>
        <v/>
      </c>
    </row>
    <row r="644" spans="1:9">
      <c r="A644" s="1" t="str">
        <f>IF(B644="","",VLOOKUP(B644,Commandes!$A$4:$F$2000,2,0))</f>
        <v/>
      </c>
      <c r="C644" s="1" t="str">
        <f>IF(B644="","",VLOOKUP(B644,Commandes!$A$4:$F$2000,5,0))</f>
        <v/>
      </c>
      <c r="I644" s="18" t="str">
        <f t="shared" si="9"/>
        <v/>
      </c>
    </row>
    <row r="645" spans="1:9">
      <c r="A645" s="1" t="str">
        <f>IF(B645="","",VLOOKUP(B645,Commandes!$A$4:$F$2000,2,0))</f>
        <v/>
      </c>
      <c r="C645" s="1" t="str">
        <f>IF(B645="","",VLOOKUP(B645,Commandes!$A$4:$F$2000,5,0))</f>
        <v/>
      </c>
      <c r="I645" s="18" t="str">
        <f t="shared" ref="I645:I708" si="10">IF(H645="","",TEXT(H645,"MMMM AAAA"))</f>
        <v/>
      </c>
    </row>
    <row r="646" spans="1:9">
      <c r="A646" s="1" t="str">
        <f>IF(B646="","",VLOOKUP(B646,Commandes!$A$4:$F$2000,2,0))</f>
        <v/>
      </c>
      <c r="C646" s="1" t="str">
        <f>IF(B646="","",VLOOKUP(B646,Commandes!$A$4:$F$2000,5,0))</f>
        <v/>
      </c>
      <c r="I646" s="18" t="str">
        <f t="shared" si="10"/>
        <v/>
      </c>
    </row>
    <row r="647" spans="1:9">
      <c r="A647" s="1" t="str">
        <f>IF(B647="","",VLOOKUP(B647,Commandes!$A$4:$F$2000,2,0))</f>
        <v/>
      </c>
      <c r="C647" s="1" t="str">
        <f>IF(B647="","",VLOOKUP(B647,Commandes!$A$4:$F$2000,5,0))</f>
        <v/>
      </c>
      <c r="I647" s="18" t="str">
        <f t="shared" si="10"/>
        <v/>
      </c>
    </row>
    <row r="648" spans="1:9">
      <c r="A648" s="1" t="str">
        <f>IF(B648="","",VLOOKUP(B648,Commandes!$A$4:$F$2000,2,0))</f>
        <v/>
      </c>
      <c r="C648" s="1" t="str">
        <f>IF(B648="","",VLOOKUP(B648,Commandes!$A$4:$F$2000,5,0))</f>
        <v/>
      </c>
      <c r="I648" s="18" t="str">
        <f t="shared" si="10"/>
        <v/>
      </c>
    </row>
    <row r="649" spans="1:9">
      <c r="A649" s="1" t="str">
        <f>IF(B649="","",VLOOKUP(B649,Commandes!$A$4:$F$2000,2,0))</f>
        <v/>
      </c>
      <c r="C649" s="1" t="str">
        <f>IF(B649="","",VLOOKUP(B649,Commandes!$A$4:$F$2000,5,0))</f>
        <v/>
      </c>
      <c r="I649" s="18" t="str">
        <f t="shared" si="10"/>
        <v/>
      </c>
    </row>
    <row r="650" spans="1:9">
      <c r="A650" s="1" t="str">
        <f>IF(B650="","",VLOOKUP(B650,Commandes!$A$4:$F$2000,2,0))</f>
        <v/>
      </c>
      <c r="C650" s="1" t="str">
        <f>IF(B650="","",VLOOKUP(B650,Commandes!$A$4:$F$2000,5,0))</f>
        <v/>
      </c>
      <c r="I650" s="18" t="str">
        <f t="shared" si="10"/>
        <v/>
      </c>
    </row>
    <row r="651" spans="1:9">
      <c r="A651" s="1" t="str">
        <f>IF(B651="","",VLOOKUP(B651,Commandes!$A$4:$F$2000,2,0))</f>
        <v/>
      </c>
      <c r="C651" s="1" t="str">
        <f>IF(B651="","",VLOOKUP(B651,Commandes!$A$4:$F$2000,5,0))</f>
        <v/>
      </c>
      <c r="I651" s="18" t="str">
        <f t="shared" si="10"/>
        <v/>
      </c>
    </row>
    <row r="652" spans="1:9">
      <c r="A652" s="1" t="str">
        <f>IF(B652="","",VLOOKUP(B652,Commandes!$A$4:$F$2000,2,0))</f>
        <v/>
      </c>
      <c r="C652" s="1" t="str">
        <f>IF(B652="","",VLOOKUP(B652,Commandes!$A$4:$F$2000,5,0))</f>
        <v/>
      </c>
      <c r="I652" s="18" t="str">
        <f t="shared" si="10"/>
        <v/>
      </c>
    </row>
    <row r="653" spans="1:9">
      <c r="A653" s="1" t="str">
        <f>IF(B653="","",VLOOKUP(B653,Commandes!$A$4:$F$2000,2,0))</f>
        <v/>
      </c>
      <c r="C653" s="1" t="str">
        <f>IF(B653="","",VLOOKUP(B653,Commandes!$A$4:$F$2000,5,0))</f>
        <v/>
      </c>
      <c r="I653" s="18" t="str">
        <f t="shared" si="10"/>
        <v/>
      </c>
    </row>
    <row r="654" spans="1:9">
      <c r="A654" s="1" t="str">
        <f>IF(B654="","",VLOOKUP(B654,Commandes!$A$4:$F$2000,2,0))</f>
        <v/>
      </c>
      <c r="C654" s="1" t="str">
        <f>IF(B654="","",VLOOKUP(B654,Commandes!$A$4:$F$2000,5,0))</f>
        <v/>
      </c>
      <c r="I654" s="18" t="str">
        <f t="shared" si="10"/>
        <v/>
      </c>
    </row>
    <row r="655" spans="1:9">
      <c r="A655" s="1" t="str">
        <f>IF(B655="","",VLOOKUP(B655,Commandes!$A$4:$F$2000,2,0))</f>
        <v/>
      </c>
      <c r="C655" s="1" t="str">
        <f>IF(B655="","",VLOOKUP(B655,Commandes!$A$4:$F$2000,5,0))</f>
        <v/>
      </c>
      <c r="I655" s="18" t="str">
        <f t="shared" si="10"/>
        <v/>
      </c>
    </row>
    <row r="656" spans="1:9">
      <c r="A656" s="1" t="str">
        <f>IF(B656="","",VLOOKUP(B656,Commandes!$A$4:$F$2000,2,0))</f>
        <v/>
      </c>
      <c r="C656" s="1" t="str">
        <f>IF(B656="","",VLOOKUP(B656,Commandes!$A$4:$F$2000,5,0))</f>
        <v/>
      </c>
      <c r="I656" s="18" t="str">
        <f t="shared" si="10"/>
        <v/>
      </c>
    </row>
    <row r="657" spans="1:9">
      <c r="A657" s="1" t="str">
        <f>IF(B657="","",VLOOKUP(B657,Commandes!$A$4:$F$2000,2,0))</f>
        <v/>
      </c>
      <c r="C657" s="1" t="str">
        <f>IF(B657="","",VLOOKUP(B657,Commandes!$A$4:$F$2000,5,0))</f>
        <v/>
      </c>
      <c r="I657" s="18" t="str">
        <f t="shared" si="10"/>
        <v/>
      </c>
    </row>
    <row r="658" spans="1:9">
      <c r="A658" s="1" t="str">
        <f>IF(B658="","",VLOOKUP(B658,Commandes!$A$4:$F$2000,2,0))</f>
        <v/>
      </c>
      <c r="C658" s="1" t="str">
        <f>IF(B658="","",VLOOKUP(B658,Commandes!$A$4:$F$2000,5,0))</f>
        <v/>
      </c>
      <c r="I658" s="18" t="str">
        <f t="shared" si="10"/>
        <v/>
      </c>
    </row>
    <row r="659" spans="1:9">
      <c r="A659" s="1" t="str">
        <f>IF(B659="","",VLOOKUP(B659,Commandes!$A$4:$F$2000,2,0))</f>
        <v/>
      </c>
      <c r="C659" s="1" t="str">
        <f>IF(B659="","",VLOOKUP(B659,Commandes!$A$4:$F$2000,5,0))</f>
        <v/>
      </c>
      <c r="I659" s="18" t="str">
        <f t="shared" si="10"/>
        <v/>
      </c>
    </row>
    <row r="660" spans="1:9">
      <c r="A660" s="1" t="str">
        <f>IF(B660="","",VLOOKUP(B660,Commandes!$A$4:$F$2000,2,0))</f>
        <v/>
      </c>
      <c r="C660" s="1" t="str">
        <f>IF(B660="","",VLOOKUP(B660,Commandes!$A$4:$F$2000,5,0))</f>
        <v/>
      </c>
      <c r="I660" s="18" t="str">
        <f t="shared" si="10"/>
        <v/>
      </c>
    </row>
    <row r="661" spans="1:9">
      <c r="A661" s="1" t="str">
        <f>IF(B661="","",VLOOKUP(B661,Commandes!$A$4:$F$2000,2,0))</f>
        <v/>
      </c>
      <c r="C661" s="1" t="str">
        <f>IF(B661="","",VLOOKUP(B661,Commandes!$A$4:$F$2000,5,0))</f>
        <v/>
      </c>
      <c r="I661" s="18" t="str">
        <f t="shared" si="10"/>
        <v/>
      </c>
    </row>
    <row r="662" spans="1:9">
      <c r="A662" s="1" t="str">
        <f>IF(B662="","",VLOOKUP(B662,Commandes!$A$4:$F$2000,2,0))</f>
        <v/>
      </c>
      <c r="C662" s="1" t="str">
        <f>IF(B662="","",VLOOKUP(B662,Commandes!$A$4:$F$2000,5,0))</f>
        <v/>
      </c>
      <c r="I662" s="18" t="str">
        <f t="shared" si="10"/>
        <v/>
      </c>
    </row>
    <row r="663" spans="1:9">
      <c r="A663" s="1" t="str">
        <f>IF(B663="","",VLOOKUP(B663,Commandes!$A$4:$F$2000,2,0))</f>
        <v/>
      </c>
      <c r="C663" s="1" t="str">
        <f>IF(B663="","",VLOOKUP(B663,Commandes!$A$4:$F$2000,5,0))</f>
        <v/>
      </c>
      <c r="I663" s="18" t="str">
        <f t="shared" si="10"/>
        <v/>
      </c>
    </row>
    <row r="664" spans="1:9">
      <c r="A664" s="1" t="str">
        <f>IF(B664="","",VLOOKUP(B664,Commandes!$A$4:$F$2000,2,0))</f>
        <v/>
      </c>
      <c r="C664" s="1" t="str">
        <f>IF(B664="","",VLOOKUP(B664,Commandes!$A$4:$F$2000,5,0))</f>
        <v/>
      </c>
      <c r="I664" s="18" t="str">
        <f t="shared" si="10"/>
        <v/>
      </c>
    </row>
    <row r="665" spans="1:9">
      <c r="A665" s="1" t="str">
        <f>IF(B665="","",VLOOKUP(B665,Commandes!$A$4:$F$2000,2,0))</f>
        <v/>
      </c>
      <c r="C665" s="1" t="str">
        <f>IF(B665="","",VLOOKUP(B665,Commandes!$A$4:$F$2000,5,0))</f>
        <v/>
      </c>
      <c r="I665" s="18" t="str">
        <f t="shared" si="10"/>
        <v/>
      </c>
    </row>
    <row r="666" spans="1:9">
      <c r="A666" s="1" t="str">
        <f>IF(B666="","",VLOOKUP(B666,Commandes!$A$4:$F$2000,2,0))</f>
        <v/>
      </c>
      <c r="C666" s="1" t="str">
        <f>IF(B666="","",VLOOKUP(B666,Commandes!$A$4:$F$2000,5,0))</f>
        <v/>
      </c>
      <c r="I666" s="18" t="str">
        <f t="shared" si="10"/>
        <v/>
      </c>
    </row>
    <row r="667" spans="1:9">
      <c r="A667" s="1" t="str">
        <f>IF(B667="","",VLOOKUP(B667,Commandes!$A$4:$F$2000,2,0))</f>
        <v/>
      </c>
      <c r="C667" s="1" t="str">
        <f>IF(B667="","",VLOOKUP(B667,Commandes!$A$4:$F$2000,5,0))</f>
        <v/>
      </c>
      <c r="I667" s="18" t="str">
        <f t="shared" si="10"/>
        <v/>
      </c>
    </row>
    <row r="668" spans="1:9">
      <c r="A668" s="1" t="str">
        <f>IF(B668="","",VLOOKUP(B668,Commandes!$A$4:$F$2000,2,0))</f>
        <v/>
      </c>
      <c r="C668" s="1" t="str">
        <f>IF(B668="","",VLOOKUP(B668,Commandes!$A$4:$F$2000,5,0))</f>
        <v/>
      </c>
      <c r="I668" s="18" t="str">
        <f t="shared" si="10"/>
        <v/>
      </c>
    </row>
    <row r="669" spans="1:9">
      <c r="A669" s="1" t="str">
        <f>IF(B669="","",VLOOKUP(B669,Commandes!$A$4:$F$2000,2,0))</f>
        <v/>
      </c>
      <c r="C669" s="1" t="str">
        <f>IF(B669="","",VLOOKUP(B669,Commandes!$A$4:$F$2000,5,0))</f>
        <v/>
      </c>
      <c r="I669" s="18" t="str">
        <f t="shared" si="10"/>
        <v/>
      </c>
    </row>
    <row r="670" spans="1:9">
      <c r="A670" s="1" t="str">
        <f>IF(B670="","",VLOOKUP(B670,Commandes!$A$4:$F$2000,2,0))</f>
        <v/>
      </c>
      <c r="C670" s="1" t="str">
        <f>IF(B670="","",VLOOKUP(B670,Commandes!$A$4:$F$2000,5,0))</f>
        <v/>
      </c>
      <c r="I670" s="18" t="str">
        <f t="shared" si="10"/>
        <v/>
      </c>
    </row>
    <row r="671" spans="1:9">
      <c r="A671" s="1" t="str">
        <f>IF(B671="","",VLOOKUP(B671,Commandes!$A$4:$F$2000,2,0))</f>
        <v/>
      </c>
      <c r="C671" s="1" t="str">
        <f>IF(B671="","",VLOOKUP(B671,Commandes!$A$4:$F$2000,5,0))</f>
        <v/>
      </c>
      <c r="I671" s="18" t="str">
        <f t="shared" si="10"/>
        <v/>
      </c>
    </row>
    <row r="672" spans="1:9">
      <c r="A672" s="1" t="str">
        <f>IF(B672="","",VLOOKUP(B672,Commandes!$A$4:$F$2000,2,0))</f>
        <v/>
      </c>
      <c r="C672" s="1" t="str">
        <f>IF(B672="","",VLOOKUP(B672,Commandes!$A$4:$F$2000,5,0))</f>
        <v/>
      </c>
      <c r="I672" s="18" t="str">
        <f t="shared" si="10"/>
        <v/>
      </c>
    </row>
    <row r="673" spans="1:9">
      <c r="A673" s="1" t="str">
        <f>IF(B673="","",VLOOKUP(B673,Commandes!$A$4:$F$2000,2,0))</f>
        <v/>
      </c>
      <c r="C673" s="1" t="str">
        <f>IF(B673="","",VLOOKUP(B673,Commandes!$A$4:$F$2000,5,0))</f>
        <v/>
      </c>
      <c r="I673" s="18" t="str">
        <f t="shared" si="10"/>
        <v/>
      </c>
    </row>
    <row r="674" spans="1:9">
      <c r="A674" s="1" t="str">
        <f>IF(B674="","",VLOOKUP(B674,Commandes!$A$4:$F$2000,2,0))</f>
        <v/>
      </c>
      <c r="C674" s="1" t="str">
        <f>IF(B674="","",VLOOKUP(B674,Commandes!$A$4:$F$2000,5,0))</f>
        <v/>
      </c>
      <c r="I674" s="18" t="str">
        <f t="shared" si="10"/>
        <v/>
      </c>
    </row>
    <row r="675" spans="1:9">
      <c r="A675" s="1" t="str">
        <f>IF(B675="","",VLOOKUP(B675,Commandes!$A$4:$F$2000,2,0))</f>
        <v/>
      </c>
      <c r="C675" s="1" t="str">
        <f>IF(B675="","",VLOOKUP(B675,Commandes!$A$4:$F$2000,5,0))</f>
        <v/>
      </c>
      <c r="I675" s="18" t="str">
        <f t="shared" si="10"/>
        <v/>
      </c>
    </row>
    <row r="676" spans="1:9">
      <c r="A676" s="1" t="str">
        <f>IF(B676="","",VLOOKUP(B676,Commandes!$A$4:$F$2000,2,0))</f>
        <v/>
      </c>
      <c r="C676" s="1" t="str">
        <f>IF(B676="","",VLOOKUP(B676,Commandes!$A$4:$F$2000,5,0))</f>
        <v/>
      </c>
      <c r="I676" s="18" t="str">
        <f t="shared" si="10"/>
        <v/>
      </c>
    </row>
    <row r="677" spans="1:9">
      <c r="A677" s="1" t="str">
        <f>IF(B677="","",VLOOKUP(B677,Commandes!$A$4:$F$2000,2,0))</f>
        <v/>
      </c>
      <c r="C677" s="1" t="str">
        <f>IF(B677="","",VLOOKUP(B677,Commandes!$A$4:$F$2000,5,0))</f>
        <v/>
      </c>
      <c r="I677" s="18" t="str">
        <f t="shared" si="10"/>
        <v/>
      </c>
    </row>
    <row r="678" spans="1:9">
      <c r="A678" s="1" t="str">
        <f>IF(B678="","",VLOOKUP(B678,Commandes!$A$4:$F$2000,2,0))</f>
        <v/>
      </c>
      <c r="C678" s="1" t="str">
        <f>IF(B678="","",VLOOKUP(B678,Commandes!$A$4:$F$2000,5,0))</f>
        <v/>
      </c>
      <c r="I678" s="18" t="str">
        <f t="shared" si="10"/>
        <v/>
      </c>
    </row>
    <row r="679" spans="1:9">
      <c r="A679" s="1" t="str">
        <f>IF(B679="","",VLOOKUP(B679,Commandes!$A$4:$F$2000,2,0))</f>
        <v/>
      </c>
      <c r="C679" s="1" t="str">
        <f>IF(B679="","",VLOOKUP(B679,Commandes!$A$4:$F$2000,5,0))</f>
        <v/>
      </c>
      <c r="I679" s="18" t="str">
        <f t="shared" si="10"/>
        <v/>
      </c>
    </row>
    <row r="680" spans="1:9">
      <c r="A680" s="1" t="str">
        <f>IF(B680="","",VLOOKUP(B680,Commandes!$A$4:$F$2000,2,0))</f>
        <v/>
      </c>
      <c r="C680" s="1" t="str">
        <f>IF(B680="","",VLOOKUP(B680,Commandes!$A$4:$F$2000,5,0))</f>
        <v/>
      </c>
      <c r="I680" s="18" t="str">
        <f t="shared" si="10"/>
        <v/>
      </c>
    </row>
    <row r="681" spans="1:9">
      <c r="A681" s="1" t="str">
        <f>IF(B681="","",VLOOKUP(B681,Commandes!$A$4:$F$2000,2,0))</f>
        <v/>
      </c>
      <c r="C681" s="1" t="str">
        <f>IF(B681="","",VLOOKUP(B681,Commandes!$A$4:$F$2000,5,0))</f>
        <v/>
      </c>
      <c r="I681" s="18" t="str">
        <f t="shared" si="10"/>
        <v/>
      </c>
    </row>
    <row r="682" spans="1:9">
      <c r="A682" s="1" t="str">
        <f>IF(B682="","",VLOOKUP(B682,Commandes!$A$4:$F$2000,2,0))</f>
        <v/>
      </c>
      <c r="C682" s="1" t="str">
        <f>IF(B682="","",VLOOKUP(B682,Commandes!$A$4:$F$2000,5,0))</f>
        <v/>
      </c>
      <c r="I682" s="18" t="str">
        <f t="shared" si="10"/>
        <v/>
      </c>
    </row>
    <row r="683" spans="1:9">
      <c r="A683" s="1" t="str">
        <f>IF(B683="","",VLOOKUP(B683,Commandes!$A$4:$F$2000,2,0))</f>
        <v/>
      </c>
      <c r="C683" s="1" t="str">
        <f>IF(B683="","",VLOOKUP(B683,Commandes!$A$4:$F$2000,5,0))</f>
        <v/>
      </c>
      <c r="I683" s="18" t="str">
        <f t="shared" si="10"/>
        <v/>
      </c>
    </row>
    <row r="684" spans="1:9">
      <c r="A684" s="1" t="str">
        <f>IF(B684="","",VLOOKUP(B684,Commandes!$A$4:$F$2000,2,0))</f>
        <v/>
      </c>
      <c r="C684" s="1" t="str">
        <f>IF(B684="","",VLOOKUP(B684,Commandes!$A$4:$F$2000,5,0))</f>
        <v/>
      </c>
      <c r="I684" s="18" t="str">
        <f t="shared" si="10"/>
        <v/>
      </c>
    </row>
    <row r="685" spans="1:9">
      <c r="A685" s="1" t="str">
        <f>IF(B685="","",VLOOKUP(B685,Commandes!$A$4:$F$2000,2,0))</f>
        <v/>
      </c>
      <c r="C685" s="1" t="str">
        <f>IF(B685="","",VLOOKUP(B685,Commandes!$A$4:$F$2000,5,0))</f>
        <v/>
      </c>
      <c r="I685" s="18" t="str">
        <f t="shared" si="10"/>
        <v/>
      </c>
    </row>
    <row r="686" spans="1:9">
      <c r="A686" s="1" t="str">
        <f>IF(B686="","",VLOOKUP(B686,Commandes!$A$4:$F$2000,2,0))</f>
        <v/>
      </c>
      <c r="C686" s="1" t="str">
        <f>IF(B686="","",VLOOKUP(B686,Commandes!$A$4:$F$2000,5,0))</f>
        <v/>
      </c>
      <c r="I686" s="18" t="str">
        <f t="shared" si="10"/>
        <v/>
      </c>
    </row>
    <row r="687" spans="1:9">
      <c r="A687" s="1" t="str">
        <f>IF(B687="","",VLOOKUP(B687,Commandes!$A$4:$F$2000,2,0))</f>
        <v/>
      </c>
      <c r="C687" s="1" t="str">
        <f>IF(B687="","",VLOOKUP(B687,Commandes!$A$4:$F$2000,5,0))</f>
        <v/>
      </c>
      <c r="I687" s="18" t="str">
        <f t="shared" si="10"/>
        <v/>
      </c>
    </row>
    <row r="688" spans="1:9">
      <c r="A688" s="1" t="str">
        <f>IF(B688="","",VLOOKUP(B688,Commandes!$A$4:$F$2000,2,0))</f>
        <v/>
      </c>
      <c r="C688" s="1" t="str">
        <f>IF(B688="","",VLOOKUP(B688,Commandes!$A$4:$F$2000,5,0))</f>
        <v/>
      </c>
      <c r="I688" s="18" t="str">
        <f t="shared" si="10"/>
        <v/>
      </c>
    </row>
    <row r="689" spans="1:9">
      <c r="A689" s="1" t="str">
        <f>IF(B689="","",VLOOKUP(B689,Commandes!$A$4:$F$2000,2,0))</f>
        <v/>
      </c>
      <c r="C689" s="1" t="str">
        <f>IF(B689="","",VLOOKUP(B689,Commandes!$A$4:$F$2000,5,0))</f>
        <v/>
      </c>
      <c r="I689" s="18" t="str">
        <f t="shared" si="10"/>
        <v/>
      </c>
    </row>
    <row r="690" spans="1:9">
      <c r="A690" s="1" t="str">
        <f>IF(B690="","",VLOOKUP(B690,Commandes!$A$4:$F$2000,2,0))</f>
        <v/>
      </c>
      <c r="C690" s="1" t="str">
        <f>IF(B690="","",VLOOKUP(B690,Commandes!$A$4:$F$2000,5,0))</f>
        <v/>
      </c>
      <c r="I690" s="18" t="str">
        <f t="shared" si="10"/>
        <v/>
      </c>
    </row>
    <row r="691" spans="1:9">
      <c r="A691" s="1" t="str">
        <f>IF(B691="","",VLOOKUP(B691,Commandes!$A$4:$F$2000,2,0))</f>
        <v/>
      </c>
      <c r="C691" s="1" t="str">
        <f>IF(B691="","",VLOOKUP(B691,Commandes!$A$4:$F$2000,5,0))</f>
        <v/>
      </c>
      <c r="I691" s="18" t="str">
        <f t="shared" si="10"/>
        <v/>
      </c>
    </row>
    <row r="692" spans="1:9">
      <c r="A692" s="1" t="str">
        <f>IF(B692="","",VLOOKUP(B692,Commandes!$A$4:$F$2000,2,0))</f>
        <v/>
      </c>
      <c r="C692" s="1" t="str">
        <f>IF(B692="","",VLOOKUP(B692,Commandes!$A$4:$F$2000,5,0))</f>
        <v/>
      </c>
      <c r="I692" s="18" t="str">
        <f t="shared" si="10"/>
        <v/>
      </c>
    </row>
    <row r="693" spans="1:9">
      <c r="A693" s="1" t="str">
        <f>IF(B693="","",VLOOKUP(B693,Commandes!$A$4:$F$2000,2,0))</f>
        <v/>
      </c>
      <c r="C693" s="1" t="str">
        <f>IF(B693="","",VLOOKUP(B693,Commandes!$A$4:$F$2000,5,0))</f>
        <v/>
      </c>
      <c r="I693" s="18" t="str">
        <f t="shared" si="10"/>
        <v/>
      </c>
    </row>
    <row r="694" spans="1:9">
      <c r="A694" s="1" t="str">
        <f>IF(B694="","",VLOOKUP(B694,Commandes!$A$4:$F$2000,2,0))</f>
        <v/>
      </c>
      <c r="C694" s="1" t="str">
        <f>IF(B694="","",VLOOKUP(B694,Commandes!$A$4:$F$2000,5,0))</f>
        <v/>
      </c>
      <c r="I694" s="18" t="str">
        <f t="shared" si="10"/>
        <v/>
      </c>
    </row>
    <row r="695" spans="1:9">
      <c r="A695" s="1" t="str">
        <f>IF(B695="","",VLOOKUP(B695,Commandes!$A$4:$F$2000,2,0))</f>
        <v/>
      </c>
      <c r="C695" s="1" t="str">
        <f>IF(B695="","",VLOOKUP(B695,Commandes!$A$4:$F$2000,5,0))</f>
        <v/>
      </c>
      <c r="I695" s="18" t="str">
        <f t="shared" si="10"/>
        <v/>
      </c>
    </row>
    <row r="696" spans="1:9">
      <c r="A696" s="1" t="str">
        <f>IF(B696="","",VLOOKUP(B696,Commandes!$A$4:$F$2000,2,0))</f>
        <v/>
      </c>
      <c r="C696" s="1" t="str">
        <f>IF(B696="","",VLOOKUP(B696,Commandes!$A$4:$F$2000,5,0))</f>
        <v/>
      </c>
      <c r="I696" s="18" t="str">
        <f t="shared" si="10"/>
        <v/>
      </c>
    </row>
    <row r="697" spans="1:9">
      <c r="A697" s="1" t="str">
        <f>IF(B697="","",VLOOKUP(B697,Commandes!$A$4:$F$2000,2,0))</f>
        <v/>
      </c>
      <c r="C697" s="1" t="str">
        <f>IF(B697="","",VLOOKUP(B697,Commandes!$A$4:$F$2000,5,0))</f>
        <v/>
      </c>
      <c r="I697" s="18" t="str">
        <f t="shared" si="10"/>
        <v/>
      </c>
    </row>
    <row r="698" spans="1:9">
      <c r="A698" s="1" t="str">
        <f>IF(B698="","",VLOOKUP(B698,Commandes!$A$4:$F$2000,2,0))</f>
        <v/>
      </c>
      <c r="C698" s="1" t="str">
        <f>IF(B698="","",VLOOKUP(B698,Commandes!$A$4:$F$2000,5,0))</f>
        <v/>
      </c>
      <c r="I698" s="18" t="str">
        <f t="shared" si="10"/>
        <v/>
      </c>
    </row>
    <row r="699" spans="1:9">
      <c r="A699" s="1" t="str">
        <f>IF(B699="","",VLOOKUP(B699,Commandes!$A$4:$F$2000,2,0))</f>
        <v/>
      </c>
      <c r="C699" s="1" t="str">
        <f>IF(B699="","",VLOOKUP(B699,Commandes!$A$4:$F$2000,5,0))</f>
        <v/>
      </c>
      <c r="I699" s="18" t="str">
        <f t="shared" si="10"/>
        <v/>
      </c>
    </row>
    <row r="700" spans="1:9">
      <c r="A700" s="1" t="str">
        <f>IF(B700="","",VLOOKUP(B700,Commandes!$A$4:$F$2000,2,0))</f>
        <v/>
      </c>
      <c r="C700" s="1" t="str">
        <f>IF(B700="","",VLOOKUP(B700,Commandes!$A$4:$F$2000,5,0))</f>
        <v/>
      </c>
      <c r="I700" s="18" t="str">
        <f t="shared" si="10"/>
        <v/>
      </c>
    </row>
    <row r="701" spans="1:9">
      <c r="A701" s="1" t="str">
        <f>IF(B701="","",VLOOKUP(B701,Commandes!$A$4:$F$2000,2,0))</f>
        <v/>
      </c>
      <c r="C701" s="1" t="str">
        <f>IF(B701="","",VLOOKUP(B701,Commandes!$A$4:$F$2000,5,0))</f>
        <v/>
      </c>
      <c r="I701" s="18" t="str">
        <f t="shared" si="10"/>
        <v/>
      </c>
    </row>
    <row r="702" spans="1:9">
      <c r="A702" s="1" t="str">
        <f>IF(B702="","",VLOOKUP(B702,Commandes!$A$4:$F$2000,2,0))</f>
        <v/>
      </c>
      <c r="C702" s="1" t="str">
        <f>IF(B702="","",VLOOKUP(B702,Commandes!$A$4:$F$2000,5,0))</f>
        <v/>
      </c>
      <c r="I702" s="18" t="str">
        <f t="shared" si="10"/>
        <v/>
      </c>
    </row>
    <row r="703" spans="1:9">
      <c r="A703" s="1" t="str">
        <f>IF(B703="","",VLOOKUP(B703,Commandes!$A$4:$F$2000,2,0))</f>
        <v/>
      </c>
      <c r="C703" s="1" t="str">
        <f>IF(B703="","",VLOOKUP(B703,Commandes!$A$4:$F$2000,5,0))</f>
        <v/>
      </c>
      <c r="I703" s="18" t="str">
        <f t="shared" si="10"/>
        <v/>
      </c>
    </row>
    <row r="704" spans="1:9">
      <c r="A704" s="1" t="str">
        <f>IF(B704="","",VLOOKUP(B704,Commandes!$A$4:$F$2000,2,0))</f>
        <v/>
      </c>
      <c r="C704" s="1" t="str">
        <f>IF(B704="","",VLOOKUP(B704,Commandes!$A$4:$F$2000,5,0))</f>
        <v/>
      </c>
      <c r="I704" s="18" t="str">
        <f t="shared" si="10"/>
        <v/>
      </c>
    </row>
    <row r="705" spans="1:9">
      <c r="A705" s="1" t="str">
        <f>IF(B705="","",VLOOKUP(B705,Commandes!$A$4:$F$2000,2,0))</f>
        <v/>
      </c>
      <c r="C705" s="1" t="str">
        <f>IF(B705="","",VLOOKUP(B705,Commandes!$A$4:$F$2000,5,0))</f>
        <v/>
      </c>
      <c r="I705" s="18" t="str">
        <f t="shared" si="10"/>
        <v/>
      </c>
    </row>
    <row r="706" spans="1:9">
      <c r="A706" s="1" t="str">
        <f>IF(B706="","",VLOOKUP(B706,Commandes!$A$4:$F$2000,2,0))</f>
        <v/>
      </c>
      <c r="C706" s="1" t="str">
        <f>IF(B706="","",VLOOKUP(B706,Commandes!$A$4:$F$2000,5,0))</f>
        <v/>
      </c>
      <c r="I706" s="18" t="str">
        <f t="shared" si="10"/>
        <v/>
      </c>
    </row>
    <row r="707" spans="1:9">
      <c r="A707" s="1" t="str">
        <f>IF(B707="","",VLOOKUP(B707,Commandes!$A$4:$F$2000,2,0))</f>
        <v/>
      </c>
      <c r="C707" s="1" t="str">
        <f>IF(B707="","",VLOOKUP(B707,Commandes!$A$4:$F$2000,5,0))</f>
        <v/>
      </c>
      <c r="I707" s="18" t="str">
        <f t="shared" si="10"/>
        <v/>
      </c>
    </row>
    <row r="708" spans="1:9">
      <c r="A708" s="1" t="str">
        <f>IF(B708="","",VLOOKUP(B708,Commandes!$A$4:$F$2000,2,0))</f>
        <v/>
      </c>
      <c r="C708" s="1" t="str">
        <f>IF(B708="","",VLOOKUP(B708,Commandes!$A$4:$F$2000,5,0))</f>
        <v/>
      </c>
      <c r="I708" s="18" t="str">
        <f t="shared" si="10"/>
        <v/>
      </c>
    </row>
    <row r="709" spans="1:9">
      <c r="A709" s="1" t="str">
        <f>IF(B709="","",VLOOKUP(B709,Commandes!$A$4:$F$2000,2,0))</f>
        <v/>
      </c>
      <c r="C709" s="1" t="str">
        <f>IF(B709="","",VLOOKUP(B709,Commandes!$A$4:$F$2000,5,0))</f>
        <v/>
      </c>
      <c r="I709" s="18" t="str">
        <f t="shared" ref="I709:I772" si="11">IF(H709="","",TEXT(H709,"MMMM AAAA"))</f>
        <v/>
      </c>
    </row>
    <row r="710" spans="1:9">
      <c r="A710" s="1" t="str">
        <f>IF(B710="","",VLOOKUP(B710,Commandes!$A$4:$F$2000,2,0))</f>
        <v/>
      </c>
      <c r="C710" s="1" t="str">
        <f>IF(B710="","",VLOOKUP(B710,Commandes!$A$4:$F$2000,5,0))</f>
        <v/>
      </c>
      <c r="I710" s="18" t="str">
        <f t="shared" si="11"/>
        <v/>
      </c>
    </row>
    <row r="711" spans="1:9">
      <c r="A711" s="1" t="str">
        <f>IF(B711="","",VLOOKUP(B711,Commandes!$A$4:$F$2000,2,0))</f>
        <v/>
      </c>
      <c r="C711" s="1" t="str">
        <f>IF(B711="","",VLOOKUP(B711,Commandes!$A$4:$F$2000,5,0))</f>
        <v/>
      </c>
      <c r="I711" s="18" t="str">
        <f t="shared" si="11"/>
        <v/>
      </c>
    </row>
    <row r="712" spans="1:9">
      <c r="A712" s="1" t="str">
        <f>IF(B712="","",VLOOKUP(B712,Commandes!$A$4:$F$2000,2,0))</f>
        <v/>
      </c>
      <c r="C712" s="1" t="str">
        <f>IF(B712="","",VLOOKUP(B712,Commandes!$A$4:$F$2000,5,0))</f>
        <v/>
      </c>
      <c r="I712" s="18" t="str">
        <f t="shared" si="11"/>
        <v/>
      </c>
    </row>
    <row r="713" spans="1:9">
      <c r="A713" s="1" t="str">
        <f>IF(B713="","",VLOOKUP(B713,Commandes!$A$4:$F$2000,2,0))</f>
        <v/>
      </c>
      <c r="C713" s="1" t="str">
        <f>IF(B713="","",VLOOKUP(B713,Commandes!$A$4:$F$2000,5,0))</f>
        <v/>
      </c>
      <c r="I713" s="18" t="str">
        <f t="shared" si="11"/>
        <v/>
      </c>
    </row>
    <row r="714" spans="1:9">
      <c r="A714" s="1" t="str">
        <f>IF(B714="","",VLOOKUP(B714,Commandes!$A$4:$F$2000,2,0))</f>
        <v/>
      </c>
      <c r="C714" s="1" t="str">
        <f>IF(B714="","",VLOOKUP(B714,Commandes!$A$4:$F$2000,5,0))</f>
        <v/>
      </c>
      <c r="I714" s="18" t="str">
        <f t="shared" si="11"/>
        <v/>
      </c>
    </row>
    <row r="715" spans="1:9">
      <c r="A715" s="1" t="str">
        <f>IF(B715="","",VLOOKUP(B715,Commandes!$A$4:$F$2000,2,0))</f>
        <v/>
      </c>
      <c r="C715" s="1" t="str">
        <f>IF(B715="","",VLOOKUP(B715,Commandes!$A$4:$F$2000,5,0))</f>
        <v/>
      </c>
      <c r="I715" s="18" t="str">
        <f t="shared" si="11"/>
        <v/>
      </c>
    </row>
    <row r="716" spans="1:9">
      <c r="A716" s="1" t="str">
        <f>IF(B716="","",VLOOKUP(B716,Commandes!$A$4:$F$2000,2,0))</f>
        <v/>
      </c>
      <c r="C716" s="1" t="str">
        <f>IF(B716="","",VLOOKUP(B716,Commandes!$A$4:$F$2000,5,0))</f>
        <v/>
      </c>
      <c r="I716" s="18" t="str">
        <f t="shared" si="11"/>
        <v/>
      </c>
    </row>
    <row r="717" spans="1:9">
      <c r="A717" s="1" t="str">
        <f>IF(B717="","",VLOOKUP(B717,Commandes!$A$4:$F$2000,2,0))</f>
        <v/>
      </c>
      <c r="C717" s="1" t="str">
        <f>IF(B717="","",VLOOKUP(B717,Commandes!$A$4:$F$2000,5,0))</f>
        <v/>
      </c>
      <c r="I717" s="18" t="str">
        <f t="shared" si="11"/>
        <v/>
      </c>
    </row>
    <row r="718" spans="1:9">
      <c r="A718" s="1" t="str">
        <f>IF(B718="","",VLOOKUP(B718,Commandes!$A$4:$F$2000,2,0))</f>
        <v/>
      </c>
      <c r="C718" s="1" t="str">
        <f>IF(B718="","",VLOOKUP(B718,Commandes!$A$4:$F$2000,5,0))</f>
        <v/>
      </c>
      <c r="I718" s="18" t="str">
        <f t="shared" si="11"/>
        <v/>
      </c>
    </row>
    <row r="719" spans="1:9">
      <c r="A719" s="1" t="str">
        <f>IF(B719="","",VLOOKUP(B719,Commandes!$A$4:$F$2000,2,0))</f>
        <v/>
      </c>
      <c r="C719" s="1" t="str">
        <f>IF(B719="","",VLOOKUP(B719,Commandes!$A$4:$F$2000,5,0))</f>
        <v/>
      </c>
      <c r="I719" s="18" t="str">
        <f t="shared" si="11"/>
        <v/>
      </c>
    </row>
    <row r="720" spans="1:9">
      <c r="A720" s="1" t="str">
        <f>IF(B720="","",VLOOKUP(B720,Commandes!$A$4:$F$2000,2,0))</f>
        <v/>
      </c>
      <c r="C720" s="1" t="str">
        <f>IF(B720="","",VLOOKUP(B720,Commandes!$A$4:$F$2000,5,0))</f>
        <v/>
      </c>
      <c r="I720" s="18" t="str">
        <f t="shared" si="11"/>
        <v/>
      </c>
    </row>
    <row r="721" spans="1:9">
      <c r="A721" s="1" t="str">
        <f>IF(B721="","",VLOOKUP(B721,Commandes!$A$4:$F$2000,2,0))</f>
        <v/>
      </c>
      <c r="C721" s="1" t="str">
        <f>IF(B721="","",VLOOKUP(B721,Commandes!$A$4:$F$2000,5,0))</f>
        <v/>
      </c>
      <c r="I721" s="18" t="str">
        <f t="shared" si="11"/>
        <v/>
      </c>
    </row>
    <row r="722" spans="1:9">
      <c r="A722" s="1" t="str">
        <f>IF(B722="","",VLOOKUP(B722,Commandes!$A$4:$F$2000,2,0))</f>
        <v/>
      </c>
      <c r="C722" s="1" t="str">
        <f>IF(B722="","",VLOOKUP(B722,Commandes!$A$4:$F$2000,5,0))</f>
        <v/>
      </c>
      <c r="I722" s="18" t="str">
        <f t="shared" si="11"/>
        <v/>
      </c>
    </row>
    <row r="723" spans="1:9">
      <c r="A723" s="1" t="str">
        <f>IF(B723="","",VLOOKUP(B723,Commandes!$A$4:$F$2000,2,0))</f>
        <v/>
      </c>
      <c r="C723" s="1" t="str">
        <f>IF(B723="","",VLOOKUP(B723,Commandes!$A$4:$F$2000,5,0))</f>
        <v/>
      </c>
      <c r="I723" s="18" t="str">
        <f t="shared" si="11"/>
        <v/>
      </c>
    </row>
    <row r="724" spans="1:9">
      <c r="A724" s="1" t="str">
        <f>IF(B724="","",VLOOKUP(B724,Commandes!$A$4:$F$2000,2,0))</f>
        <v/>
      </c>
      <c r="C724" s="1" t="str">
        <f>IF(B724="","",VLOOKUP(B724,Commandes!$A$4:$F$2000,5,0))</f>
        <v/>
      </c>
      <c r="I724" s="18" t="str">
        <f t="shared" si="11"/>
        <v/>
      </c>
    </row>
    <row r="725" spans="1:9">
      <c r="A725" s="1" t="str">
        <f>IF(B725="","",VLOOKUP(B725,Commandes!$A$4:$F$2000,2,0))</f>
        <v/>
      </c>
      <c r="C725" s="1" t="str">
        <f>IF(B725="","",VLOOKUP(B725,Commandes!$A$4:$F$2000,5,0))</f>
        <v/>
      </c>
      <c r="I725" s="18" t="str">
        <f t="shared" si="11"/>
        <v/>
      </c>
    </row>
    <row r="726" spans="1:9">
      <c r="A726" s="1" t="str">
        <f>IF(B726="","",VLOOKUP(B726,Commandes!$A$4:$F$2000,2,0))</f>
        <v/>
      </c>
      <c r="C726" s="1" t="str">
        <f>IF(B726="","",VLOOKUP(B726,Commandes!$A$4:$F$2000,5,0))</f>
        <v/>
      </c>
      <c r="I726" s="18" t="str">
        <f t="shared" si="11"/>
        <v/>
      </c>
    </row>
    <row r="727" spans="1:9">
      <c r="A727" s="1" t="str">
        <f>IF(B727="","",VLOOKUP(B727,Commandes!$A$4:$F$2000,2,0))</f>
        <v/>
      </c>
      <c r="C727" s="1" t="str">
        <f>IF(B727="","",VLOOKUP(B727,Commandes!$A$4:$F$2000,5,0))</f>
        <v/>
      </c>
      <c r="I727" s="18" t="str">
        <f t="shared" si="11"/>
        <v/>
      </c>
    </row>
    <row r="728" spans="1:9">
      <c r="A728" s="1" t="str">
        <f>IF(B728="","",VLOOKUP(B728,Commandes!$A$4:$F$2000,2,0))</f>
        <v/>
      </c>
      <c r="C728" s="1" t="str">
        <f>IF(B728="","",VLOOKUP(B728,Commandes!$A$4:$F$2000,5,0))</f>
        <v/>
      </c>
      <c r="I728" s="18" t="str">
        <f t="shared" si="11"/>
        <v/>
      </c>
    </row>
    <row r="729" spans="1:9">
      <c r="A729" s="1" t="str">
        <f>IF(B729="","",VLOOKUP(B729,Commandes!$A$4:$F$2000,2,0))</f>
        <v/>
      </c>
      <c r="C729" s="1" t="str">
        <f>IF(B729="","",VLOOKUP(B729,Commandes!$A$4:$F$2000,5,0))</f>
        <v/>
      </c>
      <c r="I729" s="18" t="str">
        <f t="shared" si="11"/>
        <v/>
      </c>
    </row>
    <row r="730" spans="1:9">
      <c r="A730" s="1" t="str">
        <f>IF(B730="","",VLOOKUP(B730,Commandes!$A$4:$F$2000,2,0))</f>
        <v/>
      </c>
      <c r="C730" s="1" t="str">
        <f>IF(B730="","",VLOOKUP(B730,Commandes!$A$4:$F$2000,5,0))</f>
        <v/>
      </c>
      <c r="I730" s="18" t="str">
        <f t="shared" si="11"/>
        <v/>
      </c>
    </row>
    <row r="731" spans="1:9">
      <c r="A731" s="1" t="str">
        <f>IF(B731="","",VLOOKUP(B731,Commandes!$A$4:$F$2000,2,0))</f>
        <v/>
      </c>
      <c r="C731" s="1" t="str">
        <f>IF(B731="","",VLOOKUP(B731,Commandes!$A$4:$F$2000,5,0))</f>
        <v/>
      </c>
      <c r="I731" s="18" t="str">
        <f t="shared" si="11"/>
        <v/>
      </c>
    </row>
    <row r="732" spans="1:9">
      <c r="A732" s="1" t="str">
        <f>IF(B732="","",VLOOKUP(B732,Commandes!$A$4:$F$2000,2,0))</f>
        <v/>
      </c>
      <c r="C732" s="1" t="str">
        <f>IF(B732="","",VLOOKUP(B732,Commandes!$A$4:$F$2000,5,0))</f>
        <v/>
      </c>
      <c r="I732" s="18" t="str">
        <f t="shared" si="11"/>
        <v/>
      </c>
    </row>
    <row r="733" spans="1:9">
      <c r="A733" s="1" t="str">
        <f>IF(B733="","",VLOOKUP(B733,Commandes!$A$4:$F$2000,2,0))</f>
        <v/>
      </c>
      <c r="C733" s="1" t="str">
        <f>IF(B733="","",VLOOKUP(B733,Commandes!$A$4:$F$2000,5,0))</f>
        <v/>
      </c>
      <c r="I733" s="18" t="str">
        <f t="shared" si="11"/>
        <v/>
      </c>
    </row>
    <row r="734" spans="1:9">
      <c r="A734" s="1" t="str">
        <f>IF(B734="","",VLOOKUP(B734,Commandes!$A$4:$F$2000,2,0))</f>
        <v/>
      </c>
      <c r="C734" s="1" t="str">
        <f>IF(B734="","",VLOOKUP(B734,Commandes!$A$4:$F$2000,5,0))</f>
        <v/>
      </c>
      <c r="I734" s="18" t="str">
        <f t="shared" si="11"/>
        <v/>
      </c>
    </row>
    <row r="735" spans="1:9">
      <c r="A735" s="1" t="str">
        <f>IF(B735="","",VLOOKUP(B735,Commandes!$A$4:$F$2000,2,0))</f>
        <v/>
      </c>
      <c r="C735" s="1" t="str">
        <f>IF(B735="","",VLOOKUP(B735,Commandes!$A$4:$F$2000,5,0))</f>
        <v/>
      </c>
      <c r="I735" s="18" t="str">
        <f t="shared" si="11"/>
        <v/>
      </c>
    </row>
    <row r="736" spans="1:9">
      <c r="A736" s="1" t="str">
        <f>IF(B736="","",VLOOKUP(B736,Commandes!$A$4:$F$2000,2,0))</f>
        <v/>
      </c>
      <c r="C736" s="1" t="str">
        <f>IF(B736="","",VLOOKUP(B736,Commandes!$A$4:$F$2000,5,0))</f>
        <v/>
      </c>
      <c r="I736" s="18" t="str">
        <f t="shared" si="11"/>
        <v/>
      </c>
    </row>
    <row r="737" spans="1:9">
      <c r="A737" s="1" t="str">
        <f>IF(B737="","",VLOOKUP(B737,Commandes!$A$4:$F$2000,2,0))</f>
        <v/>
      </c>
      <c r="C737" s="1" t="str">
        <f>IF(B737="","",VLOOKUP(B737,Commandes!$A$4:$F$2000,5,0))</f>
        <v/>
      </c>
      <c r="I737" s="18" t="str">
        <f t="shared" si="11"/>
        <v/>
      </c>
    </row>
    <row r="738" spans="1:9">
      <c r="A738" s="1" t="str">
        <f>IF(B738="","",VLOOKUP(B738,Commandes!$A$4:$F$2000,2,0))</f>
        <v/>
      </c>
      <c r="C738" s="1" t="str">
        <f>IF(B738="","",VLOOKUP(B738,Commandes!$A$4:$F$2000,5,0))</f>
        <v/>
      </c>
      <c r="I738" s="18" t="str">
        <f t="shared" si="11"/>
        <v/>
      </c>
    </row>
    <row r="739" spans="1:9">
      <c r="A739" s="1" t="str">
        <f>IF(B739="","",VLOOKUP(B739,Commandes!$A$4:$F$2000,2,0))</f>
        <v/>
      </c>
      <c r="C739" s="1" t="str">
        <f>IF(B739="","",VLOOKUP(B739,Commandes!$A$4:$F$2000,5,0))</f>
        <v/>
      </c>
      <c r="I739" s="18" t="str">
        <f t="shared" si="11"/>
        <v/>
      </c>
    </row>
    <row r="740" spans="1:9">
      <c r="A740" s="1" t="str">
        <f>IF(B740="","",VLOOKUP(B740,Commandes!$A$4:$F$2000,2,0))</f>
        <v/>
      </c>
      <c r="C740" s="1" t="str">
        <f>IF(B740="","",VLOOKUP(B740,Commandes!$A$4:$F$2000,5,0))</f>
        <v/>
      </c>
      <c r="I740" s="18" t="str">
        <f t="shared" si="11"/>
        <v/>
      </c>
    </row>
    <row r="741" spans="1:9">
      <c r="A741" s="1" t="str">
        <f>IF(B741="","",VLOOKUP(B741,Commandes!$A$4:$F$2000,2,0))</f>
        <v/>
      </c>
      <c r="C741" s="1" t="str">
        <f>IF(B741="","",VLOOKUP(B741,Commandes!$A$4:$F$2000,5,0))</f>
        <v/>
      </c>
      <c r="I741" s="18" t="str">
        <f t="shared" si="11"/>
        <v/>
      </c>
    </row>
    <row r="742" spans="1:9">
      <c r="A742" s="1" t="str">
        <f>IF(B742="","",VLOOKUP(B742,Commandes!$A$4:$F$2000,2,0))</f>
        <v/>
      </c>
      <c r="C742" s="1" t="str">
        <f>IF(B742="","",VLOOKUP(B742,Commandes!$A$4:$F$2000,5,0))</f>
        <v/>
      </c>
      <c r="I742" s="18" t="str">
        <f t="shared" si="11"/>
        <v/>
      </c>
    </row>
    <row r="743" spans="1:9">
      <c r="A743" s="1" t="str">
        <f>IF(B743="","",VLOOKUP(B743,Commandes!$A$4:$F$2000,2,0))</f>
        <v/>
      </c>
      <c r="C743" s="1" t="str">
        <f>IF(B743="","",VLOOKUP(B743,Commandes!$A$4:$F$2000,5,0))</f>
        <v/>
      </c>
      <c r="I743" s="18" t="str">
        <f t="shared" si="11"/>
        <v/>
      </c>
    </row>
    <row r="744" spans="1:9">
      <c r="A744" s="1" t="str">
        <f>IF(B744="","",VLOOKUP(B744,Commandes!$A$4:$F$2000,2,0))</f>
        <v/>
      </c>
      <c r="C744" s="1" t="str">
        <f>IF(B744="","",VLOOKUP(B744,Commandes!$A$4:$F$2000,5,0))</f>
        <v/>
      </c>
      <c r="I744" s="18" t="str">
        <f t="shared" si="11"/>
        <v/>
      </c>
    </row>
    <row r="745" spans="1:9">
      <c r="A745" s="1" t="str">
        <f>IF(B745="","",VLOOKUP(B745,Commandes!$A$4:$F$2000,2,0))</f>
        <v/>
      </c>
      <c r="C745" s="1" t="str">
        <f>IF(B745="","",VLOOKUP(B745,Commandes!$A$4:$F$2000,5,0))</f>
        <v/>
      </c>
      <c r="I745" s="18" t="str">
        <f t="shared" si="11"/>
        <v/>
      </c>
    </row>
    <row r="746" spans="1:9">
      <c r="A746" s="1" t="str">
        <f>IF(B746="","",VLOOKUP(B746,Commandes!$A$4:$F$2000,2,0))</f>
        <v/>
      </c>
      <c r="C746" s="1" t="str">
        <f>IF(B746="","",VLOOKUP(B746,Commandes!$A$4:$F$2000,5,0))</f>
        <v/>
      </c>
      <c r="I746" s="18" t="str">
        <f t="shared" si="11"/>
        <v/>
      </c>
    </row>
    <row r="747" spans="1:9">
      <c r="A747" s="1" t="str">
        <f>IF(B747="","",VLOOKUP(B747,Commandes!$A$4:$F$2000,2,0))</f>
        <v/>
      </c>
      <c r="C747" s="1" t="str">
        <f>IF(B747="","",VLOOKUP(B747,Commandes!$A$4:$F$2000,5,0))</f>
        <v/>
      </c>
      <c r="I747" s="18" t="str">
        <f t="shared" si="11"/>
        <v/>
      </c>
    </row>
    <row r="748" spans="1:9">
      <c r="A748" s="1" t="str">
        <f>IF(B748="","",VLOOKUP(B748,Commandes!$A$4:$F$2000,2,0))</f>
        <v/>
      </c>
      <c r="C748" s="1" t="str">
        <f>IF(B748="","",VLOOKUP(B748,Commandes!$A$4:$F$2000,5,0))</f>
        <v/>
      </c>
      <c r="I748" s="18" t="str">
        <f t="shared" si="11"/>
        <v/>
      </c>
    </row>
    <row r="749" spans="1:9">
      <c r="A749" s="1" t="str">
        <f>IF(B749="","",VLOOKUP(B749,Commandes!$A$4:$F$2000,2,0))</f>
        <v/>
      </c>
      <c r="C749" s="1" t="str">
        <f>IF(B749="","",VLOOKUP(B749,Commandes!$A$4:$F$2000,5,0))</f>
        <v/>
      </c>
      <c r="I749" s="18" t="str">
        <f t="shared" si="11"/>
        <v/>
      </c>
    </row>
    <row r="750" spans="1:9">
      <c r="A750" s="1" t="str">
        <f>IF(B750="","",VLOOKUP(B750,Commandes!$A$4:$F$2000,2,0))</f>
        <v/>
      </c>
      <c r="C750" s="1" t="str">
        <f>IF(B750="","",VLOOKUP(B750,Commandes!$A$4:$F$2000,5,0))</f>
        <v/>
      </c>
      <c r="I750" s="18" t="str">
        <f t="shared" si="11"/>
        <v/>
      </c>
    </row>
    <row r="751" spans="1:9">
      <c r="A751" s="1" t="str">
        <f>IF(B751="","",VLOOKUP(B751,Commandes!$A$4:$F$2000,2,0))</f>
        <v/>
      </c>
      <c r="C751" s="1" t="str">
        <f>IF(B751="","",VLOOKUP(B751,Commandes!$A$4:$F$2000,5,0))</f>
        <v/>
      </c>
      <c r="I751" s="18" t="str">
        <f t="shared" si="11"/>
        <v/>
      </c>
    </row>
    <row r="752" spans="1:9">
      <c r="A752" s="1" t="str">
        <f>IF(B752="","",VLOOKUP(B752,Commandes!$A$4:$F$2000,2,0))</f>
        <v/>
      </c>
      <c r="C752" s="1" t="str">
        <f>IF(B752="","",VLOOKUP(B752,Commandes!$A$4:$F$2000,5,0))</f>
        <v/>
      </c>
      <c r="I752" s="18" t="str">
        <f t="shared" si="11"/>
        <v/>
      </c>
    </row>
    <row r="753" spans="1:9">
      <c r="A753" s="1" t="str">
        <f>IF(B753="","",VLOOKUP(B753,Commandes!$A$4:$F$2000,2,0))</f>
        <v/>
      </c>
      <c r="C753" s="1" t="str">
        <f>IF(B753="","",VLOOKUP(B753,Commandes!$A$4:$F$2000,5,0))</f>
        <v/>
      </c>
      <c r="I753" s="18" t="str">
        <f t="shared" si="11"/>
        <v/>
      </c>
    </row>
    <row r="754" spans="1:9">
      <c r="A754" s="1" t="str">
        <f>IF(B754="","",VLOOKUP(B754,Commandes!$A$4:$F$2000,2,0))</f>
        <v/>
      </c>
      <c r="C754" s="1" t="str">
        <f>IF(B754="","",VLOOKUP(B754,Commandes!$A$4:$F$2000,5,0))</f>
        <v/>
      </c>
      <c r="I754" s="18" t="str">
        <f t="shared" si="11"/>
        <v/>
      </c>
    </row>
    <row r="755" spans="1:9">
      <c r="A755" s="1" t="str">
        <f>IF(B755="","",VLOOKUP(B755,Commandes!$A$4:$F$2000,2,0))</f>
        <v/>
      </c>
      <c r="C755" s="1" t="str">
        <f>IF(B755="","",VLOOKUP(B755,Commandes!$A$4:$F$2000,5,0))</f>
        <v/>
      </c>
      <c r="I755" s="18" t="str">
        <f t="shared" si="11"/>
        <v/>
      </c>
    </row>
    <row r="756" spans="1:9">
      <c r="A756" s="1" t="str">
        <f>IF(B756="","",VLOOKUP(B756,Commandes!$A$4:$F$2000,2,0))</f>
        <v/>
      </c>
      <c r="C756" s="1" t="str">
        <f>IF(B756="","",VLOOKUP(B756,Commandes!$A$4:$F$2000,5,0))</f>
        <v/>
      </c>
      <c r="I756" s="18" t="str">
        <f t="shared" si="11"/>
        <v/>
      </c>
    </row>
    <row r="757" spans="1:9">
      <c r="A757" s="1" t="str">
        <f>IF(B757="","",VLOOKUP(B757,Commandes!$A$4:$F$2000,2,0))</f>
        <v/>
      </c>
      <c r="C757" s="1" t="str">
        <f>IF(B757="","",VLOOKUP(B757,Commandes!$A$4:$F$2000,5,0))</f>
        <v/>
      </c>
      <c r="I757" s="18" t="str">
        <f t="shared" si="11"/>
        <v/>
      </c>
    </row>
    <row r="758" spans="1:9">
      <c r="A758" s="1" t="str">
        <f>IF(B758="","",VLOOKUP(B758,Commandes!$A$4:$F$2000,2,0))</f>
        <v/>
      </c>
      <c r="C758" s="1" t="str">
        <f>IF(B758="","",VLOOKUP(B758,Commandes!$A$4:$F$2000,5,0))</f>
        <v/>
      </c>
      <c r="I758" s="18" t="str">
        <f t="shared" si="11"/>
        <v/>
      </c>
    </row>
    <row r="759" spans="1:9">
      <c r="A759" s="1" t="str">
        <f>IF(B759="","",VLOOKUP(B759,Commandes!$A$4:$F$2000,2,0))</f>
        <v/>
      </c>
      <c r="C759" s="1" t="str">
        <f>IF(B759="","",VLOOKUP(B759,Commandes!$A$4:$F$2000,5,0))</f>
        <v/>
      </c>
      <c r="I759" s="18" t="str">
        <f t="shared" si="11"/>
        <v/>
      </c>
    </row>
    <row r="760" spans="1:9">
      <c r="A760" s="1" t="str">
        <f>IF(B760="","",VLOOKUP(B760,Commandes!$A$4:$F$2000,2,0))</f>
        <v/>
      </c>
      <c r="C760" s="1" t="str">
        <f>IF(B760="","",VLOOKUP(B760,Commandes!$A$4:$F$2000,5,0))</f>
        <v/>
      </c>
      <c r="I760" s="18" t="str">
        <f t="shared" si="11"/>
        <v/>
      </c>
    </row>
    <row r="761" spans="1:9">
      <c r="A761" s="1" t="str">
        <f>IF(B761="","",VLOOKUP(B761,Commandes!$A$4:$F$2000,2,0))</f>
        <v/>
      </c>
      <c r="C761" s="1" t="str">
        <f>IF(B761="","",VLOOKUP(B761,Commandes!$A$4:$F$2000,5,0))</f>
        <v/>
      </c>
      <c r="I761" s="18" t="str">
        <f t="shared" si="11"/>
        <v/>
      </c>
    </row>
    <row r="762" spans="1:9">
      <c r="A762" s="1" t="str">
        <f>IF(B762="","",VLOOKUP(B762,Commandes!$A$4:$F$2000,2,0))</f>
        <v/>
      </c>
      <c r="C762" s="1" t="str">
        <f>IF(B762="","",VLOOKUP(B762,Commandes!$A$4:$F$2000,5,0))</f>
        <v/>
      </c>
      <c r="I762" s="18" t="str">
        <f t="shared" si="11"/>
        <v/>
      </c>
    </row>
    <row r="763" spans="1:9">
      <c r="A763" s="1" t="str">
        <f>IF(B763="","",VLOOKUP(B763,Commandes!$A$4:$F$2000,2,0))</f>
        <v/>
      </c>
      <c r="C763" s="1" t="str">
        <f>IF(B763="","",VLOOKUP(B763,Commandes!$A$4:$F$2000,5,0))</f>
        <v/>
      </c>
      <c r="I763" s="18" t="str">
        <f t="shared" si="11"/>
        <v/>
      </c>
    </row>
    <row r="764" spans="1:9">
      <c r="A764" s="1" t="str">
        <f>IF(B764="","",VLOOKUP(B764,Commandes!$A$4:$F$2000,2,0))</f>
        <v/>
      </c>
      <c r="C764" s="1" t="str">
        <f>IF(B764="","",VLOOKUP(B764,Commandes!$A$4:$F$2000,5,0))</f>
        <v/>
      </c>
      <c r="I764" s="18" t="str">
        <f t="shared" si="11"/>
        <v/>
      </c>
    </row>
    <row r="765" spans="1:9">
      <c r="A765" s="1" t="str">
        <f>IF(B765="","",VLOOKUP(B765,Commandes!$A$4:$F$2000,2,0))</f>
        <v/>
      </c>
      <c r="C765" s="1" t="str">
        <f>IF(B765="","",VLOOKUP(B765,Commandes!$A$4:$F$2000,5,0))</f>
        <v/>
      </c>
      <c r="I765" s="18" t="str">
        <f t="shared" si="11"/>
        <v/>
      </c>
    </row>
    <row r="766" spans="1:9">
      <c r="A766" s="1" t="str">
        <f>IF(B766="","",VLOOKUP(B766,Commandes!$A$4:$F$2000,2,0))</f>
        <v/>
      </c>
      <c r="C766" s="1" t="str">
        <f>IF(B766="","",VLOOKUP(B766,Commandes!$A$4:$F$2000,5,0))</f>
        <v/>
      </c>
      <c r="I766" s="18" t="str">
        <f t="shared" si="11"/>
        <v/>
      </c>
    </row>
    <row r="767" spans="1:9">
      <c r="A767" s="1" t="str">
        <f>IF(B767="","",VLOOKUP(B767,Commandes!$A$4:$F$2000,2,0))</f>
        <v/>
      </c>
      <c r="C767" s="1" t="str">
        <f>IF(B767="","",VLOOKUP(B767,Commandes!$A$4:$F$2000,5,0))</f>
        <v/>
      </c>
      <c r="I767" s="18" t="str">
        <f t="shared" si="11"/>
        <v/>
      </c>
    </row>
    <row r="768" spans="1:9">
      <c r="A768" s="1" t="str">
        <f>IF(B768="","",VLOOKUP(B768,Commandes!$A$4:$F$2000,2,0))</f>
        <v/>
      </c>
      <c r="C768" s="1" t="str">
        <f>IF(B768="","",VLOOKUP(B768,Commandes!$A$4:$F$2000,5,0))</f>
        <v/>
      </c>
      <c r="I768" s="18" t="str">
        <f t="shared" si="11"/>
        <v/>
      </c>
    </row>
    <row r="769" spans="1:9">
      <c r="A769" s="1" t="str">
        <f>IF(B769="","",VLOOKUP(B769,Commandes!$A$4:$F$2000,2,0))</f>
        <v/>
      </c>
      <c r="C769" s="1" t="str">
        <f>IF(B769="","",VLOOKUP(B769,Commandes!$A$4:$F$2000,5,0))</f>
        <v/>
      </c>
      <c r="I769" s="18" t="str">
        <f t="shared" si="11"/>
        <v/>
      </c>
    </row>
    <row r="770" spans="1:9">
      <c r="A770" s="1" t="str">
        <f>IF(B770="","",VLOOKUP(B770,Commandes!$A$4:$F$2000,2,0))</f>
        <v/>
      </c>
      <c r="C770" s="1" t="str">
        <f>IF(B770="","",VLOOKUP(B770,Commandes!$A$4:$F$2000,5,0))</f>
        <v/>
      </c>
      <c r="I770" s="18" t="str">
        <f t="shared" si="11"/>
        <v/>
      </c>
    </row>
    <row r="771" spans="1:9">
      <c r="A771" s="1" t="str">
        <f>IF(B771="","",VLOOKUP(B771,Commandes!$A$4:$F$2000,2,0))</f>
        <v/>
      </c>
      <c r="C771" s="1" t="str">
        <f>IF(B771="","",VLOOKUP(B771,Commandes!$A$4:$F$2000,5,0))</f>
        <v/>
      </c>
      <c r="I771" s="18" t="str">
        <f t="shared" si="11"/>
        <v/>
      </c>
    </row>
    <row r="772" spans="1:9">
      <c r="A772" s="1" t="str">
        <f>IF(B772="","",VLOOKUP(B772,Commandes!$A$4:$F$2000,2,0))</f>
        <v/>
      </c>
      <c r="C772" s="1" t="str">
        <f>IF(B772="","",VLOOKUP(B772,Commandes!$A$4:$F$2000,5,0))</f>
        <v/>
      </c>
      <c r="I772" s="18" t="str">
        <f t="shared" si="11"/>
        <v/>
      </c>
    </row>
    <row r="773" spans="1:9">
      <c r="A773" s="1" t="str">
        <f>IF(B773="","",VLOOKUP(B773,Commandes!$A$4:$F$2000,2,0))</f>
        <v/>
      </c>
      <c r="C773" s="1" t="str">
        <f>IF(B773="","",VLOOKUP(B773,Commandes!$A$4:$F$2000,5,0))</f>
        <v/>
      </c>
      <c r="I773" s="18" t="str">
        <f t="shared" ref="I773:I836" si="12">IF(H773="","",TEXT(H773,"MMMM AAAA"))</f>
        <v/>
      </c>
    </row>
    <row r="774" spans="1:9">
      <c r="A774" s="1" t="str">
        <f>IF(B774="","",VLOOKUP(B774,Commandes!$A$4:$F$2000,2,0))</f>
        <v/>
      </c>
      <c r="C774" s="1" t="str">
        <f>IF(B774="","",VLOOKUP(B774,Commandes!$A$4:$F$2000,5,0))</f>
        <v/>
      </c>
      <c r="I774" s="18" t="str">
        <f t="shared" si="12"/>
        <v/>
      </c>
    </row>
    <row r="775" spans="1:9">
      <c r="A775" s="1" t="str">
        <f>IF(B775="","",VLOOKUP(B775,Commandes!$A$4:$F$2000,2,0))</f>
        <v/>
      </c>
      <c r="C775" s="1" t="str">
        <f>IF(B775="","",VLOOKUP(B775,Commandes!$A$4:$F$2000,5,0))</f>
        <v/>
      </c>
      <c r="I775" s="18" t="str">
        <f t="shared" si="12"/>
        <v/>
      </c>
    </row>
    <row r="776" spans="1:9">
      <c r="A776" s="1" t="str">
        <f>IF(B776="","",VLOOKUP(B776,Commandes!$A$4:$F$2000,2,0))</f>
        <v/>
      </c>
      <c r="C776" s="1" t="str">
        <f>IF(B776="","",VLOOKUP(B776,Commandes!$A$4:$F$2000,5,0))</f>
        <v/>
      </c>
      <c r="I776" s="18" t="str">
        <f t="shared" si="12"/>
        <v/>
      </c>
    </row>
    <row r="777" spans="1:9">
      <c r="A777" s="1" t="str">
        <f>IF(B777="","",VLOOKUP(B777,Commandes!$A$4:$F$2000,2,0))</f>
        <v/>
      </c>
      <c r="C777" s="1" t="str">
        <f>IF(B777="","",VLOOKUP(B777,Commandes!$A$4:$F$2000,5,0))</f>
        <v/>
      </c>
      <c r="I777" s="18" t="str">
        <f t="shared" si="12"/>
        <v/>
      </c>
    </row>
    <row r="778" spans="1:9">
      <c r="A778" s="1" t="str">
        <f>IF(B778="","",VLOOKUP(B778,Commandes!$A$4:$F$2000,2,0))</f>
        <v/>
      </c>
      <c r="C778" s="1" t="str">
        <f>IF(B778="","",VLOOKUP(B778,Commandes!$A$4:$F$2000,5,0))</f>
        <v/>
      </c>
      <c r="I778" s="18" t="str">
        <f t="shared" si="12"/>
        <v/>
      </c>
    </row>
    <row r="779" spans="1:9">
      <c r="A779" s="1" t="str">
        <f>IF(B779="","",VLOOKUP(B779,Commandes!$A$4:$F$2000,2,0))</f>
        <v/>
      </c>
      <c r="C779" s="1" t="str">
        <f>IF(B779="","",VLOOKUP(B779,Commandes!$A$4:$F$2000,5,0))</f>
        <v/>
      </c>
      <c r="I779" s="18" t="str">
        <f t="shared" si="12"/>
        <v/>
      </c>
    </row>
    <row r="780" spans="1:9">
      <c r="A780" s="1" t="str">
        <f>IF(B780="","",VLOOKUP(B780,Commandes!$A$4:$F$2000,2,0))</f>
        <v/>
      </c>
      <c r="C780" s="1" t="str">
        <f>IF(B780="","",VLOOKUP(B780,Commandes!$A$4:$F$2000,5,0))</f>
        <v/>
      </c>
      <c r="I780" s="18" t="str">
        <f t="shared" si="12"/>
        <v/>
      </c>
    </row>
    <row r="781" spans="1:9">
      <c r="A781" s="1" t="str">
        <f>IF(B781="","",VLOOKUP(B781,Commandes!$A$4:$F$2000,2,0))</f>
        <v/>
      </c>
      <c r="C781" s="1" t="str">
        <f>IF(B781="","",VLOOKUP(B781,Commandes!$A$4:$F$2000,5,0))</f>
        <v/>
      </c>
      <c r="I781" s="18" t="str">
        <f t="shared" si="12"/>
        <v/>
      </c>
    </row>
    <row r="782" spans="1:9">
      <c r="A782" s="1" t="str">
        <f>IF(B782="","",VLOOKUP(B782,Commandes!$A$4:$F$2000,2,0))</f>
        <v/>
      </c>
      <c r="C782" s="1" t="str">
        <f>IF(B782="","",VLOOKUP(B782,Commandes!$A$4:$F$2000,5,0))</f>
        <v/>
      </c>
      <c r="I782" s="18" t="str">
        <f t="shared" si="12"/>
        <v/>
      </c>
    </row>
    <row r="783" spans="1:9">
      <c r="A783" s="1" t="str">
        <f>IF(B783="","",VLOOKUP(B783,Commandes!$A$4:$F$2000,2,0))</f>
        <v/>
      </c>
      <c r="C783" s="1" t="str">
        <f>IF(B783="","",VLOOKUP(B783,Commandes!$A$4:$F$2000,5,0))</f>
        <v/>
      </c>
      <c r="I783" s="18" t="str">
        <f t="shared" si="12"/>
        <v/>
      </c>
    </row>
    <row r="784" spans="1:9">
      <c r="A784" s="1" t="str">
        <f>IF(B784="","",VLOOKUP(B784,Commandes!$A$4:$F$2000,2,0))</f>
        <v/>
      </c>
      <c r="C784" s="1" t="str">
        <f>IF(B784="","",VLOOKUP(B784,Commandes!$A$4:$F$2000,5,0))</f>
        <v/>
      </c>
      <c r="I784" s="18" t="str">
        <f t="shared" si="12"/>
        <v/>
      </c>
    </row>
    <row r="785" spans="1:9">
      <c r="A785" s="1" t="str">
        <f>IF(B785="","",VLOOKUP(B785,Commandes!$A$4:$F$2000,2,0))</f>
        <v/>
      </c>
      <c r="C785" s="1" t="str">
        <f>IF(B785="","",VLOOKUP(B785,Commandes!$A$4:$F$2000,5,0))</f>
        <v/>
      </c>
      <c r="I785" s="18" t="str">
        <f t="shared" si="12"/>
        <v/>
      </c>
    </row>
    <row r="786" spans="1:9">
      <c r="A786" s="1" t="str">
        <f>IF(B786="","",VLOOKUP(B786,Commandes!$A$4:$F$2000,2,0))</f>
        <v/>
      </c>
      <c r="C786" s="1" t="str">
        <f>IF(B786="","",VLOOKUP(B786,Commandes!$A$4:$F$2000,5,0))</f>
        <v/>
      </c>
      <c r="I786" s="18" t="str">
        <f t="shared" si="12"/>
        <v/>
      </c>
    </row>
    <row r="787" spans="1:9">
      <c r="A787" s="1" t="str">
        <f>IF(B787="","",VLOOKUP(B787,Commandes!$A$4:$F$2000,2,0))</f>
        <v/>
      </c>
      <c r="C787" s="1" t="str">
        <f>IF(B787="","",VLOOKUP(B787,Commandes!$A$4:$F$2000,5,0))</f>
        <v/>
      </c>
      <c r="I787" s="18" t="str">
        <f t="shared" si="12"/>
        <v/>
      </c>
    </row>
    <row r="788" spans="1:9">
      <c r="A788" s="1" t="str">
        <f>IF(B788="","",VLOOKUP(B788,Commandes!$A$4:$F$2000,2,0))</f>
        <v/>
      </c>
      <c r="C788" s="1" t="str">
        <f>IF(B788="","",VLOOKUP(B788,Commandes!$A$4:$F$2000,5,0))</f>
        <v/>
      </c>
      <c r="I788" s="18" t="str">
        <f t="shared" si="12"/>
        <v/>
      </c>
    </row>
    <row r="789" spans="1:9">
      <c r="A789" s="1" t="str">
        <f>IF(B789="","",VLOOKUP(B789,Commandes!$A$4:$F$2000,2,0))</f>
        <v/>
      </c>
      <c r="C789" s="1" t="str">
        <f>IF(B789="","",VLOOKUP(B789,Commandes!$A$4:$F$2000,5,0))</f>
        <v/>
      </c>
      <c r="I789" s="18" t="str">
        <f t="shared" si="12"/>
        <v/>
      </c>
    </row>
    <row r="790" spans="1:9">
      <c r="A790" s="1" t="str">
        <f>IF(B790="","",VLOOKUP(B790,Commandes!$A$4:$F$2000,2,0))</f>
        <v/>
      </c>
      <c r="C790" s="1" t="str">
        <f>IF(B790="","",VLOOKUP(B790,Commandes!$A$4:$F$2000,5,0))</f>
        <v/>
      </c>
      <c r="I790" s="18" t="str">
        <f t="shared" si="12"/>
        <v/>
      </c>
    </row>
    <row r="791" spans="1:9">
      <c r="A791" s="1" t="str">
        <f>IF(B791="","",VLOOKUP(B791,Commandes!$A$4:$F$2000,2,0))</f>
        <v/>
      </c>
      <c r="C791" s="1" t="str">
        <f>IF(B791="","",VLOOKUP(B791,Commandes!$A$4:$F$2000,5,0))</f>
        <v/>
      </c>
      <c r="I791" s="18" t="str">
        <f t="shared" si="12"/>
        <v/>
      </c>
    </row>
    <row r="792" spans="1:9">
      <c r="A792" s="1" t="str">
        <f>IF(B792="","",VLOOKUP(B792,Commandes!$A$4:$F$2000,2,0))</f>
        <v/>
      </c>
      <c r="C792" s="1" t="str">
        <f>IF(B792="","",VLOOKUP(B792,Commandes!$A$4:$F$2000,5,0))</f>
        <v/>
      </c>
      <c r="I792" s="18" t="str">
        <f t="shared" si="12"/>
        <v/>
      </c>
    </row>
    <row r="793" spans="1:9">
      <c r="A793" s="1" t="str">
        <f>IF(B793="","",VLOOKUP(B793,Commandes!$A$4:$F$2000,2,0))</f>
        <v/>
      </c>
      <c r="C793" s="1" t="str">
        <f>IF(B793="","",VLOOKUP(B793,Commandes!$A$4:$F$2000,5,0))</f>
        <v/>
      </c>
      <c r="I793" s="18" t="str">
        <f t="shared" si="12"/>
        <v/>
      </c>
    </row>
    <row r="794" spans="1:9">
      <c r="A794" s="1" t="str">
        <f>IF(B794="","",VLOOKUP(B794,Commandes!$A$4:$F$2000,2,0))</f>
        <v/>
      </c>
      <c r="C794" s="1" t="str">
        <f>IF(B794="","",VLOOKUP(B794,Commandes!$A$4:$F$2000,5,0))</f>
        <v/>
      </c>
      <c r="I794" s="18" t="str">
        <f t="shared" si="12"/>
        <v/>
      </c>
    </row>
    <row r="795" spans="1:9">
      <c r="A795" s="1" t="str">
        <f>IF(B795="","",VLOOKUP(B795,Commandes!$A$4:$F$2000,2,0))</f>
        <v/>
      </c>
      <c r="C795" s="1" t="str">
        <f>IF(B795="","",VLOOKUP(B795,Commandes!$A$4:$F$2000,5,0))</f>
        <v/>
      </c>
      <c r="I795" s="18" t="str">
        <f t="shared" si="12"/>
        <v/>
      </c>
    </row>
    <row r="796" spans="1:9">
      <c r="A796" s="1" t="str">
        <f>IF(B796="","",VLOOKUP(B796,Commandes!$A$4:$F$2000,2,0))</f>
        <v/>
      </c>
      <c r="C796" s="1" t="str">
        <f>IF(B796="","",VLOOKUP(B796,Commandes!$A$4:$F$2000,5,0))</f>
        <v/>
      </c>
      <c r="I796" s="18" t="str">
        <f t="shared" si="12"/>
        <v/>
      </c>
    </row>
    <row r="797" spans="1:9">
      <c r="A797" s="1" t="str">
        <f>IF(B797="","",VLOOKUP(B797,Commandes!$A$4:$F$2000,2,0))</f>
        <v/>
      </c>
      <c r="C797" s="1" t="str">
        <f>IF(B797="","",VLOOKUP(B797,Commandes!$A$4:$F$2000,5,0))</f>
        <v/>
      </c>
      <c r="I797" s="18" t="str">
        <f t="shared" si="12"/>
        <v/>
      </c>
    </row>
    <row r="798" spans="1:9">
      <c r="A798" s="1" t="str">
        <f>IF(B798="","",VLOOKUP(B798,Commandes!$A$4:$F$2000,2,0))</f>
        <v/>
      </c>
      <c r="C798" s="1" t="str">
        <f>IF(B798="","",VLOOKUP(B798,Commandes!$A$4:$F$2000,5,0))</f>
        <v/>
      </c>
      <c r="I798" s="18" t="str">
        <f t="shared" si="12"/>
        <v/>
      </c>
    </row>
    <row r="799" spans="1:9">
      <c r="A799" s="1" t="str">
        <f>IF(B799="","",VLOOKUP(B799,Commandes!$A$4:$F$2000,2,0))</f>
        <v/>
      </c>
      <c r="C799" s="1" t="str">
        <f>IF(B799="","",VLOOKUP(B799,Commandes!$A$4:$F$2000,5,0))</f>
        <v/>
      </c>
      <c r="I799" s="18" t="str">
        <f t="shared" si="12"/>
        <v/>
      </c>
    </row>
    <row r="800" spans="1:9">
      <c r="A800" s="1" t="str">
        <f>IF(B800="","",VLOOKUP(B800,Commandes!$A$4:$F$2000,2,0))</f>
        <v/>
      </c>
      <c r="C800" s="1" t="str">
        <f>IF(B800="","",VLOOKUP(B800,Commandes!$A$4:$F$2000,5,0))</f>
        <v/>
      </c>
      <c r="I800" s="18" t="str">
        <f t="shared" si="12"/>
        <v/>
      </c>
    </row>
    <row r="801" spans="1:9">
      <c r="A801" s="1" t="str">
        <f>IF(B801="","",VLOOKUP(B801,Commandes!$A$4:$F$2000,2,0))</f>
        <v/>
      </c>
      <c r="C801" s="1" t="str">
        <f>IF(B801="","",VLOOKUP(B801,Commandes!$A$4:$F$2000,5,0))</f>
        <v/>
      </c>
      <c r="I801" s="18" t="str">
        <f t="shared" si="12"/>
        <v/>
      </c>
    </row>
    <row r="802" spans="1:9">
      <c r="A802" s="1" t="str">
        <f>IF(B802="","",VLOOKUP(B802,Commandes!$A$4:$F$2000,2,0))</f>
        <v/>
      </c>
      <c r="C802" s="1" t="str">
        <f>IF(B802="","",VLOOKUP(B802,Commandes!$A$4:$F$2000,5,0))</f>
        <v/>
      </c>
      <c r="I802" s="18" t="str">
        <f t="shared" si="12"/>
        <v/>
      </c>
    </row>
    <row r="803" spans="1:9">
      <c r="A803" s="1" t="str">
        <f>IF(B803="","",VLOOKUP(B803,Commandes!$A$4:$F$2000,2,0))</f>
        <v/>
      </c>
      <c r="C803" s="1" t="str">
        <f>IF(B803="","",VLOOKUP(B803,Commandes!$A$4:$F$2000,5,0))</f>
        <v/>
      </c>
      <c r="I803" s="18" t="str">
        <f t="shared" si="12"/>
        <v/>
      </c>
    </row>
    <row r="804" spans="1:9">
      <c r="A804" s="1" t="str">
        <f>IF(B804="","",VLOOKUP(B804,Commandes!$A$4:$F$2000,2,0))</f>
        <v/>
      </c>
      <c r="C804" s="1" t="str">
        <f>IF(B804="","",VLOOKUP(B804,Commandes!$A$4:$F$2000,5,0))</f>
        <v/>
      </c>
      <c r="I804" s="18" t="str">
        <f t="shared" si="12"/>
        <v/>
      </c>
    </row>
    <row r="805" spans="1:9">
      <c r="A805" s="1" t="str">
        <f>IF(B805="","",VLOOKUP(B805,Commandes!$A$4:$F$2000,2,0))</f>
        <v/>
      </c>
      <c r="C805" s="1" t="str">
        <f>IF(B805="","",VLOOKUP(B805,Commandes!$A$4:$F$2000,5,0))</f>
        <v/>
      </c>
      <c r="I805" s="18" t="str">
        <f t="shared" si="12"/>
        <v/>
      </c>
    </row>
    <row r="806" spans="1:9">
      <c r="A806" s="1" t="str">
        <f>IF(B806="","",VLOOKUP(B806,Commandes!$A$4:$F$2000,2,0))</f>
        <v/>
      </c>
      <c r="C806" s="1" t="str">
        <f>IF(B806="","",VLOOKUP(B806,Commandes!$A$4:$F$2000,5,0))</f>
        <v/>
      </c>
      <c r="I806" s="18" t="str">
        <f t="shared" si="12"/>
        <v/>
      </c>
    </row>
    <row r="807" spans="1:9">
      <c r="A807" s="1" t="str">
        <f>IF(B807="","",VLOOKUP(B807,Commandes!$A$4:$F$2000,2,0))</f>
        <v/>
      </c>
      <c r="C807" s="1" t="str">
        <f>IF(B807="","",VLOOKUP(B807,Commandes!$A$4:$F$2000,5,0))</f>
        <v/>
      </c>
      <c r="I807" s="18" t="str">
        <f t="shared" si="12"/>
        <v/>
      </c>
    </row>
    <row r="808" spans="1:9">
      <c r="A808" s="1" t="str">
        <f>IF(B808="","",VLOOKUP(B808,Commandes!$A$4:$F$2000,2,0))</f>
        <v/>
      </c>
      <c r="C808" s="1" t="str">
        <f>IF(B808="","",VLOOKUP(B808,Commandes!$A$4:$F$2000,5,0))</f>
        <v/>
      </c>
      <c r="I808" s="18" t="str">
        <f t="shared" si="12"/>
        <v/>
      </c>
    </row>
    <row r="809" spans="1:9">
      <c r="A809" s="1" t="str">
        <f>IF(B809="","",VLOOKUP(B809,Commandes!$A$4:$F$2000,2,0))</f>
        <v/>
      </c>
      <c r="C809" s="1" t="str">
        <f>IF(B809="","",VLOOKUP(B809,Commandes!$A$4:$F$2000,5,0))</f>
        <v/>
      </c>
      <c r="I809" s="18" t="str">
        <f t="shared" si="12"/>
        <v/>
      </c>
    </row>
    <row r="810" spans="1:9">
      <c r="A810" s="1" t="str">
        <f>IF(B810="","",VLOOKUP(B810,Commandes!$A$4:$F$2000,2,0))</f>
        <v/>
      </c>
      <c r="C810" s="1" t="str">
        <f>IF(B810="","",VLOOKUP(B810,Commandes!$A$4:$F$2000,5,0))</f>
        <v/>
      </c>
      <c r="I810" s="18" t="str">
        <f t="shared" si="12"/>
        <v/>
      </c>
    </row>
    <row r="811" spans="1:9">
      <c r="A811" s="1" t="str">
        <f>IF(B811="","",VLOOKUP(B811,Commandes!$A$4:$F$2000,2,0))</f>
        <v/>
      </c>
      <c r="C811" s="1" t="str">
        <f>IF(B811="","",VLOOKUP(B811,Commandes!$A$4:$F$2000,5,0))</f>
        <v/>
      </c>
      <c r="I811" s="18" t="str">
        <f t="shared" si="12"/>
        <v/>
      </c>
    </row>
    <row r="812" spans="1:9">
      <c r="A812" s="1" t="str">
        <f>IF(B812="","",VLOOKUP(B812,Commandes!$A$4:$F$2000,2,0))</f>
        <v/>
      </c>
      <c r="C812" s="1" t="str">
        <f>IF(B812="","",VLOOKUP(B812,Commandes!$A$4:$F$2000,5,0))</f>
        <v/>
      </c>
      <c r="I812" s="18" t="str">
        <f t="shared" si="12"/>
        <v/>
      </c>
    </row>
    <row r="813" spans="1:9">
      <c r="A813" s="1" t="str">
        <f>IF(B813="","",VLOOKUP(B813,Commandes!$A$4:$F$2000,2,0))</f>
        <v/>
      </c>
      <c r="C813" s="1" t="str">
        <f>IF(B813="","",VLOOKUP(B813,Commandes!$A$4:$F$2000,5,0))</f>
        <v/>
      </c>
      <c r="I813" s="18" t="str">
        <f t="shared" si="12"/>
        <v/>
      </c>
    </row>
    <row r="814" spans="1:9">
      <c r="A814" s="1" t="str">
        <f>IF(B814="","",VLOOKUP(B814,Commandes!$A$4:$F$2000,2,0))</f>
        <v/>
      </c>
      <c r="C814" s="1" t="str">
        <f>IF(B814="","",VLOOKUP(B814,Commandes!$A$4:$F$2000,5,0))</f>
        <v/>
      </c>
      <c r="I814" s="18" t="str">
        <f t="shared" si="12"/>
        <v/>
      </c>
    </row>
    <row r="815" spans="1:9">
      <c r="A815" s="1" t="str">
        <f>IF(B815="","",VLOOKUP(B815,Commandes!$A$4:$F$2000,2,0))</f>
        <v/>
      </c>
      <c r="C815" s="1" t="str">
        <f>IF(B815="","",VLOOKUP(B815,Commandes!$A$4:$F$2000,5,0))</f>
        <v/>
      </c>
      <c r="I815" s="18" t="str">
        <f t="shared" si="12"/>
        <v/>
      </c>
    </row>
    <row r="816" spans="1:9">
      <c r="A816" s="1" t="str">
        <f>IF(B816="","",VLOOKUP(B816,Commandes!$A$4:$F$2000,2,0))</f>
        <v/>
      </c>
      <c r="C816" s="1" t="str">
        <f>IF(B816="","",VLOOKUP(B816,Commandes!$A$4:$F$2000,5,0))</f>
        <v/>
      </c>
      <c r="I816" s="18" t="str">
        <f t="shared" si="12"/>
        <v/>
      </c>
    </row>
    <row r="817" spans="1:9">
      <c r="A817" s="1" t="str">
        <f>IF(B817="","",VLOOKUP(B817,Commandes!$A$4:$F$2000,2,0))</f>
        <v/>
      </c>
      <c r="C817" s="1" t="str">
        <f>IF(B817="","",VLOOKUP(B817,Commandes!$A$4:$F$2000,5,0))</f>
        <v/>
      </c>
      <c r="I817" s="18" t="str">
        <f t="shared" si="12"/>
        <v/>
      </c>
    </row>
    <row r="818" spans="1:9">
      <c r="A818" s="1" t="str">
        <f>IF(B818="","",VLOOKUP(B818,Commandes!$A$4:$F$2000,2,0))</f>
        <v/>
      </c>
      <c r="C818" s="1" t="str">
        <f>IF(B818="","",VLOOKUP(B818,Commandes!$A$4:$F$2000,5,0))</f>
        <v/>
      </c>
      <c r="I818" s="18" t="str">
        <f t="shared" si="12"/>
        <v/>
      </c>
    </row>
    <row r="819" spans="1:9">
      <c r="A819" s="1" t="str">
        <f>IF(B819="","",VLOOKUP(B819,Commandes!$A$4:$F$2000,2,0))</f>
        <v/>
      </c>
      <c r="C819" s="1" t="str">
        <f>IF(B819="","",VLOOKUP(B819,Commandes!$A$4:$F$2000,5,0))</f>
        <v/>
      </c>
      <c r="I819" s="18" t="str">
        <f t="shared" si="12"/>
        <v/>
      </c>
    </row>
    <row r="820" spans="1:9">
      <c r="A820" s="1" t="str">
        <f>IF(B820="","",VLOOKUP(B820,Commandes!$A$4:$F$2000,2,0))</f>
        <v/>
      </c>
      <c r="C820" s="1" t="str">
        <f>IF(B820="","",VLOOKUP(B820,Commandes!$A$4:$F$2000,5,0))</f>
        <v/>
      </c>
      <c r="I820" s="18" t="str">
        <f t="shared" si="12"/>
        <v/>
      </c>
    </row>
    <row r="821" spans="1:9">
      <c r="A821" s="1" t="str">
        <f>IF(B821="","",VLOOKUP(B821,Commandes!$A$4:$F$2000,2,0))</f>
        <v/>
      </c>
      <c r="C821" s="1" t="str">
        <f>IF(B821="","",VLOOKUP(B821,Commandes!$A$4:$F$2000,5,0))</f>
        <v/>
      </c>
      <c r="I821" s="18" t="str">
        <f t="shared" si="12"/>
        <v/>
      </c>
    </row>
    <row r="822" spans="1:9">
      <c r="A822" s="1" t="str">
        <f>IF(B822="","",VLOOKUP(B822,Commandes!$A$4:$F$2000,2,0))</f>
        <v/>
      </c>
      <c r="C822" s="1" t="str">
        <f>IF(B822="","",VLOOKUP(B822,Commandes!$A$4:$F$2000,5,0))</f>
        <v/>
      </c>
      <c r="I822" s="18" t="str">
        <f t="shared" si="12"/>
        <v/>
      </c>
    </row>
    <row r="823" spans="1:9">
      <c r="A823" s="1" t="str">
        <f>IF(B823="","",VLOOKUP(B823,Commandes!$A$4:$F$2000,2,0))</f>
        <v/>
      </c>
      <c r="C823" s="1" t="str">
        <f>IF(B823="","",VLOOKUP(B823,Commandes!$A$4:$F$2000,5,0))</f>
        <v/>
      </c>
      <c r="I823" s="18" t="str">
        <f t="shared" si="12"/>
        <v/>
      </c>
    </row>
    <row r="824" spans="1:9">
      <c r="A824" s="1" t="str">
        <f>IF(B824="","",VLOOKUP(B824,Commandes!$A$4:$F$2000,2,0))</f>
        <v/>
      </c>
      <c r="C824" s="1" t="str">
        <f>IF(B824="","",VLOOKUP(B824,Commandes!$A$4:$F$2000,5,0))</f>
        <v/>
      </c>
      <c r="I824" s="18" t="str">
        <f t="shared" si="12"/>
        <v/>
      </c>
    </row>
    <row r="825" spans="1:9">
      <c r="A825" s="1" t="str">
        <f>IF(B825="","",VLOOKUP(B825,Commandes!$A$4:$F$2000,2,0))</f>
        <v/>
      </c>
      <c r="C825" s="1" t="str">
        <f>IF(B825="","",VLOOKUP(B825,Commandes!$A$4:$F$2000,5,0))</f>
        <v/>
      </c>
      <c r="I825" s="18" t="str">
        <f t="shared" si="12"/>
        <v/>
      </c>
    </row>
    <row r="826" spans="1:9">
      <c r="A826" s="1" t="str">
        <f>IF(B826="","",VLOOKUP(B826,Commandes!$A$4:$F$2000,2,0))</f>
        <v/>
      </c>
      <c r="C826" s="1" t="str">
        <f>IF(B826="","",VLOOKUP(B826,Commandes!$A$4:$F$2000,5,0))</f>
        <v/>
      </c>
      <c r="I826" s="18" t="str">
        <f t="shared" si="12"/>
        <v/>
      </c>
    </row>
    <row r="827" spans="1:9">
      <c r="A827" s="1" t="str">
        <f>IF(B827="","",VLOOKUP(B827,Commandes!$A$4:$F$2000,2,0))</f>
        <v/>
      </c>
      <c r="C827" s="1" t="str">
        <f>IF(B827="","",VLOOKUP(B827,Commandes!$A$4:$F$2000,5,0))</f>
        <v/>
      </c>
      <c r="I827" s="18" t="str">
        <f t="shared" si="12"/>
        <v/>
      </c>
    </row>
    <row r="828" spans="1:9">
      <c r="A828" s="1" t="str">
        <f>IF(B828="","",VLOOKUP(B828,Commandes!$A$4:$F$2000,2,0))</f>
        <v/>
      </c>
      <c r="C828" s="1" t="str">
        <f>IF(B828="","",VLOOKUP(B828,Commandes!$A$4:$F$2000,5,0))</f>
        <v/>
      </c>
      <c r="I828" s="18" t="str">
        <f t="shared" si="12"/>
        <v/>
      </c>
    </row>
    <row r="829" spans="1:9">
      <c r="A829" s="1" t="str">
        <f>IF(B829="","",VLOOKUP(B829,Commandes!$A$4:$F$2000,2,0))</f>
        <v/>
      </c>
      <c r="C829" s="1" t="str">
        <f>IF(B829="","",VLOOKUP(B829,Commandes!$A$4:$F$2000,5,0))</f>
        <v/>
      </c>
      <c r="I829" s="18" t="str">
        <f t="shared" si="12"/>
        <v/>
      </c>
    </row>
    <row r="830" spans="1:9">
      <c r="A830" s="1" t="str">
        <f>IF(B830="","",VLOOKUP(B830,Commandes!$A$4:$F$2000,2,0))</f>
        <v/>
      </c>
      <c r="C830" s="1" t="str">
        <f>IF(B830="","",VLOOKUP(B830,Commandes!$A$4:$F$2000,5,0))</f>
        <v/>
      </c>
      <c r="I830" s="18" t="str">
        <f t="shared" si="12"/>
        <v/>
      </c>
    </row>
    <row r="831" spans="1:9">
      <c r="A831" s="1" t="str">
        <f>IF(B831="","",VLOOKUP(B831,Commandes!$A$4:$F$2000,2,0))</f>
        <v/>
      </c>
      <c r="C831" s="1" t="str">
        <f>IF(B831="","",VLOOKUP(B831,Commandes!$A$4:$F$2000,5,0))</f>
        <v/>
      </c>
      <c r="I831" s="18" t="str">
        <f t="shared" si="12"/>
        <v/>
      </c>
    </row>
    <row r="832" spans="1:9">
      <c r="A832" s="1" t="str">
        <f>IF(B832="","",VLOOKUP(B832,Commandes!$A$4:$F$2000,2,0))</f>
        <v/>
      </c>
      <c r="C832" s="1" t="str">
        <f>IF(B832="","",VLOOKUP(B832,Commandes!$A$4:$F$2000,5,0))</f>
        <v/>
      </c>
      <c r="I832" s="18" t="str">
        <f t="shared" si="12"/>
        <v/>
      </c>
    </row>
    <row r="833" spans="1:9">
      <c r="A833" s="1" t="str">
        <f>IF(B833="","",VLOOKUP(B833,Commandes!$A$4:$F$2000,2,0))</f>
        <v/>
      </c>
      <c r="C833" s="1" t="str">
        <f>IF(B833="","",VLOOKUP(B833,Commandes!$A$4:$F$2000,5,0))</f>
        <v/>
      </c>
      <c r="I833" s="18" t="str">
        <f t="shared" si="12"/>
        <v/>
      </c>
    </row>
    <row r="834" spans="1:9">
      <c r="A834" s="1" t="str">
        <f>IF(B834="","",VLOOKUP(B834,Commandes!$A$4:$F$2000,2,0))</f>
        <v/>
      </c>
      <c r="C834" s="1" t="str">
        <f>IF(B834="","",VLOOKUP(B834,Commandes!$A$4:$F$2000,5,0))</f>
        <v/>
      </c>
      <c r="I834" s="18" t="str">
        <f t="shared" si="12"/>
        <v/>
      </c>
    </row>
    <row r="835" spans="1:9">
      <c r="A835" s="1" t="str">
        <f>IF(B835="","",VLOOKUP(B835,Commandes!$A$4:$F$2000,2,0))</f>
        <v/>
      </c>
      <c r="C835" s="1" t="str">
        <f>IF(B835="","",VLOOKUP(B835,Commandes!$A$4:$F$2000,5,0))</f>
        <v/>
      </c>
      <c r="I835" s="18" t="str">
        <f t="shared" si="12"/>
        <v/>
      </c>
    </row>
    <row r="836" spans="1:9">
      <c r="A836" s="1" t="str">
        <f>IF(B836="","",VLOOKUP(B836,Commandes!$A$4:$F$2000,2,0))</f>
        <v/>
      </c>
      <c r="C836" s="1" t="str">
        <f>IF(B836="","",VLOOKUP(B836,Commandes!$A$4:$F$2000,5,0))</f>
        <v/>
      </c>
      <c r="I836" s="18" t="str">
        <f t="shared" si="12"/>
        <v/>
      </c>
    </row>
    <row r="837" spans="1:9">
      <c r="A837" s="1" t="str">
        <f>IF(B837="","",VLOOKUP(B837,Commandes!$A$4:$F$2000,2,0))</f>
        <v/>
      </c>
      <c r="C837" s="1" t="str">
        <f>IF(B837="","",VLOOKUP(B837,Commandes!$A$4:$F$2000,5,0))</f>
        <v/>
      </c>
      <c r="I837" s="18" t="str">
        <f t="shared" ref="I837:I900" si="13">IF(H837="","",TEXT(H837,"MMMM AAAA"))</f>
        <v/>
      </c>
    </row>
    <row r="838" spans="1:9">
      <c r="A838" s="1" t="str">
        <f>IF(B838="","",VLOOKUP(B838,Commandes!$A$4:$F$2000,2,0))</f>
        <v/>
      </c>
      <c r="C838" s="1" t="str">
        <f>IF(B838="","",VLOOKUP(B838,Commandes!$A$4:$F$2000,5,0))</f>
        <v/>
      </c>
      <c r="I838" s="18" t="str">
        <f t="shared" si="13"/>
        <v/>
      </c>
    </row>
    <row r="839" spans="1:9">
      <c r="A839" s="1" t="str">
        <f>IF(B839="","",VLOOKUP(B839,Commandes!$A$4:$F$2000,2,0))</f>
        <v/>
      </c>
      <c r="C839" s="1" t="str">
        <f>IF(B839="","",VLOOKUP(B839,Commandes!$A$4:$F$2000,5,0))</f>
        <v/>
      </c>
      <c r="I839" s="18" t="str">
        <f t="shared" si="13"/>
        <v/>
      </c>
    </row>
    <row r="840" spans="1:9">
      <c r="A840" s="1" t="str">
        <f>IF(B840="","",VLOOKUP(B840,Commandes!$A$4:$F$2000,2,0))</f>
        <v/>
      </c>
      <c r="C840" s="1" t="str">
        <f>IF(B840="","",VLOOKUP(B840,Commandes!$A$4:$F$2000,5,0))</f>
        <v/>
      </c>
      <c r="I840" s="18" t="str">
        <f t="shared" si="13"/>
        <v/>
      </c>
    </row>
    <row r="841" spans="1:9">
      <c r="A841" s="1" t="str">
        <f>IF(B841="","",VLOOKUP(B841,Commandes!$A$4:$F$2000,2,0))</f>
        <v/>
      </c>
      <c r="C841" s="1" t="str">
        <f>IF(B841="","",VLOOKUP(B841,Commandes!$A$4:$F$2000,5,0))</f>
        <v/>
      </c>
      <c r="I841" s="18" t="str">
        <f t="shared" si="13"/>
        <v/>
      </c>
    </row>
    <row r="842" spans="1:9">
      <c r="A842" s="1" t="str">
        <f>IF(B842="","",VLOOKUP(B842,Commandes!$A$4:$F$2000,2,0))</f>
        <v/>
      </c>
      <c r="C842" s="1" t="str">
        <f>IF(B842="","",VLOOKUP(B842,Commandes!$A$4:$F$2000,5,0))</f>
        <v/>
      </c>
      <c r="I842" s="18" t="str">
        <f t="shared" si="13"/>
        <v/>
      </c>
    </row>
    <row r="843" spans="1:9">
      <c r="A843" s="1" t="str">
        <f>IF(B843="","",VLOOKUP(B843,Commandes!$A$4:$F$2000,2,0))</f>
        <v/>
      </c>
      <c r="C843" s="1" t="str">
        <f>IF(B843="","",VLOOKUP(B843,Commandes!$A$4:$F$2000,5,0))</f>
        <v/>
      </c>
      <c r="I843" s="18" t="str">
        <f t="shared" si="13"/>
        <v/>
      </c>
    </row>
    <row r="844" spans="1:9">
      <c r="A844" s="1" t="str">
        <f>IF(B844="","",VLOOKUP(B844,Commandes!$A$4:$F$2000,2,0))</f>
        <v/>
      </c>
      <c r="C844" s="1" t="str">
        <f>IF(B844="","",VLOOKUP(B844,Commandes!$A$4:$F$2000,5,0))</f>
        <v/>
      </c>
      <c r="I844" s="18" t="str">
        <f t="shared" si="13"/>
        <v/>
      </c>
    </row>
    <row r="845" spans="1:9">
      <c r="A845" s="1" t="str">
        <f>IF(B845="","",VLOOKUP(B845,Commandes!$A$4:$F$2000,2,0))</f>
        <v/>
      </c>
      <c r="C845" s="1" t="str">
        <f>IF(B845="","",VLOOKUP(B845,Commandes!$A$4:$F$2000,5,0))</f>
        <v/>
      </c>
      <c r="I845" s="18" t="str">
        <f t="shared" si="13"/>
        <v/>
      </c>
    </row>
    <row r="846" spans="1:9">
      <c r="A846" s="1" t="str">
        <f>IF(B846="","",VLOOKUP(B846,Commandes!$A$4:$F$2000,2,0))</f>
        <v/>
      </c>
      <c r="C846" s="1" t="str">
        <f>IF(B846="","",VLOOKUP(B846,Commandes!$A$4:$F$2000,5,0))</f>
        <v/>
      </c>
      <c r="I846" s="18" t="str">
        <f t="shared" si="13"/>
        <v/>
      </c>
    </row>
    <row r="847" spans="1:9">
      <c r="A847" s="1" t="str">
        <f>IF(B847="","",VLOOKUP(B847,Commandes!$A$4:$F$2000,2,0))</f>
        <v/>
      </c>
      <c r="C847" s="1" t="str">
        <f>IF(B847="","",VLOOKUP(B847,Commandes!$A$4:$F$2000,5,0))</f>
        <v/>
      </c>
      <c r="I847" s="18" t="str">
        <f t="shared" si="13"/>
        <v/>
      </c>
    </row>
    <row r="848" spans="1:9">
      <c r="A848" s="1" t="str">
        <f>IF(B848="","",VLOOKUP(B848,Commandes!$A$4:$F$2000,2,0))</f>
        <v/>
      </c>
      <c r="C848" s="1" t="str">
        <f>IF(B848="","",VLOOKUP(B848,Commandes!$A$4:$F$2000,5,0))</f>
        <v/>
      </c>
      <c r="I848" s="18" t="str">
        <f t="shared" si="13"/>
        <v/>
      </c>
    </row>
    <row r="849" spans="1:9">
      <c r="A849" s="1" t="str">
        <f>IF(B849="","",VLOOKUP(B849,Commandes!$A$4:$F$2000,2,0))</f>
        <v/>
      </c>
      <c r="C849" s="1" t="str">
        <f>IF(B849="","",VLOOKUP(B849,Commandes!$A$4:$F$2000,5,0))</f>
        <v/>
      </c>
      <c r="I849" s="18" t="str">
        <f t="shared" si="13"/>
        <v/>
      </c>
    </row>
    <row r="850" spans="1:9">
      <c r="A850" s="1" t="str">
        <f>IF(B850="","",VLOOKUP(B850,Commandes!$A$4:$F$2000,2,0))</f>
        <v/>
      </c>
      <c r="C850" s="1" t="str">
        <f>IF(B850="","",VLOOKUP(B850,Commandes!$A$4:$F$2000,5,0))</f>
        <v/>
      </c>
      <c r="I850" s="18" t="str">
        <f t="shared" si="13"/>
        <v/>
      </c>
    </row>
    <row r="851" spans="1:9">
      <c r="A851" s="1" t="str">
        <f>IF(B851="","",VLOOKUP(B851,Commandes!$A$4:$F$2000,2,0))</f>
        <v/>
      </c>
      <c r="C851" s="1" t="str">
        <f>IF(B851="","",VLOOKUP(B851,Commandes!$A$4:$F$2000,5,0))</f>
        <v/>
      </c>
      <c r="I851" s="18" t="str">
        <f t="shared" si="13"/>
        <v/>
      </c>
    </row>
    <row r="852" spans="1:9">
      <c r="A852" s="1" t="str">
        <f>IF(B852="","",VLOOKUP(B852,Commandes!$A$4:$F$2000,2,0))</f>
        <v/>
      </c>
      <c r="C852" s="1" t="str">
        <f>IF(B852="","",VLOOKUP(B852,Commandes!$A$4:$F$2000,5,0))</f>
        <v/>
      </c>
      <c r="I852" s="18" t="str">
        <f t="shared" si="13"/>
        <v/>
      </c>
    </row>
    <row r="853" spans="1:9">
      <c r="A853" s="1" t="str">
        <f>IF(B853="","",VLOOKUP(B853,Commandes!$A$4:$F$2000,2,0))</f>
        <v/>
      </c>
      <c r="C853" s="1" t="str">
        <f>IF(B853="","",VLOOKUP(B853,Commandes!$A$4:$F$2000,5,0))</f>
        <v/>
      </c>
      <c r="I853" s="18" t="str">
        <f t="shared" si="13"/>
        <v/>
      </c>
    </row>
    <row r="854" spans="1:9">
      <c r="A854" s="1" t="str">
        <f>IF(B854="","",VLOOKUP(B854,Commandes!$A$4:$F$2000,2,0))</f>
        <v/>
      </c>
      <c r="C854" s="1" t="str">
        <f>IF(B854="","",VLOOKUP(B854,Commandes!$A$4:$F$2000,5,0))</f>
        <v/>
      </c>
      <c r="I854" s="18" t="str">
        <f t="shared" si="13"/>
        <v/>
      </c>
    </row>
    <row r="855" spans="1:9">
      <c r="A855" s="1" t="str">
        <f>IF(B855="","",VLOOKUP(B855,Commandes!$A$4:$F$2000,2,0))</f>
        <v/>
      </c>
      <c r="C855" s="1" t="str">
        <f>IF(B855="","",VLOOKUP(B855,Commandes!$A$4:$F$2000,5,0))</f>
        <v/>
      </c>
      <c r="I855" s="18" t="str">
        <f t="shared" si="13"/>
        <v/>
      </c>
    </row>
    <row r="856" spans="1:9">
      <c r="A856" s="1" t="str">
        <f>IF(B856="","",VLOOKUP(B856,Commandes!$A$4:$F$2000,2,0))</f>
        <v/>
      </c>
      <c r="C856" s="1" t="str">
        <f>IF(B856="","",VLOOKUP(B856,Commandes!$A$4:$F$2000,5,0))</f>
        <v/>
      </c>
      <c r="I856" s="18" t="str">
        <f t="shared" si="13"/>
        <v/>
      </c>
    </row>
    <row r="857" spans="1:9">
      <c r="A857" s="1" t="str">
        <f>IF(B857="","",VLOOKUP(B857,Commandes!$A$4:$F$2000,2,0))</f>
        <v/>
      </c>
      <c r="C857" s="1" t="str">
        <f>IF(B857="","",VLOOKUP(B857,Commandes!$A$4:$F$2000,5,0))</f>
        <v/>
      </c>
      <c r="I857" s="18" t="str">
        <f t="shared" si="13"/>
        <v/>
      </c>
    </row>
    <row r="858" spans="1:9">
      <c r="A858" s="1" t="str">
        <f>IF(B858="","",VLOOKUP(B858,Commandes!$A$4:$F$2000,2,0))</f>
        <v/>
      </c>
      <c r="C858" s="1" t="str">
        <f>IF(B858="","",VLOOKUP(B858,Commandes!$A$4:$F$2000,5,0))</f>
        <v/>
      </c>
      <c r="I858" s="18" t="str">
        <f t="shared" si="13"/>
        <v/>
      </c>
    </row>
    <row r="859" spans="1:9">
      <c r="A859" s="1" t="str">
        <f>IF(B859="","",VLOOKUP(B859,Commandes!$A$4:$F$2000,2,0))</f>
        <v/>
      </c>
      <c r="C859" s="1" t="str">
        <f>IF(B859="","",VLOOKUP(B859,Commandes!$A$4:$F$2000,5,0))</f>
        <v/>
      </c>
      <c r="I859" s="18" t="str">
        <f t="shared" si="13"/>
        <v/>
      </c>
    </row>
    <row r="860" spans="1:9">
      <c r="A860" s="1" t="str">
        <f>IF(B860="","",VLOOKUP(B860,Commandes!$A$4:$F$2000,2,0))</f>
        <v/>
      </c>
      <c r="C860" s="1" t="str">
        <f>IF(B860="","",VLOOKUP(B860,Commandes!$A$4:$F$2000,5,0))</f>
        <v/>
      </c>
      <c r="I860" s="18" t="str">
        <f t="shared" si="13"/>
        <v/>
      </c>
    </row>
    <row r="861" spans="1:9">
      <c r="A861" s="1" t="str">
        <f>IF(B861="","",VLOOKUP(B861,Commandes!$A$4:$F$2000,2,0))</f>
        <v/>
      </c>
      <c r="C861" s="1" t="str">
        <f>IF(B861="","",VLOOKUP(B861,Commandes!$A$4:$F$2000,5,0))</f>
        <v/>
      </c>
      <c r="I861" s="18" t="str">
        <f t="shared" si="13"/>
        <v/>
      </c>
    </row>
    <row r="862" spans="1:9">
      <c r="A862" s="1" t="str">
        <f>IF(B862="","",VLOOKUP(B862,Commandes!$A$4:$F$2000,2,0))</f>
        <v/>
      </c>
      <c r="C862" s="1" t="str">
        <f>IF(B862="","",VLOOKUP(B862,Commandes!$A$4:$F$2000,5,0))</f>
        <v/>
      </c>
      <c r="I862" s="18" t="str">
        <f t="shared" si="13"/>
        <v/>
      </c>
    </row>
    <row r="863" spans="1:9">
      <c r="A863" s="1" t="str">
        <f>IF(B863="","",VLOOKUP(B863,Commandes!$A$4:$F$2000,2,0))</f>
        <v/>
      </c>
      <c r="C863" s="1" t="str">
        <f>IF(B863="","",VLOOKUP(B863,Commandes!$A$4:$F$2000,5,0))</f>
        <v/>
      </c>
      <c r="I863" s="18" t="str">
        <f t="shared" si="13"/>
        <v/>
      </c>
    </row>
    <row r="864" spans="1:9">
      <c r="A864" s="1" t="str">
        <f>IF(B864="","",VLOOKUP(B864,Commandes!$A$4:$F$2000,2,0))</f>
        <v/>
      </c>
      <c r="C864" s="1" t="str">
        <f>IF(B864="","",VLOOKUP(B864,Commandes!$A$4:$F$2000,5,0))</f>
        <v/>
      </c>
      <c r="I864" s="18" t="str">
        <f t="shared" si="13"/>
        <v/>
      </c>
    </row>
    <row r="865" spans="1:9">
      <c r="A865" s="1" t="str">
        <f>IF(B865="","",VLOOKUP(B865,Commandes!$A$4:$F$2000,2,0))</f>
        <v/>
      </c>
      <c r="C865" s="1" t="str">
        <f>IF(B865="","",VLOOKUP(B865,Commandes!$A$4:$F$2000,5,0))</f>
        <v/>
      </c>
      <c r="I865" s="18" t="str">
        <f t="shared" si="13"/>
        <v/>
      </c>
    </row>
    <row r="866" spans="1:9">
      <c r="A866" s="1" t="str">
        <f>IF(B866="","",VLOOKUP(B866,Commandes!$A$4:$F$2000,2,0))</f>
        <v/>
      </c>
      <c r="C866" s="1" t="str">
        <f>IF(B866="","",VLOOKUP(B866,Commandes!$A$4:$F$2000,5,0))</f>
        <v/>
      </c>
      <c r="I866" s="18" t="str">
        <f t="shared" si="13"/>
        <v/>
      </c>
    </row>
    <row r="867" spans="1:9">
      <c r="A867" s="1" t="str">
        <f>IF(B867="","",VLOOKUP(B867,Commandes!$A$4:$F$2000,2,0))</f>
        <v/>
      </c>
      <c r="C867" s="1" t="str">
        <f>IF(B867="","",VLOOKUP(B867,Commandes!$A$4:$F$2000,5,0))</f>
        <v/>
      </c>
      <c r="I867" s="18" t="str">
        <f t="shared" si="13"/>
        <v/>
      </c>
    </row>
    <row r="868" spans="1:9">
      <c r="A868" s="1" t="str">
        <f>IF(B868="","",VLOOKUP(B868,Commandes!$A$4:$F$2000,2,0))</f>
        <v/>
      </c>
      <c r="C868" s="1" t="str">
        <f>IF(B868="","",VLOOKUP(B868,Commandes!$A$4:$F$2000,5,0))</f>
        <v/>
      </c>
      <c r="I868" s="18" t="str">
        <f t="shared" si="13"/>
        <v/>
      </c>
    </row>
    <row r="869" spans="1:9">
      <c r="A869" s="1" t="str">
        <f>IF(B869="","",VLOOKUP(B869,Commandes!$A$4:$F$2000,2,0))</f>
        <v/>
      </c>
      <c r="C869" s="1" t="str">
        <f>IF(B869="","",VLOOKUP(B869,Commandes!$A$4:$F$2000,5,0))</f>
        <v/>
      </c>
      <c r="I869" s="18" t="str">
        <f t="shared" si="13"/>
        <v/>
      </c>
    </row>
    <row r="870" spans="1:9">
      <c r="A870" s="1" t="str">
        <f>IF(B870="","",VLOOKUP(B870,Commandes!$A$4:$F$2000,2,0))</f>
        <v/>
      </c>
      <c r="C870" s="1" t="str">
        <f>IF(B870="","",VLOOKUP(B870,Commandes!$A$4:$F$2000,5,0))</f>
        <v/>
      </c>
      <c r="I870" s="18" t="str">
        <f t="shared" si="13"/>
        <v/>
      </c>
    </row>
    <row r="871" spans="1:9">
      <c r="A871" s="1" t="str">
        <f>IF(B871="","",VLOOKUP(B871,Commandes!$A$4:$F$2000,2,0))</f>
        <v/>
      </c>
      <c r="C871" s="1" t="str">
        <f>IF(B871="","",VLOOKUP(B871,Commandes!$A$4:$F$2000,5,0))</f>
        <v/>
      </c>
      <c r="I871" s="18" t="str">
        <f t="shared" si="13"/>
        <v/>
      </c>
    </row>
    <row r="872" spans="1:9">
      <c r="A872" s="1" t="str">
        <f>IF(B872="","",VLOOKUP(B872,Commandes!$A$4:$F$2000,2,0))</f>
        <v/>
      </c>
      <c r="C872" s="1" t="str">
        <f>IF(B872="","",VLOOKUP(B872,Commandes!$A$4:$F$2000,5,0))</f>
        <v/>
      </c>
      <c r="I872" s="18" t="str">
        <f t="shared" si="13"/>
        <v/>
      </c>
    </row>
    <row r="873" spans="1:9">
      <c r="A873" s="1" t="str">
        <f>IF(B873="","",VLOOKUP(B873,Commandes!$A$4:$F$2000,2,0))</f>
        <v/>
      </c>
      <c r="C873" s="1" t="str">
        <f>IF(B873="","",VLOOKUP(B873,Commandes!$A$4:$F$2000,5,0))</f>
        <v/>
      </c>
      <c r="I873" s="18" t="str">
        <f t="shared" si="13"/>
        <v/>
      </c>
    </row>
    <row r="874" spans="1:9">
      <c r="A874" s="1" t="str">
        <f>IF(B874="","",VLOOKUP(B874,Commandes!$A$4:$F$2000,2,0))</f>
        <v/>
      </c>
      <c r="C874" s="1" t="str">
        <f>IF(B874="","",VLOOKUP(B874,Commandes!$A$4:$F$2000,5,0))</f>
        <v/>
      </c>
      <c r="I874" s="18" t="str">
        <f t="shared" si="13"/>
        <v/>
      </c>
    </row>
    <row r="875" spans="1:9">
      <c r="A875" s="1" t="str">
        <f>IF(B875="","",VLOOKUP(B875,Commandes!$A$4:$F$2000,2,0))</f>
        <v/>
      </c>
      <c r="C875" s="1" t="str">
        <f>IF(B875="","",VLOOKUP(B875,Commandes!$A$4:$F$2000,5,0))</f>
        <v/>
      </c>
      <c r="I875" s="18" t="str">
        <f t="shared" si="13"/>
        <v/>
      </c>
    </row>
    <row r="876" spans="1:9">
      <c r="A876" s="1" t="str">
        <f>IF(B876="","",VLOOKUP(B876,Commandes!$A$4:$F$2000,2,0))</f>
        <v/>
      </c>
      <c r="C876" s="1" t="str">
        <f>IF(B876="","",VLOOKUP(B876,Commandes!$A$4:$F$2000,5,0))</f>
        <v/>
      </c>
      <c r="I876" s="18" t="str">
        <f t="shared" si="13"/>
        <v/>
      </c>
    </row>
    <row r="877" spans="1:9">
      <c r="A877" s="1" t="str">
        <f>IF(B877="","",VLOOKUP(B877,Commandes!$A$4:$F$2000,2,0))</f>
        <v/>
      </c>
      <c r="C877" s="1" t="str">
        <f>IF(B877="","",VLOOKUP(B877,Commandes!$A$4:$F$2000,5,0))</f>
        <v/>
      </c>
      <c r="I877" s="18" t="str">
        <f t="shared" si="13"/>
        <v/>
      </c>
    </row>
    <row r="878" spans="1:9">
      <c r="A878" s="1" t="str">
        <f>IF(B878="","",VLOOKUP(B878,Commandes!$A$4:$F$2000,2,0))</f>
        <v/>
      </c>
      <c r="C878" s="1" t="str">
        <f>IF(B878="","",VLOOKUP(B878,Commandes!$A$4:$F$2000,5,0))</f>
        <v/>
      </c>
      <c r="I878" s="18" t="str">
        <f t="shared" si="13"/>
        <v/>
      </c>
    </row>
    <row r="879" spans="1:9">
      <c r="A879" s="1" t="str">
        <f>IF(B879="","",VLOOKUP(B879,Commandes!$A$4:$F$2000,2,0))</f>
        <v/>
      </c>
      <c r="C879" s="1" t="str">
        <f>IF(B879="","",VLOOKUP(B879,Commandes!$A$4:$F$2000,5,0))</f>
        <v/>
      </c>
      <c r="I879" s="18" t="str">
        <f t="shared" si="13"/>
        <v/>
      </c>
    </row>
    <row r="880" spans="1:9">
      <c r="A880" s="1" t="str">
        <f>IF(B880="","",VLOOKUP(B880,Commandes!$A$4:$F$2000,2,0))</f>
        <v/>
      </c>
      <c r="C880" s="1" t="str">
        <f>IF(B880="","",VLOOKUP(B880,Commandes!$A$4:$F$2000,5,0))</f>
        <v/>
      </c>
      <c r="I880" s="18" t="str">
        <f t="shared" si="13"/>
        <v/>
      </c>
    </row>
    <row r="881" spans="1:9">
      <c r="A881" s="1" t="str">
        <f>IF(B881="","",VLOOKUP(B881,Commandes!$A$4:$F$2000,2,0))</f>
        <v/>
      </c>
      <c r="C881" s="1" t="str">
        <f>IF(B881="","",VLOOKUP(B881,Commandes!$A$4:$F$2000,5,0))</f>
        <v/>
      </c>
      <c r="I881" s="18" t="str">
        <f t="shared" si="13"/>
        <v/>
      </c>
    </row>
    <row r="882" spans="1:9">
      <c r="A882" s="1" t="str">
        <f>IF(B882="","",VLOOKUP(B882,Commandes!$A$4:$F$2000,2,0))</f>
        <v/>
      </c>
      <c r="C882" s="1" t="str">
        <f>IF(B882="","",VLOOKUP(B882,Commandes!$A$4:$F$2000,5,0))</f>
        <v/>
      </c>
      <c r="I882" s="18" t="str">
        <f t="shared" si="13"/>
        <v/>
      </c>
    </row>
    <row r="883" spans="1:9">
      <c r="A883" s="1" t="str">
        <f>IF(B883="","",VLOOKUP(B883,Commandes!$A$4:$F$2000,2,0))</f>
        <v/>
      </c>
      <c r="C883" s="1" t="str">
        <f>IF(B883="","",VLOOKUP(B883,Commandes!$A$4:$F$2000,5,0))</f>
        <v/>
      </c>
      <c r="I883" s="18" t="str">
        <f t="shared" si="13"/>
        <v/>
      </c>
    </row>
    <row r="884" spans="1:9">
      <c r="A884" s="1" t="str">
        <f>IF(B884="","",VLOOKUP(B884,Commandes!$A$4:$F$2000,2,0))</f>
        <v/>
      </c>
      <c r="C884" s="1" t="str">
        <f>IF(B884="","",VLOOKUP(B884,Commandes!$A$4:$F$2000,5,0))</f>
        <v/>
      </c>
      <c r="I884" s="18" t="str">
        <f t="shared" si="13"/>
        <v/>
      </c>
    </row>
    <row r="885" spans="1:9">
      <c r="A885" s="1" t="str">
        <f>IF(B885="","",VLOOKUP(B885,Commandes!$A$4:$F$2000,2,0))</f>
        <v/>
      </c>
      <c r="C885" s="1" t="str">
        <f>IF(B885="","",VLOOKUP(B885,Commandes!$A$4:$F$2000,5,0))</f>
        <v/>
      </c>
      <c r="I885" s="18" t="str">
        <f t="shared" si="13"/>
        <v/>
      </c>
    </row>
    <row r="886" spans="1:9">
      <c r="A886" s="1" t="str">
        <f>IF(B886="","",VLOOKUP(B886,Commandes!$A$4:$F$2000,2,0))</f>
        <v/>
      </c>
      <c r="C886" s="1" t="str">
        <f>IF(B886="","",VLOOKUP(B886,Commandes!$A$4:$F$2000,5,0))</f>
        <v/>
      </c>
      <c r="I886" s="18" t="str">
        <f t="shared" si="13"/>
        <v/>
      </c>
    </row>
    <row r="887" spans="1:9">
      <c r="A887" s="1" t="str">
        <f>IF(B887="","",VLOOKUP(B887,Commandes!$A$4:$F$2000,2,0))</f>
        <v/>
      </c>
      <c r="C887" s="1" t="str">
        <f>IF(B887="","",VLOOKUP(B887,Commandes!$A$4:$F$2000,5,0))</f>
        <v/>
      </c>
      <c r="I887" s="18" t="str">
        <f t="shared" si="13"/>
        <v/>
      </c>
    </row>
    <row r="888" spans="1:9">
      <c r="A888" s="1" t="str">
        <f>IF(B888="","",VLOOKUP(B888,Commandes!$A$4:$F$2000,2,0))</f>
        <v/>
      </c>
      <c r="C888" s="1" t="str">
        <f>IF(B888="","",VLOOKUP(B888,Commandes!$A$4:$F$2000,5,0))</f>
        <v/>
      </c>
      <c r="I888" s="18" t="str">
        <f t="shared" si="13"/>
        <v/>
      </c>
    </row>
    <row r="889" spans="1:9">
      <c r="A889" s="1" t="str">
        <f>IF(B889="","",VLOOKUP(B889,Commandes!$A$4:$F$2000,2,0))</f>
        <v/>
      </c>
      <c r="C889" s="1" t="str">
        <f>IF(B889="","",VLOOKUP(B889,Commandes!$A$4:$F$2000,5,0))</f>
        <v/>
      </c>
      <c r="I889" s="18" t="str">
        <f t="shared" si="13"/>
        <v/>
      </c>
    </row>
    <row r="890" spans="1:9">
      <c r="A890" s="1" t="str">
        <f>IF(B890="","",VLOOKUP(B890,Commandes!$A$4:$F$2000,2,0))</f>
        <v/>
      </c>
      <c r="C890" s="1" t="str">
        <f>IF(B890="","",VLOOKUP(B890,Commandes!$A$4:$F$2000,5,0))</f>
        <v/>
      </c>
      <c r="I890" s="18" t="str">
        <f t="shared" si="13"/>
        <v/>
      </c>
    </row>
    <row r="891" spans="1:9">
      <c r="A891" s="1" t="str">
        <f>IF(B891="","",VLOOKUP(B891,Commandes!$A$4:$F$2000,2,0))</f>
        <v/>
      </c>
      <c r="C891" s="1" t="str">
        <f>IF(B891="","",VLOOKUP(B891,Commandes!$A$4:$F$2000,5,0))</f>
        <v/>
      </c>
      <c r="I891" s="18" t="str">
        <f t="shared" si="13"/>
        <v/>
      </c>
    </row>
    <row r="892" spans="1:9">
      <c r="A892" s="1" t="str">
        <f>IF(B892="","",VLOOKUP(B892,Commandes!$A$4:$F$2000,2,0))</f>
        <v/>
      </c>
      <c r="C892" s="1" t="str">
        <f>IF(B892="","",VLOOKUP(B892,Commandes!$A$4:$F$2000,5,0))</f>
        <v/>
      </c>
      <c r="I892" s="18" t="str">
        <f t="shared" si="13"/>
        <v/>
      </c>
    </row>
    <row r="893" spans="1:9">
      <c r="A893" s="1" t="str">
        <f>IF(B893="","",VLOOKUP(B893,Commandes!$A$4:$F$2000,2,0))</f>
        <v/>
      </c>
      <c r="C893" s="1" t="str">
        <f>IF(B893="","",VLOOKUP(B893,Commandes!$A$4:$F$2000,5,0))</f>
        <v/>
      </c>
      <c r="I893" s="18" t="str">
        <f t="shared" si="13"/>
        <v/>
      </c>
    </row>
    <row r="894" spans="1:9">
      <c r="A894" s="1" t="str">
        <f>IF(B894="","",VLOOKUP(B894,Commandes!$A$4:$F$2000,2,0))</f>
        <v/>
      </c>
      <c r="C894" s="1" t="str">
        <f>IF(B894="","",VLOOKUP(B894,Commandes!$A$4:$F$2000,5,0))</f>
        <v/>
      </c>
      <c r="I894" s="18" t="str">
        <f t="shared" si="13"/>
        <v/>
      </c>
    </row>
    <row r="895" spans="1:9">
      <c r="A895" s="1" t="str">
        <f>IF(B895="","",VLOOKUP(B895,Commandes!$A$4:$F$2000,2,0))</f>
        <v/>
      </c>
      <c r="C895" s="1" t="str">
        <f>IF(B895="","",VLOOKUP(B895,Commandes!$A$4:$F$2000,5,0))</f>
        <v/>
      </c>
      <c r="I895" s="18" t="str">
        <f t="shared" si="13"/>
        <v/>
      </c>
    </row>
    <row r="896" spans="1:9">
      <c r="A896" s="1" t="str">
        <f>IF(B896="","",VLOOKUP(B896,Commandes!$A$4:$F$2000,2,0))</f>
        <v/>
      </c>
      <c r="C896" s="1" t="str">
        <f>IF(B896="","",VLOOKUP(B896,Commandes!$A$4:$F$2000,5,0))</f>
        <v/>
      </c>
      <c r="I896" s="18" t="str">
        <f t="shared" si="13"/>
        <v/>
      </c>
    </row>
    <row r="897" spans="1:9">
      <c r="A897" s="1" t="str">
        <f>IF(B897="","",VLOOKUP(B897,Commandes!$A$4:$F$2000,2,0))</f>
        <v/>
      </c>
      <c r="C897" s="1" t="str">
        <f>IF(B897="","",VLOOKUP(B897,Commandes!$A$4:$F$2000,5,0))</f>
        <v/>
      </c>
      <c r="I897" s="18" t="str">
        <f t="shared" si="13"/>
        <v/>
      </c>
    </row>
    <row r="898" spans="1:9">
      <c r="A898" s="1" t="str">
        <f>IF(B898="","",VLOOKUP(B898,Commandes!$A$4:$F$2000,2,0))</f>
        <v/>
      </c>
      <c r="C898" s="1" t="str">
        <f>IF(B898="","",VLOOKUP(B898,Commandes!$A$4:$F$2000,5,0))</f>
        <v/>
      </c>
      <c r="I898" s="18" t="str">
        <f t="shared" si="13"/>
        <v/>
      </c>
    </row>
    <row r="899" spans="1:9">
      <c r="A899" s="1" t="str">
        <f>IF(B899="","",VLOOKUP(B899,Commandes!$A$4:$F$2000,2,0))</f>
        <v/>
      </c>
      <c r="C899" s="1" t="str">
        <f>IF(B899="","",VLOOKUP(B899,Commandes!$A$4:$F$2000,5,0))</f>
        <v/>
      </c>
      <c r="I899" s="18" t="str">
        <f t="shared" si="13"/>
        <v/>
      </c>
    </row>
    <row r="900" spans="1:9">
      <c r="A900" s="1" t="str">
        <f>IF(B900="","",VLOOKUP(B900,Commandes!$A$4:$F$2000,2,0))</f>
        <v/>
      </c>
      <c r="C900" s="1" t="str">
        <f>IF(B900="","",VLOOKUP(B900,Commandes!$A$4:$F$2000,5,0))</f>
        <v/>
      </c>
      <c r="I900" s="18" t="str">
        <f t="shared" si="13"/>
        <v/>
      </c>
    </row>
    <row r="901" spans="1:9">
      <c r="A901" s="1" t="str">
        <f>IF(B901="","",VLOOKUP(B901,Commandes!$A$4:$F$2000,2,0))</f>
        <v/>
      </c>
      <c r="C901" s="1" t="str">
        <f>IF(B901="","",VLOOKUP(B901,Commandes!$A$4:$F$2000,5,0))</f>
        <v/>
      </c>
      <c r="I901" s="18" t="str">
        <f t="shared" ref="I901:I964" si="14">IF(H901="","",TEXT(H901,"MMMM AAAA"))</f>
        <v/>
      </c>
    </row>
    <row r="902" spans="1:9">
      <c r="A902" s="1" t="str">
        <f>IF(B902="","",VLOOKUP(B902,Commandes!$A$4:$F$2000,2,0))</f>
        <v/>
      </c>
      <c r="C902" s="1" t="str">
        <f>IF(B902="","",VLOOKUP(B902,Commandes!$A$4:$F$2000,5,0))</f>
        <v/>
      </c>
      <c r="I902" s="18" t="str">
        <f t="shared" si="14"/>
        <v/>
      </c>
    </row>
    <row r="903" spans="1:9">
      <c r="A903" s="1" t="str">
        <f>IF(B903="","",VLOOKUP(B903,Commandes!$A$4:$F$2000,2,0))</f>
        <v/>
      </c>
      <c r="C903" s="1" t="str">
        <f>IF(B903="","",VLOOKUP(B903,Commandes!$A$4:$F$2000,5,0))</f>
        <v/>
      </c>
      <c r="I903" s="18" t="str">
        <f t="shared" si="14"/>
        <v/>
      </c>
    </row>
    <row r="904" spans="1:9">
      <c r="A904" s="1" t="str">
        <f>IF(B904="","",VLOOKUP(B904,Commandes!$A$4:$F$2000,2,0))</f>
        <v/>
      </c>
      <c r="C904" s="1" t="str">
        <f>IF(B904="","",VLOOKUP(B904,Commandes!$A$4:$F$2000,5,0))</f>
        <v/>
      </c>
      <c r="I904" s="18" t="str">
        <f t="shared" si="14"/>
        <v/>
      </c>
    </row>
    <row r="905" spans="1:9">
      <c r="A905" s="1" t="str">
        <f>IF(B905="","",VLOOKUP(B905,Commandes!$A$4:$F$2000,2,0))</f>
        <v/>
      </c>
      <c r="C905" s="1" t="str">
        <f>IF(B905="","",VLOOKUP(B905,Commandes!$A$4:$F$2000,5,0))</f>
        <v/>
      </c>
      <c r="I905" s="18" t="str">
        <f t="shared" si="14"/>
        <v/>
      </c>
    </row>
    <row r="906" spans="1:9">
      <c r="A906" s="1" t="str">
        <f>IF(B906="","",VLOOKUP(B906,Commandes!$A$4:$F$2000,2,0))</f>
        <v/>
      </c>
      <c r="C906" s="1" t="str">
        <f>IF(B906="","",VLOOKUP(B906,Commandes!$A$4:$F$2000,5,0))</f>
        <v/>
      </c>
      <c r="I906" s="18" t="str">
        <f t="shared" si="14"/>
        <v/>
      </c>
    </row>
    <row r="907" spans="1:9">
      <c r="A907" s="1" t="str">
        <f>IF(B907="","",VLOOKUP(B907,Commandes!$A$4:$F$2000,2,0))</f>
        <v/>
      </c>
      <c r="C907" s="1" t="str">
        <f>IF(B907="","",VLOOKUP(B907,Commandes!$A$4:$F$2000,5,0))</f>
        <v/>
      </c>
      <c r="I907" s="18" t="str">
        <f t="shared" si="14"/>
        <v/>
      </c>
    </row>
    <row r="908" spans="1:9">
      <c r="A908" s="1" t="str">
        <f>IF(B908="","",VLOOKUP(B908,Commandes!$A$4:$F$2000,2,0))</f>
        <v/>
      </c>
      <c r="C908" s="1" t="str">
        <f>IF(B908="","",VLOOKUP(B908,Commandes!$A$4:$F$2000,5,0))</f>
        <v/>
      </c>
      <c r="I908" s="18" t="str">
        <f t="shared" si="14"/>
        <v/>
      </c>
    </row>
    <row r="909" spans="1:9">
      <c r="A909" s="1" t="str">
        <f>IF(B909="","",VLOOKUP(B909,Commandes!$A$4:$F$2000,2,0))</f>
        <v/>
      </c>
      <c r="C909" s="1" t="str">
        <f>IF(B909="","",VLOOKUP(B909,Commandes!$A$4:$F$2000,5,0))</f>
        <v/>
      </c>
      <c r="I909" s="18" t="str">
        <f t="shared" si="14"/>
        <v/>
      </c>
    </row>
    <row r="910" spans="1:9">
      <c r="A910" s="1" t="str">
        <f>IF(B910="","",VLOOKUP(B910,Commandes!$A$4:$F$2000,2,0))</f>
        <v/>
      </c>
      <c r="C910" s="1" t="str">
        <f>IF(B910="","",VLOOKUP(B910,Commandes!$A$4:$F$2000,5,0))</f>
        <v/>
      </c>
      <c r="I910" s="18" t="str">
        <f t="shared" si="14"/>
        <v/>
      </c>
    </row>
    <row r="911" spans="1:9">
      <c r="A911" s="1" t="str">
        <f>IF(B911="","",VLOOKUP(B911,Commandes!$A$4:$F$2000,2,0))</f>
        <v/>
      </c>
      <c r="C911" s="1" t="str">
        <f>IF(B911="","",VLOOKUP(B911,Commandes!$A$4:$F$2000,5,0))</f>
        <v/>
      </c>
      <c r="I911" s="18" t="str">
        <f t="shared" si="14"/>
        <v/>
      </c>
    </row>
    <row r="912" spans="1:9">
      <c r="A912" s="1" t="str">
        <f>IF(B912="","",VLOOKUP(B912,Commandes!$A$4:$F$2000,2,0))</f>
        <v/>
      </c>
      <c r="C912" s="1" t="str">
        <f>IF(B912="","",VLOOKUP(B912,Commandes!$A$4:$F$2000,5,0))</f>
        <v/>
      </c>
      <c r="I912" s="18" t="str">
        <f t="shared" si="14"/>
        <v/>
      </c>
    </row>
    <row r="913" spans="1:9">
      <c r="A913" s="1" t="str">
        <f>IF(B913="","",VLOOKUP(B913,Commandes!$A$4:$F$2000,2,0))</f>
        <v/>
      </c>
      <c r="C913" s="1" t="str">
        <f>IF(B913="","",VLOOKUP(B913,Commandes!$A$4:$F$2000,5,0))</f>
        <v/>
      </c>
      <c r="I913" s="18" t="str">
        <f t="shared" si="14"/>
        <v/>
      </c>
    </row>
    <row r="914" spans="1:9">
      <c r="A914" s="1" t="str">
        <f>IF(B914="","",VLOOKUP(B914,Commandes!$A$4:$F$2000,2,0))</f>
        <v/>
      </c>
      <c r="C914" s="1" t="str">
        <f>IF(B914="","",VLOOKUP(B914,Commandes!$A$4:$F$2000,5,0))</f>
        <v/>
      </c>
      <c r="I914" s="18" t="str">
        <f t="shared" si="14"/>
        <v/>
      </c>
    </row>
    <row r="915" spans="1:9">
      <c r="A915" s="1" t="str">
        <f>IF(B915="","",VLOOKUP(B915,Commandes!$A$4:$F$2000,2,0))</f>
        <v/>
      </c>
      <c r="C915" s="1" t="str">
        <f>IF(B915="","",VLOOKUP(B915,Commandes!$A$4:$F$2000,5,0))</f>
        <v/>
      </c>
      <c r="I915" s="18" t="str">
        <f t="shared" si="14"/>
        <v/>
      </c>
    </row>
    <row r="916" spans="1:9">
      <c r="A916" s="1" t="str">
        <f>IF(B916="","",VLOOKUP(B916,Commandes!$A$4:$F$2000,2,0))</f>
        <v/>
      </c>
      <c r="C916" s="1" t="str">
        <f>IF(B916="","",VLOOKUP(B916,Commandes!$A$4:$F$2000,5,0))</f>
        <v/>
      </c>
      <c r="I916" s="18" t="str">
        <f t="shared" si="14"/>
        <v/>
      </c>
    </row>
    <row r="917" spans="1:9">
      <c r="A917" s="1" t="str">
        <f>IF(B917="","",VLOOKUP(B917,Commandes!$A$4:$F$2000,2,0))</f>
        <v/>
      </c>
      <c r="C917" s="1" t="str">
        <f>IF(B917="","",VLOOKUP(B917,Commandes!$A$4:$F$2000,5,0))</f>
        <v/>
      </c>
      <c r="I917" s="18" t="str">
        <f t="shared" si="14"/>
        <v/>
      </c>
    </row>
    <row r="918" spans="1:9">
      <c r="A918" s="1" t="str">
        <f>IF(B918="","",VLOOKUP(B918,Commandes!$A$4:$F$2000,2,0))</f>
        <v/>
      </c>
      <c r="C918" s="1" t="str">
        <f>IF(B918="","",VLOOKUP(B918,Commandes!$A$4:$F$2000,5,0))</f>
        <v/>
      </c>
      <c r="I918" s="18" t="str">
        <f t="shared" si="14"/>
        <v/>
      </c>
    </row>
    <row r="919" spans="1:9">
      <c r="A919" s="1" t="str">
        <f>IF(B919="","",VLOOKUP(B919,Commandes!$A$4:$F$2000,2,0))</f>
        <v/>
      </c>
      <c r="C919" s="1" t="str">
        <f>IF(B919="","",VLOOKUP(B919,Commandes!$A$4:$F$2000,5,0))</f>
        <v/>
      </c>
      <c r="I919" s="18" t="str">
        <f t="shared" si="14"/>
        <v/>
      </c>
    </row>
    <row r="920" spans="1:9">
      <c r="A920" s="1" t="str">
        <f>IF(B920="","",VLOOKUP(B920,Commandes!$A$4:$F$2000,2,0))</f>
        <v/>
      </c>
      <c r="C920" s="1" t="str">
        <f>IF(B920="","",VLOOKUP(B920,Commandes!$A$4:$F$2000,5,0))</f>
        <v/>
      </c>
      <c r="I920" s="18" t="str">
        <f t="shared" si="14"/>
        <v/>
      </c>
    </row>
    <row r="921" spans="1:9">
      <c r="A921" s="1" t="str">
        <f>IF(B921="","",VLOOKUP(B921,Commandes!$A$4:$F$2000,2,0))</f>
        <v/>
      </c>
      <c r="C921" s="1" t="str">
        <f>IF(B921="","",VLOOKUP(B921,Commandes!$A$4:$F$2000,5,0))</f>
        <v/>
      </c>
      <c r="I921" s="18" t="str">
        <f t="shared" si="14"/>
        <v/>
      </c>
    </row>
    <row r="922" spans="1:9">
      <c r="A922" s="1" t="str">
        <f>IF(B922="","",VLOOKUP(B922,Commandes!$A$4:$F$2000,2,0))</f>
        <v/>
      </c>
      <c r="C922" s="1" t="str">
        <f>IF(B922="","",VLOOKUP(B922,Commandes!$A$4:$F$2000,5,0))</f>
        <v/>
      </c>
      <c r="I922" s="18" t="str">
        <f t="shared" si="14"/>
        <v/>
      </c>
    </row>
    <row r="923" spans="1:9">
      <c r="A923" s="1" t="str">
        <f>IF(B923="","",VLOOKUP(B923,Commandes!$A$4:$F$2000,2,0))</f>
        <v/>
      </c>
      <c r="C923" s="1" t="str">
        <f>IF(B923="","",VLOOKUP(B923,Commandes!$A$4:$F$2000,5,0))</f>
        <v/>
      </c>
      <c r="I923" s="18" t="str">
        <f t="shared" si="14"/>
        <v/>
      </c>
    </row>
    <row r="924" spans="1:9">
      <c r="A924" s="1" t="str">
        <f>IF(B924="","",VLOOKUP(B924,Commandes!$A$4:$F$2000,2,0))</f>
        <v/>
      </c>
      <c r="C924" s="1" t="str">
        <f>IF(B924="","",VLOOKUP(B924,Commandes!$A$4:$F$2000,5,0))</f>
        <v/>
      </c>
      <c r="I924" s="18" t="str">
        <f t="shared" si="14"/>
        <v/>
      </c>
    </row>
    <row r="925" spans="1:9">
      <c r="A925" s="1" t="str">
        <f>IF(B925="","",VLOOKUP(B925,Commandes!$A$4:$F$2000,2,0))</f>
        <v/>
      </c>
      <c r="C925" s="1" t="str">
        <f>IF(B925="","",VLOOKUP(B925,Commandes!$A$4:$F$2000,5,0))</f>
        <v/>
      </c>
      <c r="I925" s="18" t="str">
        <f t="shared" si="14"/>
        <v/>
      </c>
    </row>
    <row r="926" spans="1:9">
      <c r="A926" s="1" t="str">
        <f>IF(B926="","",VLOOKUP(B926,Commandes!$A$4:$F$2000,2,0))</f>
        <v/>
      </c>
      <c r="C926" s="1" t="str">
        <f>IF(B926="","",VLOOKUP(B926,Commandes!$A$4:$F$2000,5,0))</f>
        <v/>
      </c>
      <c r="I926" s="18" t="str">
        <f t="shared" si="14"/>
        <v/>
      </c>
    </row>
    <row r="927" spans="1:9">
      <c r="A927" s="1" t="str">
        <f>IF(B927="","",VLOOKUP(B927,Commandes!$A$4:$F$2000,2,0))</f>
        <v/>
      </c>
      <c r="C927" s="1" t="str">
        <f>IF(B927="","",VLOOKUP(B927,Commandes!$A$4:$F$2000,5,0))</f>
        <v/>
      </c>
      <c r="I927" s="18" t="str">
        <f t="shared" si="14"/>
        <v/>
      </c>
    </row>
    <row r="928" spans="1:9">
      <c r="A928" s="1" t="str">
        <f>IF(B928="","",VLOOKUP(B928,Commandes!$A$4:$F$2000,2,0))</f>
        <v/>
      </c>
      <c r="C928" s="1" t="str">
        <f>IF(B928="","",VLOOKUP(B928,Commandes!$A$4:$F$2000,5,0))</f>
        <v/>
      </c>
      <c r="I928" s="18" t="str">
        <f t="shared" si="14"/>
        <v/>
      </c>
    </row>
    <row r="929" spans="1:9">
      <c r="A929" s="1" t="str">
        <f>IF(B929="","",VLOOKUP(B929,Commandes!$A$4:$F$2000,2,0))</f>
        <v/>
      </c>
      <c r="C929" s="1" t="str">
        <f>IF(B929="","",VLOOKUP(B929,Commandes!$A$4:$F$2000,5,0))</f>
        <v/>
      </c>
      <c r="I929" s="18" t="str">
        <f t="shared" si="14"/>
        <v/>
      </c>
    </row>
    <row r="930" spans="1:9">
      <c r="A930" s="1" t="str">
        <f>IF(B930="","",VLOOKUP(B930,Commandes!$A$4:$F$2000,2,0))</f>
        <v/>
      </c>
      <c r="C930" s="1" t="str">
        <f>IF(B930="","",VLOOKUP(B930,Commandes!$A$4:$F$2000,5,0))</f>
        <v/>
      </c>
      <c r="I930" s="18" t="str">
        <f t="shared" si="14"/>
        <v/>
      </c>
    </row>
    <row r="931" spans="1:9">
      <c r="A931" s="1" t="str">
        <f>IF(B931="","",VLOOKUP(B931,Commandes!$A$4:$F$2000,2,0))</f>
        <v/>
      </c>
      <c r="C931" s="1" t="str">
        <f>IF(B931="","",VLOOKUP(B931,Commandes!$A$4:$F$2000,5,0))</f>
        <v/>
      </c>
      <c r="I931" s="18" t="str">
        <f t="shared" si="14"/>
        <v/>
      </c>
    </row>
    <row r="932" spans="1:9">
      <c r="A932" s="1" t="str">
        <f>IF(B932="","",VLOOKUP(B932,Commandes!$A$4:$F$2000,2,0))</f>
        <v/>
      </c>
      <c r="C932" s="1" t="str">
        <f>IF(B932="","",VLOOKUP(B932,Commandes!$A$4:$F$2000,5,0))</f>
        <v/>
      </c>
      <c r="I932" s="18" t="str">
        <f t="shared" si="14"/>
        <v/>
      </c>
    </row>
    <row r="933" spans="1:9">
      <c r="A933" s="1" t="str">
        <f>IF(B933="","",VLOOKUP(B933,Commandes!$A$4:$F$2000,2,0))</f>
        <v/>
      </c>
      <c r="C933" s="1" t="str">
        <f>IF(B933="","",VLOOKUP(B933,Commandes!$A$4:$F$2000,5,0))</f>
        <v/>
      </c>
      <c r="I933" s="18" t="str">
        <f t="shared" si="14"/>
        <v/>
      </c>
    </row>
    <row r="934" spans="1:9">
      <c r="A934" s="1" t="str">
        <f>IF(B934="","",VLOOKUP(B934,Commandes!$A$4:$F$2000,2,0))</f>
        <v/>
      </c>
      <c r="C934" s="1" t="str">
        <f>IF(B934="","",VLOOKUP(B934,Commandes!$A$4:$F$2000,5,0))</f>
        <v/>
      </c>
      <c r="I934" s="18" t="str">
        <f t="shared" si="14"/>
        <v/>
      </c>
    </row>
    <row r="935" spans="1:9">
      <c r="A935" s="1" t="str">
        <f>IF(B935="","",VLOOKUP(B935,Commandes!$A$4:$F$2000,2,0))</f>
        <v/>
      </c>
      <c r="C935" s="1" t="str">
        <f>IF(B935="","",VLOOKUP(B935,Commandes!$A$4:$F$2000,5,0))</f>
        <v/>
      </c>
      <c r="I935" s="18" t="str">
        <f t="shared" si="14"/>
        <v/>
      </c>
    </row>
    <row r="936" spans="1:9">
      <c r="A936" s="1" t="str">
        <f>IF(B936="","",VLOOKUP(B936,Commandes!$A$4:$F$2000,2,0))</f>
        <v/>
      </c>
      <c r="C936" s="1" t="str">
        <f>IF(B936="","",VLOOKUP(B936,Commandes!$A$4:$F$2000,5,0))</f>
        <v/>
      </c>
      <c r="I936" s="18" t="str">
        <f t="shared" si="14"/>
        <v/>
      </c>
    </row>
    <row r="937" spans="1:9">
      <c r="A937" s="1" t="str">
        <f>IF(B937="","",VLOOKUP(B937,Commandes!$A$4:$F$2000,2,0))</f>
        <v/>
      </c>
      <c r="C937" s="1" t="str">
        <f>IF(B937="","",VLOOKUP(B937,Commandes!$A$4:$F$2000,5,0))</f>
        <v/>
      </c>
      <c r="I937" s="18" t="str">
        <f t="shared" si="14"/>
        <v/>
      </c>
    </row>
    <row r="938" spans="1:9">
      <c r="A938" s="1" t="str">
        <f>IF(B938="","",VLOOKUP(B938,Commandes!$A$4:$F$2000,2,0))</f>
        <v/>
      </c>
      <c r="C938" s="1" t="str">
        <f>IF(B938="","",VLOOKUP(B938,Commandes!$A$4:$F$2000,5,0))</f>
        <v/>
      </c>
      <c r="I938" s="18" t="str">
        <f t="shared" si="14"/>
        <v/>
      </c>
    </row>
    <row r="939" spans="1:9">
      <c r="A939" s="1" t="str">
        <f>IF(B939="","",VLOOKUP(B939,Commandes!$A$4:$F$2000,2,0))</f>
        <v/>
      </c>
      <c r="C939" s="1" t="str">
        <f>IF(B939="","",VLOOKUP(B939,Commandes!$A$4:$F$2000,5,0))</f>
        <v/>
      </c>
      <c r="I939" s="18" t="str">
        <f t="shared" si="14"/>
        <v/>
      </c>
    </row>
    <row r="940" spans="1:9">
      <c r="A940" s="1" t="str">
        <f>IF(B940="","",VLOOKUP(B940,Commandes!$A$4:$F$2000,2,0))</f>
        <v/>
      </c>
      <c r="C940" s="1" t="str">
        <f>IF(B940="","",VLOOKUP(B940,Commandes!$A$4:$F$2000,5,0))</f>
        <v/>
      </c>
      <c r="I940" s="18" t="str">
        <f t="shared" si="14"/>
        <v/>
      </c>
    </row>
    <row r="941" spans="1:9">
      <c r="A941" s="1" t="str">
        <f>IF(B941="","",VLOOKUP(B941,Commandes!$A$4:$F$2000,2,0))</f>
        <v/>
      </c>
      <c r="C941" s="1" t="str">
        <f>IF(B941="","",VLOOKUP(B941,Commandes!$A$4:$F$2000,5,0))</f>
        <v/>
      </c>
      <c r="I941" s="18" t="str">
        <f t="shared" si="14"/>
        <v/>
      </c>
    </row>
    <row r="942" spans="1:9">
      <c r="A942" s="1" t="str">
        <f>IF(B942="","",VLOOKUP(B942,Commandes!$A$4:$F$2000,2,0))</f>
        <v/>
      </c>
      <c r="C942" s="1" t="str">
        <f>IF(B942="","",VLOOKUP(B942,Commandes!$A$4:$F$2000,5,0))</f>
        <v/>
      </c>
      <c r="I942" s="18" t="str">
        <f t="shared" si="14"/>
        <v/>
      </c>
    </row>
    <row r="943" spans="1:9">
      <c r="A943" s="1" t="str">
        <f>IF(B943="","",VLOOKUP(B943,Commandes!$A$4:$F$2000,2,0))</f>
        <v/>
      </c>
      <c r="C943" s="1" t="str">
        <f>IF(B943="","",VLOOKUP(B943,Commandes!$A$4:$F$2000,5,0))</f>
        <v/>
      </c>
      <c r="I943" s="18" t="str">
        <f t="shared" si="14"/>
        <v/>
      </c>
    </row>
    <row r="944" spans="1:9">
      <c r="A944" s="1" t="str">
        <f>IF(B944="","",VLOOKUP(B944,Commandes!$A$4:$F$2000,2,0))</f>
        <v/>
      </c>
      <c r="C944" s="1" t="str">
        <f>IF(B944="","",VLOOKUP(B944,Commandes!$A$4:$F$2000,5,0))</f>
        <v/>
      </c>
      <c r="I944" s="18" t="str">
        <f t="shared" si="14"/>
        <v/>
      </c>
    </row>
    <row r="945" spans="1:9">
      <c r="A945" s="1" t="str">
        <f>IF(B945="","",VLOOKUP(B945,Commandes!$A$4:$F$2000,2,0))</f>
        <v/>
      </c>
      <c r="C945" s="1" t="str">
        <f>IF(B945="","",VLOOKUP(B945,Commandes!$A$4:$F$2000,5,0))</f>
        <v/>
      </c>
      <c r="I945" s="18" t="str">
        <f t="shared" si="14"/>
        <v/>
      </c>
    </row>
    <row r="946" spans="1:9">
      <c r="A946" s="1" t="str">
        <f>IF(B946="","",VLOOKUP(B946,Commandes!$A$4:$F$2000,2,0))</f>
        <v/>
      </c>
      <c r="C946" s="1" t="str">
        <f>IF(B946="","",VLOOKUP(B946,Commandes!$A$4:$F$2000,5,0))</f>
        <v/>
      </c>
      <c r="I946" s="18" t="str">
        <f t="shared" si="14"/>
        <v/>
      </c>
    </row>
    <row r="947" spans="1:9">
      <c r="A947" s="1" t="str">
        <f>IF(B947="","",VLOOKUP(B947,Commandes!$A$4:$F$2000,2,0))</f>
        <v/>
      </c>
      <c r="C947" s="1" t="str">
        <f>IF(B947="","",VLOOKUP(B947,Commandes!$A$4:$F$2000,5,0))</f>
        <v/>
      </c>
      <c r="I947" s="18" t="str">
        <f t="shared" si="14"/>
        <v/>
      </c>
    </row>
    <row r="948" spans="1:9">
      <c r="A948" s="1" t="str">
        <f>IF(B948="","",VLOOKUP(B948,Commandes!$A$4:$F$2000,2,0))</f>
        <v/>
      </c>
      <c r="C948" s="1" t="str">
        <f>IF(B948="","",VLOOKUP(B948,Commandes!$A$4:$F$2000,5,0))</f>
        <v/>
      </c>
      <c r="I948" s="18" t="str">
        <f t="shared" si="14"/>
        <v/>
      </c>
    </row>
    <row r="949" spans="1:9">
      <c r="A949" s="1" t="str">
        <f>IF(B949="","",VLOOKUP(B949,Commandes!$A$4:$F$2000,2,0))</f>
        <v/>
      </c>
      <c r="C949" s="1" t="str">
        <f>IF(B949="","",VLOOKUP(B949,Commandes!$A$4:$F$2000,5,0))</f>
        <v/>
      </c>
      <c r="I949" s="18" t="str">
        <f t="shared" si="14"/>
        <v/>
      </c>
    </row>
    <row r="950" spans="1:9">
      <c r="A950" s="1" t="str">
        <f>IF(B950="","",VLOOKUP(B950,Commandes!$A$4:$F$2000,2,0))</f>
        <v/>
      </c>
      <c r="C950" s="1" t="str">
        <f>IF(B950="","",VLOOKUP(B950,Commandes!$A$4:$F$2000,5,0))</f>
        <v/>
      </c>
      <c r="I950" s="18" t="str">
        <f t="shared" si="14"/>
        <v/>
      </c>
    </row>
    <row r="951" spans="1:9">
      <c r="A951" s="1" t="str">
        <f>IF(B951="","",VLOOKUP(B951,Commandes!$A$4:$F$2000,2,0))</f>
        <v/>
      </c>
      <c r="C951" s="1" t="str">
        <f>IF(B951="","",VLOOKUP(B951,Commandes!$A$4:$F$2000,5,0))</f>
        <v/>
      </c>
      <c r="I951" s="18" t="str">
        <f t="shared" si="14"/>
        <v/>
      </c>
    </row>
    <row r="952" spans="1:9">
      <c r="A952" s="1" t="str">
        <f>IF(B952="","",VLOOKUP(B952,Commandes!$A$4:$F$2000,2,0))</f>
        <v/>
      </c>
      <c r="C952" s="1" t="str">
        <f>IF(B952="","",VLOOKUP(B952,Commandes!$A$4:$F$2000,5,0))</f>
        <v/>
      </c>
      <c r="I952" s="18" t="str">
        <f t="shared" si="14"/>
        <v/>
      </c>
    </row>
    <row r="953" spans="1:9">
      <c r="A953" s="1" t="str">
        <f>IF(B953="","",VLOOKUP(B953,Commandes!$A$4:$F$2000,2,0))</f>
        <v/>
      </c>
      <c r="C953" s="1" t="str">
        <f>IF(B953="","",VLOOKUP(B953,Commandes!$A$4:$F$2000,5,0))</f>
        <v/>
      </c>
      <c r="I953" s="18" t="str">
        <f t="shared" si="14"/>
        <v/>
      </c>
    </row>
    <row r="954" spans="1:9">
      <c r="A954" s="1" t="str">
        <f>IF(B954="","",VLOOKUP(B954,Commandes!$A$4:$F$2000,2,0))</f>
        <v/>
      </c>
      <c r="C954" s="1" t="str">
        <f>IF(B954="","",VLOOKUP(B954,Commandes!$A$4:$F$2000,5,0))</f>
        <v/>
      </c>
      <c r="I954" s="18" t="str">
        <f t="shared" si="14"/>
        <v/>
      </c>
    </row>
    <row r="955" spans="1:9">
      <c r="A955" s="1" t="str">
        <f>IF(B955="","",VLOOKUP(B955,Commandes!$A$4:$F$2000,2,0))</f>
        <v/>
      </c>
      <c r="C955" s="1" t="str">
        <f>IF(B955="","",VLOOKUP(B955,Commandes!$A$4:$F$2000,5,0))</f>
        <v/>
      </c>
      <c r="I955" s="18" t="str">
        <f t="shared" si="14"/>
        <v/>
      </c>
    </row>
    <row r="956" spans="1:9">
      <c r="A956" s="1" t="str">
        <f>IF(B956="","",VLOOKUP(B956,Commandes!$A$4:$F$2000,2,0))</f>
        <v/>
      </c>
      <c r="C956" s="1" t="str">
        <f>IF(B956="","",VLOOKUP(B956,Commandes!$A$4:$F$2000,5,0))</f>
        <v/>
      </c>
      <c r="I956" s="18" t="str">
        <f t="shared" si="14"/>
        <v/>
      </c>
    </row>
    <row r="957" spans="1:9">
      <c r="A957" s="1" t="str">
        <f>IF(B957="","",VLOOKUP(B957,Commandes!$A$4:$F$2000,2,0))</f>
        <v/>
      </c>
      <c r="C957" s="1" t="str">
        <f>IF(B957="","",VLOOKUP(B957,Commandes!$A$4:$F$2000,5,0))</f>
        <v/>
      </c>
      <c r="I957" s="18" t="str">
        <f t="shared" si="14"/>
        <v/>
      </c>
    </row>
    <row r="958" spans="1:9">
      <c r="A958" s="1" t="str">
        <f>IF(B958="","",VLOOKUP(B958,Commandes!$A$4:$F$2000,2,0))</f>
        <v/>
      </c>
      <c r="C958" s="1" t="str">
        <f>IF(B958="","",VLOOKUP(B958,Commandes!$A$4:$F$2000,5,0))</f>
        <v/>
      </c>
      <c r="I958" s="18" t="str">
        <f t="shared" si="14"/>
        <v/>
      </c>
    </row>
    <row r="959" spans="1:9">
      <c r="A959" s="1" t="str">
        <f>IF(B959="","",VLOOKUP(B959,Commandes!$A$4:$F$2000,2,0))</f>
        <v/>
      </c>
      <c r="C959" s="1" t="str">
        <f>IF(B959="","",VLOOKUP(B959,Commandes!$A$4:$F$2000,5,0))</f>
        <v/>
      </c>
      <c r="I959" s="18" t="str">
        <f t="shared" si="14"/>
        <v/>
      </c>
    </row>
    <row r="960" spans="1:9">
      <c r="A960" s="1" t="str">
        <f>IF(B960="","",VLOOKUP(B960,Commandes!$A$4:$F$2000,2,0))</f>
        <v/>
      </c>
      <c r="C960" s="1" t="str">
        <f>IF(B960="","",VLOOKUP(B960,Commandes!$A$4:$F$2000,5,0))</f>
        <v/>
      </c>
      <c r="I960" s="18" t="str">
        <f t="shared" si="14"/>
        <v/>
      </c>
    </row>
    <row r="961" spans="1:9">
      <c r="A961" s="1" t="str">
        <f>IF(B961="","",VLOOKUP(B961,Commandes!$A$4:$F$2000,2,0))</f>
        <v/>
      </c>
      <c r="C961" s="1" t="str">
        <f>IF(B961="","",VLOOKUP(B961,Commandes!$A$4:$F$2000,5,0))</f>
        <v/>
      </c>
      <c r="I961" s="18" t="str">
        <f t="shared" si="14"/>
        <v/>
      </c>
    </row>
    <row r="962" spans="1:9">
      <c r="A962" s="1" t="str">
        <f>IF(B962="","",VLOOKUP(B962,Commandes!$A$4:$F$2000,2,0))</f>
        <v/>
      </c>
      <c r="C962" s="1" t="str">
        <f>IF(B962="","",VLOOKUP(B962,Commandes!$A$4:$F$2000,5,0))</f>
        <v/>
      </c>
      <c r="I962" s="18" t="str">
        <f t="shared" si="14"/>
        <v/>
      </c>
    </row>
    <row r="963" spans="1:9">
      <c r="A963" s="1" t="str">
        <f>IF(B963="","",VLOOKUP(B963,Commandes!$A$4:$F$2000,2,0))</f>
        <v/>
      </c>
      <c r="C963" s="1" t="str">
        <f>IF(B963="","",VLOOKUP(B963,Commandes!$A$4:$F$2000,5,0))</f>
        <v/>
      </c>
      <c r="I963" s="18" t="str">
        <f t="shared" si="14"/>
        <v/>
      </c>
    </row>
    <row r="964" spans="1:9">
      <c r="A964" s="1" t="str">
        <f>IF(B964="","",VLOOKUP(B964,Commandes!$A$4:$F$2000,2,0))</f>
        <v/>
      </c>
      <c r="C964" s="1" t="str">
        <f>IF(B964="","",VLOOKUP(B964,Commandes!$A$4:$F$2000,5,0))</f>
        <v/>
      </c>
      <c r="I964" s="18" t="str">
        <f t="shared" si="14"/>
        <v/>
      </c>
    </row>
    <row r="965" spans="1:9">
      <c r="A965" s="1" t="str">
        <f>IF(B965="","",VLOOKUP(B965,Commandes!$A$4:$F$2000,2,0))</f>
        <v/>
      </c>
      <c r="C965" s="1" t="str">
        <f>IF(B965="","",VLOOKUP(B965,Commandes!$A$4:$F$2000,5,0))</f>
        <v/>
      </c>
      <c r="I965" s="18" t="str">
        <f t="shared" ref="I965:I1028" si="15">IF(H965="","",TEXT(H965,"MMMM AAAA"))</f>
        <v/>
      </c>
    </row>
    <row r="966" spans="1:9">
      <c r="A966" s="1" t="str">
        <f>IF(B966="","",VLOOKUP(B966,Commandes!$A$4:$F$2000,2,0))</f>
        <v/>
      </c>
      <c r="C966" s="1" t="str">
        <f>IF(B966="","",VLOOKUP(B966,Commandes!$A$4:$F$2000,5,0))</f>
        <v/>
      </c>
      <c r="I966" s="18" t="str">
        <f t="shared" si="15"/>
        <v/>
      </c>
    </row>
    <row r="967" spans="1:9">
      <c r="A967" s="1" t="str">
        <f>IF(B967="","",VLOOKUP(B967,Commandes!$A$4:$F$2000,2,0))</f>
        <v/>
      </c>
      <c r="C967" s="1" t="str">
        <f>IF(B967="","",VLOOKUP(B967,Commandes!$A$4:$F$2000,5,0))</f>
        <v/>
      </c>
      <c r="I967" s="18" t="str">
        <f t="shared" si="15"/>
        <v/>
      </c>
    </row>
    <row r="968" spans="1:9">
      <c r="A968" s="1" t="str">
        <f>IF(B968="","",VLOOKUP(B968,Commandes!$A$4:$F$2000,2,0))</f>
        <v/>
      </c>
      <c r="C968" s="1" t="str">
        <f>IF(B968="","",VLOOKUP(B968,Commandes!$A$4:$F$2000,5,0))</f>
        <v/>
      </c>
      <c r="I968" s="18" t="str">
        <f t="shared" si="15"/>
        <v/>
      </c>
    </row>
    <row r="969" spans="1:9">
      <c r="A969" s="1" t="str">
        <f>IF(B969="","",VLOOKUP(B969,Commandes!$A$4:$F$2000,2,0))</f>
        <v/>
      </c>
      <c r="C969" s="1" t="str">
        <f>IF(B969="","",VLOOKUP(B969,Commandes!$A$4:$F$2000,5,0))</f>
        <v/>
      </c>
      <c r="I969" s="18" t="str">
        <f t="shared" si="15"/>
        <v/>
      </c>
    </row>
    <row r="970" spans="1:9">
      <c r="A970" s="1" t="str">
        <f>IF(B970="","",VLOOKUP(B970,Commandes!$A$4:$F$2000,2,0))</f>
        <v/>
      </c>
      <c r="C970" s="1" t="str">
        <f>IF(B970="","",VLOOKUP(B970,Commandes!$A$4:$F$2000,5,0))</f>
        <v/>
      </c>
      <c r="I970" s="18" t="str">
        <f t="shared" si="15"/>
        <v/>
      </c>
    </row>
    <row r="971" spans="1:9">
      <c r="A971" s="1" t="str">
        <f>IF(B971="","",VLOOKUP(B971,Commandes!$A$4:$F$2000,2,0))</f>
        <v/>
      </c>
      <c r="C971" s="1" t="str">
        <f>IF(B971="","",VLOOKUP(B971,Commandes!$A$4:$F$2000,5,0))</f>
        <v/>
      </c>
      <c r="I971" s="18" t="str">
        <f t="shared" si="15"/>
        <v/>
      </c>
    </row>
    <row r="972" spans="1:9">
      <c r="A972" s="1" t="str">
        <f>IF(B972="","",VLOOKUP(B972,Commandes!$A$4:$F$2000,2,0))</f>
        <v/>
      </c>
      <c r="C972" s="1" t="str">
        <f>IF(B972="","",VLOOKUP(B972,Commandes!$A$4:$F$2000,5,0))</f>
        <v/>
      </c>
      <c r="I972" s="18" t="str">
        <f t="shared" si="15"/>
        <v/>
      </c>
    </row>
    <row r="973" spans="1:9">
      <c r="A973" s="1" t="str">
        <f>IF(B973="","",VLOOKUP(B973,Commandes!$A$4:$F$2000,2,0))</f>
        <v/>
      </c>
      <c r="C973" s="1" t="str">
        <f>IF(B973="","",VLOOKUP(B973,Commandes!$A$4:$F$2000,5,0))</f>
        <v/>
      </c>
      <c r="I973" s="18" t="str">
        <f t="shared" si="15"/>
        <v/>
      </c>
    </row>
    <row r="974" spans="1:9">
      <c r="A974" s="1" t="str">
        <f>IF(B974="","",VLOOKUP(B974,Commandes!$A$4:$F$2000,2,0))</f>
        <v/>
      </c>
      <c r="C974" s="1" t="str">
        <f>IF(B974="","",VLOOKUP(B974,Commandes!$A$4:$F$2000,5,0))</f>
        <v/>
      </c>
      <c r="I974" s="18" t="str">
        <f t="shared" si="15"/>
        <v/>
      </c>
    </row>
    <row r="975" spans="1:9">
      <c r="A975" s="1" t="str">
        <f>IF(B975="","",VLOOKUP(B975,Commandes!$A$4:$F$2000,2,0))</f>
        <v/>
      </c>
      <c r="C975" s="1" t="str">
        <f>IF(B975="","",VLOOKUP(B975,Commandes!$A$4:$F$2000,5,0))</f>
        <v/>
      </c>
      <c r="I975" s="18" t="str">
        <f t="shared" si="15"/>
        <v/>
      </c>
    </row>
    <row r="976" spans="1:9">
      <c r="A976" s="1" t="str">
        <f>IF(B976="","",VLOOKUP(B976,Commandes!$A$4:$F$2000,2,0))</f>
        <v/>
      </c>
      <c r="C976" s="1" t="str">
        <f>IF(B976="","",VLOOKUP(B976,Commandes!$A$4:$F$2000,5,0))</f>
        <v/>
      </c>
      <c r="I976" s="18" t="str">
        <f t="shared" si="15"/>
        <v/>
      </c>
    </row>
    <row r="977" spans="1:9">
      <c r="A977" s="1" t="str">
        <f>IF(B977="","",VLOOKUP(B977,Commandes!$A$4:$F$2000,2,0))</f>
        <v/>
      </c>
      <c r="C977" s="1" t="str">
        <f>IF(B977="","",VLOOKUP(B977,Commandes!$A$4:$F$2000,5,0))</f>
        <v/>
      </c>
      <c r="I977" s="18" t="str">
        <f t="shared" si="15"/>
        <v/>
      </c>
    </row>
    <row r="978" spans="1:9">
      <c r="A978" s="1" t="str">
        <f>IF(B978="","",VLOOKUP(B978,Commandes!$A$4:$F$2000,2,0))</f>
        <v/>
      </c>
      <c r="C978" s="1" t="str">
        <f>IF(B978="","",VLOOKUP(B978,Commandes!$A$4:$F$2000,5,0))</f>
        <v/>
      </c>
      <c r="I978" s="18" t="str">
        <f t="shared" si="15"/>
        <v/>
      </c>
    </row>
    <row r="979" spans="1:9">
      <c r="A979" s="1" t="str">
        <f>IF(B979="","",VLOOKUP(B979,Commandes!$A$4:$F$2000,2,0))</f>
        <v/>
      </c>
      <c r="C979" s="1" t="str">
        <f>IF(B979="","",VLOOKUP(B979,Commandes!$A$4:$F$2000,5,0))</f>
        <v/>
      </c>
      <c r="I979" s="18" t="str">
        <f t="shared" si="15"/>
        <v/>
      </c>
    </row>
    <row r="980" spans="1:9">
      <c r="A980" s="1" t="str">
        <f>IF(B980="","",VLOOKUP(B980,Commandes!$A$4:$F$2000,2,0))</f>
        <v/>
      </c>
      <c r="C980" s="1" t="str">
        <f>IF(B980="","",VLOOKUP(B980,Commandes!$A$4:$F$2000,5,0))</f>
        <v/>
      </c>
      <c r="I980" s="18" t="str">
        <f t="shared" si="15"/>
        <v/>
      </c>
    </row>
    <row r="981" spans="1:9">
      <c r="A981" s="1" t="str">
        <f>IF(B981="","",VLOOKUP(B981,Commandes!$A$4:$F$2000,2,0))</f>
        <v/>
      </c>
      <c r="C981" s="1" t="str">
        <f>IF(B981="","",VLOOKUP(B981,Commandes!$A$4:$F$2000,5,0))</f>
        <v/>
      </c>
      <c r="I981" s="18" t="str">
        <f t="shared" si="15"/>
        <v/>
      </c>
    </row>
    <row r="982" spans="1:9">
      <c r="A982" s="1" t="str">
        <f>IF(B982="","",VLOOKUP(B982,Commandes!$A$4:$F$2000,2,0))</f>
        <v/>
      </c>
      <c r="C982" s="1" t="str">
        <f>IF(B982="","",VLOOKUP(B982,Commandes!$A$4:$F$2000,5,0))</f>
        <v/>
      </c>
      <c r="I982" s="18" t="str">
        <f t="shared" si="15"/>
        <v/>
      </c>
    </row>
    <row r="983" spans="1:9">
      <c r="A983" s="1" t="str">
        <f>IF(B983="","",VLOOKUP(B983,Commandes!$A$4:$F$2000,2,0))</f>
        <v/>
      </c>
      <c r="C983" s="1" t="str">
        <f>IF(B983="","",VLOOKUP(B983,Commandes!$A$4:$F$2000,5,0))</f>
        <v/>
      </c>
      <c r="I983" s="18" t="str">
        <f t="shared" si="15"/>
        <v/>
      </c>
    </row>
    <row r="984" spans="1:9">
      <c r="A984" s="1" t="str">
        <f>IF(B984="","",VLOOKUP(B984,Commandes!$A$4:$F$2000,2,0))</f>
        <v/>
      </c>
      <c r="C984" s="1" t="str">
        <f>IF(B984="","",VLOOKUP(B984,Commandes!$A$4:$F$2000,5,0))</f>
        <v/>
      </c>
      <c r="I984" s="18" t="str">
        <f t="shared" si="15"/>
        <v/>
      </c>
    </row>
    <row r="985" spans="1:9">
      <c r="A985" s="1" t="str">
        <f>IF(B985="","",VLOOKUP(B985,Commandes!$A$4:$F$2000,2,0))</f>
        <v/>
      </c>
      <c r="C985" s="1" t="str">
        <f>IF(B985="","",VLOOKUP(B985,Commandes!$A$4:$F$2000,5,0))</f>
        <v/>
      </c>
      <c r="I985" s="18" t="str">
        <f t="shared" si="15"/>
        <v/>
      </c>
    </row>
    <row r="986" spans="1:9">
      <c r="A986" s="1" t="str">
        <f>IF(B986="","",VLOOKUP(B986,Commandes!$A$4:$F$2000,2,0))</f>
        <v/>
      </c>
      <c r="C986" s="1" t="str">
        <f>IF(B986="","",VLOOKUP(B986,Commandes!$A$4:$F$2000,5,0))</f>
        <v/>
      </c>
      <c r="I986" s="18" t="str">
        <f t="shared" si="15"/>
        <v/>
      </c>
    </row>
    <row r="987" spans="1:9">
      <c r="A987" s="1" t="str">
        <f>IF(B987="","",VLOOKUP(B987,Commandes!$A$4:$F$2000,2,0))</f>
        <v/>
      </c>
      <c r="C987" s="1" t="str">
        <f>IF(B987="","",VLOOKUP(B987,Commandes!$A$4:$F$2000,5,0))</f>
        <v/>
      </c>
      <c r="I987" s="18" t="str">
        <f t="shared" si="15"/>
        <v/>
      </c>
    </row>
    <row r="988" spans="1:9">
      <c r="A988" s="1" t="str">
        <f>IF(B988="","",VLOOKUP(B988,Commandes!$A$4:$F$2000,2,0))</f>
        <v/>
      </c>
      <c r="C988" s="1" t="str">
        <f>IF(B988="","",VLOOKUP(B988,Commandes!$A$4:$F$2000,5,0))</f>
        <v/>
      </c>
      <c r="I988" s="18" t="str">
        <f t="shared" si="15"/>
        <v/>
      </c>
    </row>
    <row r="989" spans="1:9">
      <c r="A989" s="1" t="str">
        <f>IF(B989="","",VLOOKUP(B989,Commandes!$A$4:$F$2000,2,0))</f>
        <v/>
      </c>
      <c r="C989" s="1" t="str">
        <f>IF(B989="","",VLOOKUP(B989,Commandes!$A$4:$F$2000,5,0))</f>
        <v/>
      </c>
      <c r="I989" s="18" t="str">
        <f t="shared" si="15"/>
        <v/>
      </c>
    </row>
    <row r="990" spans="1:9">
      <c r="A990" s="1" t="str">
        <f>IF(B990="","",VLOOKUP(B990,Commandes!$A$4:$F$2000,2,0))</f>
        <v/>
      </c>
      <c r="C990" s="1" t="str">
        <f>IF(B990="","",VLOOKUP(B990,Commandes!$A$4:$F$2000,5,0))</f>
        <v/>
      </c>
      <c r="I990" s="18" t="str">
        <f t="shared" si="15"/>
        <v/>
      </c>
    </row>
    <row r="991" spans="1:9">
      <c r="A991" s="1" t="str">
        <f>IF(B991="","",VLOOKUP(B991,Commandes!$A$4:$F$2000,2,0))</f>
        <v/>
      </c>
      <c r="C991" s="1" t="str">
        <f>IF(B991="","",VLOOKUP(B991,Commandes!$A$4:$F$2000,5,0))</f>
        <v/>
      </c>
      <c r="I991" s="18" t="str">
        <f t="shared" si="15"/>
        <v/>
      </c>
    </row>
    <row r="992" spans="1:9">
      <c r="A992" s="1" t="str">
        <f>IF(B992="","",VLOOKUP(B992,Commandes!$A$4:$F$2000,2,0))</f>
        <v/>
      </c>
      <c r="C992" s="1" t="str">
        <f>IF(B992="","",VLOOKUP(B992,Commandes!$A$4:$F$2000,5,0))</f>
        <v/>
      </c>
      <c r="I992" s="18" t="str">
        <f t="shared" si="15"/>
        <v/>
      </c>
    </row>
    <row r="993" spans="1:9">
      <c r="A993" s="1" t="str">
        <f>IF(B993="","",VLOOKUP(B993,Commandes!$A$4:$F$2000,2,0))</f>
        <v/>
      </c>
      <c r="C993" s="1" t="str">
        <f>IF(B993="","",VLOOKUP(B993,Commandes!$A$4:$F$2000,5,0))</f>
        <v/>
      </c>
      <c r="I993" s="18" t="str">
        <f t="shared" si="15"/>
        <v/>
      </c>
    </row>
    <row r="994" spans="1:9">
      <c r="A994" s="1" t="str">
        <f>IF(B994="","",VLOOKUP(B994,Commandes!$A$4:$F$2000,2,0))</f>
        <v/>
      </c>
      <c r="C994" s="1" t="str">
        <f>IF(B994="","",VLOOKUP(B994,Commandes!$A$4:$F$2000,5,0))</f>
        <v/>
      </c>
      <c r="I994" s="18" t="str">
        <f t="shared" si="15"/>
        <v/>
      </c>
    </row>
    <row r="995" spans="1:9">
      <c r="A995" s="1" t="str">
        <f>IF(B995="","",VLOOKUP(B995,Commandes!$A$4:$F$2000,2,0))</f>
        <v/>
      </c>
      <c r="C995" s="1" t="str">
        <f>IF(B995="","",VLOOKUP(B995,Commandes!$A$4:$F$2000,5,0))</f>
        <v/>
      </c>
      <c r="I995" s="18" t="str">
        <f t="shared" si="15"/>
        <v/>
      </c>
    </row>
    <row r="996" spans="1:9">
      <c r="A996" s="1" t="str">
        <f>IF(B996="","",VLOOKUP(B996,Commandes!$A$4:$F$2000,2,0))</f>
        <v/>
      </c>
      <c r="C996" s="1" t="str">
        <f>IF(B996="","",VLOOKUP(B996,Commandes!$A$4:$F$2000,5,0))</f>
        <v/>
      </c>
      <c r="I996" s="18" t="str">
        <f t="shared" si="15"/>
        <v/>
      </c>
    </row>
    <row r="997" spans="1:9">
      <c r="A997" s="1" t="str">
        <f>IF(B997="","",VLOOKUP(B997,Commandes!$A$4:$F$2000,2,0))</f>
        <v/>
      </c>
      <c r="C997" s="1" t="str">
        <f>IF(B997="","",VLOOKUP(B997,Commandes!$A$4:$F$2000,5,0))</f>
        <v/>
      </c>
      <c r="I997" s="18" t="str">
        <f t="shared" si="15"/>
        <v/>
      </c>
    </row>
    <row r="998" spans="1:9">
      <c r="A998" s="1" t="str">
        <f>IF(B998="","",VLOOKUP(B998,Commandes!$A$4:$F$2000,2,0))</f>
        <v/>
      </c>
      <c r="C998" s="1" t="str">
        <f>IF(B998="","",VLOOKUP(B998,Commandes!$A$4:$F$2000,5,0))</f>
        <v/>
      </c>
      <c r="I998" s="18" t="str">
        <f t="shared" si="15"/>
        <v/>
      </c>
    </row>
    <row r="999" spans="1:9">
      <c r="A999" s="1" t="str">
        <f>IF(B999="","",VLOOKUP(B999,Commandes!$A$4:$F$2000,2,0))</f>
        <v/>
      </c>
      <c r="C999" s="1" t="str">
        <f>IF(B999="","",VLOOKUP(B999,Commandes!$A$4:$F$2000,5,0))</f>
        <v/>
      </c>
      <c r="I999" s="18" t="str">
        <f t="shared" si="15"/>
        <v/>
      </c>
    </row>
    <row r="1000" spans="1:9">
      <c r="A1000" s="1" t="str">
        <f>IF(B1000="","",VLOOKUP(B1000,Commandes!$A$4:$F$2000,2,0))</f>
        <v/>
      </c>
      <c r="C1000" s="1" t="str">
        <f>IF(B1000="","",VLOOKUP(B1000,Commandes!$A$4:$F$2000,5,0))</f>
        <v/>
      </c>
      <c r="I1000" s="18" t="str">
        <f t="shared" si="15"/>
        <v/>
      </c>
    </row>
    <row r="1001" spans="1:9">
      <c r="A1001" s="1" t="str">
        <f>IF(B1001="","",VLOOKUP(B1001,Commandes!$A$4:$F$2000,2,0))</f>
        <v/>
      </c>
      <c r="C1001" s="1" t="str">
        <f>IF(B1001="","",VLOOKUP(B1001,Commandes!$A$4:$F$2000,5,0))</f>
        <v/>
      </c>
      <c r="I1001" s="18" t="str">
        <f t="shared" si="15"/>
        <v/>
      </c>
    </row>
    <row r="1002" spans="1:9">
      <c r="A1002" s="1" t="str">
        <f>IF(B1002="","",VLOOKUP(B1002,Commandes!$A$4:$F$2000,2,0))</f>
        <v/>
      </c>
      <c r="C1002" s="1" t="str">
        <f>IF(B1002="","",VLOOKUP(B1002,Commandes!$A$4:$F$2000,5,0))</f>
        <v/>
      </c>
      <c r="I1002" s="18" t="str">
        <f t="shared" si="15"/>
        <v/>
      </c>
    </row>
    <row r="1003" spans="1:9">
      <c r="A1003" s="1" t="str">
        <f>IF(B1003="","",VLOOKUP(B1003,Commandes!$A$4:$F$2000,2,0))</f>
        <v/>
      </c>
      <c r="C1003" s="1" t="str">
        <f>IF(B1003="","",VLOOKUP(B1003,Commandes!$A$4:$F$2000,5,0))</f>
        <v/>
      </c>
      <c r="I1003" s="18" t="str">
        <f t="shared" si="15"/>
        <v/>
      </c>
    </row>
    <row r="1004" spans="1:9">
      <c r="A1004" s="1" t="str">
        <f>IF(B1004="","",VLOOKUP(B1004,Commandes!$A$4:$F$2000,2,0))</f>
        <v/>
      </c>
      <c r="C1004" s="1" t="str">
        <f>IF(B1004="","",VLOOKUP(B1004,Commandes!$A$4:$F$2000,5,0))</f>
        <v/>
      </c>
      <c r="I1004" s="18" t="str">
        <f t="shared" si="15"/>
        <v/>
      </c>
    </row>
    <row r="1005" spans="1:9">
      <c r="A1005" s="1" t="str">
        <f>IF(B1005="","",VLOOKUP(B1005,Commandes!$A$4:$F$2000,2,0))</f>
        <v/>
      </c>
      <c r="C1005" s="1" t="str">
        <f>IF(B1005="","",VLOOKUP(B1005,Commandes!$A$4:$F$2000,5,0))</f>
        <v/>
      </c>
      <c r="I1005" s="18" t="str">
        <f t="shared" si="15"/>
        <v/>
      </c>
    </row>
    <row r="1006" spans="1:9">
      <c r="A1006" s="1" t="str">
        <f>IF(B1006="","",VLOOKUP(B1006,Commandes!$A$4:$F$2000,2,0))</f>
        <v/>
      </c>
      <c r="C1006" s="1" t="str">
        <f>IF(B1006="","",VLOOKUP(B1006,Commandes!$A$4:$F$2000,5,0))</f>
        <v/>
      </c>
      <c r="I1006" s="18" t="str">
        <f t="shared" si="15"/>
        <v/>
      </c>
    </row>
    <row r="1007" spans="1:9">
      <c r="A1007" s="1" t="str">
        <f>IF(B1007="","",VLOOKUP(B1007,Commandes!$A$4:$F$2000,2,0))</f>
        <v/>
      </c>
      <c r="C1007" s="1" t="str">
        <f>IF(B1007="","",VLOOKUP(B1007,Commandes!$A$4:$F$2000,5,0))</f>
        <v/>
      </c>
      <c r="I1007" s="18" t="str">
        <f t="shared" si="15"/>
        <v/>
      </c>
    </row>
    <row r="1008" spans="1:9">
      <c r="A1008" s="1" t="str">
        <f>IF(B1008="","",VLOOKUP(B1008,Commandes!$A$4:$F$2000,2,0))</f>
        <v/>
      </c>
      <c r="C1008" s="1" t="str">
        <f>IF(B1008="","",VLOOKUP(B1008,Commandes!$A$4:$F$2000,5,0))</f>
        <v/>
      </c>
      <c r="I1008" s="18" t="str">
        <f t="shared" si="15"/>
        <v/>
      </c>
    </row>
    <row r="1009" spans="1:9">
      <c r="A1009" s="1" t="str">
        <f>IF(B1009="","",VLOOKUP(B1009,Commandes!$A$4:$F$2000,2,0))</f>
        <v/>
      </c>
      <c r="C1009" s="1" t="str">
        <f>IF(B1009="","",VLOOKUP(B1009,Commandes!$A$4:$F$2000,5,0))</f>
        <v/>
      </c>
      <c r="I1009" s="18" t="str">
        <f t="shared" si="15"/>
        <v/>
      </c>
    </row>
    <row r="1010" spans="1:9">
      <c r="A1010" s="1" t="str">
        <f>IF(B1010="","",VLOOKUP(B1010,Commandes!$A$4:$F$2000,2,0))</f>
        <v/>
      </c>
      <c r="C1010" s="1" t="str">
        <f>IF(B1010="","",VLOOKUP(B1010,Commandes!$A$4:$F$2000,5,0))</f>
        <v/>
      </c>
      <c r="I1010" s="18" t="str">
        <f t="shared" si="15"/>
        <v/>
      </c>
    </row>
    <row r="1011" spans="1:9">
      <c r="A1011" s="1" t="str">
        <f>IF(B1011="","",VLOOKUP(B1011,Commandes!$A$4:$F$2000,2,0))</f>
        <v/>
      </c>
      <c r="C1011" s="1" t="str">
        <f>IF(B1011="","",VLOOKUP(B1011,Commandes!$A$4:$F$2000,5,0))</f>
        <v/>
      </c>
      <c r="I1011" s="18" t="str">
        <f t="shared" si="15"/>
        <v/>
      </c>
    </row>
    <row r="1012" spans="1:9">
      <c r="A1012" s="1" t="str">
        <f>IF(B1012="","",VLOOKUP(B1012,Commandes!$A$4:$F$2000,2,0))</f>
        <v/>
      </c>
      <c r="C1012" s="1" t="str">
        <f>IF(B1012="","",VLOOKUP(B1012,Commandes!$A$4:$F$2000,5,0))</f>
        <v/>
      </c>
      <c r="I1012" s="18" t="str">
        <f t="shared" si="15"/>
        <v/>
      </c>
    </row>
    <row r="1013" spans="1:9">
      <c r="A1013" s="1" t="str">
        <f>IF(B1013="","",VLOOKUP(B1013,Commandes!$A$4:$F$2000,2,0))</f>
        <v/>
      </c>
      <c r="C1013" s="1" t="str">
        <f>IF(B1013="","",VLOOKUP(B1013,Commandes!$A$4:$F$2000,5,0))</f>
        <v/>
      </c>
      <c r="I1013" s="18" t="str">
        <f t="shared" si="15"/>
        <v/>
      </c>
    </row>
    <row r="1014" spans="1:9">
      <c r="A1014" s="1" t="str">
        <f>IF(B1014="","",VLOOKUP(B1014,Commandes!$A$4:$F$2000,2,0))</f>
        <v/>
      </c>
      <c r="C1014" s="1" t="str">
        <f>IF(B1014="","",VLOOKUP(B1014,Commandes!$A$4:$F$2000,5,0))</f>
        <v/>
      </c>
      <c r="I1014" s="18" t="str">
        <f t="shared" si="15"/>
        <v/>
      </c>
    </row>
    <row r="1015" spans="1:9">
      <c r="A1015" s="1" t="str">
        <f>IF(B1015="","",VLOOKUP(B1015,Commandes!$A$4:$F$2000,2,0))</f>
        <v/>
      </c>
      <c r="C1015" s="1" t="str">
        <f>IF(B1015="","",VLOOKUP(B1015,Commandes!$A$4:$F$2000,5,0))</f>
        <v/>
      </c>
      <c r="I1015" s="18" t="str">
        <f t="shared" si="15"/>
        <v/>
      </c>
    </row>
    <row r="1016" spans="1:9">
      <c r="A1016" s="1" t="str">
        <f>IF(B1016="","",VLOOKUP(B1016,Commandes!$A$4:$F$2000,2,0))</f>
        <v/>
      </c>
      <c r="C1016" s="1" t="str">
        <f>IF(B1016="","",VLOOKUP(B1016,Commandes!$A$4:$F$2000,5,0))</f>
        <v/>
      </c>
      <c r="I1016" s="18" t="str">
        <f t="shared" si="15"/>
        <v/>
      </c>
    </row>
    <row r="1017" spans="1:9">
      <c r="A1017" s="1" t="str">
        <f>IF(B1017="","",VLOOKUP(B1017,Commandes!$A$4:$F$2000,2,0))</f>
        <v/>
      </c>
      <c r="C1017" s="1" t="str">
        <f>IF(B1017="","",VLOOKUP(B1017,Commandes!$A$4:$F$2000,5,0))</f>
        <v/>
      </c>
      <c r="I1017" s="18" t="str">
        <f t="shared" si="15"/>
        <v/>
      </c>
    </row>
    <row r="1018" spans="1:9">
      <c r="A1018" s="1" t="str">
        <f>IF(B1018="","",VLOOKUP(B1018,Commandes!$A$4:$F$2000,2,0))</f>
        <v/>
      </c>
      <c r="C1018" s="1" t="str">
        <f>IF(B1018="","",VLOOKUP(B1018,Commandes!$A$4:$F$2000,5,0))</f>
        <v/>
      </c>
      <c r="I1018" s="18" t="str">
        <f t="shared" si="15"/>
        <v/>
      </c>
    </row>
    <row r="1019" spans="1:9">
      <c r="A1019" s="1" t="str">
        <f>IF(B1019="","",VLOOKUP(B1019,Commandes!$A$4:$F$2000,2,0))</f>
        <v/>
      </c>
      <c r="C1019" s="1" t="str">
        <f>IF(B1019="","",VLOOKUP(B1019,Commandes!$A$4:$F$2000,5,0))</f>
        <v/>
      </c>
      <c r="I1019" s="18" t="str">
        <f t="shared" si="15"/>
        <v/>
      </c>
    </row>
    <row r="1020" spans="1:9">
      <c r="A1020" s="1" t="str">
        <f>IF(B1020="","",VLOOKUP(B1020,Commandes!$A$4:$F$2000,2,0))</f>
        <v/>
      </c>
      <c r="C1020" s="1" t="str">
        <f>IF(B1020="","",VLOOKUP(B1020,Commandes!$A$4:$F$2000,5,0))</f>
        <v/>
      </c>
      <c r="I1020" s="18" t="str">
        <f t="shared" si="15"/>
        <v/>
      </c>
    </row>
    <row r="1021" spans="1:9">
      <c r="A1021" s="1" t="str">
        <f>IF(B1021="","",VLOOKUP(B1021,Commandes!$A$4:$F$2000,2,0))</f>
        <v/>
      </c>
      <c r="C1021" s="1" t="str">
        <f>IF(B1021="","",VLOOKUP(B1021,Commandes!$A$4:$F$2000,5,0))</f>
        <v/>
      </c>
      <c r="I1021" s="18" t="str">
        <f t="shared" si="15"/>
        <v/>
      </c>
    </row>
    <row r="1022" spans="1:9">
      <c r="A1022" s="1" t="str">
        <f>IF(B1022="","",VLOOKUP(B1022,Commandes!$A$4:$F$2000,2,0))</f>
        <v/>
      </c>
      <c r="C1022" s="1" t="str">
        <f>IF(B1022="","",VLOOKUP(B1022,Commandes!$A$4:$F$2000,5,0))</f>
        <v/>
      </c>
      <c r="I1022" s="18" t="str">
        <f t="shared" si="15"/>
        <v/>
      </c>
    </row>
    <row r="1023" spans="1:9">
      <c r="A1023" s="1" t="str">
        <f>IF(B1023="","",VLOOKUP(B1023,Commandes!$A$4:$F$2000,2,0))</f>
        <v/>
      </c>
      <c r="C1023" s="1" t="str">
        <f>IF(B1023="","",VLOOKUP(B1023,Commandes!$A$4:$F$2000,5,0))</f>
        <v/>
      </c>
      <c r="I1023" s="18" t="str">
        <f t="shared" si="15"/>
        <v/>
      </c>
    </row>
    <row r="1024" spans="1:9">
      <c r="A1024" s="1" t="str">
        <f>IF(B1024="","",VLOOKUP(B1024,Commandes!$A$4:$F$2000,2,0))</f>
        <v/>
      </c>
      <c r="C1024" s="1" t="str">
        <f>IF(B1024="","",VLOOKUP(B1024,Commandes!$A$4:$F$2000,5,0))</f>
        <v/>
      </c>
      <c r="I1024" s="18" t="str">
        <f t="shared" si="15"/>
        <v/>
      </c>
    </row>
    <row r="1025" spans="1:9">
      <c r="A1025" s="1" t="str">
        <f>IF(B1025="","",VLOOKUP(B1025,Commandes!$A$4:$F$2000,2,0))</f>
        <v/>
      </c>
      <c r="C1025" s="1" t="str">
        <f>IF(B1025="","",VLOOKUP(B1025,Commandes!$A$4:$F$2000,5,0))</f>
        <v/>
      </c>
      <c r="I1025" s="18" t="str">
        <f t="shared" si="15"/>
        <v/>
      </c>
    </row>
    <row r="1026" spans="1:9">
      <c r="A1026" s="1" t="str">
        <f>IF(B1026="","",VLOOKUP(B1026,Commandes!$A$4:$F$2000,2,0))</f>
        <v/>
      </c>
      <c r="C1026" s="1" t="str">
        <f>IF(B1026="","",VLOOKUP(B1026,Commandes!$A$4:$F$2000,5,0))</f>
        <v/>
      </c>
      <c r="I1026" s="18" t="str">
        <f t="shared" si="15"/>
        <v/>
      </c>
    </row>
    <row r="1027" spans="1:9">
      <c r="A1027" s="1" t="str">
        <f>IF(B1027="","",VLOOKUP(B1027,Commandes!$A$4:$F$2000,2,0))</f>
        <v/>
      </c>
      <c r="C1027" s="1" t="str">
        <f>IF(B1027="","",VLOOKUP(B1027,Commandes!$A$4:$F$2000,5,0))</f>
        <v/>
      </c>
      <c r="I1027" s="18" t="str">
        <f t="shared" si="15"/>
        <v/>
      </c>
    </row>
    <row r="1028" spans="1:9">
      <c r="A1028" s="1" t="str">
        <f>IF(B1028="","",VLOOKUP(B1028,Commandes!$A$4:$F$2000,2,0))</f>
        <v/>
      </c>
      <c r="C1028" s="1" t="str">
        <f>IF(B1028="","",VLOOKUP(B1028,Commandes!$A$4:$F$2000,5,0))</f>
        <v/>
      </c>
      <c r="I1028" s="18" t="str">
        <f t="shared" si="15"/>
        <v/>
      </c>
    </row>
    <row r="1029" spans="1:9">
      <c r="A1029" s="1" t="str">
        <f>IF(B1029="","",VLOOKUP(B1029,Commandes!$A$4:$F$2000,2,0))</f>
        <v/>
      </c>
      <c r="C1029" s="1" t="str">
        <f>IF(B1029="","",VLOOKUP(B1029,Commandes!$A$4:$F$2000,5,0))</f>
        <v/>
      </c>
      <c r="I1029" s="18" t="str">
        <f t="shared" ref="I1029:I1092" si="16">IF(H1029="","",TEXT(H1029,"MMMM AAAA"))</f>
        <v/>
      </c>
    </row>
    <row r="1030" spans="1:9">
      <c r="A1030" s="1" t="str">
        <f>IF(B1030="","",VLOOKUP(B1030,Commandes!$A$4:$F$2000,2,0))</f>
        <v/>
      </c>
      <c r="C1030" s="1" t="str">
        <f>IF(B1030="","",VLOOKUP(B1030,Commandes!$A$4:$F$2000,5,0))</f>
        <v/>
      </c>
      <c r="I1030" s="18" t="str">
        <f t="shared" si="16"/>
        <v/>
      </c>
    </row>
    <row r="1031" spans="1:9">
      <c r="A1031" s="1" t="str">
        <f>IF(B1031="","",VLOOKUP(B1031,Commandes!$A$4:$F$2000,2,0))</f>
        <v/>
      </c>
      <c r="C1031" s="1" t="str">
        <f>IF(B1031="","",VLOOKUP(B1031,Commandes!$A$4:$F$2000,5,0))</f>
        <v/>
      </c>
      <c r="I1031" s="18" t="str">
        <f t="shared" si="16"/>
        <v/>
      </c>
    </row>
    <row r="1032" spans="1:9">
      <c r="A1032" s="1" t="str">
        <f>IF(B1032="","",VLOOKUP(B1032,Commandes!$A$4:$F$2000,2,0))</f>
        <v/>
      </c>
      <c r="C1032" s="1" t="str">
        <f>IF(B1032="","",VLOOKUP(B1032,Commandes!$A$4:$F$2000,5,0))</f>
        <v/>
      </c>
      <c r="I1032" s="18" t="str">
        <f t="shared" si="16"/>
        <v/>
      </c>
    </row>
    <row r="1033" spans="1:9">
      <c r="A1033" s="1" t="str">
        <f>IF(B1033="","",VLOOKUP(B1033,Commandes!$A$4:$F$2000,2,0))</f>
        <v/>
      </c>
      <c r="C1033" s="1" t="str">
        <f>IF(B1033="","",VLOOKUP(B1033,Commandes!$A$4:$F$2000,5,0))</f>
        <v/>
      </c>
      <c r="I1033" s="18" t="str">
        <f t="shared" si="16"/>
        <v/>
      </c>
    </row>
    <row r="1034" spans="1:9">
      <c r="A1034" s="1" t="str">
        <f>IF(B1034="","",VLOOKUP(B1034,Commandes!$A$4:$F$2000,2,0))</f>
        <v/>
      </c>
      <c r="C1034" s="1" t="str">
        <f>IF(B1034="","",VLOOKUP(B1034,Commandes!$A$4:$F$2000,5,0))</f>
        <v/>
      </c>
      <c r="I1034" s="18" t="str">
        <f t="shared" si="16"/>
        <v/>
      </c>
    </row>
    <row r="1035" spans="1:9">
      <c r="A1035" s="1" t="str">
        <f>IF(B1035="","",VLOOKUP(B1035,Commandes!$A$4:$F$2000,2,0))</f>
        <v/>
      </c>
      <c r="C1035" s="1" t="str">
        <f>IF(B1035="","",VLOOKUP(B1035,Commandes!$A$4:$F$2000,5,0))</f>
        <v/>
      </c>
      <c r="I1035" s="18" t="str">
        <f t="shared" si="16"/>
        <v/>
      </c>
    </row>
    <row r="1036" spans="1:9">
      <c r="A1036" s="1" t="str">
        <f>IF(B1036="","",VLOOKUP(B1036,Commandes!$A$4:$F$2000,2,0))</f>
        <v/>
      </c>
      <c r="C1036" s="1" t="str">
        <f>IF(B1036="","",VLOOKUP(B1036,Commandes!$A$4:$F$2000,5,0))</f>
        <v/>
      </c>
      <c r="I1036" s="18" t="str">
        <f t="shared" si="16"/>
        <v/>
      </c>
    </row>
    <row r="1037" spans="1:9">
      <c r="A1037" s="1" t="str">
        <f>IF(B1037="","",VLOOKUP(B1037,Commandes!$A$4:$F$2000,2,0))</f>
        <v/>
      </c>
      <c r="C1037" s="1" t="str">
        <f>IF(B1037="","",VLOOKUP(B1037,Commandes!$A$4:$F$2000,5,0))</f>
        <v/>
      </c>
      <c r="I1037" s="18" t="str">
        <f t="shared" si="16"/>
        <v/>
      </c>
    </row>
    <row r="1038" spans="1:9">
      <c r="A1038" s="1" t="str">
        <f>IF(B1038="","",VLOOKUP(B1038,Commandes!$A$4:$F$2000,2,0))</f>
        <v/>
      </c>
      <c r="C1038" s="1" t="str">
        <f>IF(B1038="","",VLOOKUP(B1038,Commandes!$A$4:$F$2000,5,0))</f>
        <v/>
      </c>
      <c r="I1038" s="18" t="str">
        <f t="shared" si="16"/>
        <v/>
      </c>
    </row>
    <row r="1039" spans="1:9">
      <c r="A1039" s="1" t="str">
        <f>IF(B1039="","",VLOOKUP(B1039,Commandes!$A$4:$F$2000,2,0))</f>
        <v/>
      </c>
      <c r="C1039" s="1" t="str">
        <f>IF(B1039="","",VLOOKUP(B1039,Commandes!$A$4:$F$2000,5,0))</f>
        <v/>
      </c>
      <c r="I1039" s="18" t="str">
        <f t="shared" si="16"/>
        <v/>
      </c>
    </row>
    <row r="1040" spans="1:9">
      <c r="A1040" s="1" t="str">
        <f>IF(B1040="","",VLOOKUP(B1040,Commandes!$A$4:$F$2000,2,0))</f>
        <v/>
      </c>
      <c r="C1040" s="1" t="str">
        <f>IF(B1040="","",VLOOKUP(B1040,Commandes!$A$4:$F$2000,5,0))</f>
        <v/>
      </c>
      <c r="I1040" s="18" t="str">
        <f t="shared" si="16"/>
        <v/>
      </c>
    </row>
    <row r="1041" spans="1:9">
      <c r="A1041" s="1" t="str">
        <f>IF(B1041="","",VLOOKUP(B1041,Commandes!$A$4:$F$2000,2,0))</f>
        <v/>
      </c>
      <c r="C1041" s="1" t="str">
        <f>IF(B1041="","",VLOOKUP(B1041,Commandes!$A$4:$F$2000,5,0))</f>
        <v/>
      </c>
      <c r="I1041" s="18" t="str">
        <f t="shared" si="16"/>
        <v/>
      </c>
    </row>
    <row r="1042" spans="1:9">
      <c r="A1042" s="1" t="str">
        <f>IF(B1042="","",VLOOKUP(B1042,Commandes!$A$4:$F$2000,2,0))</f>
        <v/>
      </c>
      <c r="C1042" s="1" t="str">
        <f>IF(B1042="","",VLOOKUP(B1042,Commandes!$A$4:$F$2000,5,0))</f>
        <v/>
      </c>
      <c r="I1042" s="18" t="str">
        <f t="shared" si="16"/>
        <v/>
      </c>
    </row>
    <row r="1043" spans="1:9">
      <c r="A1043" s="1" t="str">
        <f>IF(B1043="","",VLOOKUP(B1043,Commandes!$A$4:$F$2000,2,0))</f>
        <v/>
      </c>
      <c r="C1043" s="1" t="str">
        <f>IF(B1043="","",VLOOKUP(B1043,Commandes!$A$4:$F$2000,5,0))</f>
        <v/>
      </c>
      <c r="I1043" s="18" t="str">
        <f t="shared" si="16"/>
        <v/>
      </c>
    </row>
    <row r="1044" spans="1:9">
      <c r="A1044" s="1" t="str">
        <f>IF(B1044="","",VLOOKUP(B1044,Commandes!$A$4:$F$2000,2,0))</f>
        <v/>
      </c>
      <c r="C1044" s="1" t="str">
        <f>IF(B1044="","",VLOOKUP(B1044,Commandes!$A$4:$F$2000,5,0))</f>
        <v/>
      </c>
      <c r="I1044" s="18" t="str">
        <f t="shared" si="16"/>
        <v/>
      </c>
    </row>
    <row r="1045" spans="1:9">
      <c r="A1045" s="1" t="str">
        <f>IF(B1045="","",VLOOKUP(B1045,Commandes!$A$4:$F$2000,2,0))</f>
        <v/>
      </c>
      <c r="C1045" s="1" t="str">
        <f>IF(B1045="","",VLOOKUP(B1045,Commandes!$A$4:$F$2000,5,0))</f>
        <v/>
      </c>
      <c r="I1045" s="18" t="str">
        <f t="shared" si="16"/>
        <v/>
      </c>
    </row>
    <row r="1046" spans="1:9">
      <c r="A1046" s="1" t="str">
        <f>IF(B1046="","",VLOOKUP(B1046,Commandes!$A$4:$F$2000,2,0))</f>
        <v/>
      </c>
      <c r="C1046" s="1" t="str">
        <f>IF(B1046="","",VLOOKUP(B1046,Commandes!$A$4:$F$2000,5,0))</f>
        <v/>
      </c>
      <c r="I1046" s="18" t="str">
        <f t="shared" si="16"/>
        <v/>
      </c>
    </row>
    <row r="1047" spans="1:9">
      <c r="A1047" s="1" t="str">
        <f>IF(B1047="","",VLOOKUP(B1047,Commandes!$A$4:$F$2000,2,0))</f>
        <v/>
      </c>
      <c r="C1047" s="1" t="str">
        <f>IF(B1047="","",VLOOKUP(B1047,Commandes!$A$4:$F$2000,5,0))</f>
        <v/>
      </c>
      <c r="I1047" s="18" t="str">
        <f t="shared" si="16"/>
        <v/>
      </c>
    </row>
    <row r="1048" spans="1:9">
      <c r="A1048" s="1" t="str">
        <f>IF(B1048="","",VLOOKUP(B1048,Commandes!$A$4:$F$2000,2,0))</f>
        <v/>
      </c>
      <c r="C1048" s="1" t="str">
        <f>IF(B1048="","",VLOOKUP(B1048,Commandes!$A$4:$F$2000,5,0))</f>
        <v/>
      </c>
      <c r="I1048" s="18" t="str">
        <f t="shared" si="16"/>
        <v/>
      </c>
    </row>
    <row r="1049" spans="1:9">
      <c r="A1049" s="1" t="str">
        <f>IF(B1049="","",VLOOKUP(B1049,Commandes!$A$4:$F$2000,2,0))</f>
        <v/>
      </c>
      <c r="C1049" s="1" t="str">
        <f>IF(B1049="","",VLOOKUP(B1049,Commandes!$A$4:$F$2000,5,0))</f>
        <v/>
      </c>
      <c r="I1049" s="18" t="str">
        <f t="shared" si="16"/>
        <v/>
      </c>
    </row>
    <row r="1050" spans="1:9">
      <c r="A1050" s="1" t="str">
        <f>IF(B1050="","",VLOOKUP(B1050,Commandes!$A$4:$F$2000,2,0))</f>
        <v/>
      </c>
      <c r="C1050" s="1" t="str">
        <f>IF(B1050="","",VLOOKUP(B1050,Commandes!$A$4:$F$2000,5,0))</f>
        <v/>
      </c>
      <c r="I1050" s="18" t="str">
        <f t="shared" si="16"/>
        <v/>
      </c>
    </row>
    <row r="1051" spans="1:9">
      <c r="A1051" s="1" t="str">
        <f>IF(B1051="","",VLOOKUP(B1051,Commandes!$A$4:$F$2000,2,0))</f>
        <v/>
      </c>
      <c r="C1051" s="1" t="str">
        <f>IF(B1051="","",VLOOKUP(B1051,Commandes!$A$4:$F$2000,5,0))</f>
        <v/>
      </c>
      <c r="I1051" s="18" t="str">
        <f t="shared" si="16"/>
        <v/>
      </c>
    </row>
    <row r="1052" spans="1:9">
      <c r="A1052" s="1" t="str">
        <f>IF(B1052="","",VLOOKUP(B1052,Commandes!$A$4:$F$2000,2,0))</f>
        <v/>
      </c>
      <c r="C1052" s="1" t="str">
        <f>IF(B1052="","",VLOOKUP(B1052,Commandes!$A$4:$F$2000,5,0))</f>
        <v/>
      </c>
      <c r="I1052" s="18" t="str">
        <f t="shared" si="16"/>
        <v/>
      </c>
    </row>
    <row r="1053" spans="1:9">
      <c r="A1053" s="1" t="str">
        <f>IF(B1053="","",VLOOKUP(B1053,Commandes!$A$4:$F$2000,2,0))</f>
        <v/>
      </c>
      <c r="C1053" s="1" t="str">
        <f>IF(B1053="","",VLOOKUP(B1053,Commandes!$A$4:$F$2000,5,0))</f>
        <v/>
      </c>
      <c r="I1053" s="18" t="str">
        <f t="shared" si="16"/>
        <v/>
      </c>
    </row>
    <row r="1054" spans="1:9">
      <c r="A1054" s="1" t="str">
        <f>IF(B1054="","",VLOOKUP(B1054,Commandes!$A$4:$F$2000,2,0))</f>
        <v/>
      </c>
      <c r="C1054" s="1" t="str">
        <f>IF(B1054="","",VLOOKUP(B1054,Commandes!$A$4:$F$2000,5,0))</f>
        <v/>
      </c>
      <c r="I1054" s="18" t="str">
        <f t="shared" si="16"/>
        <v/>
      </c>
    </row>
    <row r="1055" spans="1:9">
      <c r="A1055" s="1" t="str">
        <f>IF(B1055="","",VLOOKUP(B1055,Commandes!$A$4:$F$2000,2,0))</f>
        <v/>
      </c>
      <c r="C1055" s="1" t="str">
        <f>IF(B1055="","",VLOOKUP(B1055,Commandes!$A$4:$F$2000,5,0))</f>
        <v/>
      </c>
      <c r="I1055" s="18" t="str">
        <f t="shared" si="16"/>
        <v/>
      </c>
    </row>
    <row r="1056" spans="1:9">
      <c r="A1056" s="1" t="str">
        <f>IF(B1056="","",VLOOKUP(B1056,Commandes!$A$4:$F$2000,2,0))</f>
        <v/>
      </c>
      <c r="C1056" s="1" t="str">
        <f>IF(B1056="","",VLOOKUP(B1056,Commandes!$A$4:$F$2000,5,0))</f>
        <v/>
      </c>
      <c r="I1056" s="18" t="str">
        <f t="shared" si="16"/>
        <v/>
      </c>
    </row>
    <row r="1057" spans="1:9">
      <c r="A1057" s="1" t="str">
        <f>IF(B1057="","",VLOOKUP(B1057,Commandes!$A$4:$F$2000,2,0))</f>
        <v/>
      </c>
      <c r="C1057" s="1" t="str">
        <f>IF(B1057="","",VLOOKUP(B1057,Commandes!$A$4:$F$2000,5,0))</f>
        <v/>
      </c>
      <c r="I1057" s="18" t="str">
        <f t="shared" si="16"/>
        <v/>
      </c>
    </row>
    <row r="1058" spans="1:9">
      <c r="A1058" s="1" t="str">
        <f>IF(B1058="","",VLOOKUP(B1058,Commandes!$A$4:$F$2000,2,0))</f>
        <v/>
      </c>
      <c r="C1058" s="1" t="str">
        <f>IF(B1058="","",VLOOKUP(B1058,Commandes!$A$4:$F$2000,5,0))</f>
        <v/>
      </c>
      <c r="I1058" s="18" t="str">
        <f t="shared" si="16"/>
        <v/>
      </c>
    </row>
    <row r="1059" spans="1:9">
      <c r="A1059" s="1" t="str">
        <f>IF(B1059="","",VLOOKUP(B1059,Commandes!$A$4:$F$2000,2,0))</f>
        <v/>
      </c>
      <c r="C1059" s="1" t="str">
        <f>IF(B1059="","",VLOOKUP(B1059,Commandes!$A$4:$F$2000,5,0))</f>
        <v/>
      </c>
      <c r="I1059" s="18" t="str">
        <f t="shared" si="16"/>
        <v/>
      </c>
    </row>
    <row r="1060" spans="1:9">
      <c r="A1060" s="1" t="str">
        <f>IF(B1060="","",VLOOKUP(B1060,Commandes!$A$4:$F$2000,2,0))</f>
        <v/>
      </c>
      <c r="C1060" s="1" t="str">
        <f>IF(B1060="","",VLOOKUP(B1060,Commandes!$A$4:$F$2000,5,0))</f>
        <v/>
      </c>
      <c r="I1060" s="18" t="str">
        <f t="shared" si="16"/>
        <v/>
      </c>
    </row>
    <row r="1061" spans="1:9">
      <c r="A1061" s="1" t="str">
        <f>IF(B1061="","",VLOOKUP(B1061,Commandes!$A$4:$F$2000,2,0))</f>
        <v/>
      </c>
      <c r="C1061" s="1" t="str">
        <f>IF(B1061="","",VLOOKUP(B1061,Commandes!$A$4:$F$2000,5,0))</f>
        <v/>
      </c>
      <c r="I1061" s="18" t="str">
        <f t="shared" si="16"/>
        <v/>
      </c>
    </row>
    <row r="1062" spans="1:9">
      <c r="A1062" s="1" t="str">
        <f>IF(B1062="","",VLOOKUP(B1062,Commandes!$A$4:$F$2000,2,0))</f>
        <v/>
      </c>
      <c r="C1062" s="1" t="str">
        <f>IF(B1062="","",VLOOKUP(B1062,Commandes!$A$4:$F$2000,5,0))</f>
        <v/>
      </c>
      <c r="I1062" s="18" t="str">
        <f t="shared" si="16"/>
        <v/>
      </c>
    </row>
    <row r="1063" spans="1:9">
      <c r="A1063" s="1" t="str">
        <f>IF(B1063="","",VLOOKUP(B1063,Commandes!$A$4:$F$2000,2,0))</f>
        <v/>
      </c>
      <c r="C1063" s="1" t="str">
        <f>IF(B1063="","",VLOOKUP(B1063,Commandes!$A$4:$F$2000,5,0))</f>
        <v/>
      </c>
      <c r="I1063" s="18" t="str">
        <f t="shared" si="16"/>
        <v/>
      </c>
    </row>
    <row r="1064" spans="1:9">
      <c r="A1064" s="1" t="str">
        <f>IF(B1064="","",VLOOKUP(B1064,Commandes!$A$4:$F$2000,2,0))</f>
        <v/>
      </c>
      <c r="C1064" s="1" t="str">
        <f>IF(B1064="","",VLOOKUP(B1064,Commandes!$A$4:$F$2000,5,0))</f>
        <v/>
      </c>
      <c r="I1064" s="18" t="str">
        <f t="shared" si="16"/>
        <v/>
      </c>
    </row>
    <row r="1065" spans="1:9">
      <c r="A1065" s="1" t="str">
        <f>IF(B1065="","",VLOOKUP(B1065,Commandes!$A$4:$F$2000,2,0))</f>
        <v/>
      </c>
      <c r="C1065" s="1" t="str">
        <f>IF(B1065="","",VLOOKUP(B1065,Commandes!$A$4:$F$2000,5,0))</f>
        <v/>
      </c>
      <c r="I1065" s="18" t="str">
        <f t="shared" si="16"/>
        <v/>
      </c>
    </row>
    <row r="1066" spans="1:9">
      <c r="A1066" s="1" t="str">
        <f>IF(B1066="","",VLOOKUP(B1066,Commandes!$A$4:$F$2000,2,0))</f>
        <v/>
      </c>
      <c r="C1066" s="1" t="str">
        <f>IF(B1066="","",VLOOKUP(B1066,Commandes!$A$4:$F$2000,5,0))</f>
        <v/>
      </c>
      <c r="I1066" s="18" t="str">
        <f t="shared" si="16"/>
        <v/>
      </c>
    </row>
    <row r="1067" spans="1:9">
      <c r="A1067" s="1" t="str">
        <f>IF(B1067="","",VLOOKUP(B1067,Commandes!$A$4:$F$2000,2,0))</f>
        <v/>
      </c>
      <c r="C1067" s="1" t="str">
        <f>IF(B1067="","",VLOOKUP(B1067,Commandes!$A$4:$F$2000,5,0))</f>
        <v/>
      </c>
      <c r="I1067" s="18" t="str">
        <f t="shared" si="16"/>
        <v/>
      </c>
    </row>
    <row r="1068" spans="1:9">
      <c r="A1068" s="1" t="str">
        <f>IF(B1068="","",VLOOKUP(B1068,Commandes!$A$4:$F$2000,2,0))</f>
        <v/>
      </c>
      <c r="C1068" s="1" t="str">
        <f>IF(B1068="","",VLOOKUP(B1068,Commandes!$A$4:$F$2000,5,0))</f>
        <v/>
      </c>
      <c r="I1068" s="18" t="str">
        <f t="shared" si="16"/>
        <v/>
      </c>
    </row>
    <row r="1069" spans="1:9">
      <c r="A1069" s="1" t="str">
        <f>IF(B1069="","",VLOOKUP(B1069,Commandes!$A$4:$F$2000,2,0))</f>
        <v/>
      </c>
      <c r="C1069" s="1" t="str">
        <f>IF(B1069="","",VLOOKUP(B1069,Commandes!$A$4:$F$2000,5,0))</f>
        <v/>
      </c>
      <c r="I1069" s="18" t="str">
        <f t="shared" si="16"/>
        <v/>
      </c>
    </row>
    <row r="1070" spans="1:9">
      <c r="A1070" s="1" t="str">
        <f>IF(B1070="","",VLOOKUP(B1070,Commandes!$A$4:$F$2000,2,0))</f>
        <v/>
      </c>
      <c r="C1070" s="1" t="str">
        <f>IF(B1070="","",VLOOKUP(B1070,Commandes!$A$4:$F$2000,5,0))</f>
        <v/>
      </c>
      <c r="I1070" s="18" t="str">
        <f t="shared" si="16"/>
        <v/>
      </c>
    </row>
    <row r="1071" spans="1:9">
      <c r="A1071" s="1" t="str">
        <f>IF(B1071="","",VLOOKUP(B1071,Commandes!$A$4:$F$2000,2,0))</f>
        <v/>
      </c>
      <c r="C1071" s="1" t="str">
        <f>IF(B1071="","",VLOOKUP(B1071,Commandes!$A$4:$F$2000,5,0))</f>
        <v/>
      </c>
      <c r="I1071" s="18" t="str">
        <f t="shared" si="16"/>
        <v/>
      </c>
    </row>
    <row r="1072" spans="1:9">
      <c r="A1072" s="1" t="str">
        <f>IF(B1072="","",VLOOKUP(B1072,Commandes!$A$4:$F$2000,2,0))</f>
        <v/>
      </c>
      <c r="C1072" s="1" t="str">
        <f>IF(B1072="","",VLOOKUP(B1072,Commandes!$A$4:$F$2000,5,0))</f>
        <v/>
      </c>
      <c r="I1072" s="18" t="str">
        <f t="shared" si="16"/>
        <v/>
      </c>
    </row>
    <row r="1073" spans="1:9">
      <c r="A1073" s="1" t="str">
        <f>IF(B1073="","",VLOOKUP(B1073,Commandes!$A$4:$F$2000,2,0))</f>
        <v/>
      </c>
      <c r="C1073" s="1" t="str">
        <f>IF(B1073="","",VLOOKUP(B1073,Commandes!$A$4:$F$2000,5,0))</f>
        <v/>
      </c>
      <c r="I1073" s="18" t="str">
        <f t="shared" si="16"/>
        <v/>
      </c>
    </row>
    <row r="1074" spans="1:9">
      <c r="A1074" s="1" t="str">
        <f>IF(B1074="","",VLOOKUP(B1074,Commandes!$A$4:$F$2000,2,0))</f>
        <v/>
      </c>
      <c r="C1074" s="1" t="str">
        <f>IF(B1074="","",VLOOKUP(B1074,Commandes!$A$4:$F$2000,5,0))</f>
        <v/>
      </c>
      <c r="I1074" s="18" t="str">
        <f t="shared" si="16"/>
        <v/>
      </c>
    </row>
    <row r="1075" spans="1:9">
      <c r="A1075" s="1" t="str">
        <f>IF(B1075="","",VLOOKUP(B1075,Commandes!$A$4:$F$2000,2,0))</f>
        <v/>
      </c>
      <c r="C1075" s="1" t="str">
        <f>IF(B1075="","",VLOOKUP(B1075,Commandes!$A$4:$F$2000,5,0))</f>
        <v/>
      </c>
      <c r="I1075" s="18" t="str">
        <f t="shared" si="16"/>
        <v/>
      </c>
    </row>
    <row r="1076" spans="1:9">
      <c r="A1076" s="1" t="str">
        <f>IF(B1076="","",VLOOKUP(B1076,Commandes!$A$4:$F$2000,2,0))</f>
        <v/>
      </c>
      <c r="C1076" s="1" t="str">
        <f>IF(B1076="","",VLOOKUP(B1076,Commandes!$A$4:$F$2000,5,0))</f>
        <v/>
      </c>
      <c r="I1076" s="18" t="str">
        <f t="shared" si="16"/>
        <v/>
      </c>
    </row>
    <row r="1077" spans="1:9">
      <c r="A1077" s="1" t="str">
        <f>IF(B1077="","",VLOOKUP(B1077,Commandes!$A$4:$F$2000,2,0))</f>
        <v/>
      </c>
      <c r="C1077" s="1" t="str">
        <f>IF(B1077="","",VLOOKUP(B1077,Commandes!$A$4:$F$2000,5,0))</f>
        <v/>
      </c>
      <c r="I1077" s="18" t="str">
        <f t="shared" si="16"/>
        <v/>
      </c>
    </row>
    <row r="1078" spans="1:9">
      <c r="A1078" s="1" t="str">
        <f>IF(B1078="","",VLOOKUP(B1078,Commandes!$A$4:$F$2000,2,0))</f>
        <v/>
      </c>
      <c r="C1078" s="1" t="str">
        <f>IF(B1078="","",VLOOKUP(B1078,Commandes!$A$4:$F$2000,5,0))</f>
        <v/>
      </c>
      <c r="I1078" s="18" t="str">
        <f t="shared" si="16"/>
        <v/>
      </c>
    </row>
    <row r="1079" spans="1:9">
      <c r="A1079" s="1" t="str">
        <f>IF(B1079="","",VLOOKUP(B1079,Commandes!$A$4:$F$2000,2,0))</f>
        <v/>
      </c>
      <c r="C1079" s="1" t="str">
        <f>IF(B1079="","",VLOOKUP(B1079,Commandes!$A$4:$F$2000,5,0))</f>
        <v/>
      </c>
      <c r="I1079" s="18" t="str">
        <f t="shared" si="16"/>
        <v/>
      </c>
    </row>
    <row r="1080" spans="1:9">
      <c r="A1080" s="1" t="str">
        <f>IF(B1080="","",VLOOKUP(B1080,Commandes!$A$4:$F$2000,2,0))</f>
        <v/>
      </c>
      <c r="C1080" s="1" t="str">
        <f>IF(B1080="","",VLOOKUP(B1080,Commandes!$A$4:$F$2000,5,0))</f>
        <v/>
      </c>
      <c r="I1080" s="18" t="str">
        <f t="shared" si="16"/>
        <v/>
      </c>
    </row>
    <row r="1081" spans="1:9">
      <c r="A1081" s="1" t="str">
        <f>IF(B1081="","",VLOOKUP(B1081,Commandes!$A$4:$F$2000,2,0))</f>
        <v/>
      </c>
      <c r="C1081" s="1" t="str">
        <f>IF(B1081="","",VLOOKUP(B1081,Commandes!$A$4:$F$2000,5,0))</f>
        <v/>
      </c>
      <c r="I1081" s="18" t="str">
        <f t="shared" si="16"/>
        <v/>
      </c>
    </row>
    <row r="1082" spans="1:9">
      <c r="A1082" s="1" t="str">
        <f>IF(B1082="","",VLOOKUP(B1082,Commandes!$A$4:$F$2000,2,0))</f>
        <v/>
      </c>
      <c r="C1082" s="1" t="str">
        <f>IF(B1082="","",VLOOKUP(B1082,Commandes!$A$4:$F$2000,5,0))</f>
        <v/>
      </c>
      <c r="I1082" s="18" t="str">
        <f t="shared" si="16"/>
        <v/>
      </c>
    </row>
    <row r="1083" spans="1:9">
      <c r="A1083" s="1" t="str">
        <f>IF(B1083="","",VLOOKUP(B1083,Commandes!$A$4:$F$2000,2,0))</f>
        <v/>
      </c>
      <c r="C1083" s="1" t="str">
        <f>IF(B1083="","",VLOOKUP(B1083,Commandes!$A$4:$F$2000,5,0))</f>
        <v/>
      </c>
      <c r="I1083" s="18" t="str">
        <f t="shared" si="16"/>
        <v/>
      </c>
    </row>
    <row r="1084" spans="1:9">
      <c r="A1084" s="1" t="str">
        <f>IF(B1084="","",VLOOKUP(B1084,Commandes!$A$4:$F$2000,2,0))</f>
        <v/>
      </c>
      <c r="C1084" s="1" t="str">
        <f>IF(B1084="","",VLOOKUP(B1084,Commandes!$A$4:$F$2000,5,0))</f>
        <v/>
      </c>
      <c r="I1084" s="18" t="str">
        <f t="shared" si="16"/>
        <v/>
      </c>
    </row>
    <row r="1085" spans="1:9">
      <c r="A1085" s="1" t="str">
        <f>IF(B1085="","",VLOOKUP(B1085,Commandes!$A$4:$F$2000,2,0))</f>
        <v/>
      </c>
      <c r="C1085" s="1" t="str">
        <f>IF(B1085="","",VLOOKUP(B1085,Commandes!$A$4:$F$2000,5,0))</f>
        <v/>
      </c>
      <c r="I1085" s="18" t="str">
        <f t="shared" si="16"/>
        <v/>
      </c>
    </row>
    <row r="1086" spans="1:9">
      <c r="A1086" s="1" t="str">
        <f>IF(B1086="","",VLOOKUP(B1086,Commandes!$A$4:$F$2000,2,0))</f>
        <v/>
      </c>
      <c r="C1086" s="1" t="str">
        <f>IF(B1086="","",VLOOKUP(B1086,Commandes!$A$4:$F$2000,5,0))</f>
        <v/>
      </c>
      <c r="I1086" s="18" t="str">
        <f t="shared" si="16"/>
        <v/>
      </c>
    </row>
    <row r="1087" spans="1:9">
      <c r="A1087" s="1" t="str">
        <f>IF(B1087="","",VLOOKUP(B1087,Commandes!$A$4:$F$2000,2,0))</f>
        <v/>
      </c>
      <c r="C1087" s="1" t="str">
        <f>IF(B1087="","",VLOOKUP(B1087,Commandes!$A$4:$F$2000,5,0))</f>
        <v/>
      </c>
      <c r="I1087" s="18" t="str">
        <f t="shared" si="16"/>
        <v/>
      </c>
    </row>
    <row r="1088" spans="1:9">
      <c r="A1088" s="1" t="str">
        <f>IF(B1088="","",VLOOKUP(B1088,Commandes!$A$4:$F$2000,2,0))</f>
        <v/>
      </c>
      <c r="C1088" s="1" t="str">
        <f>IF(B1088="","",VLOOKUP(B1088,Commandes!$A$4:$F$2000,5,0))</f>
        <v/>
      </c>
      <c r="I1088" s="18" t="str">
        <f t="shared" si="16"/>
        <v/>
      </c>
    </row>
    <row r="1089" spans="1:9">
      <c r="A1089" s="1" t="str">
        <f>IF(B1089="","",VLOOKUP(B1089,Commandes!$A$4:$F$2000,2,0))</f>
        <v/>
      </c>
      <c r="C1089" s="1" t="str">
        <f>IF(B1089="","",VLOOKUP(B1089,Commandes!$A$4:$F$2000,5,0))</f>
        <v/>
      </c>
      <c r="I1089" s="18" t="str">
        <f t="shared" si="16"/>
        <v/>
      </c>
    </row>
    <row r="1090" spans="1:9">
      <c r="A1090" s="1" t="str">
        <f>IF(B1090="","",VLOOKUP(B1090,Commandes!$A$4:$F$2000,2,0))</f>
        <v/>
      </c>
      <c r="C1090" s="1" t="str">
        <f>IF(B1090="","",VLOOKUP(B1090,Commandes!$A$4:$F$2000,5,0))</f>
        <v/>
      </c>
      <c r="I1090" s="18" t="str">
        <f t="shared" si="16"/>
        <v/>
      </c>
    </row>
    <row r="1091" spans="1:9">
      <c r="A1091" s="1" t="str">
        <f>IF(B1091="","",VLOOKUP(B1091,Commandes!$A$4:$F$2000,2,0))</f>
        <v/>
      </c>
      <c r="C1091" s="1" t="str">
        <f>IF(B1091="","",VLOOKUP(B1091,Commandes!$A$4:$F$2000,5,0))</f>
        <v/>
      </c>
      <c r="I1091" s="18" t="str">
        <f t="shared" si="16"/>
        <v/>
      </c>
    </row>
    <row r="1092" spans="1:9">
      <c r="A1092" s="1" t="str">
        <f>IF(B1092="","",VLOOKUP(B1092,Commandes!$A$4:$F$2000,2,0))</f>
        <v/>
      </c>
      <c r="C1092" s="1" t="str">
        <f>IF(B1092="","",VLOOKUP(B1092,Commandes!$A$4:$F$2000,5,0))</f>
        <v/>
      </c>
      <c r="I1092" s="18" t="str">
        <f t="shared" si="16"/>
        <v/>
      </c>
    </row>
    <row r="1093" spans="1:9">
      <c r="A1093" s="1" t="str">
        <f>IF(B1093="","",VLOOKUP(B1093,Commandes!$A$4:$F$2000,2,0))</f>
        <v/>
      </c>
      <c r="C1093" s="1" t="str">
        <f>IF(B1093="","",VLOOKUP(B1093,Commandes!$A$4:$F$2000,5,0))</f>
        <v/>
      </c>
      <c r="I1093" s="18" t="str">
        <f t="shared" ref="I1093:I1145" si="17">IF(H1093="","",TEXT(H1093,"MMMM AAAA"))</f>
        <v/>
      </c>
    </row>
    <row r="1094" spans="1:9">
      <c r="A1094" s="1" t="str">
        <f>IF(B1094="","",VLOOKUP(B1094,Commandes!$A$4:$F$2000,2,0))</f>
        <v/>
      </c>
      <c r="C1094" s="1" t="str">
        <f>IF(B1094="","",VLOOKUP(B1094,Commandes!$A$4:$F$2000,5,0))</f>
        <v/>
      </c>
      <c r="I1094" s="18" t="str">
        <f t="shared" si="17"/>
        <v/>
      </c>
    </row>
    <row r="1095" spans="1:9">
      <c r="A1095" s="1" t="str">
        <f>IF(B1095="","",VLOOKUP(B1095,Commandes!$A$4:$F$2000,2,0))</f>
        <v/>
      </c>
      <c r="C1095" s="1" t="str">
        <f>IF(B1095="","",VLOOKUP(B1095,Commandes!$A$4:$F$2000,5,0))</f>
        <v/>
      </c>
      <c r="I1095" s="18" t="str">
        <f t="shared" si="17"/>
        <v/>
      </c>
    </row>
    <row r="1096" spans="1:9">
      <c r="A1096" s="1" t="str">
        <f>IF(B1096="","",VLOOKUP(B1096,Commandes!$A$4:$F$2000,2,0))</f>
        <v/>
      </c>
      <c r="C1096" s="1" t="str">
        <f>IF(B1096="","",VLOOKUP(B1096,Commandes!$A$4:$F$2000,5,0))</f>
        <v/>
      </c>
      <c r="I1096" s="18" t="str">
        <f t="shared" si="17"/>
        <v/>
      </c>
    </row>
    <row r="1097" spans="1:9">
      <c r="A1097" s="1" t="str">
        <f>IF(B1097="","",VLOOKUP(B1097,Commandes!$A$4:$F$2000,2,0))</f>
        <v/>
      </c>
      <c r="C1097" s="1" t="str">
        <f>IF(B1097="","",VLOOKUP(B1097,Commandes!$A$4:$F$2000,5,0))</f>
        <v/>
      </c>
      <c r="I1097" s="18" t="str">
        <f t="shared" si="17"/>
        <v/>
      </c>
    </row>
    <row r="1098" spans="1:9">
      <c r="A1098" s="1" t="str">
        <f>IF(B1098="","",VLOOKUP(B1098,Commandes!$A$4:$F$2000,2,0))</f>
        <v/>
      </c>
      <c r="C1098" s="1" t="str">
        <f>IF(B1098="","",VLOOKUP(B1098,Commandes!$A$4:$F$2000,5,0))</f>
        <v/>
      </c>
      <c r="I1098" s="18" t="str">
        <f t="shared" si="17"/>
        <v/>
      </c>
    </row>
    <row r="1099" spans="1:9">
      <c r="A1099" s="1" t="str">
        <f>IF(B1099="","",VLOOKUP(B1099,Commandes!$A$4:$F$2000,2,0))</f>
        <v/>
      </c>
      <c r="C1099" s="1" t="str">
        <f>IF(B1099="","",VLOOKUP(B1099,Commandes!$A$4:$F$2000,5,0))</f>
        <v/>
      </c>
      <c r="I1099" s="18" t="str">
        <f t="shared" si="17"/>
        <v/>
      </c>
    </row>
    <row r="1100" spans="1:9">
      <c r="A1100" s="1" t="str">
        <f>IF(B1100="","",VLOOKUP(B1100,Commandes!$A$4:$F$2000,2,0))</f>
        <v/>
      </c>
      <c r="C1100" s="1" t="str">
        <f>IF(B1100="","",VLOOKUP(B1100,Commandes!$A$4:$F$2000,5,0))</f>
        <v/>
      </c>
      <c r="I1100" s="18" t="str">
        <f t="shared" si="17"/>
        <v/>
      </c>
    </row>
    <row r="1101" spans="1:9">
      <c r="A1101" s="1" t="str">
        <f>IF(B1101="","",VLOOKUP(B1101,Commandes!$A$4:$F$2000,2,0))</f>
        <v/>
      </c>
      <c r="C1101" s="1" t="str">
        <f>IF(B1101="","",VLOOKUP(B1101,Commandes!$A$4:$F$2000,5,0))</f>
        <v/>
      </c>
      <c r="I1101" s="18" t="str">
        <f t="shared" si="17"/>
        <v/>
      </c>
    </row>
    <row r="1102" spans="1:9">
      <c r="A1102" s="1" t="str">
        <f>IF(B1102="","",VLOOKUP(B1102,Commandes!$A$4:$F$2000,2,0))</f>
        <v/>
      </c>
      <c r="C1102" s="1" t="str">
        <f>IF(B1102="","",VLOOKUP(B1102,Commandes!$A$4:$F$2000,5,0))</f>
        <v/>
      </c>
      <c r="I1102" s="18" t="str">
        <f t="shared" si="17"/>
        <v/>
      </c>
    </row>
    <row r="1103" spans="1:9">
      <c r="A1103" s="1" t="str">
        <f>IF(B1103="","",VLOOKUP(B1103,Commandes!$A$4:$F$2000,2,0))</f>
        <v/>
      </c>
      <c r="C1103" s="1" t="str">
        <f>IF(B1103="","",VLOOKUP(B1103,Commandes!$A$4:$F$2000,5,0))</f>
        <v/>
      </c>
      <c r="I1103" s="18" t="str">
        <f t="shared" si="17"/>
        <v/>
      </c>
    </row>
    <row r="1104" spans="1:9">
      <c r="A1104" s="1" t="str">
        <f>IF(B1104="","",VLOOKUP(B1104,Commandes!$A$4:$F$2000,2,0))</f>
        <v/>
      </c>
      <c r="C1104" s="1" t="str">
        <f>IF(B1104="","",VLOOKUP(B1104,Commandes!$A$4:$F$2000,5,0))</f>
        <v/>
      </c>
      <c r="I1104" s="18" t="str">
        <f t="shared" si="17"/>
        <v/>
      </c>
    </row>
    <row r="1105" spans="1:9">
      <c r="A1105" s="1" t="str">
        <f>IF(B1105="","",VLOOKUP(B1105,Commandes!$A$4:$F$2000,2,0))</f>
        <v/>
      </c>
      <c r="C1105" s="1" t="str">
        <f>IF(B1105="","",VLOOKUP(B1105,Commandes!$A$4:$F$2000,5,0))</f>
        <v/>
      </c>
      <c r="I1105" s="18" t="str">
        <f t="shared" si="17"/>
        <v/>
      </c>
    </row>
    <row r="1106" spans="1:9">
      <c r="A1106" s="1" t="str">
        <f>IF(B1106="","",VLOOKUP(B1106,Commandes!$A$4:$F$2000,2,0))</f>
        <v/>
      </c>
      <c r="C1106" s="1" t="str">
        <f>IF(B1106="","",VLOOKUP(B1106,Commandes!$A$4:$F$2000,5,0))</f>
        <v/>
      </c>
      <c r="I1106" s="18" t="str">
        <f t="shared" si="17"/>
        <v/>
      </c>
    </row>
    <row r="1107" spans="1:9">
      <c r="A1107" s="1" t="str">
        <f>IF(B1107="","",VLOOKUP(B1107,Commandes!$A$4:$F$2000,2,0))</f>
        <v/>
      </c>
      <c r="C1107" s="1" t="str">
        <f>IF(B1107="","",VLOOKUP(B1107,Commandes!$A$4:$F$2000,5,0))</f>
        <v/>
      </c>
      <c r="I1107" s="18" t="str">
        <f t="shared" si="17"/>
        <v/>
      </c>
    </row>
    <row r="1108" spans="1:9">
      <c r="A1108" s="1" t="str">
        <f>IF(B1108="","",VLOOKUP(B1108,Commandes!$A$4:$F$2000,2,0))</f>
        <v/>
      </c>
      <c r="C1108" s="1" t="str">
        <f>IF(B1108="","",VLOOKUP(B1108,Commandes!$A$4:$F$2000,5,0))</f>
        <v/>
      </c>
      <c r="I1108" s="18" t="str">
        <f t="shared" si="17"/>
        <v/>
      </c>
    </row>
    <row r="1109" spans="1:9">
      <c r="A1109" s="1" t="str">
        <f>IF(B1109="","",VLOOKUP(B1109,Commandes!$A$4:$F$2000,2,0))</f>
        <v/>
      </c>
      <c r="C1109" s="1" t="str">
        <f>IF(B1109="","",VLOOKUP(B1109,Commandes!$A$4:$F$2000,5,0))</f>
        <v/>
      </c>
      <c r="I1109" s="18" t="str">
        <f t="shared" si="17"/>
        <v/>
      </c>
    </row>
    <row r="1110" spans="1:9">
      <c r="A1110" s="1" t="str">
        <f>IF(B1110="","",VLOOKUP(B1110,Commandes!$A$4:$F$2000,2,0))</f>
        <v/>
      </c>
      <c r="C1110" s="1" t="str">
        <f>IF(B1110="","",VLOOKUP(B1110,Commandes!$A$4:$F$2000,5,0))</f>
        <v/>
      </c>
      <c r="I1110" s="18" t="str">
        <f t="shared" si="17"/>
        <v/>
      </c>
    </row>
    <row r="1111" spans="1:9">
      <c r="A1111" s="1" t="str">
        <f>IF(B1111="","",VLOOKUP(B1111,Commandes!$A$4:$F$2000,2,0))</f>
        <v/>
      </c>
      <c r="C1111" s="1" t="str">
        <f>IF(B1111="","",VLOOKUP(B1111,Commandes!$A$4:$F$2000,5,0))</f>
        <v/>
      </c>
      <c r="I1111" s="18" t="str">
        <f t="shared" si="17"/>
        <v/>
      </c>
    </row>
    <row r="1112" spans="1:9">
      <c r="A1112" s="1" t="str">
        <f>IF(B1112="","",VLOOKUP(B1112,Commandes!$A$4:$F$2000,2,0))</f>
        <v/>
      </c>
      <c r="C1112" s="1" t="str">
        <f>IF(B1112="","",VLOOKUP(B1112,Commandes!$A$4:$F$2000,5,0))</f>
        <v/>
      </c>
      <c r="I1112" s="18" t="str">
        <f t="shared" si="17"/>
        <v/>
      </c>
    </row>
    <row r="1113" spans="1:9">
      <c r="A1113" s="1" t="str">
        <f>IF(B1113="","",VLOOKUP(B1113,Commandes!$A$4:$F$2000,2,0))</f>
        <v/>
      </c>
      <c r="C1113" s="1" t="str">
        <f>IF(B1113="","",VLOOKUP(B1113,Commandes!$A$4:$F$2000,5,0))</f>
        <v/>
      </c>
      <c r="I1113" s="18" t="str">
        <f t="shared" si="17"/>
        <v/>
      </c>
    </row>
    <row r="1114" spans="1:9">
      <c r="A1114" s="1" t="str">
        <f>IF(B1114="","",VLOOKUP(B1114,Commandes!$A$4:$F$2000,2,0))</f>
        <v/>
      </c>
      <c r="C1114" s="1" t="str">
        <f>IF(B1114="","",VLOOKUP(B1114,Commandes!$A$4:$F$2000,5,0))</f>
        <v/>
      </c>
      <c r="I1114" s="18" t="str">
        <f t="shared" si="17"/>
        <v/>
      </c>
    </row>
    <row r="1115" spans="1:9">
      <c r="A1115" s="1" t="str">
        <f>IF(B1115="","",VLOOKUP(B1115,Commandes!$A$4:$F$2000,2,0))</f>
        <v/>
      </c>
      <c r="C1115" s="1" t="str">
        <f>IF(B1115="","",VLOOKUP(B1115,Commandes!$A$4:$F$2000,5,0))</f>
        <v/>
      </c>
      <c r="I1115" s="18" t="str">
        <f t="shared" si="17"/>
        <v/>
      </c>
    </row>
    <row r="1116" spans="1:9">
      <c r="A1116" s="1" t="str">
        <f>IF(B1116="","",VLOOKUP(B1116,Commandes!$A$4:$F$2000,2,0))</f>
        <v/>
      </c>
      <c r="C1116" s="1" t="str">
        <f>IF(B1116="","",VLOOKUP(B1116,Commandes!$A$4:$F$2000,5,0))</f>
        <v/>
      </c>
      <c r="I1116" s="18" t="str">
        <f t="shared" si="17"/>
        <v/>
      </c>
    </row>
    <row r="1117" spans="1:9">
      <c r="A1117" s="1" t="str">
        <f>IF(B1117="","",VLOOKUP(B1117,Commandes!$A$4:$F$2000,2,0))</f>
        <v/>
      </c>
      <c r="C1117" s="1" t="str">
        <f>IF(B1117="","",VLOOKUP(B1117,Commandes!$A$4:$F$2000,5,0))</f>
        <v/>
      </c>
      <c r="I1117" s="18" t="str">
        <f t="shared" si="17"/>
        <v/>
      </c>
    </row>
    <row r="1118" spans="1:9">
      <c r="A1118" s="1" t="str">
        <f>IF(B1118="","",VLOOKUP(B1118,Commandes!$A$4:$F$2000,2,0))</f>
        <v/>
      </c>
      <c r="C1118" s="1" t="str">
        <f>IF(B1118="","",VLOOKUP(B1118,Commandes!$A$4:$F$2000,5,0))</f>
        <v/>
      </c>
      <c r="I1118" s="18" t="str">
        <f t="shared" si="17"/>
        <v/>
      </c>
    </row>
    <row r="1119" spans="1:9">
      <c r="A1119" s="1" t="str">
        <f>IF(B1119="","",VLOOKUP(B1119,Commandes!$A$4:$F$2000,2,0))</f>
        <v/>
      </c>
      <c r="C1119" s="1" t="str">
        <f>IF(B1119="","",VLOOKUP(B1119,Commandes!$A$4:$F$2000,5,0))</f>
        <v/>
      </c>
      <c r="I1119" s="18" t="str">
        <f t="shared" si="17"/>
        <v/>
      </c>
    </row>
    <row r="1120" spans="1:9">
      <c r="A1120" s="1" t="str">
        <f>IF(B1120="","",VLOOKUP(B1120,Commandes!$A$4:$F$2000,2,0))</f>
        <v/>
      </c>
      <c r="C1120" s="1" t="str">
        <f>IF(B1120="","",VLOOKUP(B1120,Commandes!$A$4:$F$2000,5,0))</f>
        <v/>
      </c>
      <c r="I1120" s="18" t="str">
        <f t="shared" si="17"/>
        <v/>
      </c>
    </row>
    <row r="1121" spans="1:9">
      <c r="A1121" s="1" t="str">
        <f>IF(B1121="","",VLOOKUP(B1121,Commandes!$A$4:$F$2000,2,0))</f>
        <v/>
      </c>
      <c r="C1121" s="1" t="str">
        <f>IF(B1121="","",VLOOKUP(B1121,Commandes!$A$4:$F$2000,5,0))</f>
        <v/>
      </c>
      <c r="I1121" s="18" t="str">
        <f t="shared" si="17"/>
        <v/>
      </c>
    </row>
    <row r="1122" spans="1:9">
      <c r="A1122" s="1" t="str">
        <f>IF(B1122="","",VLOOKUP(B1122,Commandes!$A$4:$F$2000,2,0))</f>
        <v/>
      </c>
      <c r="C1122" s="1" t="str">
        <f>IF(B1122="","",VLOOKUP(B1122,Commandes!$A$4:$F$2000,5,0))</f>
        <v/>
      </c>
      <c r="I1122" s="18" t="str">
        <f t="shared" si="17"/>
        <v/>
      </c>
    </row>
    <row r="1123" spans="1:9">
      <c r="A1123" s="1" t="str">
        <f>IF(B1123="","",VLOOKUP(B1123,Commandes!$A$4:$F$2000,2,0))</f>
        <v/>
      </c>
      <c r="C1123" s="1" t="str">
        <f>IF(B1123="","",VLOOKUP(B1123,Commandes!$A$4:$F$2000,5,0))</f>
        <v/>
      </c>
      <c r="I1123" s="18" t="str">
        <f t="shared" si="17"/>
        <v/>
      </c>
    </row>
    <row r="1124" spans="1:9">
      <c r="A1124" s="1" t="str">
        <f>IF(B1124="","",VLOOKUP(B1124,Commandes!$A$4:$F$2000,2,0))</f>
        <v/>
      </c>
      <c r="C1124" s="1" t="str">
        <f>IF(B1124="","",VLOOKUP(B1124,Commandes!$A$4:$F$2000,5,0))</f>
        <v/>
      </c>
      <c r="I1124" s="18" t="str">
        <f t="shared" si="17"/>
        <v/>
      </c>
    </row>
    <row r="1125" spans="1:9">
      <c r="A1125" s="1" t="str">
        <f>IF(B1125="","",VLOOKUP(B1125,Commandes!$A$4:$F$2000,2,0))</f>
        <v/>
      </c>
      <c r="C1125" s="1" t="str">
        <f>IF(B1125="","",VLOOKUP(B1125,Commandes!$A$4:$F$2000,5,0))</f>
        <v/>
      </c>
      <c r="I1125" s="18" t="str">
        <f t="shared" si="17"/>
        <v/>
      </c>
    </row>
    <row r="1126" spans="1:9">
      <c r="A1126" s="1" t="str">
        <f>IF(B1126="","",VLOOKUP(B1126,Commandes!$A$4:$F$2000,2,0))</f>
        <v/>
      </c>
      <c r="C1126" s="1" t="str">
        <f>IF(B1126="","",VLOOKUP(B1126,Commandes!$A$4:$F$2000,5,0))</f>
        <v/>
      </c>
      <c r="I1126" s="18" t="str">
        <f t="shared" si="17"/>
        <v/>
      </c>
    </row>
    <row r="1127" spans="1:9">
      <c r="A1127" s="1" t="str">
        <f>IF(B1127="","",VLOOKUP(B1127,Commandes!$A$4:$F$2000,2,0))</f>
        <v/>
      </c>
      <c r="C1127" s="1" t="str">
        <f>IF(B1127="","",VLOOKUP(B1127,Commandes!$A$4:$F$2000,5,0))</f>
        <v/>
      </c>
      <c r="I1127" s="18" t="str">
        <f t="shared" si="17"/>
        <v/>
      </c>
    </row>
    <row r="1128" spans="1:9">
      <c r="A1128" s="1" t="str">
        <f>IF(B1128="","",VLOOKUP(B1128,Commandes!$A$4:$F$2000,2,0))</f>
        <v/>
      </c>
      <c r="C1128" s="1" t="str">
        <f>IF(B1128="","",VLOOKUP(B1128,Commandes!$A$4:$F$2000,5,0))</f>
        <v/>
      </c>
      <c r="I1128" s="18" t="str">
        <f t="shared" si="17"/>
        <v/>
      </c>
    </row>
    <row r="1129" spans="1:9">
      <c r="A1129" s="1" t="str">
        <f>IF(B1129="","",VLOOKUP(B1129,Commandes!$A$4:$F$2000,2,0))</f>
        <v/>
      </c>
      <c r="C1129" s="1" t="str">
        <f>IF(B1129="","",VLOOKUP(B1129,Commandes!$A$4:$F$2000,5,0))</f>
        <v/>
      </c>
      <c r="I1129" s="18" t="str">
        <f t="shared" si="17"/>
        <v/>
      </c>
    </row>
    <row r="1130" spans="1:9">
      <c r="A1130" s="1" t="str">
        <f>IF(B1130="","",VLOOKUP(B1130,Commandes!$A$4:$F$2000,2,0))</f>
        <v/>
      </c>
      <c r="C1130" s="1" t="str">
        <f>IF(B1130="","",VLOOKUP(B1130,Commandes!$A$4:$F$2000,5,0))</f>
        <v/>
      </c>
      <c r="I1130" s="18" t="str">
        <f t="shared" si="17"/>
        <v/>
      </c>
    </row>
    <row r="1131" spans="1:9">
      <c r="A1131" s="1" t="str">
        <f>IF(B1131="","",VLOOKUP(B1131,Commandes!$A$4:$F$2000,2,0))</f>
        <v/>
      </c>
      <c r="C1131" s="1" t="str">
        <f>IF(B1131="","",VLOOKUP(B1131,Commandes!$A$4:$F$2000,5,0))</f>
        <v/>
      </c>
      <c r="I1131" s="18" t="str">
        <f t="shared" si="17"/>
        <v/>
      </c>
    </row>
    <row r="1132" spans="1:9">
      <c r="A1132" s="1" t="str">
        <f>IF(B1132="","",VLOOKUP(B1132,Commandes!$A$4:$F$2000,2,0))</f>
        <v/>
      </c>
      <c r="C1132" s="1" t="str">
        <f>IF(B1132="","",VLOOKUP(B1132,Commandes!$A$4:$F$2000,5,0))</f>
        <v/>
      </c>
      <c r="I1132" s="18" t="str">
        <f t="shared" si="17"/>
        <v/>
      </c>
    </row>
    <row r="1133" spans="1:9">
      <c r="A1133" s="1" t="str">
        <f>IF(B1133="","",VLOOKUP(B1133,Commandes!$A$4:$F$2000,2,0))</f>
        <v/>
      </c>
      <c r="C1133" s="1" t="str">
        <f>IF(B1133="","",VLOOKUP(B1133,Commandes!$A$4:$F$2000,5,0))</f>
        <v/>
      </c>
      <c r="I1133" s="18" t="str">
        <f t="shared" si="17"/>
        <v/>
      </c>
    </row>
    <row r="1134" spans="1:9">
      <c r="A1134" s="1" t="str">
        <f>IF(B1134="","",VLOOKUP(B1134,Commandes!$A$4:$F$2000,2,0))</f>
        <v/>
      </c>
      <c r="C1134" s="1" t="str">
        <f>IF(B1134="","",VLOOKUP(B1134,Commandes!$A$4:$F$2000,5,0))</f>
        <v/>
      </c>
      <c r="I1134" s="18" t="str">
        <f t="shared" si="17"/>
        <v/>
      </c>
    </row>
    <row r="1135" spans="1:9">
      <c r="A1135" s="1" t="str">
        <f>IF(B1135="","",VLOOKUP(B1135,Commandes!$A$4:$F$2000,2,0))</f>
        <v/>
      </c>
      <c r="C1135" s="1" t="str">
        <f>IF(B1135="","",VLOOKUP(B1135,Commandes!$A$4:$F$2000,5,0))</f>
        <v/>
      </c>
      <c r="I1135" s="18" t="str">
        <f t="shared" si="17"/>
        <v/>
      </c>
    </row>
    <row r="1136" spans="1:9">
      <c r="A1136" s="1" t="str">
        <f>IF(B1136="","",VLOOKUP(B1136,Commandes!$A$4:$F$2000,2,0))</f>
        <v/>
      </c>
      <c r="C1136" s="1" t="str">
        <f>IF(B1136="","",VLOOKUP(B1136,Commandes!$A$4:$F$2000,5,0))</f>
        <v/>
      </c>
      <c r="I1136" s="18" t="str">
        <f t="shared" si="17"/>
        <v/>
      </c>
    </row>
    <row r="1137" spans="1:9">
      <c r="A1137" s="1" t="str">
        <f>IF(B1137="","",VLOOKUP(B1137,Commandes!$A$4:$F$2000,2,0))</f>
        <v/>
      </c>
      <c r="C1137" s="1" t="str">
        <f>IF(B1137="","",VLOOKUP(B1137,Commandes!$A$4:$F$2000,5,0))</f>
        <v/>
      </c>
      <c r="I1137" s="18" t="str">
        <f t="shared" si="17"/>
        <v/>
      </c>
    </row>
    <row r="1138" spans="1:9">
      <c r="A1138" s="1" t="str">
        <f>IF(B1138="","",VLOOKUP(B1138,Commandes!$A$4:$F$2000,2,0))</f>
        <v/>
      </c>
      <c r="C1138" s="1" t="str">
        <f>IF(B1138="","",VLOOKUP(B1138,Commandes!$A$4:$F$2000,5,0))</f>
        <v/>
      </c>
      <c r="I1138" s="18" t="str">
        <f t="shared" si="17"/>
        <v/>
      </c>
    </row>
    <row r="1139" spans="1:9">
      <c r="A1139" s="1" t="str">
        <f>IF(B1139="","",VLOOKUP(B1139,Commandes!$A$4:$F$2000,2,0))</f>
        <v/>
      </c>
      <c r="C1139" s="1" t="str">
        <f>IF(B1139="","",VLOOKUP(B1139,Commandes!$A$4:$F$2000,5,0))</f>
        <v/>
      </c>
      <c r="I1139" s="18" t="str">
        <f t="shared" si="17"/>
        <v/>
      </c>
    </row>
    <row r="1140" spans="1:9">
      <c r="A1140" s="1" t="str">
        <f>IF(B1140="","",VLOOKUP(B1140,Commandes!$A$4:$F$2000,2,0))</f>
        <v/>
      </c>
      <c r="C1140" s="1" t="str">
        <f>IF(B1140="","",VLOOKUP(B1140,Commandes!$A$4:$F$2000,5,0))</f>
        <v/>
      </c>
      <c r="I1140" s="18" t="str">
        <f t="shared" si="17"/>
        <v/>
      </c>
    </row>
    <row r="1141" spans="1:9">
      <c r="A1141" s="1" t="str">
        <f>IF(B1141="","",VLOOKUP(B1141,Commandes!$A$4:$F$2000,2,0))</f>
        <v/>
      </c>
      <c r="C1141" s="1" t="str">
        <f>IF(B1141="","",VLOOKUP(B1141,Commandes!$A$4:$F$2000,5,0))</f>
        <v/>
      </c>
      <c r="I1141" s="18" t="str">
        <f t="shared" si="17"/>
        <v/>
      </c>
    </row>
    <row r="1142" spans="1:9">
      <c r="A1142" s="1" t="str">
        <f>IF(B1142="","",VLOOKUP(B1142,Commandes!$A$4:$F$2000,2,0))</f>
        <v/>
      </c>
      <c r="C1142" s="1" t="str">
        <f>IF(B1142="","",VLOOKUP(B1142,Commandes!$A$4:$F$2000,5,0))</f>
        <v/>
      </c>
      <c r="I1142" s="18" t="str">
        <f t="shared" si="17"/>
        <v/>
      </c>
    </row>
    <row r="1143" spans="1:9">
      <c r="A1143" s="1" t="str">
        <f>IF(B1143="","",VLOOKUP(B1143,Commandes!$A$4:$F$2000,2,0))</f>
        <v/>
      </c>
      <c r="C1143" s="1" t="str">
        <f>IF(B1143="","",VLOOKUP(B1143,Commandes!$A$4:$F$2000,5,0))</f>
        <v/>
      </c>
      <c r="I1143" s="18" t="str">
        <f t="shared" si="17"/>
        <v/>
      </c>
    </row>
    <row r="1144" spans="1:9">
      <c r="A1144" s="1" t="str">
        <f>IF(B1144="","",VLOOKUP(B1144,Commandes!$A$4:$F$2000,2,0))</f>
        <v/>
      </c>
      <c r="C1144" s="1" t="str">
        <f>IF(B1144="","",VLOOKUP(B1144,Commandes!$A$4:$F$2000,5,0))</f>
        <v/>
      </c>
      <c r="I1144" s="18" t="str">
        <f t="shared" si="17"/>
        <v/>
      </c>
    </row>
    <row r="1145" spans="1:9">
      <c r="A1145" s="1" t="str">
        <f>IF(B1145="","",VLOOKUP(B1145,Commandes!$A$4:$F$2000,2,0))</f>
        <v/>
      </c>
      <c r="C1145" s="1" t="str">
        <f>IF(B1145="","",VLOOKUP(B1145,Commandes!$A$4:$F$2000,5,0))</f>
        <v/>
      </c>
      <c r="I1145" s="18" t="str">
        <f t="shared" si="17"/>
        <v/>
      </c>
    </row>
    <row r="1146" spans="1:9">
      <c r="A1146" s="1" t="str">
        <f>IF(B1146="","",VLOOKUP(B1146,Commandes!$A$4:$F$2000,2,0))</f>
        <v/>
      </c>
      <c r="C1146" s="1" t="str">
        <f>IF(B1146="","",VLOOKUP(B1146,Commandes!$A$4:$F$2000,5,0))</f>
        <v/>
      </c>
    </row>
    <row r="1147" spans="1:9">
      <c r="A1147" s="1" t="str">
        <f>IF(B1147="","",VLOOKUP(B1147,Commandes!$A$4:$F$2000,2,0))</f>
        <v/>
      </c>
      <c r="C1147" s="1" t="str">
        <f>IF(B1147="","",VLOOKUP(B1147,Commandes!$A$4:$F$2000,5,0))</f>
        <v/>
      </c>
    </row>
    <row r="1148" spans="1:9">
      <c r="A1148" s="1" t="str">
        <f>IF(B1148="","",VLOOKUP(B1148,Commandes!$A$4:$F$2000,2,0))</f>
        <v/>
      </c>
      <c r="C1148" s="1" t="str">
        <f>IF(B1148="","",VLOOKUP(B1148,Commandes!$A$4:$F$2000,5,0))</f>
        <v/>
      </c>
    </row>
    <row r="1149" spans="1:9">
      <c r="A1149" s="1" t="str">
        <f>IF(B1149="","",VLOOKUP(B1149,Commandes!$A$4:$F$2000,2,0))</f>
        <v/>
      </c>
      <c r="C1149" s="1" t="str">
        <f>IF(B1149="","",VLOOKUP(B1149,Commandes!$A$4:$F$2000,5,0))</f>
        <v/>
      </c>
    </row>
    <row r="1150" spans="1:9">
      <c r="A1150" s="1" t="str">
        <f>IF(B1150="","",VLOOKUP(B1150,Commandes!$A$4:$F$2000,2,0))</f>
        <v/>
      </c>
      <c r="C1150" s="1" t="str">
        <f>IF(B1150="","",VLOOKUP(B1150,Commandes!$A$4:$F$2000,5,0))</f>
        <v/>
      </c>
    </row>
    <row r="1151" spans="1:9">
      <c r="A1151" s="1" t="str">
        <f>IF(B1151="","",VLOOKUP(B1151,Commandes!$A$4:$F$2000,2,0))</f>
        <v/>
      </c>
      <c r="C1151" s="1" t="str">
        <f>IF(B1151="","",VLOOKUP(B1151,Commandes!$A$4:$F$2000,5,0))</f>
        <v/>
      </c>
    </row>
    <row r="1152" spans="1:9">
      <c r="A1152" s="1" t="str">
        <f>IF(B1152="","",VLOOKUP(B1152,Commandes!$A$4:$F$2000,2,0))</f>
        <v/>
      </c>
      <c r="C1152" s="1" t="str">
        <f>IF(B1152="","",VLOOKUP(B1152,Commandes!$A$4:$F$2000,5,0))</f>
        <v/>
      </c>
    </row>
    <row r="1153" spans="1:3">
      <c r="A1153" s="1" t="str">
        <f>IF(B1153="","",VLOOKUP(B1153,Commandes!$A$4:$F$2000,2,0))</f>
        <v/>
      </c>
      <c r="C1153" s="1" t="str">
        <f>IF(B1153="","",VLOOKUP(B1153,Commandes!$A$4:$F$2000,5,0))</f>
        <v/>
      </c>
    </row>
    <row r="1154" spans="1:3">
      <c r="A1154" s="1" t="str">
        <f>IF(B1154="","",VLOOKUP(B1154,Commandes!$A$4:$F$2000,2,0))</f>
        <v/>
      </c>
      <c r="C1154" s="1" t="str">
        <f>IF(B1154="","",VLOOKUP(B1154,Commandes!$A$4:$F$2000,5,0))</f>
        <v/>
      </c>
    </row>
    <row r="1155" spans="1:3">
      <c r="A1155" s="1" t="str">
        <f>IF(B1155="","",VLOOKUP(B1155,Commandes!$A$4:$F$2000,2,0))</f>
        <v/>
      </c>
      <c r="C1155" s="1" t="str">
        <f>IF(B1155="","",VLOOKUP(B1155,Commandes!$A$4:$F$2000,5,0))</f>
        <v/>
      </c>
    </row>
    <row r="1156" spans="1:3">
      <c r="A1156" s="1" t="str">
        <f>IF(B1156="","",VLOOKUP(B1156,Commandes!$A$4:$F$2000,2,0))</f>
        <v/>
      </c>
      <c r="C1156" s="1" t="str">
        <f>IF(B1156="","",VLOOKUP(B1156,Commandes!$A$4:$F$2000,5,0))</f>
        <v/>
      </c>
    </row>
    <row r="1157" spans="1:3">
      <c r="A1157" s="1" t="str">
        <f>IF(B1157="","",VLOOKUP(B1157,Commandes!$A$4:$F$2000,2,0))</f>
        <v/>
      </c>
      <c r="C1157" s="1" t="str">
        <f>IF(B1157="","",VLOOKUP(B1157,Commandes!$A$4:$F$2000,5,0))</f>
        <v/>
      </c>
    </row>
    <row r="1158" spans="1:3">
      <c r="A1158" s="1" t="str">
        <f>IF(B1158="","",VLOOKUP(B1158,Commandes!$A$4:$F$2000,2,0))</f>
        <v/>
      </c>
      <c r="C1158" s="1" t="str">
        <f>IF(B1158="","",VLOOKUP(B1158,Commandes!$A$4:$F$2000,5,0))</f>
        <v/>
      </c>
    </row>
    <row r="1159" spans="1:3">
      <c r="A1159" s="1" t="str">
        <f>IF(B1159="","",VLOOKUP(B1159,Commandes!$A$4:$F$2000,2,0))</f>
        <v/>
      </c>
      <c r="C1159" s="1" t="str">
        <f>IF(B1159="","",VLOOKUP(B1159,Commandes!$A$4:$F$2000,5,0))</f>
        <v/>
      </c>
    </row>
    <row r="1160" spans="1:3">
      <c r="A1160" s="1" t="str">
        <f>IF(B1160="","",VLOOKUP(B1160,Commandes!$A$4:$F$2000,2,0))</f>
        <v/>
      </c>
      <c r="C1160" s="1" t="str">
        <f>IF(B1160="","",VLOOKUP(B1160,Commandes!$A$4:$F$2000,5,0))</f>
        <v/>
      </c>
    </row>
    <row r="1161" spans="1:3">
      <c r="A1161" s="1" t="str">
        <f>IF(B1161="","",VLOOKUP(B1161,Commandes!$A$4:$F$2000,2,0))</f>
        <v/>
      </c>
      <c r="C1161" s="1" t="str">
        <f>IF(B1161="","",VLOOKUP(B1161,Commandes!$A$4:$F$2000,5,0))</f>
        <v/>
      </c>
    </row>
    <row r="1162" spans="1:3">
      <c r="A1162" s="1" t="str">
        <f>IF(B1162="","",VLOOKUP(B1162,Commandes!$A$4:$F$2000,2,0))</f>
        <v/>
      </c>
      <c r="C1162" s="1" t="str">
        <f>IF(B1162="","",VLOOKUP(B1162,Commandes!$A$4:$F$2000,5,0))</f>
        <v/>
      </c>
    </row>
    <row r="1163" spans="1:3">
      <c r="A1163" s="1" t="str">
        <f>IF(B1163="","",VLOOKUP(B1163,Commandes!$A$4:$F$2000,2,0))</f>
        <v/>
      </c>
      <c r="C1163" s="1" t="str">
        <f>IF(B1163="","",VLOOKUP(B1163,Commandes!$A$4:$F$2000,5,0))</f>
        <v/>
      </c>
    </row>
    <row r="1164" spans="1:3">
      <c r="A1164" s="1" t="str">
        <f>IF(B1164="","",VLOOKUP(B1164,Commandes!$A$4:$F$2000,2,0))</f>
        <v/>
      </c>
      <c r="C1164" s="1" t="str">
        <f>IF(B1164="","",VLOOKUP(B1164,Commandes!$A$4:$F$2000,5,0))</f>
        <v/>
      </c>
    </row>
    <row r="1165" spans="1:3">
      <c r="A1165" s="1" t="str">
        <f>IF(B1165="","",VLOOKUP(B1165,Commandes!$A$4:$F$2000,2,0))</f>
        <v/>
      </c>
      <c r="C1165" s="1" t="str">
        <f>IF(B1165="","",VLOOKUP(B1165,Commandes!$A$4:$F$2000,5,0))</f>
        <v/>
      </c>
    </row>
    <row r="1166" spans="1:3">
      <c r="A1166" s="1" t="str">
        <f>IF(B1166="","",VLOOKUP(B1166,Commandes!$A$4:$F$2000,2,0))</f>
        <v/>
      </c>
      <c r="C1166" s="1" t="str">
        <f>IF(B1166="","",VLOOKUP(B1166,Commandes!$A$4:$F$2000,5,0))</f>
        <v/>
      </c>
    </row>
    <row r="1167" spans="1:3">
      <c r="A1167" s="1" t="str">
        <f>IF(B1167="","",VLOOKUP(B1167,Commandes!$A$4:$F$2000,2,0))</f>
        <v/>
      </c>
      <c r="C1167" s="1" t="str">
        <f>IF(B1167="","",VLOOKUP(B1167,Commandes!$A$4:$F$2000,5,0))</f>
        <v/>
      </c>
    </row>
    <row r="1168" spans="1:3">
      <c r="A1168" s="1" t="str">
        <f>IF(B1168="","",VLOOKUP(B1168,Commandes!$A$4:$F$2000,2,0))</f>
        <v/>
      </c>
      <c r="C1168" s="1" t="str">
        <f>IF(B1168="","",VLOOKUP(B1168,Commandes!$A$4:$F$2000,5,0))</f>
        <v/>
      </c>
    </row>
    <row r="1169" spans="1:3">
      <c r="A1169" s="1" t="str">
        <f>IF(B1169="","",VLOOKUP(B1169,Commandes!$A$4:$F$2000,2,0))</f>
        <v/>
      </c>
      <c r="C1169" s="1" t="str">
        <f>IF(B1169="","",VLOOKUP(B1169,Commandes!$A$4:$F$2000,5,0))</f>
        <v/>
      </c>
    </row>
    <row r="1170" spans="1:3">
      <c r="A1170" s="1" t="str">
        <f>IF(B1170="","",VLOOKUP(B1170,Commandes!$A$4:$F$2000,2,0))</f>
        <v/>
      </c>
      <c r="C1170" s="1" t="str">
        <f>IF(B1170="","",VLOOKUP(B1170,Commandes!$A$4:$F$2000,5,0))</f>
        <v/>
      </c>
    </row>
    <row r="1171" spans="1:3">
      <c r="A1171" s="1" t="str">
        <f>IF(B1171="","",VLOOKUP(B1171,Commandes!$A$4:$F$2000,2,0))</f>
        <v/>
      </c>
      <c r="C1171" s="1" t="str">
        <f>IF(B1171="","",VLOOKUP(B1171,Commandes!$A$4:$F$2000,5,0))</f>
        <v/>
      </c>
    </row>
    <row r="1172" spans="1:3">
      <c r="A1172" s="1" t="str">
        <f>IF(B1172="","",VLOOKUP(B1172,Commandes!$A$4:$F$2000,2,0))</f>
        <v/>
      </c>
      <c r="C1172" s="1" t="str">
        <f>IF(B1172="","",VLOOKUP(B1172,Commandes!$A$4:$F$2000,5,0))</f>
        <v/>
      </c>
    </row>
    <row r="1173" spans="1:3">
      <c r="A1173" s="1" t="str">
        <f>IF(B1173="","",VLOOKUP(B1173,Commandes!$A$4:$F$2000,2,0))</f>
        <v/>
      </c>
      <c r="C1173" s="1" t="str">
        <f>IF(B1173="","",VLOOKUP(B1173,Commandes!$A$4:$F$2000,5,0))</f>
        <v/>
      </c>
    </row>
    <row r="1174" spans="1:3">
      <c r="A1174" s="1" t="str">
        <f>IF(B1174="","",VLOOKUP(B1174,Commandes!$A$4:$F$2000,2,0))</f>
        <v/>
      </c>
      <c r="C1174" s="1" t="str">
        <f>IF(B1174="","",VLOOKUP(B1174,Commandes!$A$4:$F$2000,5,0))</f>
        <v/>
      </c>
    </row>
    <row r="1175" spans="1:3">
      <c r="A1175" s="1" t="str">
        <f>IF(B1175="","",VLOOKUP(B1175,Commandes!$A$4:$F$2000,2,0))</f>
        <v/>
      </c>
      <c r="C1175" s="1" t="str">
        <f>IF(B1175="","",VLOOKUP(B1175,Commandes!$A$4:$F$2000,5,0))</f>
        <v/>
      </c>
    </row>
    <row r="1176" spans="1:3">
      <c r="A1176" s="1" t="str">
        <f>IF(B1176="","",VLOOKUP(B1176,Commandes!$A$4:$F$2000,2,0))</f>
        <v/>
      </c>
      <c r="C1176" s="1" t="str">
        <f>IF(B1176="","",VLOOKUP(B1176,Commandes!$A$4:$F$2000,5,0))</f>
        <v/>
      </c>
    </row>
    <row r="1177" spans="1:3">
      <c r="A1177" s="1" t="str">
        <f>IF(B1177="","",VLOOKUP(B1177,Commandes!$A$4:$F$2000,2,0))</f>
        <v/>
      </c>
      <c r="C1177" s="1" t="str">
        <f>IF(B1177="","",VLOOKUP(B1177,Commandes!$A$4:$F$2000,5,0))</f>
        <v/>
      </c>
    </row>
    <row r="1178" spans="1:3">
      <c r="A1178" s="1" t="str">
        <f>IF(B1178="","",VLOOKUP(B1178,Commandes!$A$4:$F$2000,2,0))</f>
        <v/>
      </c>
      <c r="C1178" s="1" t="str">
        <f>IF(B1178="","",VLOOKUP(B1178,Commandes!$A$4:$F$2000,5,0))</f>
        <v/>
      </c>
    </row>
    <row r="1179" spans="1:3">
      <c r="A1179" s="1" t="str">
        <f>IF(B1179="","",VLOOKUP(B1179,Commandes!$A$4:$F$2000,2,0))</f>
        <v/>
      </c>
      <c r="C1179" s="1" t="str">
        <f>IF(B1179="","",VLOOKUP(B1179,Commandes!$A$4:$F$2000,5,0))</f>
        <v/>
      </c>
    </row>
    <row r="1180" spans="1:3">
      <c r="A1180" s="1" t="str">
        <f>IF(B1180="","",VLOOKUP(B1180,Commandes!$A$4:$F$2000,2,0))</f>
        <v/>
      </c>
      <c r="C1180" s="1" t="str">
        <f>IF(B1180="","",VLOOKUP(B1180,Commandes!$A$4:$F$2000,5,0))</f>
        <v/>
      </c>
    </row>
    <row r="1181" spans="1:3">
      <c r="A1181" s="1" t="str">
        <f>IF(B1181="","",VLOOKUP(B1181,Commandes!$A$4:$F$2000,2,0))</f>
        <v/>
      </c>
      <c r="C1181" s="1" t="str">
        <f>IF(B1181="","",VLOOKUP(B1181,Commandes!$A$4:$F$2000,5,0))</f>
        <v/>
      </c>
    </row>
    <row r="1182" spans="1:3">
      <c r="A1182" s="1" t="str">
        <f>IF(B1182="","",VLOOKUP(B1182,Commandes!$A$4:$F$2000,2,0))</f>
        <v/>
      </c>
      <c r="C1182" s="1" t="str">
        <f>IF(B1182="","",VLOOKUP(B1182,Commandes!$A$4:$F$2000,5,0))</f>
        <v/>
      </c>
    </row>
    <row r="1183" spans="1:3">
      <c r="A1183" s="1" t="str">
        <f>IF(B1183="","",VLOOKUP(B1183,Commandes!$A$4:$F$2000,2,0))</f>
        <v/>
      </c>
      <c r="C1183" s="1" t="str">
        <f>IF(B1183="","",VLOOKUP(B1183,Commandes!$A$4:$F$2000,5,0))</f>
        <v/>
      </c>
    </row>
    <row r="1184" spans="1:3">
      <c r="A1184" s="1" t="str">
        <f>IF(B1184="","",VLOOKUP(B1184,Commandes!$A$4:$F$2000,2,0))</f>
        <v/>
      </c>
      <c r="C1184" s="1" t="str">
        <f>IF(B1184="","",VLOOKUP(B1184,Commandes!$A$4:$F$2000,5,0))</f>
        <v/>
      </c>
    </row>
    <row r="1185" spans="1:3">
      <c r="A1185" s="1" t="str">
        <f>IF(B1185="","",VLOOKUP(B1185,Commandes!$A$4:$F$2000,2,0))</f>
        <v/>
      </c>
      <c r="C1185" s="1" t="str">
        <f>IF(B1185="","",VLOOKUP(B1185,Commandes!$A$4:$F$2000,5,0))</f>
        <v/>
      </c>
    </row>
    <row r="1186" spans="1:3">
      <c r="A1186" s="1" t="str">
        <f>IF(B1186="","",VLOOKUP(B1186,Commandes!$A$4:$F$2000,2,0))</f>
        <v/>
      </c>
      <c r="C1186" s="1" t="str">
        <f>IF(B1186="","",VLOOKUP(B1186,Commandes!$A$4:$F$2000,5,0))</f>
        <v/>
      </c>
    </row>
    <row r="1187" spans="1:3">
      <c r="A1187" s="1" t="str">
        <f>IF(B1187="","",VLOOKUP(B1187,Commandes!$A$4:$F$2000,2,0))</f>
        <v/>
      </c>
      <c r="C1187" s="1" t="str">
        <f>IF(B1187="","",VLOOKUP(B1187,Commandes!$A$4:$F$2000,5,0))</f>
        <v/>
      </c>
    </row>
    <row r="1188" spans="1:3">
      <c r="A1188" s="1" t="str">
        <f>IF(B1188="","",VLOOKUP(B1188,Commandes!$A$4:$F$2000,2,0))</f>
        <v/>
      </c>
      <c r="C1188" s="1" t="str">
        <f>IF(B1188="","",VLOOKUP(B1188,Commandes!$A$4:$F$2000,5,0))</f>
        <v/>
      </c>
    </row>
    <row r="1189" spans="1:3">
      <c r="A1189" s="1" t="str">
        <f>IF(B1189="","",VLOOKUP(B1189,Commandes!$A$4:$F$2000,2,0))</f>
        <v/>
      </c>
      <c r="C1189" s="1" t="str">
        <f>IF(B1189="","",VLOOKUP(B1189,Commandes!$A$4:$F$2000,5,0))</f>
        <v/>
      </c>
    </row>
    <row r="1190" spans="1:3">
      <c r="A1190" s="1" t="str">
        <f>IF(B1190="","",VLOOKUP(B1190,Commandes!$A$4:$F$2000,2,0))</f>
        <v/>
      </c>
      <c r="C1190" s="1" t="str">
        <f>IF(B1190="","",VLOOKUP(B1190,Commandes!$A$4:$F$2000,5,0))</f>
        <v/>
      </c>
    </row>
    <row r="1191" spans="1:3">
      <c r="A1191" s="1" t="str">
        <f>IF(B1191="","",VLOOKUP(B1191,Commandes!$A$4:$F$2000,2,0))</f>
        <v/>
      </c>
      <c r="C1191" s="1" t="str">
        <f>IF(B1191="","",VLOOKUP(B1191,Commandes!$A$4:$F$2000,5,0))</f>
        <v/>
      </c>
    </row>
    <row r="1192" spans="1:3">
      <c r="A1192" s="1" t="str">
        <f>IF(B1192="","",VLOOKUP(B1192,Commandes!$A$4:$F$2000,2,0))</f>
        <v/>
      </c>
      <c r="C1192" s="1" t="str">
        <f>IF(B1192="","",VLOOKUP(B1192,Commandes!$A$4:$F$2000,5,0))</f>
        <v/>
      </c>
    </row>
    <row r="1193" spans="1:3">
      <c r="A1193" s="1" t="str">
        <f>IF(B1193="","",VLOOKUP(B1193,Commandes!$A$4:$F$2000,2,0))</f>
        <v/>
      </c>
      <c r="C1193" s="1" t="str">
        <f>IF(B1193="","",VLOOKUP(B1193,Commandes!$A$4:$F$2000,5,0))</f>
        <v/>
      </c>
    </row>
    <row r="1194" spans="1:3">
      <c r="A1194" s="1" t="str">
        <f>IF(B1194="","",VLOOKUP(B1194,Commandes!$A$4:$F$2000,2,0))</f>
        <v/>
      </c>
      <c r="C1194" s="1" t="str">
        <f>IF(B1194="","",VLOOKUP(B1194,Commandes!$A$4:$F$2000,5,0))</f>
        <v/>
      </c>
    </row>
    <row r="1195" spans="1:3">
      <c r="A1195" s="1" t="str">
        <f>IF(B1195="","",VLOOKUP(B1195,Commandes!$A$4:$F$2000,2,0))</f>
        <v/>
      </c>
      <c r="C1195" s="1" t="str">
        <f>IF(B1195="","",VLOOKUP(B1195,Commandes!$A$4:$F$2000,5,0))</f>
        <v/>
      </c>
    </row>
    <row r="1196" spans="1:3">
      <c r="A1196" s="1" t="str">
        <f>IF(B1196="","",VLOOKUP(B1196,Commandes!$A$4:$F$2000,2,0))</f>
        <v/>
      </c>
      <c r="C1196" s="1" t="str">
        <f>IF(B1196="","",VLOOKUP(B1196,Commandes!$A$4:$F$2000,5,0))</f>
        <v/>
      </c>
    </row>
    <row r="1197" spans="1:3">
      <c r="A1197" s="1" t="str">
        <f>IF(B1197="","",VLOOKUP(B1197,Commandes!$A$4:$F$2000,2,0))</f>
        <v/>
      </c>
      <c r="C1197" s="1" t="str">
        <f>IF(B1197="","",VLOOKUP(B1197,Commandes!$A$4:$F$2000,5,0))</f>
        <v/>
      </c>
    </row>
    <row r="1198" spans="1:3">
      <c r="A1198" s="1" t="str">
        <f>IF(B1198="","",VLOOKUP(B1198,Commandes!$A$4:$F$2000,2,0))</f>
        <v/>
      </c>
      <c r="C1198" s="1" t="str">
        <f>IF(B1198="","",VLOOKUP(B1198,Commandes!$A$4:$F$2000,5,0))</f>
        <v/>
      </c>
    </row>
    <row r="1199" spans="1:3">
      <c r="A1199" s="1" t="str">
        <f>IF(B1199="","",VLOOKUP(B1199,Commandes!$A$4:$F$2000,2,0))</f>
        <v/>
      </c>
      <c r="C1199" s="1" t="str">
        <f>IF(B1199="","",VLOOKUP(B1199,Commandes!$A$4:$F$2000,5,0))</f>
        <v/>
      </c>
    </row>
    <row r="1200" spans="1:3">
      <c r="A1200" s="1" t="str">
        <f>IF(B1200="","",VLOOKUP(B1200,Commandes!$A$4:$F$2000,2,0))</f>
        <v/>
      </c>
      <c r="C1200" s="1" t="str">
        <f>IF(B1200="","",VLOOKUP(B1200,Commandes!$A$4:$F$2000,5,0))</f>
        <v/>
      </c>
    </row>
    <row r="1201" spans="1:3">
      <c r="A1201" s="1" t="str">
        <f>IF(B1201="","",VLOOKUP(B1201,Commandes!$A$4:$F$2000,2,0))</f>
        <v/>
      </c>
      <c r="C1201" s="1" t="str">
        <f>IF(B1201="","",VLOOKUP(B1201,Commandes!$A$4:$F$2000,5,0))</f>
        <v/>
      </c>
    </row>
    <row r="1202" spans="1:3">
      <c r="A1202" s="1" t="str">
        <f>IF(B1202="","",VLOOKUP(B1202,Commandes!$A$4:$F$2000,2,0))</f>
        <v/>
      </c>
      <c r="C1202" s="1" t="str">
        <f>IF(B1202="","",VLOOKUP(B1202,Commandes!$A$4:$F$2000,5,0))</f>
        <v/>
      </c>
    </row>
    <row r="1203" spans="1:3">
      <c r="A1203" s="1" t="str">
        <f>IF(B1203="","",VLOOKUP(B1203,Commandes!$A$4:$F$2000,2,0))</f>
        <v/>
      </c>
      <c r="C1203" s="1" t="str">
        <f>IF(B1203="","",VLOOKUP(B1203,Commandes!$A$4:$F$2000,5,0))</f>
        <v/>
      </c>
    </row>
    <row r="1204" spans="1:3">
      <c r="A1204" s="1" t="str">
        <f>IF(B1204="","",VLOOKUP(B1204,Commandes!$A$4:$F$2000,2,0))</f>
        <v/>
      </c>
      <c r="C1204" s="1" t="str">
        <f>IF(B1204="","",VLOOKUP(B1204,Commandes!$A$4:$F$2000,5,0))</f>
        <v/>
      </c>
    </row>
    <row r="1205" spans="1:3">
      <c r="A1205" s="1" t="str">
        <f>IF(B1205="","",VLOOKUP(B1205,Commandes!$A$4:$F$2000,2,0))</f>
        <v/>
      </c>
      <c r="C1205" s="1" t="str">
        <f>IF(B1205="","",VLOOKUP(B1205,Commandes!$A$4:$F$2000,5,0))</f>
        <v/>
      </c>
    </row>
    <row r="1206" spans="1:3">
      <c r="A1206" s="1" t="str">
        <f>IF(B1206="","",VLOOKUP(B1206,Commandes!$A$4:$F$2000,2,0))</f>
        <v/>
      </c>
      <c r="C1206" s="1" t="str">
        <f>IF(B1206="","",VLOOKUP(B1206,Commandes!$A$4:$F$2000,5,0))</f>
        <v/>
      </c>
    </row>
    <row r="1207" spans="1:3">
      <c r="A1207" s="1" t="str">
        <f>IF(B1207="","",VLOOKUP(B1207,Commandes!$A$4:$F$2000,2,0))</f>
        <v/>
      </c>
      <c r="C1207" s="1" t="str">
        <f>IF(B1207="","",VLOOKUP(B1207,Commandes!$A$4:$F$2000,5,0))</f>
        <v/>
      </c>
    </row>
    <row r="1208" spans="1:3">
      <c r="A1208" s="1" t="str">
        <f>IF(B1208="","",VLOOKUP(B1208,Commandes!$A$4:$F$2000,2,0))</f>
        <v/>
      </c>
      <c r="C1208" s="1" t="str">
        <f>IF(B1208="","",VLOOKUP(B1208,Commandes!$A$4:$F$2000,5,0))</f>
        <v/>
      </c>
    </row>
    <row r="1209" spans="1:3">
      <c r="A1209" s="1" t="str">
        <f>IF(B1209="","",VLOOKUP(B1209,Commandes!$A$4:$F$2000,2,0))</f>
        <v/>
      </c>
      <c r="C1209" s="1" t="str">
        <f>IF(B1209="","",VLOOKUP(B1209,Commandes!$A$4:$F$2000,5,0))</f>
        <v/>
      </c>
    </row>
    <row r="1210" spans="1:3">
      <c r="A1210" s="1" t="str">
        <f>IF(B1210="","",VLOOKUP(B1210,Commandes!$A$4:$F$2000,2,0))</f>
        <v/>
      </c>
      <c r="C1210" s="1" t="str">
        <f>IF(B1210="","",VLOOKUP(B1210,Commandes!$A$4:$F$2000,5,0))</f>
        <v/>
      </c>
    </row>
    <row r="1211" spans="1:3">
      <c r="A1211" s="1" t="str">
        <f>IF(B1211="","",VLOOKUP(B1211,Commandes!$A$4:$F$2000,2,0))</f>
        <v/>
      </c>
      <c r="C1211" s="1" t="str">
        <f>IF(B1211="","",VLOOKUP(B1211,Commandes!$A$4:$F$2000,5,0))</f>
        <v/>
      </c>
    </row>
    <row r="1212" spans="1:3">
      <c r="A1212" s="1" t="str">
        <f>IF(B1212="","",VLOOKUP(B1212,Commandes!$A$4:$F$2000,2,0))</f>
        <v/>
      </c>
      <c r="C1212" s="1" t="str">
        <f>IF(B1212="","",VLOOKUP(B1212,Commandes!$A$4:$F$2000,5,0))</f>
        <v/>
      </c>
    </row>
    <row r="1213" spans="1:3">
      <c r="A1213" s="1" t="str">
        <f>IF(B1213="","",VLOOKUP(B1213,Commandes!$A$4:$F$2000,2,0))</f>
        <v/>
      </c>
      <c r="C1213" s="1" t="str">
        <f>IF(B1213="","",VLOOKUP(B1213,Commandes!$A$4:$F$2000,5,0))</f>
        <v/>
      </c>
    </row>
    <row r="1214" spans="1:3">
      <c r="A1214" s="1" t="str">
        <f>IF(B1214="","",VLOOKUP(B1214,Commandes!$A$4:$F$2000,2,0))</f>
        <v/>
      </c>
      <c r="C1214" s="1" t="str">
        <f>IF(B1214="","",VLOOKUP(B1214,Commandes!$A$4:$F$2000,5,0))</f>
        <v/>
      </c>
    </row>
    <row r="1215" spans="1:3">
      <c r="A1215" s="1" t="str">
        <f>IF(B1215="","",VLOOKUP(B1215,Commandes!$A$4:$F$2000,2,0))</f>
        <v/>
      </c>
      <c r="C1215" s="1" t="str">
        <f>IF(B1215="","",VLOOKUP(B1215,Commandes!$A$4:$F$2000,5,0))</f>
        <v/>
      </c>
    </row>
    <row r="1216" spans="1:3">
      <c r="A1216" s="1" t="str">
        <f>IF(B1216="","",VLOOKUP(B1216,Commandes!$A$4:$F$2000,2,0))</f>
        <v/>
      </c>
      <c r="C1216" s="1" t="str">
        <f>IF(B1216="","",VLOOKUP(B1216,Commandes!$A$4:$F$2000,5,0))</f>
        <v/>
      </c>
    </row>
    <row r="1217" spans="1:3">
      <c r="A1217" s="1" t="str">
        <f>IF(B1217="","",VLOOKUP(B1217,Commandes!$A$4:$F$2000,2,0))</f>
        <v/>
      </c>
      <c r="C1217" s="1" t="str">
        <f>IF(B1217="","",VLOOKUP(B1217,Commandes!$A$4:$F$2000,5,0))</f>
        <v/>
      </c>
    </row>
    <row r="1218" spans="1:3">
      <c r="A1218" s="1" t="str">
        <f>IF(B1218="","",VLOOKUP(B1218,Commandes!$A$4:$F$2000,2,0))</f>
        <v/>
      </c>
      <c r="C1218" s="1" t="str">
        <f>IF(B1218="","",VLOOKUP(B1218,Commandes!$A$4:$F$2000,5,0))</f>
        <v/>
      </c>
    </row>
    <row r="1219" spans="1:3">
      <c r="A1219" s="1" t="str">
        <f>IF(B1219="","",VLOOKUP(B1219,Commandes!$A$4:$F$2000,2,0))</f>
        <v/>
      </c>
      <c r="C1219" s="1" t="str">
        <f>IF(B1219="","",VLOOKUP(B1219,Commandes!$A$4:$F$2000,5,0))</f>
        <v/>
      </c>
    </row>
    <row r="1220" spans="1:3">
      <c r="A1220" s="1" t="str">
        <f>IF(B1220="","",VLOOKUP(B1220,Commandes!$A$4:$F$2000,2,0))</f>
        <v/>
      </c>
      <c r="C1220" s="1" t="str">
        <f>IF(B1220="","",VLOOKUP(B1220,Commandes!$A$4:$F$2000,5,0))</f>
        <v/>
      </c>
    </row>
    <row r="1221" spans="1:3">
      <c r="A1221" s="1" t="str">
        <f>IF(B1221="","",VLOOKUP(B1221,Commandes!$A$4:$F$2000,2,0))</f>
        <v/>
      </c>
      <c r="C1221" s="1" t="str">
        <f>IF(B1221="","",VLOOKUP(B1221,Commandes!$A$4:$F$2000,5,0))</f>
        <v/>
      </c>
    </row>
    <row r="1222" spans="1:3">
      <c r="A1222" s="1" t="str">
        <f>IF(B1222="","",VLOOKUP(B1222,Commandes!$A$4:$F$2000,2,0))</f>
        <v/>
      </c>
      <c r="C1222" s="1" t="str">
        <f>IF(B1222="","",VLOOKUP(B1222,Commandes!$A$4:$F$2000,5,0))</f>
        <v/>
      </c>
    </row>
    <row r="1223" spans="1:3">
      <c r="A1223" s="1" t="str">
        <f>IF(B1223="","",VLOOKUP(B1223,Commandes!$A$4:$F$2000,2,0))</f>
        <v/>
      </c>
      <c r="C1223" s="1" t="str">
        <f>IF(B1223="","",VLOOKUP(B1223,Commandes!$A$4:$F$2000,5,0))</f>
        <v/>
      </c>
    </row>
    <row r="1224" spans="1:3">
      <c r="A1224" s="1" t="str">
        <f>IF(B1224="","",VLOOKUP(B1224,Commandes!$A$4:$F$2000,2,0))</f>
        <v/>
      </c>
      <c r="C1224" s="1" t="str">
        <f>IF(B1224="","",VLOOKUP(B1224,Commandes!$A$4:$F$2000,5,0))</f>
        <v/>
      </c>
    </row>
    <row r="1225" spans="1:3">
      <c r="A1225" s="1" t="str">
        <f>IF(B1225="","",VLOOKUP(B1225,Commandes!$A$4:$F$2000,2,0))</f>
        <v/>
      </c>
      <c r="C1225" s="1" t="str">
        <f>IF(B1225="","",VLOOKUP(B1225,Commandes!$A$4:$F$2000,5,0))</f>
        <v/>
      </c>
    </row>
    <row r="1226" spans="1:3">
      <c r="A1226" s="1" t="str">
        <f>IF(B1226="","",VLOOKUP(B1226,Commandes!$A$4:$F$2000,2,0))</f>
        <v/>
      </c>
      <c r="C1226" s="1" t="str">
        <f>IF(B1226="","",VLOOKUP(B1226,Commandes!$A$4:$F$2000,5,0))</f>
        <v/>
      </c>
    </row>
    <row r="1227" spans="1:3">
      <c r="A1227" s="1" t="str">
        <f>IF(B1227="","",VLOOKUP(B1227,Commandes!$A$4:$F$2000,2,0))</f>
        <v/>
      </c>
      <c r="C1227" s="1" t="str">
        <f>IF(B1227="","",VLOOKUP(B1227,Commandes!$A$4:$F$2000,5,0))</f>
        <v/>
      </c>
    </row>
    <row r="1228" spans="1:3">
      <c r="A1228" s="1" t="str">
        <f>IF(B1228="","",VLOOKUP(B1228,Commandes!$A$4:$F$2000,2,0))</f>
        <v/>
      </c>
      <c r="C1228" s="1" t="str">
        <f>IF(B1228="","",VLOOKUP(B1228,Commandes!$A$4:$F$2000,5,0))</f>
        <v/>
      </c>
    </row>
    <row r="1229" spans="1:3">
      <c r="A1229" s="1" t="str">
        <f>IF(B1229="","",VLOOKUP(B1229,Commandes!$A$4:$F$2000,2,0))</f>
        <v/>
      </c>
      <c r="C1229" s="1" t="str">
        <f>IF(B1229="","",VLOOKUP(B1229,Commandes!$A$4:$F$2000,5,0))</f>
        <v/>
      </c>
    </row>
    <row r="1230" spans="1:3">
      <c r="A1230" s="1" t="str">
        <f>IF(B1230="","",VLOOKUP(B1230,Commandes!$A$4:$F$2000,2,0))</f>
        <v/>
      </c>
      <c r="C1230" s="1" t="str">
        <f>IF(B1230="","",VLOOKUP(B1230,Commandes!$A$4:$F$2000,5,0))</f>
        <v/>
      </c>
    </row>
    <row r="1231" spans="1:3">
      <c r="A1231" s="1" t="str">
        <f>IF(B1231="","",VLOOKUP(B1231,Commandes!$A$4:$F$2000,2,0))</f>
        <v/>
      </c>
      <c r="C1231" s="1" t="str">
        <f>IF(B1231="","",VLOOKUP(B1231,Commandes!$A$4:$F$2000,5,0))</f>
        <v/>
      </c>
    </row>
    <row r="1232" spans="1:3">
      <c r="A1232" s="1" t="str">
        <f>IF(B1232="","",VLOOKUP(B1232,Commandes!$A$4:$F$2000,2,0))</f>
        <v/>
      </c>
      <c r="C1232" s="1" t="str">
        <f>IF(B1232="","",VLOOKUP(B1232,Commandes!$A$4:$F$2000,5,0))</f>
        <v/>
      </c>
    </row>
    <row r="1233" spans="1:3">
      <c r="A1233" s="1" t="str">
        <f>IF(B1233="","",VLOOKUP(B1233,Commandes!$A$4:$F$2000,2,0))</f>
        <v/>
      </c>
      <c r="C1233" s="1" t="str">
        <f>IF(B1233="","",VLOOKUP(B1233,Commandes!$A$4:$F$2000,5,0))</f>
        <v/>
      </c>
    </row>
    <row r="1234" spans="1:3">
      <c r="A1234" s="1" t="str">
        <f>IF(B1234="","",VLOOKUP(B1234,Commandes!$A$4:$F$2000,2,0))</f>
        <v/>
      </c>
      <c r="C1234" s="1" t="str">
        <f>IF(B1234="","",VLOOKUP(B1234,Commandes!$A$4:$F$2000,5,0))</f>
        <v/>
      </c>
    </row>
    <row r="1235" spans="1:3">
      <c r="A1235" s="1" t="str">
        <f>IF(B1235="","",VLOOKUP(B1235,Commandes!$A$4:$F$2000,2,0))</f>
        <v/>
      </c>
      <c r="C1235" s="1" t="str">
        <f>IF(B1235="","",VLOOKUP(B1235,Commandes!$A$4:$F$2000,5,0))</f>
        <v/>
      </c>
    </row>
    <row r="1236" spans="1:3">
      <c r="A1236" s="1" t="str">
        <f>IF(B1236="","",VLOOKUP(B1236,Commandes!$A$4:$F$2000,2,0))</f>
        <v/>
      </c>
      <c r="C1236" s="1" t="str">
        <f>IF(B1236="","",VLOOKUP(B1236,Commandes!$A$4:$F$2000,5,0))</f>
        <v/>
      </c>
    </row>
    <row r="1237" spans="1:3">
      <c r="A1237" s="1" t="str">
        <f>IF(B1237="","",VLOOKUP(B1237,Commandes!$A$4:$F$2000,2,0))</f>
        <v/>
      </c>
      <c r="C1237" s="1" t="str">
        <f>IF(B1237="","",VLOOKUP(B1237,Commandes!$A$4:$F$2000,5,0))</f>
        <v/>
      </c>
    </row>
    <row r="1238" spans="1:3">
      <c r="A1238" s="1" t="str">
        <f>IF(B1238="","",VLOOKUP(B1238,Commandes!$A$4:$F$2000,2,0))</f>
        <v/>
      </c>
      <c r="C1238" s="1" t="str">
        <f>IF(B1238="","",VLOOKUP(B1238,Commandes!$A$4:$F$2000,5,0))</f>
        <v/>
      </c>
    </row>
    <row r="1239" spans="1:3">
      <c r="A1239" s="1" t="str">
        <f>IF(B1239="","",VLOOKUP(B1239,Commandes!$A$4:$F$2000,2,0))</f>
        <v/>
      </c>
      <c r="C1239" s="1" t="str">
        <f>IF(B1239="","",VLOOKUP(B1239,Commandes!$A$4:$F$2000,5,0))</f>
        <v/>
      </c>
    </row>
    <row r="1240" spans="1:3">
      <c r="A1240" s="1" t="str">
        <f>IF(B1240="","",VLOOKUP(B1240,Commandes!$A$4:$F$2000,2,0))</f>
        <v/>
      </c>
      <c r="C1240" s="1" t="str">
        <f>IF(B1240="","",VLOOKUP(B1240,Commandes!$A$4:$F$2000,5,0))</f>
        <v/>
      </c>
    </row>
    <row r="1241" spans="1:3">
      <c r="A1241" s="1" t="str">
        <f>IF(B1241="","",VLOOKUP(B1241,Commandes!$A$4:$F$2000,2,0))</f>
        <v/>
      </c>
      <c r="C1241" s="1" t="str">
        <f>IF(B1241="","",VLOOKUP(B1241,Commandes!$A$4:$F$2000,5,0))</f>
        <v/>
      </c>
    </row>
    <row r="1242" spans="1:3">
      <c r="A1242" s="1" t="str">
        <f>IF(B1242="","",VLOOKUP(B1242,Commandes!$A$4:$F$2000,2,0))</f>
        <v/>
      </c>
      <c r="C1242" s="1" t="str">
        <f>IF(B1242="","",VLOOKUP(B1242,Commandes!$A$4:$F$2000,5,0))</f>
        <v/>
      </c>
    </row>
    <row r="1243" spans="1:3">
      <c r="A1243" s="1" t="str">
        <f>IF(B1243="","",VLOOKUP(B1243,Commandes!$A$4:$F$2000,2,0))</f>
        <v/>
      </c>
      <c r="C1243" s="1" t="str">
        <f>IF(B1243="","",VLOOKUP(B1243,Commandes!$A$4:$F$2000,5,0))</f>
        <v/>
      </c>
    </row>
    <row r="1244" spans="1:3">
      <c r="A1244" s="1" t="str">
        <f>IF(B1244="","",VLOOKUP(B1244,Commandes!$A$4:$F$2000,2,0))</f>
        <v/>
      </c>
      <c r="C1244" s="1" t="str">
        <f>IF(B1244="","",VLOOKUP(B1244,Commandes!$A$4:$F$2000,5,0))</f>
        <v/>
      </c>
    </row>
    <row r="1245" spans="1:3">
      <c r="A1245" s="1" t="str">
        <f>IF(B1245="","",VLOOKUP(B1245,Commandes!$A$4:$F$2000,2,0))</f>
        <v/>
      </c>
      <c r="C1245" s="1" t="str">
        <f>IF(B1245="","",VLOOKUP(B1245,Commandes!$A$4:$F$2000,5,0))</f>
        <v/>
      </c>
    </row>
    <row r="1246" spans="1:3">
      <c r="A1246" s="1" t="str">
        <f>IF(B1246="","",VLOOKUP(B1246,Commandes!$A$4:$F$2000,2,0))</f>
        <v/>
      </c>
      <c r="C1246" s="1" t="str">
        <f>IF(B1246="","",VLOOKUP(B1246,Commandes!$A$4:$F$2000,5,0))</f>
        <v/>
      </c>
    </row>
    <row r="1247" spans="1:3">
      <c r="A1247" s="1" t="str">
        <f>IF(B1247="","",VLOOKUP(B1247,Commandes!$A$4:$F$2000,2,0))</f>
        <v/>
      </c>
      <c r="C1247" s="1" t="str">
        <f>IF(B1247="","",VLOOKUP(B1247,Commandes!$A$4:$F$2000,5,0))</f>
        <v/>
      </c>
    </row>
    <row r="1248" spans="1:3">
      <c r="A1248" s="1" t="str">
        <f>IF(B1248="","",VLOOKUP(B1248,Commandes!$A$4:$F$2000,2,0))</f>
        <v/>
      </c>
      <c r="C1248" s="1" t="str">
        <f>IF(B1248="","",VLOOKUP(B1248,Commandes!$A$4:$F$2000,5,0))</f>
        <v/>
      </c>
    </row>
    <row r="1249" spans="1:3">
      <c r="A1249" s="1" t="str">
        <f>IF(B1249="","",VLOOKUP(B1249,Commandes!$A$4:$F$2000,2,0))</f>
        <v/>
      </c>
      <c r="C1249" s="1" t="str">
        <f>IF(B1249="","",VLOOKUP(B1249,Commandes!$A$4:$F$2000,5,0))</f>
        <v/>
      </c>
    </row>
    <row r="1250" spans="1:3">
      <c r="A1250" s="1" t="str">
        <f>IF(B1250="","",VLOOKUP(B1250,Commandes!$A$4:$F$2000,2,0))</f>
        <v/>
      </c>
      <c r="C1250" s="1" t="str">
        <f>IF(B1250="","",VLOOKUP(B1250,Commandes!$A$4:$F$2000,5,0))</f>
        <v/>
      </c>
    </row>
    <row r="1251" spans="1:3">
      <c r="A1251" s="1" t="str">
        <f>IF(B1251="","",VLOOKUP(B1251,Commandes!$A$4:$F$2000,2,0))</f>
        <v/>
      </c>
      <c r="C1251" s="1" t="str">
        <f>IF(B1251="","",VLOOKUP(B1251,Commandes!$A$4:$F$2000,5,0))</f>
        <v/>
      </c>
    </row>
    <row r="1252" spans="1:3">
      <c r="A1252" s="1" t="str">
        <f>IF(B1252="","",VLOOKUP(B1252,Commandes!$A$4:$F$2000,2,0))</f>
        <v/>
      </c>
      <c r="C1252" s="1" t="str">
        <f>IF(B1252="","",VLOOKUP(B1252,Commandes!$A$4:$F$2000,5,0))</f>
        <v/>
      </c>
    </row>
    <row r="1253" spans="1:3">
      <c r="A1253" s="1" t="str">
        <f>IF(B1253="","",VLOOKUP(B1253,Commandes!$A$4:$F$2000,2,0))</f>
        <v/>
      </c>
      <c r="C1253" s="1" t="str">
        <f>IF(B1253="","",VLOOKUP(B1253,Commandes!$A$4:$F$2000,5,0))</f>
        <v/>
      </c>
    </row>
    <row r="1254" spans="1:3">
      <c r="A1254" s="1" t="str">
        <f>IF(B1254="","",VLOOKUP(B1254,Commandes!$A$4:$F$2000,2,0))</f>
        <v/>
      </c>
      <c r="C1254" s="1" t="str">
        <f>IF(B1254="","",VLOOKUP(B1254,Commandes!$A$4:$F$2000,5,0))</f>
        <v/>
      </c>
    </row>
    <row r="1255" spans="1:3">
      <c r="A1255" s="1" t="str">
        <f>IF(B1255="","",VLOOKUP(B1255,Commandes!$A$4:$F$2000,2,0))</f>
        <v/>
      </c>
      <c r="C1255" s="1" t="str">
        <f>IF(B1255="","",VLOOKUP(B1255,Commandes!$A$4:$F$2000,5,0))</f>
        <v/>
      </c>
    </row>
    <row r="1256" spans="1:3">
      <c r="A1256" s="1" t="str">
        <f>IF(B1256="","",VLOOKUP(B1256,Commandes!$A$4:$F$2000,2,0))</f>
        <v/>
      </c>
      <c r="C1256" s="1" t="str">
        <f>IF(B1256="","",VLOOKUP(B1256,Commandes!$A$4:$F$2000,5,0))</f>
        <v/>
      </c>
    </row>
    <row r="1257" spans="1:3">
      <c r="A1257" s="1" t="str">
        <f>IF(B1257="","",VLOOKUP(B1257,Commandes!$A$4:$F$2000,2,0))</f>
        <v/>
      </c>
      <c r="C1257" s="1" t="str">
        <f>IF(B1257="","",VLOOKUP(B1257,Commandes!$A$4:$F$2000,5,0))</f>
        <v/>
      </c>
    </row>
    <row r="1258" spans="1:3">
      <c r="A1258" s="1" t="str">
        <f>IF(B1258="","",VLOOKUP(B1258,Commandes!$A$4:$F$2000,2,0))</f>
        <v/>
      </c>
      <c r="C1258" s="1" t="str">
        <f>IF(B1258="","",VLOOKUP(B1258,Commandes!$A$4:$F$2000,5,0))</f>
        <v/>
      </c>
    </row>
    <row r="1259" spans="1:3">
      <c r="A1259" s="1" t="str">
        <f>IF(B1259="","",VLOOKUP(B1259,Commandes!$A$4:$F$2000,2,0))</f>
        <v/>
      </c>
      <c r="C1259" s="1" t="str">
        <f>IF(B1259="","",VLOOKUP(B1259,Commandes!$A$4:$F$2000,5,0))</f>
        <v/>
      </c>
    </row>
    <row r="1260" spans="1:3">
      <c r="A1260" s="1" t="str">
        <f>IF(B1260="","",VLOOKUP(B1260,Commandes!$A$4:$F$2000,2,0))</f>
        <v/>
      </c>
      <c r="C1260" s="1" t="str">
        <f>IF(B1260="","",VLOOKUP(B1260,Commandes!$A$4:$F$2000,5,0))</f>
        <v/>
      </c>
    </row>
    <row r="1261" spans="1:3">
      <c r="A1261" s="1" t="str">
        <f>IF(B1261="","",VLOOKUP(B1261,Commandes!$A$4:$F$2000,2,0))</f>
        <v/>
      </c>
      <c r="C1261" s="1" t="str">
        <f>IF(B1261="","",VLOOKUP(B1261,Commandes!$A$4:$F$2000,5,0))</f>
        <v/>
      </c>
    </row>
    <row r="1262" spans="1:3">
      <c r="A1262" s="1" t="str">
        <f>IF(B1262="","",VLOOKUP(B1262,Commandes!$A$4:$F$2000,2,0))</f>
        <v/>
      </c>
      <c r="C1262" s="1" t="str">
        <f>IF(B1262="","",VLOOKUP(B1262,Commandes!$A$4:$F$2000,5,0))</f>
        <v/>
      </c>
    </row>
    <row r="1263" spans="1:3">
      <c r="A1263" s="1" t="str">
        <f>IF(B1263="","",VLOOKUP(B1263,Commandes!$A$4:$F$2000,2,0))</f>
        <v/>
      </c>
      <c r="C1263" s="1" t="str">
        <f>IF(B1263="","",VLOOKUP(B1263,Commandes!$A$4:$F$2000,5,0))</f>
        <v/>
      </c>
    </row>
    <row r="1264" spans="1:3">
      <c r="A1264" s="1" t="str">
        <f>IF(B1264="","",VLOOKUP(B1264,Commandes!$A$4:$F$2000,2,0))</f>
        <v/>
      </c>
      <c r="C1264" s="1" t="str">
        <f>IF(B1264="","",VLOOKUP(B1264,Commandes!$A$4:$F$2000,5,0))</f>
        <v/>
      </c>
    </row>
    <row r="1265" spans="1:3">
      <c r="A1265" s="1" t="str">
        <f>IF(B1265="","",VLOOKUP(B1265,Commandes!$A$4:$F$2000,2,0))</f>
        <v/>
      </c>
      <c r="C1265" s="1" t="str">
        <f>IF(B1265="","",VLOOKUP(B1265,Commandes!$A$4:$F$2000,5,0))</f>
        <v/>
      </c>
    </row>
    <row r="1266" spans="1:3">
      <c r="A1266" s="1" t="str">
        <f>IF(B1266="","",VLOOKUP(B1266,Commandes!$A$4:$F$2000,2,0))</f>
        <v/>
      </c>
      <c r="C1266" s="1" t="str">
        <f>IF(B1266="","",VLOOKUP(B1266,Commandes!$A$4:$F$2000,5,0))</f>
        <v/>
      </c>
    </row>
    <row r="1267" spans="1:3">
      <c r="A1267" s="1" t="str">
        <f>IF(B1267="","",VLOOKUP(B1267,Commandes!$A$4:$F$2000,2,0))</f>
        <v/>
      </c>
      <c r="C1267" s="1" t="str">
        <f>IF(B1267="","",VLOOKUP(B1267,Commandes!$A$4:$F$2000,5,0))</f>
        <v/>
      </c>
    </row>
    <row r="1268" spans="1:3">
      <c r="A1268" s="1" t="str">
        <f>IF(B1268="","",VLOOKUP(B1268,Commandes!$A$4:$F$2000,2,0))</f>
        <v/>
      </c>
      <c r="C1268" s="1" t="str">
        <f>IF(B1268="","",VLOOKUP(B1268,Commandes!$A$4:$F$2000,5,0))</f>
        <v/>
      </c>
    </row>
    <row r="1269" spans="1:3">
      <c r="A1269" s="1" t="str">
        <f>IF(B1269="","",VLOOKUP(B1269,Commandes!$A$4:$F$2000,2,0))</f>
        <v/>
      </c>
      <c r="C1269" s="1" t="str">
        <f>IF(B1269="","",VLOOKUP(B1269,Commandes!$A$4:$F$2000,5,0))</f>
        <v/>
      </c>
    </row>
    <row r="1270" spans="1:3">
      <c r="A1270" s="1" t="str">
        <f>IF(B1270="","",VLOOKUP(B1270,Commandes!$A$4:$F$2000,2,0))</f>
        <v/>
      </c>
      <c r="C1270" s="1" t="str">
        <f>IF(B1270="","",VLOOKUP(B1270,Commandes!$A$4:$F$2000,5,0))</f>
        <v/>
      </c>
    </row>
    <row r="1271" spans="1:3">
      <c r="A1271" s="1" t="str">
        <f>IF(B1271="","",VLOOKUP(B1271,Commandes!$A$4:$F$2000,2,0))</f>
        <v/>
      </c>
      <c r="C1271" s="1" t="str">
        <f>IF(B1271="","",VLOOKUP(B1271,Commandes!$A$4:$F$2000,5,0))</f>
        <v/>
      </c>
    </row>
    <row r="1272" spans="1:3">
      <c r="A1272" s="1" t="str">
        <f>IF(B1272="","",VLOOKUP(B1272,Commandes!$A$4:$F$2000,2,0))</f>
        <v/>
      </c>
      <c r="C1272" s="1" t="str">
        <f>IF(B1272="","",VLOOKUP(B1272,Commandes!$A$4:$F$2000,5,0))</f>
        <v/>
      </c>
    </row>
    <row r="1273" spans="1:3">
      <c r="A1273" s="1" t="str">
        <f>IF(B1273="","",VLOOKUP(B1273,Commandes!$A$4:$F$2000,2,0))</f>
        <v/>
      </c>
      <c r="C1273" s="1" t="str">
        <f>IF(B1273="","",VLOOKUP(B1273,Commandes!$A$4:$F$2000,5,0))</f>
        <v/>
      </c>
    </row>
    <row r="1274" spans="1:3">
      <c r="A1274" s="1" t="str">
        <f>IF(B1274="","",VLOOKUP(B1274,Commandes!$A$4:$F$2000,2,0))</f>
        <v/>
      </c>
      <c r="C1274" s="1" t="str">
        <f>IF(B1274="","",VLOOKUP(B1274,Commandes!$A$4:$F$2000,5,0))</f>
        <v/>
      </c>
    </row>
    <row r="1275" spans="1:3">
      <c r="A1275" s="1" t="str">
        <f>IF(B1275="","",VLOOKUP(B1275,Commandes!$A$4:$F$2000,2,0))</f>
        <v/>
      </c>
      <c r="C1275" s="1" t="str">
        <f>IF(B1275="","",VLOOKUP(B1275,Commandes!$A$4:$F$2000,5,0))</f>
        <v/>
      </c>
    </row>
    <row r="1276" spans="1:3">
      <c r="A1276" s="1" t="str">
        <f>IF(B1276="","",VLOOKUP(B1276,Commandes!$A$4:$F$2000,2,0))</f>
        <v/>
      </c>
      <c r="C1276" s="1" t="str">
        <f>IF(B1276="","",VLOOKUP(B1276,Commandes!$A$4:$F$2000,5,0))</f>
        <v/>
      </c>
    </row>
    <row r="1277" spans="1:3">
      <c r="A1277" s="1" t="str">
        <f>IF(B1277="","",VLOOKUP(B1277,Commandes!$A$4:$F$2000,2,0))</f>
        <v/>
      </c>
      <c r="C1277" s="1" t="str">
        <f>IF(B1277="","",VLOOKUP(B1277,Commandes!$A$4:$F$2000,5,0))</f>
        <v/>
      </c>
    </row>
    <row r="1278" spans="1:3">
      <c r="A1278" s="1" t="str">
        <f>IF(B1278="","",VLOOKUP(B1278,Commandes!$A$4:$F$2000,2,0))</f>
        <v/>
      </c>
      <c r="C1278" s="1" t="str">
        <f>IF(B1278="","",VLOOKUP(B1278,Commandes!$A$4:$F$2000,5,0))</f>
        <v/>
      </c>
    </row>
    <row r="1279" spans="1:3">
      <c r="A1279" s="1" t="str">
        <f>IF(B1279="","",VLOOKUP(B1279,Commandes!$A$4:$F$2000,2,0))</f>
        <v/>
      </c>
      <c r="C1279" s="1" t="str">
        <f>IF(B1279="","",VLOOKUP(B1279,Commandes!$A$4:$F$2000,5,0))</f>
        <v/>
      </c>
    </row>
    <row r="1280" spans="1:3">
      <c r="A1280" s="1" t="str">
        <f>IF(B1280="","",VLOOKUP(B1280,Commandes!$A$4:$F$2000,2,0))</f>
        <v/>
      </c>
      <c r="C1280" s="1" t="str">
        <f>IF(B1280="","",VLOOKUP(B1280,Commandes!$A$4:$F$2000,5,0))</f>
        <v/>
      </c>
    </row>
    <row r="1281" spans="1:3">
      <c r="A1281" s="1" t="str">
        <f>IF(B1281="","",VLOOKUP(B1281,Commandes!$A$4:$F$2000,2,0))</f>
        <v/>
      </c>
      <c r="C1281" s="1" t="str">
        <f>IF(B1281="","",VLOOKUP(B1281,Commandes!$A$4:$F$2000,5,0))</f>
        <v/>
      </c>
    </row>
    <row r="1282" spans="1:3">
      <c r="A1282" s="1" t="str">
        <f>IF(B1282="","",VLOOKUP(B1282,Commandes!$A$4:$F$2000,2,0))</f>
        <v/>
      </c>
      <c r="C1282" s="1" t="str">
        <f>IF(B1282="","",VLOOKUP(B1282,Commandes!$A$4:$F$2000,5,0))</f>
        <v/>
      </c>
    </row>
    <row r="1283" spans="1:3">
      <c r="A1283" s="1" t="str">
        <f>IF(B1283="","",VLOOKUP(B1283,Commandes!$A$4:$F$2000,2,0))</f>
        <v/>
      </c>
      <c r="C1283" s="1" t="str">
        <f>IF(B1283="","",VLOOKUP(B1283,Commandes!$A$4:$F$2000,5,0))</f>
        <v/>
      </c>
    </row>
    <row r="1284" spans="1:3">
      <c r="A1284" s="1" t="str">
        <f>IF(B1284="","",VLOOKUP(B1284,Commandes!$A$4:$F$2000,2,0))</f>
        <v/>
      </c>
      <c r="C1284" s="1" t="str">
        <f>IF(B1284="","",VLOOKUP(B1284,Commandes!$A$4:$F$2000,5,0))</f>
        <v/>
      </c>
    </row>
    <row r="1285" spans="1:3">
      <c r="A1285" s="1" t="str">
        <f>IF(B1285="","",VLOOKUP(B1285,Commandes!$A$4:$F$2000,2,0))</f>
        <v/>
      </c>
      <c r="C1285" s="1" t="str">
        <f>IF(B1285="","",VLOOKUP(B1285,Commandes!$A$4:$F$2000,5,0))</f>
        <v/>
      </c>
    </row>
    <row r="1286" spans="1:3">
      <c r="A1286" s="1" t="str">
        <f>IF(B1286="","",VLOOKUP(B1286,Commandes!$A$4:$F$2000,2,0))</f>
        <v/>
      </c>
      <c r="C1286" s="1" t="str">
        <f>IF(B1286="","",VLOOKUP(B1286,Commandes!$A$4:$F$2000,5,0))</f>
        <v/>
      </c>
    </row>
    <row r="1287" spans="1:3">
      <c r="A1287" s="1" t="str">
        <f>IF(B1287="","",VLOOKUP(B1287,Commandes!$A$4:$F$2000,2,0))</f>
        <v/>
      </c>
      <c r="C1287" s="1" t="str">
        <f>IF(B1287="","",VLOOKUP(B1287,Commandes!$A$4:$F$2000,5,0))</f>
        <v/>
      </c>
    </row>
    <row r="1288" spans="1:3">
      <c r="A1288" s="1" t="str">
        <f>IF(B1288="","",VLOOKUP(B1288,Commandes!$A$4:$F$2000,2,0))</f>
        <v/>
      </c>
      <c r="C1288" s="1" t="str">
        <f>IF(B1288="","",VLOOKUP(B1288,Commandes!$A$4:$F$2000,5,0))</f>
        <v/>
      </c>
    </row>
    <row r="1289" spans="1:3">
      <c r="A1289" s="1" t="str">
        <f>IF(B1289="","",VLOOKUP(B1289,Commandes!$A$4:$F$2000,2,0))</f>
        <v/>
      </c>
      <c r="C1289" s="1" t="str">
        <f>IF(B1289="","",VLOOKUP(B1289,Commandes!$A$4:$F$2000,5,0))</f>
        <v/>
      </c>
    </row>
    <row r="1290" spans="1:3">
      <c r="A1290" s="1" t="str">
        <f>IF(B1290="","",VLOOKUP(B1290,Commandes!$A$4:$F$2000,2,0))</f>
        <v/>
      </c>
      <c r="C1290" s="1" t="str">
        <f>IF(B1290="","",VLOOKUP(B1290,Commandes!$A$4:$F$2000,5,0))</f>
        <v/>
      </c>
    </row>
    <row r="1291" spans="1:3">
      <c r="A1291" s="1" t="str">
        <f>IF(B1291="","",VLOOKUP(B1291,Commandes!$A$4:$F$2000,2,0))</f>
        <v/>
      </c>
      <c r="C1291" s="1" t="str">
        <f>IF(B1291="","",VLOOKUP(B1291,Commandes!$A$4:$F$2000,5,0))</f>
        <v/>
      </c>
    </row>
    <row r="1292" spans="1:3">
      <c r="A1292" s="1" t="str">
        <f>IF(B1292="","",VLOOKUP(B1292,Commandes!$A$4:$F$2000,2,0))</f>
        <v/>
      </c>
      <c r="C1292" s="1" t="str">
        <f>IF(B1292="","",VLOOKUP(B1292,Commandes!$A$4:$F$2000,5,0))</f>
        <v/>
      </c>
    </row>
    <row r="1293" spans="1:3">
      <c r="A1293" s="1" t="str">
        <f>IF(B1293="","",VLOOKUP(B1293,Commandes!$A$4:$F$2000,2,0))</f>
        <v/>
      </c>
      <c r="C1293" s="1" t="str">
        <f>IF(B1293="","",VLOOKUP(B1293,Commandes!$A$4:$F$2000,5,0))</f>
        <v/>
      </c>
    </row>
    <row r="1294" spans="1:3">
      <c r="A1294" s="1" t="str">
        <f>IF(B1294="","",VLOOKUP(B1294,Commandes!$A$4:$F$2000,2,0))</f>
        <v/>
      </c>
      <c r="C1294" s="1" t="str">
        <f>IF(B1294="","",VLOOKUP(B1294,Commandes!$A$4:$F$2000,5,0))</f>
        <v/>
      </c>
    </row>
    <row r="1295" spans="1:3">
      <c r="A1295" s="1" t="str">
        <f>IF(B1295="","",VLOOKUP(B1295,Commandes!$A$4:$F$2000,2,0))</f>
        <v/>
      </c>
      <c r="C1295" s="1" t="str">
        <f>IF(B1295="","",VLOOKUP(B1295,Commandes!$A$4:$F$2000,5,0))</f>
        <v/>
      </c>
    </row>
    <row r="1296" spans="1:3">
      <c r="A1296" s="1" t="str">
        <f>IF(B1296="","",VLOOKUP(B1296,Commandes!$A$4:$F$2000,2,0))</f>
        <v/>
      </c>
      <c r="C1296" s="1" t="str">
        <f>IF(B1296="","",VLOOKUP(B1296,Commandes!$A$4:$F$2000,5,0))</f>
        <v/>
      </c>
    </row>
    <row r="1297" spans="1:3">
      <c r="A1297" s="1" t="str">
        <f>IF(B1297="","",VLOOKUP(B1297,Commandes!$A$4:$F$2000,2,0))</f>
        <v/>
      </c>
      <c r="C1297" s="1" t="str">
        <f>IF(B1297="","",VLOOKUP(B1297,Commandes!$A$4:$F$2000,5,0))</f>
        <v/>
      </c>
    </row>
    <row r="1298" spans="1:3">
      <c r="A1298" s="1" t="str">
        <f>IF(B1298="","",VLOOKUP(B1298,Commandes!$A$4:$F$2000,2,0))</f>
        <v/>
      </c>
      <c r="C1298" s="1" t="str">
        <f>IF(B1298="","",VLOOKUP(B1298,Commandes!$A$4:$F$2000,5,0))</f>
        <v/>
      </c>
    </row>
    <row r="1299" spans="1:3">
      <c r="A1299" s="1" t="str">
        <f>IF(B1299="","",VLOOKUP(B1299,Commandes!$A$4:$F$2000,2,0))</f>
        <v/>
      </c>
      <c r="C1299" s="1" t="str">
        <f>IF(B1299="","",VLOOKUP(B1299,Commandes!$A$4:$F$2000,5,0))</f>
        <v/>
      </c>
    </row>
    <row r="1300" spans="1:3">
      <c r="A1300" s="1" t="str">
        <f>IF(B1300="","",VLOOKUP(B1300,Commandes!$A$4:$F$2000,2,0))</f>
        <v/>
      </c>
      <c r="C1300" s="1" t="str">
        <f>IF(B1300="","",VLOOKUP(B1300,Commandes!$A$4:$F$2000,5,0))</f>
        <v/>
      </c>
    </row>
    <row r="1301" spans="1:3">
      <c r="A1301" s="1" t="str">
        <f>IF(B1301="","",VLOOKUP(B1301,Commandes!$A$4:$F$2000,2,0))</f>
        <v/>
      </c>
      <c r="C1301" s="1" t="str">
        <f>IF(B1301="","",VLOOKUP(B1301,Commandes!$A$4:$F$2000,5,0))</f>
        <v/>
      </c>
    </row>
    <row r="1302" spans="1:3">
      <c r="A1302" s="1" t="str">
        <f>IF(B1302="","",VLOOKUP(B1302,Commandes!$A$4:$F$2000,2,0))</f>
        <v/>
      </c>
      <c r="C1302" s="1" t="str">
        <f>IF(B1302="","",VLOOKUP(B1302,Commandes!$A$4:$F$2000,5,0))</f>
        <v/>
      </c>
    </row>
    <row r="1303" spans="1:3">
      <c r="A1303" s="1" t="str">
        <f>IF(B1303="","",VLOOKUP(B1303,Commandes!$A$4:$F$2000,2,0))</f>
        <v/>
      </c>
      <c r="C1303" s="1" t="str">
        <f>IF(B1303="","",VLOOKUP(B1303,Commandes!$A$4:$F$2000,5,0))</f>
        <v/>
      </c>
    </row>
    <row r="1304" spans="1:3">
      <c r="A1304" s="1" t="str">
        <f>IF(B1304="","",VLOOKUP(B1304,Commandes!$A$4:$F$2000,2,0))</f>
        <v/>
      </c>
      <c r="C1304" s="1" t="str">
        <f>IF(B1304="","",VLOOKUP(B1304,Commandes!$A$4:$F$2000,5,0))</f>
        <v/>
      </c>
    </row>
    <row r="1305" spans="1:3">
      <c r="A1305" s="1" t="str">
        <f>IF(B1305="","",VLOOKUP(B1305,Commandes!$A$4:$F$2000,2,0))</f>
        <v/>
      </c>
      <c r="C1305" s="1" t="str">
        <f>IF(B1305="","",VLOOKUP(B1305,Commandes!$A$4:$F$2000,5,0))</f>
        <v/>
      </c>
    </row>
    <row r="1306" spans="1:3">
      <c r="A1306" s="1" t="str">
        <f>IF(B1306="","",VLOOKUP(B1306,Commandes!$A$4:$F$2000,2,0))</f>
        <v/>
      </c>
      <c r="C1306" s="1" t="str">
        <f>IF(B1306="","",VLOOKUP(B1306,Commandes!$A$4:$F$2000,5,0))</f>
        <v/>
      </c>
    </row>
    <row r="1307" spans="1:3">
      <c r="A1307" s="1" t="str">
        <f>IF(B1307="","",VLOOKUP(B1307,Commandes!$A$4:$F$2000,2,0))</f>
        <v/>
      </c>
      <c r="C1307" s="1" t="str">
        <f>IF(B1307="","",VLOOKUP(B1307,Commandes!$A$4:$F$2000,5,0))</f>
        <v/>
      </c>
    </row>
    <row r="1308" spans="1:3">
      <c r="A1308" s="1" t="str">
        <f>IF(B1308="","",VLOOKUP(B1308,Commandes!$A$4:$F$2000,2,0))</f>
        <v/>
      </c>
      <c r="C1308" s="1" t="str">
        <f>IF(B1308="","",VLOOKUP(B1308,Commandes!$A$4:$F$2000,5,0))</f>
        <v/>
      </c>
    </row>
    <row r="1309" spans="1:3">
      <c r="A1309" s="1" t="str">
        <f>IF(B1309="","",VLOOKUP(B1309,Commandes!$A$4:$F$2000,2,0))</f>
        <v/>
      </c>
      <c r="C1309" s="1" t="str">
        <f>IF(B1309="","",VLOOKUP(B1309,Commandes!$A$4:$F$2000,5,0))</f>
        <v/>
      </c>
    </row>
    <row r="1310" spans="1:3">
      <c r="A1310" s="1" t="str">
        <f>IF(B1310="","",VLOOKUP(B1310,Commandes!$A$4:$F$2000,2,0))</f>
        <v/>
      </c>
      <c r="C1310" s="1" t="str">
        <f>IF(B1310="","",VLOOKUP(B1310,Commandes!$A$4:$F$2000,5,0))</f>
        <v/>
      </c>
    </row>
    <row r="1311" spans="1:3">
      <c r="A1311" s="1" t="str">
        <f>IF(B1311="","",VLOOKUP(B1311,Commandes!$A$4:$F$2000,2,0))</f>
        <v/>
      </c>
      <c r="C1311" s="1" t="str">
        <f>IF(B1311="","",VLOOKUP(B1311,Commandes!$A$4:$F$2000,5,0))</f>
        <v/>
      </c>
    </row>
    <row r="1312" spans="1:3">
      <c r="A1312" s="1" t="str">
        <f>IF(B1312="","",VLOOKUP(B1312,Commandes!$A$4:$F$2000,2,0))</f>
        <v/>
      </c>
      <c r="C1312" s="1" t="str">
        <f>IF(B1312="","",VLOOKUP(B1312,Commandes!$A$4:$F$2000,5,0))</f>
        <v/>
      </c>
    </row>
    <row r="1313" spans="1:3">
      <c r="A1313" s="1" t="str">
        <f>IF(B1313="","",VLOOKUP(B1313,Commandes!$A$4:$F$2000,2,0))</f>
        <v/>
      </c>
      <c r="C1313" s="1" t="str">
        <f>IF(B1313="","",VLOOKUP(B1313,Commandes!$A$4:$F$2000,5,0))</f>
        <v/>
      </c>
    </row>
    <row r="1314" spans="1:3">
      <c r="A1314" s="1" t="str">
        <f>IF(B1314="","",VLOOKUP(B1314,Commandes!$A$4:$F$2000,2,0))</f>
        <v/>
      </c>
      <c r="C1314" s="1" t="str">
        <f>IF(B1314="","",VLOOKUP(B1314,Commandes!$A$4:$F$2000,5,0))</f>
        <v/>
      </c>
    </row>
    <row r="1315" spans="1:3">
      <c r="A1315" s="1" t="str">
        <f>IF(B1315="","",VLOOKUP(B1315,Commandes!$A$4:$F$2000,2,0))</f>
        <v/>
      </c>
      <c r="C1315" s="1" t="str">
        <f>IF(B1315="","",VLOOKUP(B1315,Commandes!$A$4:$F$2000,5,0))</f>
        <v/>
      </c>
    </row>
    <row r="1316" spans="1:3">
      <c r="A1316" s="1" t="str">
        <f>IF(B1316="","",VLOOKUP(B1316,Commandes!$A$4:$F$2000,2,0))</f>
        <v/>
      </c>
      <c r="C1316" s="1" t="str">
        <f>IF(B1316="","",VLOOKUP(B1316,Commandes!$A$4:$F$2000,5,0))</f>
        <v/>
      </c>
    </row>
    <row r="1317" spans="1:3">
      <c r="A1317" s="1" t="str">
        <f>IF(B1317="","",VLOOKUP(B1317,Commandes!$A$4:$F$2000,2,0))</f>
        <v/>
      </c>
      <c r="C1317" s="1" t="str">
        <f>IF(B1317="","",VLOOKUP(B1317,Commandes!$A$4:$F$2000,5,0))</f>
        <v/>
      </c>
    </row>
    <row r="1318" spans="1:3">
      <c r="A1318" s="1" t="str">
        <f>IF(B1318="","",VLOOKUP(B1318,Commandes!$A$4:$F$2000,2,0))</f>
        <v/>
      </c>
      <c r="C1318" s="1" t="str">
        <f>IF(B1318="","",VLOOKUP(B1318,Commandes!$A$4:$F$2000,5,0))</f>
        <v/>
      </c>
    </row>
    <row r="1319" spans="1:3">
      <c r="A1319" s="1" t="str">
        <f>IF(B1319="","",VLOOKUP(B1319,Commandes!$A$4:$F$2000,2,0))</f>
        <v/>
      </c>
      <c r="C1319" s="1" t="str">
        <f>IF(B1319="","",VLOOKUP(B1319,Commandes!$A$4:$F$2000,5,0))</f>
        <v/>
      </c>
    </row>
    <row r="1320" spans="1:3">
      <c r="A1320" s="1" t="str">
        <f>IF(B1320="","",VLOOKUP(B1320,Commandes!$A$4:$F$2000,2,0))</f>
        <v/>
      </c>
      <c r="C1320" s="1" t="str">
        <f>IF(B1320="","",VLOOKUP(B1320,Commandes!$A$4:$F$2000,5,0))</f>
        <v/>
      </c>
    </row>
    <row r="1321" spans="1:3">
      <c r="A1321" s="1" t="str">
        <f>IF(B1321="","",VLOOKUP(B1321,Commandes!$A$4:$F$2000,2,0))</f>
        <v/>
      </c>
      <c r="C1321" s="1" t="str">
        <f>IF(B1321="","",VLOOKUP(B1321,Commandes!$A$4:$F$2000,5,0))</f>
        <v/>
      </c>
    </row>
    <row r="1322" spans="1:3">
      <c r="A1322" s="1" t="str">
        <f>IF(B1322="","",VLOOKUP(B1322,Commandes!$A$4:$F$2000,2,0))</f>
        <v/>
      </c>
      <c r="C1322" s="1" t="str">
        <f>IF(B1322="","",VLOOKUP(B1322,Commandes!$A$4:$F$2000,5,0))</f>
        <v/>
      </c>
    </row>
    <row r="1323" spans="1:3">
      <c r="A1323" s="1" t="str">
        <f>IF(B1323="","",VLOOKUP(B1323,Commandes!$A$4:$F$2000,2,0))</f>
        <v/>
      </c>
      <c r="C1323" s="1" t="str">
        <f>IF(B1323="","",VLOOKUP(B1323,Commandes!$A$4:$F$2000,5,0))</f>
        <v/>
      </c>
    </row>
    <row r="1324" spans="1:3">
      <c r="A1324" s="1" t="str">
        <f>IF(B1324="","",VLOOKUP(B1324,Commandes!$A$4:$F$2000,2,0))</f>
        <v/>
      </c>
      <c r="C1324" s="1" t="str">
        <f>IF(B1324="","",VLOOKUP(B1324,Commandes!$A$4:$F$2000,5,0))</f>
        <v/>
      </c>
    </row>
    <row r="1325" spans="1:3">
      <c r="A1325" s="1" t="str">
        <f>IF(B1325="","",VLOOKUP(B1325,Commandes!$A$4:$F$2000,2,0))</f>
        <v/>
      </c>
      <c r="C1325" s="1" t="str">
        <f>IF(B1325="","",VLOOKUP(B1325,Commandes!$A$4:$F$2000,5,0))</f>
        <v/>
      </c>
    </row>
    <row r="1326" spans="1:3">
      <c r="A1326" s="1" t="str">
        <f>IF(B1326="","",VLOOKUP(B1326,Commandes!$A$4:$F$2000,2,0))</f>
        <v/>
      </c>
      <c r="C1326" s="1" t="str">
        <f>IF(B1326="","",VLOOKUP(B1326,Commandes!$A$4:$F$2000,5,0))</f>
        <v/>
      </c>
    </row>
    <row r="1327" spans="1:3">
      <c r="A1327" s="1" t="str">
        <f>IF(B1327="","",VLOOKUP(B1327,Commandes!$A$4:$F$2000,2,0))</f>
        <v/>
      </c>
      <c r="C1327" s="1" t="str">
        <f>IF(B1327="","",VLOOKUP(B1327,Commandes!$A$4:$F$2000,5,0))</f>
        <v/>
      </c>
    </row>
    <row r="1328" spans="1:3">
      <c r="A1328" s="1" t="str">
        <f>IF(B1328="","",VLOOKUP(B1328,Commandes!$A$4:$F$2000,2,0))</f>
        <v/>
      </c>
      <c r="C1328" s="1" t="str">
        <f>IF(B1328="","",VLOOKUP(B1328,Commandes!$A$4:$F$2000,5,0))</f>
        <v/>
      </c>
    </row>
    <row r="1329" spans="1:3">
      <c r="A1329" s="1" t="str">
        <f>IF(B1329="","",VLOOKUP(B1329,Commandes!$A$4:$F$2000,2,0))</f>
        <v/>
      </c>
      <c r="C1329" s="1" t="str">
        <f>IF(B1329="","",VLOOKUP(B1329,Commandes!$A$4:$F$2000,5,0))</f>
        <v/>
      </c>
    </row>
    <row r="1330" spans="1:3">
      <c r="A1330" s="1" t="str">
        <f>IF(B1330="","",VLOOKUP(B1330,Commandes!$A$4:$F$2000,2,0))</f>
        <v/>
      </c>
      <c r="C1330" s="1" t="str">
        <f>IF(B1330="","",VLOOKUP(B1330,Commandes!$A$4:$F$2000,5,0))</f>
        <v/>
      </c>
    </row>
    <row r="1331" spans="1:3">
      <c r="A1331" s="1" t="str">
        <f>IF(B1331="","",VLOOKUP(B1331,Commandes!$A$4:$F$2000,2,0))</f>
        <v/>
      </c>
      <c r="C1331" s="1" t="str">
        <f>IF(B1331="","",VLOOKUP(B1331,Commandes!$A$4:$F$2000,5,0))</f>
        <v/>
      </c>
    </row>
    <row r="1332" spans="1:3">
      <c r="A1332" s="1" t="str">
        <f>IF(B1332="","",VLOOKUP(B1332,Commandes!$A$4:$F$2000,2,0))</f>
        <v/>
      </c>
      <c r="C1332" s="1" t="str">
        <f>IF(B1332="","",VLOOKUP(B1332,Commandes!$A$4:$F$2000,5,0))</f>
        <v/>
      </c>
    </row>
    <row r="1333" spans="1:3">
      <c r="A1333" s="1" t="str">
        <f>IF(B1333="","",VLOOKUP(B1333,Commandes!$A$4:$F$2000,2,0))</f>
        <v/>
      </c>
      <c r="C1333" s="1" t="str">
        <f>IF(B1333="","",VLOOKUP(B1333,Commandes!$A$4:$F$2000,5,0))</f>
        <v/>
      </c>
    </row>
    <row r="1334" spans="1:3">
      <c r="A1334" s="1" t="str">
        <f>IF(B1334="","",VLOOKUP(B1334,Commandes!$A$4:$F$2000,2,0))</f>
        <v/>
      </c>
      <c r="C1334" s="1" t="str">
        <f>IF(B1334="","",VLOOKUP(B1334,Commandes!$A$4:$F$2000,5,0))</f>
        <v/>
      </c>
    </row>
    <row r="1335" spans="1:3">
      <c r="A1335" s="1" t="str">
        <f>IF(B1335="","",VLOOKUP(B1335,Commandes!$A$4:$F$2000,2,0))</f>
        <v/>
      </c>
      <c r="C1335" s="1" t="str">
        <f>IF(B1335="","",VLOOKUP(B1335,Commandes!$A$4:$F$2000,5,0))</f>
        <v/>
      </c>
    </row>
    <row r="1336" spans="1:3">
      <c r="A1336" s="1" t="str">
        <f>IF(B1336="","",VLOOKUP(B1336,Commandes!$A$4:$F$2000,2,0))</f>
        <v/>
      </c>
      <c r="C1336" s="1" t="str">
        <f>IF(B1336="","",VLOOKUP(B1336,Commandes!$A$4:$F$2000,5,0))</f>
        <v/>
      </c>
    </row>
    <row r="1337" spans="1:3">
      <c r="A1337" s="1" t="str">
        <f>IF(B1337="","",VLOOKUP(B1337,Commandes!$A$4:$F$2000,2,0))</f>
        <v/>
      </c>
      <c r="C1337" s="1" t="str">
        <f>IF(B1337="","",VLOOKUP(B1337,Commandes!$A$4:$F$2000,5,0))</f>
        <v/>
      </c>
    </row>
    <row r="1338" spans="1:3">
      <c r="A1338" s="1" t="str">
        <f>IF(B1338="","",VLOOKUP(B1338,Commandes!$A$4:$F$2000,2,0))</f>
        <v/>
      </c>
      <c r="C1338" s="1" t="str">
        <f>IF(B1338="","",VLOOKUP(B1338,Commandes!$A$4:$F$2000,5,0))</f>
        <v/>
      </c>
    </row>
    <row r="1339" spans="1:3">
      <c r="A1339" s="1" t="str">
        <f>IF(B1339="","",VLOOKUP(B1339,Commandes!$A$4:$F$2000,2,0))</f>
        <v/>
      </c>
      <c r="C1339" s="1" t="str">
        <f>IF(B1339="","",VLOOKUP(B1339,Commandes!$A$4:$F$2000,5,0))</f>
        <v/>
      </c>
    </row>
    <row r="1340" spans="1:3">
      <c r="A1340" s="1" t="str">
        <f>IF(B1340="","",VLOOKUP(B1340,Commandes!$A$4:$F$2000,2,0))</f>
        <v/>
      </c>
      <c r="C1340" s="1" t="str">
        <f>IF(B1340="","",VLOOKUP(B1340,Commandes!$A$4:$F$2000,5,0))</f>
        <v/>
      </c>
    </row>
    <row r="1341" spans="1:3">
      <c r="A1341" s="1" t="str">
        <f>IF(B1341="","",VLOOKUP(B1341,Commandes!$A$4:$F$2000,2,0))</f>
        <v/>
      </c>
      <c r="C1341" s="1" t="str">
        <f>IF(B1341="","",VLOOKUP(B1341,Commandes!$A$4:$F$2000,5,0))</f>
        <v/>
      </c>
    </row>
    <row r="1342" spans="1:3">
      <c r="A1342" s="1" t="str">
        <f>IF(B1342="","",VLOOKUP(B1342,Commandes!$A$4:$F$2000,2,0))</f>
        <v/>
      </c>
      <c r="C1342" s="1" t="str">
        <f>IF(B1342="","",VLOOKUP(B1342,Commandes!$A$4:$F$2000,5,0))</f>
        <v/>
      </c>
    </row>
    <row r="1343" spans="1:3">
      <c r="A1343" s="1" t="str">
        <f>IF(B1343="","",VLOOKUP(B1343,Commandes!$A$4:$F$2000,2,0))</f>
        <v/>
      </c>
      <c r="C1343" s="1" t="str">
        <f>IF(B1343="","",VLOOKUP(B1343,Commandes!$A$4:$F$2000,5,0))</f>
        <v/>
      </c>
    </row>
    <row r="1344" spans="1:3">
      <c r="A1344" s="1" t="str">
        <f>IF(B1344="","",VLOOKUP(B1344,Commandes!$A$4:$F$2000,2,0))</f>
        <v/>
      </c>
      <c r="C1344" s="1" t="str">
        <f>IF(B1344="","",VLOOKUP(B1344,Commandes!$A$4:$F$2000,5,0))</f>
        <v/>
      </c>
    </row>
    <row r="1345" spans="1:3">
      <c r="A1345" s="1" t="str">
        <f>IF(B1345="","",VLOOKUP(B1345,Commandes!$A$4:$F$2000,2,0))</f>
        <v/>
      </c>
      <c r="C1345" s="1" t="str">
        <f>IF(B1345="","",VLOOKUP(B1345,Commandes!$A$4:$F$2000,5,0))</f>
        <v/>
      </c>
    </row>
    <row r="1346" spans="1:3">
      <c r="A1346" s="1" t="str">
        <f>IF(B1346="","",VLOOKUP(B1346,Commandes!$A$4:$F$2000,2,0))</f>
        <v/>
      </c>
      <c r="C1346" s="1" t="str">
        <f>IF(B1346="","",VLOOKUP(B1346,Commandes!$A$4:$F$2000,5,0))</f>
        <v/>
      </c>
    </row>
    <row r="1347" spans="1:3">
      <c r="A1347" s="1" t="str">
        <f>IF(B1347="","",VLOOKUP(B1347,Commandes!$A$4:$F$2000,2,0))</f>
        <v/>
      </c>
      <c r="C1347" s="1" t="str">
        <f>IF(B1347="","",VLOOKUP(B1347,Commandes!$A$4:$F$2000,5,0))</f>
        <v/>
      </c>
    </row>
    <row r="1348" spans="1:3">
      <c r="A1348" s="1" t="str">
        <f>IF(B1348="","",VLOOKUP(B1348,Commandes!$A$4:$F$2000,2,0))</f>
        <v/>
      </c>
      <c r="C1348" s="1" t="str">
        <f>IF(B1348="","",VLOOKUP(B1348,Commandes!$A$4:$F$2000,5,0))</f>
        <v/>
      </c>
    </row>
    <row r="1349" spans="1:3">
      <c r="A1349" s="1" t="str">
        <f>IF(B1349="","",VLOOKUP(B1349,Commandes!$A$4:$F$2000,2,0))</f>
        <v/>
      </c>
      <c r="C1349" s="1" t="str">
        <f>IF(B1349="","",VLOOKUP(B1349,Commandes!$A$4:$F$2000,5,0))</f>
        <v/>
      </c>
    </row>
    <row r="1350" spans="1:3">
      <c r="A1350" s="1" t="str">
        <f>IF(B1350="","",VLOOKUP(B1350,Commandes!$A$4:$F$2000,2,0))</f>
        <v/>
      </c>
      <c r="C1350" s="1" t="str">
        <f>IF(B1350="","",VLOOKUP(B1350,Commandes!$A$4:$F$2000,5,0))</f>
        <v/>
      </c>
    </row>
    <row r="1351" spans="1:3">
      <c r="A1351" s="1" t="str">
        <f>IF(B1351="","",VLOOKUP(B1351,Commandes!$A$4:$F$2000,2,0))</f>
        <v/>
      </c>
      <c r="C1351" s="1" t="str">
        <f>IF(B1351="","",VLOOKUP(B1351,Commandes!$A$4:$F$2000,5,0))</f>
        <v/>
      </c>
    </row>
    <row r="1352" spans="1:3">
      <c r="A1352" s="1" t="str">
        <f>IF(B1352="","",VLOOKUP(B1352,Commandes!$A$4:$F$2000,2,0))</f>
        <v/>
      </c>
      <c r="C1352" s="1" t="str">
        <f>IF(B1352="","",VLOOKUP(B1352,Commandes!$A$4:$F$2000,5,0))</f>
        <v/>
      </c>
    </row>
    <row r="1353" spans="1:3">
      <c r="A1353" s="1" t="str">
        <f>IF(B1353="","",VLOOKUP(B1353,Commandes!$A$4:$F$2000,2,0))</f>
        <v/>
      </c>
      <c r="C1353" s="1" t="str">
        <f>IF(B1353="","",VLOOKUP(B1353,Commandes!$A$4:$F$2000,5,0))</f>
        <v/>
      </c>
    </row>
    <row r="1354" spans="1:3">
      <c r="A1354" s="1" t="str">
        <f>IF(B1354="","",VLOOKUP(B1354,Commandes!$A$4:$F$2000,2,0))</f>
        <v/>
      </c>
      <c r="C1354" s="1" t="str">
        <f>IF(B1354="","",VLOOKUP(B1354,Commandes!$A$4:$F$2000,5,0))</f>
        <v/>
      </c>
    </row>
    <row r="1355" spans="1:3">
      <c r="A1355" s="1" t="str">
        <f>IF(B1355="","",VLOOKUP(B1355,Commandes!$A$4:$F$2000,2,0))</f>
        <v/>
      </c>
      <c r="C1355" s="1" t="str">
        <f>IF(B1355="","",VLOOKUP(B1355,Commandes!$A$4:$F$2000,5,0))</f>
        <v/>
      </c>
    </row>
    <row r="1356" spans="1:3">
      <c r="A1356" s="1" t="str">
        <f>IF(B1356="","",VLOOKUP(B1356,Commandes!$A$4:$F$2000,2,0))</f>
        <v/>
      </c>
      <c r="C1356" s="1" t="str">
        <f>IF(B1356="","",VLOOKUP(B1356,Commandes!$A$4:$F$2000,5,0))</f>
        <v/>
      </c>
    </row>
    <row r="1357" spans="1:3">
      <c r="A1357" s="1" t="str">
        <f>IF(B1357="","",VLOOKUP(B1357,Commandes!$A$4:$F$2000,2,0))</f>
        <v/>
      </c>
      <c r="C1357" s="1" t="str">
        <f>IF(B1357="","",VLOOKUP(B1357,Commandes!$A$4:$F$2000,5,0))</f>
        <v/>
      </c>
    </row>
    <row r="1358" spans="1:3">
      <c r="A1358" s="1" t="str">
        <f>IF(B1358="","",VLOOKUP(B1358,Commandes!$A$4:$F$2000,2,0))</f>
        <v/>
      </c>
      <c r="C1358" s="1" t="str">
        <f>IF(B1358="","",VLOOKUP(B1358,Commandes!$A$4:$F$2000,5,0))</f>
        <v/>
      </c>
    </row>
    <row r="1359" spans="1:3">
      <c r="A1359" s="1" t="str">
        <f>IF(B1359="","",VLOOKUP(B1359,Commandes!$A$4:$F$2000,2,0))</f>
        <v/>
      </c>
      <c r="C1359" s="1" t="str">
        <f>IF(B1359="","",VLOOKUP(B1359,Commandes!$A$4:$F$2000,5,0))</f>
        <v/>
      </c>
    </row>
    <row r="1360" spans="1:3">
      <c r="A1360" s="1" t="str">
        <f>IF(B1360="","",VLOOKUP(B1360,Commandes!$A$4:$F$2000,2,0))</f>
        <v/>
      </c>
      <c r="C1360" s="1" t="str">
        <f>IF(B1360="","",VLOOKUP(B1360,Commandes!$A$4:$F$2000,5,0))</f>
        <v/>
      </c>
    </row>
    <row r="1361" spans="1:3">
      <c r="A1361" s="1" t="str">
        <f>IF(B1361="","",VLOOKUP(B1361,Commandes!$A$4:$F$2000,2,0))</f>
        <v/>
      </c>
      <c r="C1361" s="1" t="str">
        <f>IF(B1361="","",VLOOKUP(B1361,Commandes!$A$4:$F$2000,5,0))</f>
        <v/>
      </c>
    </row>
    <row r="1362" spans="1:3">
      <c r="A1362" s="1" t="str">
        <f>IF(B1362="","",VLOOKUP(B1362,Commandes!$A$4:$F$2000,2,0))</f>
        <v/>
      </c>
      <c r="C1362" s="1" t="str">
        <f>IF(B1362="","",VLOOKUP(B1362,Commandes!$A$4:$F$2000,5,0))</f>
        <v/>
      </c>
    </row>
    <row r="1363" spans="1:3">
      <c r="A1363" s="1" t="str">
        <f>IF(B1363="","",VLOOKUP(B1363,Commandes!$A$4:$F$2000,2,0))</f>
        <v/>
      </c>
      <c r="C1363" s="1" t="str">
        <f>IF(B1363="","",VLOOKUP(B1363,Commandes!$A$4:$F$2000,5,0))</f>
        <v/>
      </c>
    </row>
    <row r="1364" spans="1:3">
      <c r="A1364" s="1" t="str">
        <f>IF(B1364="","",VLOOKUP(B1364,Commandes!$A$4:$F$2000,2,0))</f>
        <v/>
      </c>
      <c r="C1364" s="1" t="str">
        <f>IF(B1364="","",VLOOKUP(B1364,Commandes!$A$4:$F$2000,5,0))</f>
        <v/>
      </c>
    </row>
    <row r="1365" spans="1:3">
      <c r="A1365" s="1" t="str">
        <f>IF(B1365="","",VLOOKUP(B1365,Commandes!$A$4:$F$2000,2,0))</f>
        <v/>
      </c>
      <c r="C1365" s="1" t="str">
        <f>IF(B1365="","",VLOOKUP(B1365,Commandes!$A$4:$F$2000,5,0))</f>
        <v/>
      </c>
    </row>
    <row r="1366" spans="1:3">
      <c r="A1366" s="1" t="str">
        <f>IF(B1366="","",VLOOKUP(B1366,Commandes!$A$4:$F$2000,2,0))</f>
        <v/>
      </c>
      <c r="C1366" s="1" t="str">
        <f>IF(B1366="","",VLOOKUP(B1366,Commandes!$A$4:$F$2000,5,0))</f>
        <v/>
      </c>
    </row>
    <row r="1367" spans="1:3">
      <c r="A1367" s="1" t="str">
        <f>IF(B1367="","",VLOOKUP(B1367,Commandes!$A$4:$F$2000,2,0))</f>
        <v/>
      </c>
      <c r="C1367" s="1" t="str">
        <f>IF(B1367="","",VLOOKUP(B1367,Commandes!$A$4:$F$2000,5,0))</f>
        <v/>
      </c>
    </row>
    <row r="1368" spans="1:3">
      <c r="A1368" s="1" t="str">
        <f>IF(B1368="","",VLOOKUP(B1368,Commandes!$A$4:$F$2000,2,0))</f>
        <v/>
      </c>
      <c r="C1368" s="1" t="str">
        <f>IF(B1368="","",VLOOKUP(B1368,Commandes!$A$4:$F$2000,5,0))</f>
        <v/>
      </c>
    </row>
    <row r="1369" spans="1:3">
      <c r="A1369" s="1" t="str">
        <f>IF(B1369="","",VLOOKUP(B1369,Commandes!$A$4:$F$2000,2,0))</f>
        <v/>
      </c>
      <c r="C1369" s="1" t="str">
        <f>IF(B1369="","",VLOOKUP(B1369,Commandes!$A$4:$F$2000,5,0))</f>
        <v/>
      </c>
    </row>
    <row r="1370" spans="1:3">
      <c r="A1370" s="1" t="str">
        <f>IF(B1370="","",VLOOKUP(B1370,Commandes!$A$4:$F$2000,2,0))</f>
        <v/>
      </c>
      <c r="C1370" s="1" t="str">
        <f>IF(B1370="","",VLOOKUP(B1370,Commandes!$A$4:$F$2000,5,0))</f>
        <v/>
      </c>
    </row>
    <row r="1371" spans="1:3">
      <c r="A1371" s="1" t="str">
        <f>IF(B1371="","",VLOOKUP(B1371,Commandes!$A$4:$F$2000,2,0))</f>
        <v/>
      </c>
      <c r="C1371" s="1" t="str">
        <f>IF(B1371="","",VLOOKUP(B1371,Commandes!$A$4:$F$2000,5,0))</f>
        <v/>
      </c>
    </row>
    <row r="1372" spans="1:3">
      <c r="A1372" s="1" t="str">
        <f>IF(B1372="","",VLOOKUP(B1372,Commandes!$A$4:$F$2000,2,0))</f>
        <v/>
      </c>
      <c r="C1372" s="1" t="str">
        <f>IF(B1372="","",VLOOKUP(B1372,Commandes!$A$4:$F$2000,5,0))</f>
        <v/>
      </c>
    </row>
    <row r="1373" spans="1:3">
      <c r="A1373" s="1" t="str">
        <f>IF(B1373="","",VLOOKUP(B1373,Commandes!$A$4:$F$2000,2,0))</f>
        <v/>
      </c>
      <c r="C1373" s="1" t="str">
        <f>IF(B1373="","",VLOOKUP(B1373,Commandes!$A$4:$F$2000,5,0))</f>
        <v/>
      </c>
    </row>
    <row r="1374" spans="1:3">
      <c r="A1374" s="1" t="str">
        <f>IF(B1374="","",VLOOKUP(B1374,Commandes!$A$4:$F$2000,2,0))</f>
        <v/>
      </c>
      <c r="C1374" s="1" t="str">
        <f>IF(B1374="","",VLOOKUP(B1374,Commandes!$A$4:$F$2000,5,0))</f>
        <v/>
      </c>
    </row>
    <row r="1375" spans="1:3">
      <c r="A1375" s="1" t="str">
        <f>IF(B1375="","",VLOOKUP(B1375,Commandes!$A$4:$F$2000,2,0))</f>
        <v/>
      </c>
      <c r="C1375" s="1" t="str">
        <f>IF(B1375="","",VLOOKUP(B1375,Commandes!$A$4:$F$2000,5,0))</f>
        <v/>
      </c>
    </row>
    <row r="1376" spans="1:3">
      <c r="A1376" s="1" t="str">
        <f>IF(B1376="","",VLOOKUP(B1376,Commandes!$A$4:$F$2000,2,0))</f>
        <v/>
      </c>
      <c r="C1376" s="1" t="str">
        <f>IF(B1376="","",VLOOKUP(B1376,Commandes!$A$4:$F$2000,5,0))</f>
        <v/>
      </c>
    </row>
    <row r="1377" spans="1:3">
      <c r="A1377" s="1" t="str">
        <f>IF(B1377="","",VLOOKUP(B1377,Commandes!$A$4:$F$2000,2,0))</f>
        <v/>
      </c>
      <c r="C1377" s="1" t="str">
        <f>IF(B1377="","",VLOOKUP(B1377,Commandes!$A$4:$F$2000,5,0))</f>
        <v/>
      </c>
    </row>
    <row r="1378" spans="1:3">
      <c r="A1378" s="1" t="str">
        <f>IF(B1378="","",VLOOKUP(B1378,Commandes!$A$4:$F$2000,2,0))</f>
        <v/>
      </c>
      <c r="C1378" s="1" t="str">
        <f>IF(B1378="","",VLOOKUP(B1378,Commandes!$A$4:$F$2000,5,0))</f>
        <v/>
      </c>
    </row>
    <row r="1379" spans="1:3">
      <c r="A1379" s="1" t="str">
        <f>IF(B1379="","",VLOOKUP(B1379,Commandes!$A$4:$F$2000,2,0))</f>
        <v/>
      </c>
      <c r="C1379" s="1" t="str">
        <f>IF(B1379="","",VLOOKUP(B1379,Commandes!$A$4:$F$2000,5,0))</f>
        <v/>
      </c>
    </row>
    <row r="1380" spans="1:3">
      <c r="A1380" s="1" t="str">
        <f>IF(B1380="","",VLOOKUP(B1380,Commandes!$A$4:$F$2000,2,0))</f>
        <v/>
      </c>
      <c r="C1380" s="1" t="str">
        <f>IF(B1380="","",VLOOKUP(B1380,Commandes!$A$4:$F$2000,5,0))</f>
        <v/>
      </c>
    </row>
    <row r="1381" spans="1:3">
      <c r="A1381" s="1" t="str">
        <f>IF(B1381="","",VLOOKUP(B1381,Commandes!$A$4:$F$2000,2,0))</f>
        <v/>
      </c>
      <c r="C1381" s="1" t="str">
        <f>IF(B1381="","",VLOOKUP(B1381,Commandes!$A$4:$F$2000,5,0))</f>
        <v/>
      </c>
    </row>
    <row r="1382" spans="1:3">
      <c r="A1382" s="1" t="str">
        <f>IF(B1382="","",VLOOKUP(B1382,Commandes!$A$4:$F$2000,2,0))</f>
        <v/>
      </c>
      <c r="C1382" s="1" t="str">
        <f>IF(B1382="","",VLOOKUP(B1382,Commandes!$A$4:$F$2000,5,0))</f>
        <v/>
      </c>
    </row>
    <row r="1383" spans="1:3">
      <c r="A1383" s="1" t="str">
        <f>IF(B1383="","",VLOOKUP(B1383,Commandes!$A$4:$F$2000,2,0))</f>
        <v/>
      </c>
      <c r="C1383" s="1" t="str">
        <f>IF(B1383="","",VLOOKUP(B1383,Commandes!$A$4:$F$2000,5,0))</f>
        <v/>
      </c>
    </row>
    <row r="1384" spans="1:3">
      <c r="A1384" s="1" t="str">
        <f>IF(B1384="","",VLOOKUP(B1384,Commandes!$A$4:$F$2000,2,0))</f>
        <v/>
      </c>
      <c r="C1384" s="1" t="str">
        <f>IF(B1384="","",VLOOKUP(B1384,Commandes!$A$4:$F$2000,5,0))</f>
        <v/>
      </c>
    </row>
    <row r="1385" spans="1:3">
      <c r="A1385" s="1" t="str">
        <f>IF(B1385="","",VLOOKUP(B1385,Commandes!$A$4:$F$2000,2,0))</f>
        <v/>
      </c>
      <c r="C1385" s="1" t="str">
        <f>IF(B1385="","",VLOOKUP(B1385,Commandes!$A$4:$F$2000,5,0))</f>
        <v/>
      </c>
    </row>
    <row r="1386" spans="1:3">
      <c r="A1386" s="1" t="str">
        <f>IF(B1386="","",VLOOKUP(B1386,Commandes!$A$4:$F$2000,2,0))</f>
        <v/>
      </c>
      <c r="C1386" s="1" t="str">
        <f>IF(B1386="","",VLOOKUP(B1386,Commandes!$A$4:$F$2000,5,0))</f>
        <v/>
      </c>
    </row>
    <row r="1387" spans="1:3">
      <c r="A1387" s="1" t="str">
        <f>IF(B1387="","",VLOOKUP(B1387,Commandes!$A$4:$F$2000,2,0))</f>
        <v/>
      </c>
      <c r="C1387" s="1" t="str">
        <f>IF(B1387="","",VLOOKUP(B1387,Commandes!$A$4:$F$2000,5,0))</f>
        <v/>
      </c>
    </row>
    <row r="1388" spans="1:3">
      <c r="A1388" s="1" t="str">
        <f>IF(B1388="","",VLOOKUP(B1388,Commandes!$A$4:$F$2000,2,0))</f>
        <v/>
      </c>
      <c r="C1388" s="1" t="str">
        <f>IF(B1388="","",VLOOKUP(B1388,Commandes!$A$4:$F$2000,5,0))</f>
        <v/>
      </c>
    </row>
    <row r="1389" spans="1:3">
      <c r="A1389" s="1" t="str">
        <f>IF(B1389="","",VLOOKUP(B1389,Commandes!$A$4:$F$2000,2,0))</f>
        <v/>
      </c>
      <c r="C1389" s="1" t="str">
        <f>IF(B1389="","",VLOOKUP(B1389,Commandes!$A$4:$F$2000,5,0))</f>
        <v/>
      </c>
    </row>
    <row r="1390" spans="1:3">
      <c r="A1390" s="1" t="str">
        <f>IF(B1390="","",VLOOKUP(B1390,Commandes!$A$4:$F$2000,2,0))</f>
        <v/>
      </c>
      <c r="C1390" s="1" t="str">
        <f>IF(B1390="","",VLOOKUP(B1390,Commandes!$A$4:$F$2000,5,0))</f>
        <v/>
      </c>
    </row>
    <row r="1391" spans="1:3">
      <c r="A1391" s="1" t="str">
        <f>IF(B1391="","",VLOOKUP(B1391,Commandes!$A$4:$F$2000,2,0))</f>
        <v/>
      </c>
      <c r="C1391" s="1" t="str">
        <f>IF(B1391="","",VLOOKUP(B1391,Commandes!$A$4:$F$2000,5,0))</f>
        <v/>
      </c>
    </row>
    <row r="1392" spans="1:3">
      <c r="A1392" s="1" t="str">
        <f>IF(B1392="","",VLOOKUP(B1392,Commandes!$A$4:$F$2000,2,0))</f>
        <v/>
      </c>
      <c r="C1392" s="1" t="str">
        <f>IF(B1392="","",VLOOKUP(B1392,Commandes!$A$4:$F$2000,5,0))</f>
        <v/>
      </c>
    </row>
    <row r="1393" spans="1:3">
      <c r="A1393" s="1" t="str">
        <f>IF(B1393="","",VLOOKUP(B1393,Commandes!$A$4:$F$2000,2,0))</f>
        <v/>
      </c>
      <c r="C1393" s="1" t="str">
        <f>IF(B1393="","",VLOOKUP(B1393,Commandes!$A$4:$F$2000,5,0))</f>
        <v/>
      </c>
    </row>
    <row r="1394" spans="1:3">
      <c r="A1394" s="1" t="str">
        <f>IF(B1394="","",VLOOKUP(B1394,Commandes!$A$4:$F$2000,2,0))</f>
        <v/>
      </c>
      <c r="C1394" s="1" t="str">
        <f>IF(B1394="","",VLOOKUP(B1394,Commandes!$A$4:$F$2000,5,0))</f>
        <v/>
      </c>
    </row>
    <row r="1395" spans="1:3">
      <c r="A1395" s="1" t="str">
        <f>IF(B1395="","",VLOOKUP(B1395,Commandes!$A$4:$F$2000,2,0))</f>
        <v/>
      </c>
      <c r="C1395" s="1" t="str">
        <f>IF(B1395="","",VLOOKUP(B1395,Commandes!$A$4:$F$2000,5,0))</f>
        <v/>
      </c>
    </row>
    <row r="1396" spans="1:3">
      <c r="A1396" s="1" t="str">
        <f>IF(B1396="","",VLOOKUP(B1396,Commandes!$A$4:$F$2000,2,0))</f>
        <v/>
      </c>
      <c r="C1396" s="1" t="str">
        <f>IF(B1396="","",VLOOKUP(B1396,Commandes!$A$4:$F$2000,5,0))</f>
        <v/>
      </c>
    </row>
    <row r="1397" spans="1:3">
      <c r="A1397" s="1" t="str">
        <f>IF(B1397="","",VLOOKUP(B1397,Commandes!$A$4:$F$2000,2,0))</f>
        <v/>
      </c>
      <c r="C1397" s="1" t="str">
        <f>IF(B1397="","",VLOOKUP(B1397,Commandes!$A$4:$F$2000,5,0))</f>
        <v/>
      </c>
    </row>
    <row r="1398" spans="1:3">
      <c r="A1398" s="1" t="str">
        <f>IF(B1398="","",VLOOKUP(B1398,Commandes!$A$4:$F$2000,2,0))</f>
        <v/>
      </c>
      <c r="C1398" s="1" t="str">
        <f>IF(B1398="","",VLOOKUP(B1398,Commandes!$A$4:$F$2000,5,0))</f>
        <v/>
      </c>
    </row>
    <row r="1399" spans="1:3">
      <c r="A1399" s="1" t="str">
        <f>IF(B1399="","",VLOOKUP(B1399,Commandes!$A$4:$F$2000,2,0))</f>
        <v/>
      </c>
      <c r="C1399" s="1" t="str">
        <f>IF(B1399="","",VLOOKUP(B1399,Commandes!$A$4:$F$2000,5,0))</f>
        <v/>
      </c>
    </row>
    <row r="1400" spans="1:3">
      <c r="A1400" s="1" t="str">
        <f>IF(B1400="","",VLOOKUP(B1400,Commandes!$A$4:$F$2000,2,0))</f>
        <v/>
      </c>
      <c r="C1400" s="1" t="str">
        <f>IF(B1400="","",VLOOKUP(B1400,Commandes!$A$4:$F$2000,5,0))</f>
        <v/>
      </c>
    </row>
    <row r="1401" spans="1:3">
      <c r="A1401" s="1" t="str">
        <f>IF(B1401="","",VLOOKUP(B1401,Commandes!$A$4:$F$2000,2,0))</f>
        <v/>
      </c>
      <c r="C1401" s="1" t="str">
        <f>IF(B1401="","",VLOOKUP(B1401,Commandes!$A$4:$F$2000,5,0))</f>
        <v/>
      </c>
    </row>
    <row r="1402" spans="1:3">
      <c r="A1402" s="1" t="str">
        <f>IF(B1402="","",VLOOKUP(B1402,Commandes!$A$4:$F$2000,2,0))</f>
        <v/>
      </c>
      <c r="C1402" s="1" t="str">
        <f>IF(B1402="","",VLOOKUP(B1402,Commandes!$A$4:$F$2000,5,0))</f>
        <v/>
      </c>
    </row>
    <row r="1403" spans="1:3">
      <c r="A1403" s="1" t="str">
        <f>IF(B1403="","",VLOOKUP(B1403,Commandes!$A$4:$F$2000,2,0))</f>
        <v/>
      </c>
      <c r="C1403" s="1" t="str">
        <f>IF(B1403="","",VLOOKUP(B1403,Commandes!$A$4:$F$2000,5,0))</f>
        <v/>
      </c>
    </row>
    <row r="1404" spans="1:3">
      <c r="A1404" s="1" t="str">
        <f>IF(B1404="","",VLOOKUP(B1404,Commandes!$A$4:$F$2000,2,0))</f>
        <v/>
      </c>
      <c r="C1404" s="1" t="str">
        <f>IF(B1404="","",VLOOKUP(B1404,Commandes!$A$4:$F$2000,5,0))</f>
        <v/>
      </c>
    </row>
    <row r="1405" spans="1:3">
      <c r="A1405" s="1" t="str">
        <f>IF(B1405="","",VLOOKUP(B1405,Commandes!$A$4:$F$2000,2,0))</f>
        <v/>
      </c>
      <c r="C1405" s="1" t="str">
        <f>IF(B1405="","",VLOOKUP(B1405,Commandes!$A$4:$F$2000,5,0))</f>
        <v/>
      </c>
    </row>
    <row r="1406" spans="1:3">
      <c r="A1406" s="1" t="str">
        <f>IF(B1406="","",VLOOKUP(B1406,Commandes!$A$4:$F$2000,2,0))</f>
        <v/>
      </c>
      <c r="C1406" s="1" t="str">
        <f>IF(B1406="","",VLOOKUP(B1406,Commandes!$A$4:$F$2000,5,0))</f>
        <v/>
      </c>
    </row>
    <row r="1407" spans="1:3">
      <c r="A1407" s="1" t="str">
        <f>IF(B1407="","",VLOOKUP(B1407,Commandes!$A$4:$F$2000,2,0))</f>
        <v/>
      </c>
      <c r="C1407" s="1" t="str">
        <f>IF(B1407="","",VLOOKUP(B1407,Commandes!$A$4:$F$2000,5,0))</f>
        <v/>
      </c>
    </row>
    <row r="1408" spans="1:3">
      <c r="A1408" s="1" t="str">
        <f>IF(B1408="","",VLOOKUP(B1408,Commandes!$A$4:$F$2000,2,0))</f>
        <v/>
      </c>
      <c r="C1408" s="1" t="str">
        <f>IF(B1408="","",VLOOKUP(B1408,Commandes!$A$4:$F$2000,5,0))</f>
        <v/>
      </c>
    </row>
    <row r="1409" spans="1:3">
      <c r="A1409" s="1" t="str">
        <f>IF(B1409="","",VLOOKUP(B1409,Commandes!$A$4:$F$2000,2,0))</f>
        <v/>
      </c>
      <c r="C1409" s="1" t="str">
        <f>IF(B1409="","",VLOOKUP(B1409,Commandes!$A$4:$F$2000,5,0))</f>
        <v/>
      </c>
    </row>
    <row r="1410" spans="1:3">
      <c r="A1410" s="1" t="str">
        <f>IF(B1410="","",VLOOKUP(B1410,Commandes!$A$4:$F$2000,2,0))</f>
        <v/>
      </c>
      <c r="C1410" s="1" t="str">
        <f>IF(B1410="","",VLOOKUP(B1410,Commandes!$A$4:$F$2000,5,0))</f>
        <v/>
      </c>
    </row>
    <row r="1411" spans="1:3">
      <c r="A1411" s="1" t="str">
        <f>IF(B1411="","",VLOOKUP(B1411,Commandes!$A$4:$F$2000,2,0))</f>
        <v/>
      </c>
      <c r="C1411" s="1" t="str">
        <f>IF(B1411="","",VLOOKUP(B1411,Commandes!$A$4:$F$2000,5,0))</f>
        <v/>
      </c>
    </row>
    <row r="1412" spans="1:3">
      <c r="A1412" s="1" t="str">
        <f>IF(B1412="","",VLOOKUP(B1412,Commandes!$A$4:$F$2000,2,0))</f>
        <v/>
      </c>
      <c r="C1412" s="1" t="str">
        <f>IF(B1412="","",VLOOKUP(B1412,Commandes!$A$4:$F$2000,5,0))</f>
        <v/>
      </c>
    </row>
    <row r="1413" spans="1:3">
      <c r="A1413" s="1" t="str">
        <f>IF(B1413="","",VLOOKUP(B1413,Commandes!$A$4:$F$2000,2,0))</f>
        <v/>
      </c>
      <c r="C1413" s="1" t="str">
        <f>IF(B1413="","",VLOOKUP(B1413,Commandes!$A$4:$F$2000,5,0))</f>
        <v/>
      </c>
    </row>
    <row r="1414" spans="1:3">
      <c r="A1414" s="1" t="str">
        <f>IF(B1414="","",VLOOKUP(B1414,Commandes!$A$4:$F$2000,2,0))</f>
        <v/>
      </c>
      <c r="C1414" s="1" t="str">
        <f>IF(B1414="","",VLOOKUP(B1414,Commandes!$A$4:$F$2000,5,0))</f>
        <v/>
      </c>
    </row>
    <row r="1415" spans="1:3">
      <c r="A1415" s="1" t="str">
        <f>IF(B1415="","",VLOOKUP(B1415,Commandes!$A$4:$F$2000,2,0))</f>
        <v/>
      </c>
      <c r="C1415" s="1" t="str">
        <f>IF(B1415="","",VLOOKUP(B1415,Commandes!$A$4:$F$2000,5,0))</f>
        <v/>
      </c>
    </row>
    <row r="1416" spans="1:3">
      <c r="A1416" s="1" t="str">
        <f>IF(B1416="","",VLOOKUP(B1416,Commandes!$A$4:$F$2000,2,0))</f>
        <v/>
      </c>
      <c r="C1416" s="1" t="str">
        <f>IF(B1416="","",VLOOKUP(B1416,Commandes!$A$4:$F$2000,5,0))</f>
        <v/>
      </c>
    </row>
    <row r="1417" spans="1:3">
      <c r="A1417" s="1" t="str">
        <f>IF(B1417="","",VLOOKUP(B1417,Commandes!$A$4:$F$2000,2,0))</f>
        <v/>
      </c>
      <c r="C1417" s="1" t="str">
        <f>IF(B1417="","",VLOOKUP(B1417,Commandes!$A$4:$F$2000,5,0))</f>
        <v/>
      </c>
    </row>
    <row r="1418" spans="1:3">
      <c r="A1418" s="1" t="str">
        <f>IF(B1418="","",VLOOKUP(B1418,Commandes!$A$4:$F$2000,2,0))</f>
        <v/>
      </c>
      <c r="C1418" s="1" t="str">
        <f>IF(B1418="","",VLOOKUP(B1418,Commandes!$A$4:$F$2000,5,0))</f>
        <v/>
      </c>
    </row>
    <row r="1419" spans="1:3">
      <c r="A1419" s="1" t="str">
        <f>IF(B1419="","",VLOOKUP(B1419,Commandes!$A$4:$F$2000,2,0))</f>
        <v/>
      </c>
      <c r="C1419" s="1" t="str">
        <f>IF(B1419="","",VLOOKUP(B1419,Commandes!$A$4:$F$2000,5,0))</f>
        <v/>
      </c>
    </row>
    <row r="1420" spans="1:3">
      <c r="A1420" s="1" t="str">
        <f>IF(B1420="","",VLOOKUP(B1420,Commandes!$A$4:$F$2000,2,0))</f>
        <v/>
      </c>
      <c r="C1420" s="1" t="str">
        <f>IF(B1420="","",VLOOKUP(B1420,Commandes!$A$4:$F$2000,5,0))</f>
        <v/>
      </c>
    </row>
    <row r="1421" spans="1:3">
      <c r="A1421" s="1" t="str">
        <f>IF(B1421="","",VLOOKUP(B1421,Commandes!$A$4:$F$2000,2,0))</f>
        <v/>
      </c>
      <c r="C1421" s="1" t="str">
        <f>IF(B1421="","",VLOOKUP(B1421,Commandes!$A$4:$F$2000,5,0))</f>
        <v/>
      </c>
    </row>
    <row r="1422" spans="1:3">
      <c r="A1422" s="1" t="str">
        <f>IF(B1422="","",VLOOKUP(B1422,Commandes!$A$4:$F$2000,2,0))</f>
        <v/>
      </c>
      <c r="C1422" s="1" t="str">
        <f>IF(B1422="","",VLOOKUP(B1422,Commandes!$A$4:$F$2000,5,0))</f>
        <v/>
      </c>
    </row>
    <row r="1423" spans="1:3">
      <c r="A1423" s="1" t="str">
        <f>IF(B1423="","",VLOOKUP(B1423,Commandes!$A$4:$F$2000,2,0))</f>
        <v/>
      </c>
      <c r="C1423" s="1" t="str">
        <f>IF(B1423="","",VLOOKUP(B1423,Commandes!$A$4:$F$2000,5,0))</f>
        <v/>
      </c>
    </row>
    <row r="1424" spans="1:3">
      <c r="A1424" s="1" t="str">
        <f>IF(B1424="","",VLOOKUP(B1424,Commandes!$A$4:$F$2000,2,0))</f>
        <v/>
      </c>
      <c r="C1424" s="1" t="str">
        <f>IF(B1424="","",VLOOKUP(B1424,Commandes!$A$4:$F$2000,5,0))</f>
        <v/>
      </c>
    </row>
    <row r="1425" spans="1:3">
      <c r="A1425" s="1" t="str">
        <f>IF(B1425="","",VLOOKUP(B1425,Commandes!$A$4:$F$2000,2,0))</f>
        <v/>
      </c>
      <c r="C1425" s="1" t="str">
        <f>IF(B1425="","",VLOOKUP(B1425,Commandes!$A$4:$F$2000,5,0))</f>
        <v/>
      </c>
    </row>
    <row r="1426" spans="1:3">
      <c r="A1426" s="1" t="str">
        <f>IF(B1426="","",VLOOKUP(B1426,Commandes!$A$4:$F$2000,2,0))</f>
        <v/>
      </c>
      <c r="C1426" s="1" t="str">
        <f>IF(B1426="","",VLOOKUP(B1426,Commandes!$A$4:$F$2000,5,0))</f>
        <v/>
      </c>
    </row>
    <row r="1427" spans="1:3">
      <c r="A1427" s="1" t="str">
        <f>IF(B1427="","",VLOOKUP(B1427,Commandes!$A$4:$F$2000,2,0))</f>
        <v/>
      </c>
      <c r="C1427" s="1" t="str">
        <f>IF(B1427="","",VLOOKUP(B1427,Commandes!$A$4:$F$2000,5,0))</f>
        <v/>
      </c>
    </row>
    <row r="1428" spans="1:3">
      <c r="A1428" s="1" t="str">
        <f>IF(B1428="","",VLOOKUP(B1428,Commandes!$A$4:$F$2000,2,0))</f>
        <v/>
      </c>
      <c r="C1428" s="1" t="str">
        <f>IF(B1428="","",VLOOKUP(B1428,Commandes!$A$4:$F$2000,5,0))</f>
        <v/>
      </c>
    </row>
    <row r="1429" spans="1:3">
      <c r="A1429" s="1" t="str">
        <f>IF(B1429="","",VLOOKUP(B1429,Commandes!$A$4:$F$2000,2,0))</f>
        <v/>
      </c>
      <c r="C1429" s="1" t="str">
        <f>IF(B1429="","",VLOOKUP(B1429,Commandes!$A$4:$F$2000,5,0))</f>
        <v/>
      </c>
    </row>
    <row r="1430" spans="1:3">
      <c r="A1430" s="1" t="str">
        <f>IF(B1430="","",VLOOKUP(B1430,Commandes!$A$4:$F$2000,2,0))</f>
        <v/>
      </c>
      <c r="C1430" s="1" t="str">
        <f>IF(B1430="","",VLOOKUP(B1430,Commandes!$A$4:$F$2000,5,0))</f>
        <v/>
      </c>
    </row>
    <row r="1431" spans="1:3">
      <c r="A1431" s="1" t="str">
        <f>IF(B1431="","",VLOOKUP(B1431,Commandes!$A$4:$F$2000,2,0))</f>
        <v/>
      </c>
      <c r="C1431" s="1" t="str">
        <f>IF(B1431="","",VLOOKUP(B1431,Commandes!$A$4:$F$2000,5,0))</f>
        <v/>
      </c>
    </row>
    <row r="1432" spans="1:3">
      <c r="A1432" s="1" t="str">
        <f>IF(B1432="","",VLOOKUP(B1432,Commandes!$A$4:$F$2000,2,0))</f>
        <v/>
      </c>
      <c r="C1432" s="1" t="str">
        <f>IF(B1432="","",VLOOKUP(B1432,Commandes!$A$4:$F$2000,5,0))</f>
        <v/>
      </c>
    </row>
    <row r="1433" spans="1:3">
      <c r="A1433" s="1" t="str">
        <f>IF(B1433="","",VLOOKUP(B1433,Commandes!$A$4:$F$2000,2,0))</f>
        <v/>
      </c>
      <c r="C1433" s="1" t="str">
        <f>IF(B1433="","",VLOOKUP(B1433,Commandes!$A$4:$F$2000,5,0))</f>
        <v/>
      </c>
    </row>
    <row r="1434" spans="1:3">
      <c r="A1434" s="1" t="str">
        <f>IF(B1434="","",VLOOKUP(B1434,Commandes!$A$4:$F$2000,2,0))</f>
        <v/>
      </c>
      <c r="C1434" s="1" t="str">
        <f>IF(B1434="","",VLOOKUP(B1434,Commandes!$A$4:$F$2000,5,0))</f>
        <v/>
      </c>
    </row>
    <row r="1435" spans="1:3">
      <c r="A1435" s="1" t="str">
        <f>IF(B1435="","",VLOOKUP(B1435,Commandes!$A$4:$F$2000,2,0))</f>
        <v/>
      </c>
      <c r="C1435" s="1" t="str">
        <f>IF(B1435="","",VLOOKUP(B1435,Commandes!$A$4:$F$2000,5,0))</f>
        <v/>
      </c>
    </row>
    <row r="1436" spans="1:3">
      <c r="A1436" s="1" t="str">
        <f>IF(B1436="","",VLOOKUP(B1436,Commandes!$A$4:$F$2000,2,0))</f>
        <v/>
      </c>
      <c r="C1436" s="1" t="str">
        <f>IF(B1436="","",VLOOKUP(B1436,Commandes!$A$4:$F$2000,5,0))</f>
        <v/>
      </c>
    </row>
    <row r="1437" spans="1:3">
      <c r="A1437" s="1" t="str">
        <f>IF(B1437="","",VLOOKUP(B1437,Commandes!$A$4:$F$2000,2,0))</f>
        <v/>
      </c>
      <c r="C1437" s="1" t="str">
        <f>IF(B1437="","",VLOOKUP(B1437,Commandes!$A$4:$F$2000,5,0))</f>
        <v/>
      </c>
    </row>
    <row r="1438" spans="1:3">
      <c r="A1438" s="1" t="str">
        <f>IF(B1438="","",VLOOKUP(B1438,Commandes!$A$4:$F$2000,2,0))</f>
        <v/>
      </c>
      <c r="C1438" s="1" t="str">
        <f>IF(B1438="","",VLOOKUP(B1438,Commandes!$A$4:$F$2000,5,0))</f>
        <v/>
      </c>
    </row>
    <row r="1439" spans="1:3">
      <c r="A1439" s="1" t="str">
        <f>IF(B1439="","",VLOOKUP(B1439,Commandes!$A$4:$F$2000,2,0))</f>
        <v/>
      </c>
      <c r="C1439" s="1" t="str">
        <f>IF(B1439="","",VLOOKUP(B1439,Commandes!$A$4:$F$2000,5,0))</f>
        <v/>
      </c>
    </row>
    <row r="1440" spans="1:3">
      <c r="A1440" s="1" t="str">
        <f>IF(B1440="","",VLOOKUP(B1440,Commandes!$A$4:$F$2000,2,0))</f>
        <v/>
      </c>
      <c r="C1440" s="1" t="str">
        <f>IF(B1440="","",VLOOKUP(B1440,Commandes!$A$4:$F$2000,5,0))</f>
        <v/>
      </c>
    </row>
    <row r="1441" spans="1:3">
      <c r="A1441" s="1" t="str">
        <f>IF(B1441="","",VLOOKUP(B1441,Commandes!$A$4:$F$2000,2,0))</f>
        <v/>
      </c>
      <c r="C1441" s="1" t="str">
        <f>IF(B1441="","",VLOOKUP(B1441,Commandes!$A$4:$F$2000,5,0))</f>
        <v/>
      </c>
    </row>
    <row r="1442" spans="1:3">
      <c r="A1442" s="1" t="str">
        <f>IF(B1442="","",VLOOKUP(B1442,Commandes!$A$4:$F$2000,2,0))</f>
        <v/>
      </c>
      <c r="C1442" s="1" t="str">
        <f>IF(B1442="","",VLOOKUP(B1442,Commandes!$A$4:$F$2000,5,0))</f>
        <v/>
      </c>
    </row>
    <row r="1443" spans="1:3">
      <c r="A1443" s="1" t="str">
        <f>IF(B1443="","",VLOOKUP(B1443,Commandes!$A$4:$F$2000,2,0))</f>
        <v/>
      </c>
      <c r="C1443" s="1" t="str">
        <f>IF(B1443="","",VLOOKUP(B1443,Commandes!$A$4:$F$2000,5,0))</f>
        <v/>
      </c>
    </row>
    <row r="1444" spans="1:3">
      <c r="A1444" s="1" t="str">
        <f>IF(B1444="","",VLOOKUP(B1444,Commandes!$A$4:$F$2000,2,0))</f>
        <v/>
      </c>
      <c r="C1444" s="1" t="str">
        <f>IF(B1444="","",VLOOKUP(B1444,Commandes!$A$4:$F$2000,5,0))</f>
        <v/>
      </c>
    </row>
    <row r="1445" spans="1:3">
      <c r="A1445" s="1" t="str">
        <f>IF(B1445="","",VLOOKUP(B1445,Commandes!$A$4:$F$2000,2,0))</f>
        <v/>
      </c>
      <c r="C1445" s="1" t="str">
        <f>IF(B1445="","",VLOOKUP(B1445,Commandes!$A$4:$F$2000,5,0))</f>
        <v/>
      </c>
    </row>
    <row r="1446" spans="1:3">
      <c r="A1446" s="1" t="str">
        <f>IF(B1446="","",VLOOKUP(B1446,Commandes!$A$4:$F$2000,2,0))</f>
        <v/>
      </c>
      <c r="C1446" s="1" t="str">
        <f>IF(B1446="","",VLOOKUP(B1446,Commandes!$A$4:$F$2000,5,0))</f>
        <v/>
      </c>
    </row>
    <row r="1447" spans="1:3">
      <c r="A1447" s="1" t="str">
        <f>IF(B1447="","",VLOOKUP(B1447,Commandes!$A$4:$F$2000,2,0))</f>
        <v/>
      </c>
      <c r="C1447" s="1" t="str">
        <f>IF(B1447="","",VLOOKUP(B1447,Commandes!$A$4:$F$2000,5,0))</f>
        <v/>
      </c>
    </row>
    <row r="1448" spans="1:3">
      <c r="A1448" s="1" t="str">
        <f>IF(B1448="","",VLOOKUP(B1448,Commandes!$A$4:$F$2000,2,0))</f>
        <v/>
      </c>
      <c r="C1448" s="1" t="str">
        <f>IF(B1448="","",VLOOKUP(B1448,Commandes!$A$4:$F$2000,5,0))</f>
        <v/>
      </c>
    </row>
    <row r="1449" spans="1:3">
      <c r="A1449" s="1" t="str">
        <f>IF(B1449="","",VLOOKUP(B1449,Commandes!$A$4:$F$2000,2,0))</f>
        <v/>
      </c>
      <c r="C1449" s="1" t="str">
        <f>IF(B1449="","",VLOOKUP(B1449,Commandes!$A$4:$F$2000,5,0))</f>
        <v/>
      </c>
    </row>
    <row r="1450" spans="1:3">
      <c r="A1450" s="1" t="str">
        <f>IF(B1450="","",VLOOKUP(B1450,Commandes!$A$4:$F$2000,2,0))</f>
        <v/>
      </c>
      <c r="C1450" s="1" t="str">
        <f>IF(B1450="","",VLOOKUP(B1450,Commandes!$A$4:$F$2000,5,0))</f>
        <v/>
      </c>
    </row>
    <row r="1451" spans="1:3">
      <c r="A1451" s="1" t="str">
        <f>IF(B1451="","",VLOOKUP(B1451,Commandes!$A$4:$F$2000,2,0))</f>
        <v/>
      </c>
      <c r="C1451" s="1" t="str">
        <f>IF(B1451="","",VLOOKUP(B1451,Commandes!$A$4:$F$2000,5,0))</f>
        <v/>
      </c>
    </row>
    <row r="1452" spans="1:3">
      <c r="A1452" s="1" t="str">
        <f>IF(B1452="","",VLOOKUP(B1452,Commandes!$A$4:$F$2000,2,0))</f>
        <v/>
      </c>
      <c r="C1452" s="1" t="str">
        <f>IF(B1452="","",VLOOKUP(B1452,Commandes!$A$4:$F$2000,5,0))</f>
        <v/>
      </c>
    </row>
    <row r="1453" spans="1:3">
      <c r="A1453" s="1" t="str">
        <f>IF(B1453="","",VLOOKUP(B1453,Commandes!$A$4:$F$2000,2,0))</f>
        <v/>
      </c>
      <c r="C1453" s="1" t="str">
        <f>IF(B1453="","",VLOOKUP(B1453,Commandes!$A$4:$F$2000,5,0))</f>
        <v/>
      </c>
    </row>
    <row r="1454" spans="1:3">
      <c r="A1454" s="1" t="str">
        <f>IF(B1454="","",VLOOKUP(B1454,Commandes!$A$4:$F$2000,2,0))</f>
        <v/>
      </c>
      <c r="C1454" s="1" t="str">
        <f>IF(B1454="","",VLOOKUP(B1454,Commandes!$A$4:$F$2000,5,0))</f>
        <v/>
      </c>
    </row>
    <row r="1455" spans="1:3">
      <c r="A1455" s="1" t="str">
        <f>IF(B1455="","",VLOOKUP(B1455,Commandes!$A$4:$F$2000,2,0))</f>
        <v/>
      </c>
      <c r="C1455" s="1" t="str">
        <f>IF(B1455="","",VLOOKUP(B1455,Commandes!$A$4:$F$2000,5,0))</f>
        <v/>
      </c>
    </row>
    <row r="1456" spans="1:3">
      <c r="A1456" s="1" t="str">
        <f>IF(B1456="","",VLOOKUP(B1456,Commandes!$A$4:$F$2000,2,0))</f>
        <v/>
      </c>
      <c r="C1456" s="1" t="str">
        <f>IF(B1456="","",VLOOKUP(B1456,Commandes!$A$4:$F$2000,5,0))</f>
        <v/>
      </c>
    </row>
    <row r="1457" spans="1:3">
      <c r="A1457" s="1" t="str">
        <f>IF(B1457="","",VLOOKUP(B1457,Commandes!$A$4:$F$2000,2,0))</f>
        <v/>
      </c>
      <c r="C1457" s="1" t="str">
        <f>IF(B1457="","",VLOOKUP(B1457,Commandes!$A$4:$F$2000,5,0))</f>
        <v/>
      </c>
    </row>
    <row r="1458" spans="1:3">
      <c r="A1458" s="1" t="str">
        <f>IF(B1458="","",VLOOKUP(B1458,Commandes!$A$4:$F$2000,2,0))</f>
        <v/>
      </c>
      <c r="C1458" s="1" t="str">
        <f>IF(B1458="","",VLOOKUP(B1458,Commandes!$A$4:$F$2000,5,0))</f>
        <v/>
      </c>
    </row>
    <row r="1459" spans="1:3">
      <c r="A1459" s="1" t="str">
        <f>IF(B1459="","",VLOOKUP(B1459,Commandes!$A$4:$F$2000,2,0))</f>
        <v/>
      </c>
      <c r="C1459" s="1" t="str">
        <f>IF(B1459="","",VLOOKUP(B1459,Commandes!$A$4:$F$2000,5,0))</f>
        <v/>
      </c>
    </row>
    <row r="1460" spans="1:3">
      <c r="A1460" s="1" t="str">
        <f>IF(B1460="","",VLOOKUP(B1460,Commandes!$A$4:$F$2000,2,0))</f>
        <v/>
      </c>
      <c r="C1460" s="1" t="str">
        <f>IF(B1460="","",VLOOKUP(B1460,Commandes!$A$4:$F$2000,5,0))</f>
        <v/>
      </c>
    </row>
    <row r="1461" spans="1:3">
      <c r="A1461" s="1" t="str">
        <f>IF(B1461="","",VLOOKUP(B1461,Commandes!$A$4:$F$2000,2,0))</f>
        <v/>
      </c>
      <c r="C1461" s="1" t="str">
        <f>IF(B1461="","",VLOOKUP(B1461,Commandes!$A$4:$F$2000,5,0))</f>
        <v/>
      </c>
    </row>
    <row r="1462" spans="1:3">
      <c r="A1462" s="1" t="str">
        <f>IF(B1462="","",VLOOKUP(B1462,Commandes!$A$4:$F$2000,2,0))</f>
        <v/>
      </c>
      <c r="C1462" s="1" t="str">
        <f>IF(B1462="","",VLOOKUP(B1462,Commandes!$A$4:$F$2000,5,0))</f>
        <v/>
      </c>
    </row>
    <row r="1463" spans="1:3">
      <c r="A1463" s="1" t="str">
        <f>IF(B1463="","",VLOOKUP(B1463,Commandes!$A$4:$F$2000,2,0))</f>
        <v/>
      </c>
      <c r="C1463" s="1" t="str">
        <f>IF(B1463="","",VLOOKUP(B1463,Commandes!$A$4:$F$2000,5,0))</f>
        <v/>
      </c>
    </row>
    <row r="1464" spans="1:3">
      <c r="A1464" s="1" t="str">
        <f>IF(B1464="","",VLOOKUP(B1464,Commandes!$A$4:$F$2000,2,0))</f>
        <v/>
      </c>
      <c r="C1464" s="1" t="str">
        <f>IF(B1464="","",VLOOKUP(B1464,Commandes!$A$4:$F$2000,5,0))</f>
        <v/>
      </c>
    </row>
    <row r="1465" spans="1:3">
      <c r="A1465" s="1" t="str">
        <f>IF(B1465="","",VLOOKUP(B1465,Commandes!$A$4:$F$2000,2,0))</f>
        <v/>
      </c>
      <c r="C1465" s="1" t="str">
        <f>IF(B1465="","",VLOOKUP(B1465,Commandes!$A$4:$F$2000,5,0))</f>
        <v/>
      </c>
    </row>
    <row r="1466" spans="1:3">
      <c r="A1466" s="1" t="str">
        <f>IF(B1466="","",VLOOKUP(B1466,Commandes!$A$4:$F$2000,2,0))</f>
        <v/>
      </c>
      <c r="C1466" s="1" t="str">
        <f>IF(B1466="","",VLOOKUP(B1466,Commandes!$A$4:$F$2000,5,0))</f>
        <v/>
      </c>
    </row>
    <row r="1467" spans="1:3">
      <c r="A1467" s="1" t="str">
        <f>IF(B1467="","",VLOOKUP(B1467,Commandes!$A$4:$F$2000,2,0))</f>
        <v/>
      </c>
      <c r="C1467" s="1" t="str">
        <f>IF(B1467="","",VLOOKUP(B1467,Commandes!$A$4:$F$2000,5,0))</f>
        <v/>
      </c>
    </row>
    <row r="1468" spans="1:3">
      <c r="A1468" s="1" t="str">
        <f>IF(B1468="","",VLOOKUP(B1468,Commandes!$A$4:$F$2000,2,0))</f>
        <v/>
      </c>
      <c r="C1468" s="1" t="str">
        <f>IF(B1468="","",VLOOKUP(B1468,Commandes!$A$4:$F$2000,5,0))</f>
        <v/>
      </c>
    </row>
    <row r="1469" spans="1:3">
      <c r="A1469" s="1" t="str">
        <f>IF(B1469="","",VLOOKUP(B1469,Commandes!$A$4:$F$2000,2,0))</f>
        <v/>
      </c>
      <c r="C1469" s="1" t="str">
        <f>IF(B1469="","",VLOOKUP(B1469,Commandes!$A$4:$F$2000,5,0))</f>
        <v/>
      </c>
    </row>
    <row r="1470" spans="1:3">
      <c r="A1470" s="1" t="str">
        <f>IF(B1470="","",VLOOKUP(B1470,Commandes!$A$4:$F$2000,2,0))</f>
        <v/>
      </c>
      <c r="C1470" s="1" t="str">
        <f>IF(B1470="","",VLOOKUP(B1470,Commandes!$A$4:$F$2000,5,0))</f>
        <v/>
      </c>
    </row>
    <row r="1471" spans="1:3">
      <c r="A1471" s="1" t="str">
        <f>IF(B1471="","",VLOOKUP(B1471,Commandes!$A$4:$F$2000,2,0))</f>
        <v/>
      </c>
      <c r="C1471" s="1" t="str">
        <f>IF(B1471="","",VLOOKUP(B1471,Commandes!$A$4:$F$2000,5,0))</f>
        <v/>
      </c>
    </row>
    <row r="1472" spans="1:3">
      <c r="A1472" s="1" t="str">
        <f>IF(B1472="","",VLOOKUP(B1472,Commandes!$A$4:$F$2000,2,0))</f>
        <v/>
      </c>
      <c r="C1472" s="1" t="str">
        <f>IF(B1472="","",VLOOKUP(B1472,Commandes!$A$4:$F$2000,5,0))</f>
        <v/>
      </c>
    </row>
    <row r="1473" spans="1:3">
      <c r="A1473" s="1" t="str">
        <f>IF(B1473="","",VLOOKUP(B1473,Commandes!$A$4:$F$2000,2,0))</f>
        <v/>
      </c>
      <c r="C1473" s="1" t="str">
        <f>IF(B1473="","",VLOOKUP(B1473,Commandes!$A$4:$F$2000,5,0))</f>
        <v/>
      </c>
    </row>
    <row r="1474" spans="1:3">
      <c r="A1474" s="1" t="str">
        <f>IF(B1474="","",VLOOKUP(B1474,Commandes!$A$4:$F$2000,2,0))</f>
        <v/>
      </c>
      <c r="C1474" s="1" t="str">
        <f>IF(B1474="","",VLOOKUP(B1474,Commandes!$A$4:$F$2000,5,0))</f>
        <v/>
      </c>
    </row>
    <row r="1475" spans="1:3">
      <c r="A1475" s="1" t="str">
        <f>IF(B1475="","",VLOOKUP(B1475,Commandes!$A$4:$F$2000,2,0))</f>
        <v/>
      </c>
      <c r="C1475" s="1" t="str">
        <f>IF(B1475="","",VLOOKUP(B1475,Commandes!$A$4:$F$2000,5,0))</f>
        <v/>
      </c>
    </row>
    <row r="1476" spans="1:3">
      <c r="A1476" s="1" t="str">
        <f>IF(B1476="","",VLOOKUP(B1476,Commandes!$A$4:$F$2000,2,0))</f>
        <v/>
      </c>
      <c r="C1476" s="1" t="str">
        <f>IF(B1476="","",VLOOKUP(B1476,Commandes!$A$4:$F$2000,5,0))</f>
        <v/>
      </c>
    </row>
    <row r="1477" spans="1:3">
      <c r="A1477" s="1" t="str">
        <f>IF(B1477="","",VLOOKUP(B1477,Commandes!$A$4:$F$2000,2,0))</f>
        <v/>
      </c>
      <c r="C1477" s="1" t="str">
        <f>IF(B1477="","",VLOOKUP(B1477,Commandes!$A$4:$F$2000,5,0))</f>
        <v/>
      </c>
    </row>
    <row r="1478" spans="1:3">
      <c r="A1478" s="1" t="str">
        <f>IF(B1478="","",VLOOKUP(B1478,Commandes!$A$4:$F$2000,2,0))</f>
        <v/>
      </c>
      <c r="C1478" s="1" t="str">
        <f>IF(B1478="","",VLOOKUP(B1478,Commandes!$A$4:$F$2000,5,0))</f>
        <v/>
      </c>
    </row>
    <row r="1479" spans="1:3">
      <c r="A1479" s="1" t="str">
        <f>IF(B1479="","",VLOOKUP(B1479,Commandes!$A$4:$F$2000,2,0))</f>
        <v/>
      </c>
      <c r="C1479" s="1" t="str">
        <f>IF(B1479="","",VLOOKUP(B1479,Commandes!$A$4:$F$2000,5,0))</f>
        <v/>
      </c>
    </row>
    <row r="1480" spans="1:3">
      <c r="A1480" s="1" t="str">
        <f>IF(B1480="","",VLOOKUP(B1480,Commandes!$A$4:$F$2000,2,0))</f>
        <v/>
      </c>
      <c r="C1480" s="1" t="str">
        <f>IF(B1480="","",VLOOKUP(B1480,Commandes!$A$4:$F$2000,5,0))</f>
        <v/>
      </c>
    </row>
    <row r="1481" spans="1:3">
      <c r="A1481" s="1" t="str">
        <f>IF(B1481="","",VLOOKUP(B1481,Commandes!$A$4:$F$2000,2,0))</f>
        <v/>
      </c>
      <c r="C1481" s="1" t="str">
        <f>IF(B1481="","",VLOOKUP(B1481,Commandes!$A$4:$F$2000,5,0))</f>
        <v/>
      </c>
    </row>
    <row r="1482" spans="1:3">
      <c r="A1482" s="1" t="str">
        <f>IF(B1482="","",VLOOKUP(B1482,Commandes!$A$4:$F$2000,2,0))</f>
        <v/>
      </c>
      <c r="C1482" s="1" t="str">
        <f>IF(B1482="","",VLOOKUP(B1482,Commandes!$A$4:$F$2000,5,0))</f>
        <v/>
      </c>
    </row>
    <row r="1483" spans="1:3">
      <c r="A1483" s="1" t="str">
        <f>IF(B1483="","",VLOOKUP(B1483,Commandes!$A$4:$F$2000,2,0))</f>
        <v/>
      </c>
      <c r="C1483" s="1" t="str">
        <f>IF(B1483="","",VLOOKUP(B1483,Commandes!$A$4:$F$2000,5,0))</f>
        <v/>
      </c>
    </row>
    <row r="1484" spans="1:3">
      <c r="A1484" s="1" t="str">
        <f>IF(B1484="","",VLOOKUP(B1484,Commandes!$A$4:$F$2000,2,0))</f>
        <v/>
      </c>
      <c r="C1484" s="1" t="str">
        <f>IF(B1484="","",VLOOKUP(B1484,Commandes!$A$4:$F$2000,5,0))</f>
        <v/>
      </c>
    </row>
    <row r="1485" spans="1:3">
      <c r="A1485" s="1" t="str">
        <f>IF(B1485="","",VLOOKUP(B1485,Commandes!$A$4:$F$2000,2,0))</f>
        <v/>
      </c>
      <c r="C1485" s="1" t="str">
        <f>IF(B1485="","",VLOOKUP(B1485,Commandes!$A$4:$F$2000,5,0))</f>
        <v/>
      </c>
    </row>
    <row r="1486" spans="1:3">
      <c r="A1486" s="1" t="str">
        <f>IF(B1486="","",VLOOKUP(B1486,Commandes!$A$4:$F$2000,2,0))</f>
        <v/>
      </c>
      <c r="C1486" s="1" t="str">
        <f>IF(B1486="","",VLOOKUP(B1486,Commandes!$A$4:$F$2000,5,0))</f>
        <v/>
      </c>
    </row>
    <row r="1487" spans="1:3">
      <c r="A1487" s="1" t="str">
        <f>IF(B1487="","",VLOOKUP(B1487,Commandes!$A$4:$F$2000,2,0))</f>
        <v/>
      </c>
      <c r="C1487" s="1" t="str">
        <f>IF(B1487="","",VLOOKUP(B1487,Commandes!$A$4:$F$2000,5,0))</f>
        <v/>
      </c>
    </row>
    <row r="1488" spans="1:3">
      <c r="A1488" s="1" t="str">
        <f>IF(B1488="","",VLOOKUP(B1488,Commandes!$A$4:$F$2000,2,0))</f>
        <v/>
      </c>
      <c r="C1488" s="1" t="str">
        <f>IF(B1488="","",VLOOKUP(B1488,Commandes!$A$4:$F$2000,5,0))</f>
        <v/>
      </c>
    </row>
    <row r="1489" spans="1:3">
      <c r="A1489" s="1" t="str">
        <f>IF(B1489="","",VLOOKUP(B1489,Commandes!$A$4:$F$2000,2,0))</f>
        <v/>
      </c>
      <c r="C1489" s="1" t="str">
        <f>IF(B1489="","",VLOOKUP(B1489,Commandes!$A$4:$F$2000,5,0))</f>
        <v/>
      </c>
    </row>
    <row r="1490" spans="1:3">
      <c r="A1490" s="1" t="str">
        <f>IF(B1490="","",VLOOKUP(B1490,Commandes!$A$4:$F$2000,2,0))</f>
        <v/>
      </c>
      <c r="C1490" s="1" t="str">
        <f>IF(B1490="","",VLOOKUP(B1490,Commandes!$A$4:$F$2000,5,0))</f>
        <v/>
      </c>
    </row>
    <row r="1491" spans="1:3">
      <c r="A1491" s="1" t="str">
        <f>IF(B1491="","",VLOOKUP(B1491,Commandes!$A$4:$F$2000,2,0))</f>
        <v/>
      </c>
      <c r="C1491" s="1" t="str">
        <f>IF(B1491="","",VLOOKUP(B1491,Commandes!$A$4:$F$2000,5,0))</f>
        <v/>
      </c>
    </row>
    <row r="1492" spans="1:3">
      <c r="A1492" s="1" t="str">
        <f>IF(B1492="","",VLOOKUP(B1492,Commandes!$A$4:$F$2000,2,0))</f>
        <v/>
      </c>
      <c r="C1492" s="1" t="str">
        <f>IF(B1492="","",VLOOKUP(B1492,Commandes!$A$4:$F$2000,5,0))</f>
        <v/>
      </c>
    </row>
    <row r="1493" spans="1:3">
      <c r="A1493" s="1" t="str">
        <f>IF(B1493="","",VLOOKUP(B1493,Commandes!$A$4:$F$2000,2,0))</f>
        <v/>
      </c>
      <c r="C1493" s="1" t="str">
        <f>IF(B1493="","",VLOOKUP(B1493,Commandes!$A$4:$F$2000,5,0))</f>
        <v/>
      </c>
    </row>
    <row r="1494" spans="1:3">
      <c r="A1494" s="1" t="str">
        <f>IF(B1494="","",VLOOKUP(B1494,Commandes!$A$4:$F$2000,2,0))</f>
        <v/>
      </c>
      <c r="C1494" s="1" t="str">
        <f>IF(B1494="","",VLOOKUP(B1494,Commandes!$A$4:$F$2000,5,0))</f>
        <v/>
      </c>
    </row>
    <row r="1495" spans="1:3">
      <c r="A1495" s="1" t="str">
        <f>IF(B1495="","",VLOOKUP(B1495,Commandes!$A$4:$F$2000,2,0))</f>
        <v/>
      </c>
      <c r="C1495" s="1" t="str">
        <f>IF(B1495="","",VLOOKUP(B1495,Commandes!$A$4:$F$2000,5,0))</f>
        <v/>
      </c>
    </row>
    <row r="1496" spans="1:3">
      <c r="A1496" s="1" t="str">
        <f>IF(B1496="","",VLOOKUP(B1496,Commandes!$A$4:$F$2000,2,0))</f>
        <v/>
      </c>
      <c r="C1496" s="1" t="str">
        <f>IF(B1496="","",VLOOKUP(B1496,Commandes!$A$4:$F$2000,5,0))</f>
        <v/>
      </c>
    </row>
    <row r="1497" spans="1:3">
      <c r="A1497" s="1" t="str">
        <f>IF(B1497="","",VLOOKUP(B1497,Commandes!$A$4:$F$2000,2,0))</f>
        <v/>
      </c>
      <c r="C1497" s="1" t="str">
        <f>IF(B1497="","",VLOOKUP(B1497,Commandes!$A$4:$F$2000,5,0))</f>
        <v/>
      </c>
    </row>
    <row r="1498" spans="1:3">
      <c r="A1498" s="1" t="str">
        <f>IF(B1498="","",VLOOKUP(B1498,Commandes!$A$4:$F$2000,2,0))</f>
        <v/>
      </c>
      <c r="C1498" s="1" t="str">
        <f>IF(B1498="","",VLOOKUP(B1498,Commandes!$A$4:$F$2000,5,0))</f>
        <v/>
      </c>
    </row>
    <row r="1499" spans="1:3">
      <c r="A1499" s="1" t="str">
        <f>IF(B1499="","",VLOOKUP(B1499,Commandes!$A$4:$F$2000,2,0))</f>
        <v/>
      </c>
      <c r="C1499" s="1" t="str">
        <f>IF(B1499="","",VLOOKUP(B1499,Commandes!$A$4:$F$2000,5,0))</f>
        <v/>
      </c>
    </row>
    <row r="1500" spans="1:3">
      <c r="A1500" s="1" t="str">
        <f>IF(B1500="","",VLOOKUP(B1500,Commandes!$A$4:$F$2000,2,0))</f>
        <v/>
      </c>
      <c r="C1500" s="1" t="str">
        <f>IF(B1500="","",VLOOKUP(B1500,Commandes!$A$4:$F$2000,5,0))</f>
        <v/>
      </c>
    </row>
    <row r="1501" spans="1:3">
      <c r="A1501" s="1" t="str">
        <f>IF(B1501="","",VLOOKUP(B1501,Commandes!$A$4:$F$2000,2,0))</f>
        <v/>
      </c>
      <c r="C1501" s="1" t="str">
        <f>IF(B1501="","",VLOOKUP(B1501,Commandes!$A$4:$F$2000,5,0))</f>
        <v/>
      </c>
    </row>
    <row r="1502" spans="1:3">
      <c r="A1502" s="1" t="str">
        <f>IF(B1502="","",VLOOKUP(B1502,Commandes!$A$4:$F$2000,2,0))</f>
        <v/>
      </c>
      <c r="C1502" s="1" t="str">
        <f>IF(B1502="","",VLOOKUP(B1502,Commandes!$A$4:$F$2000,5,0))</f>
        <v/>
      </c>
    </row>
    <row r="1503" spans="1:3">
      <c r="A1503" s="1" t="str">
        <f>IF(B1503="","",VLOOKUP(B1503,Commandes!$A$4:$F$2000,2,0))</f>
        <v/>
      </c>
      <c r="C1503" s="1" t="str">
        <f>IF(B1503="","",VLOOKUP(B1503,Commandes!$A$4:$F$2000,5,0))</f>
        <v/>
      </c>
    </row>
    <row r="1504" spans="1:3">
      <c r="A1504" s="1" t="str">
        <f>IF(B1504="","",VLOOKUP(B1504,Commandes!$A$4:$F$2000,2,0))</f>
        <v/>
      </c>
      <c r="C1504" s="1" t="str">
        <f>IF(B1504="","",VLOOKUP(B1504,Commandes!$A$4:$F$2000,5,0))</f>
        <v/>
      </c>
    </row>
    <row r="1505" spans="1:3">
      <c r="A1505" s="1" t="str">
        <f>IF(B1505="","",VLOOKUP(B1505,Commandes!$A$4:$F$2000,2,0))</f>
        <v/>
      </c>
      <c r="C1505" s="1" t="str">
        <f>IF(B1505="","",VLOOKUP(B1505,Commandes!$A$4:$F$2000,5,0))</f>
        <v/>
      </c>
    </row>
    <row r="1506" spans="1:3">
      <c r="A1506" s="1" t="str">
        <f>IF(B1506="","",VLOOKUP(B1506,Commandes!$A$4:$F$2000,2,0))</f>
        <v/>
      </c>
      <c r="C1506" s="1" t="str">
        <f>IF(B1506="","",VLOOKUP(B1506,Commandes!$A$4:$F$2000,5,0))</f>
        <v/>
      </c>
    </row>
    <row r="1507" spans="1:3">
      <c r="A1507" s="1" t="str">
        <f>IF(B1507="","",VLOOKUP(B1507,Commandes!$A$4:$F$2000,2,0))</f>
        <v/>
      </c>
      <c r="C1507" s="1" t="str">
        <f>IF(B1507="","",VLOOKUP(B1507,Commandes!$A$4:$F$2000,5,0))</f>
        <v/>
      </c>
    </row>
    <row r="1508" spans="1:3">
      <c r="A1508" s="1" t="str">
        <f>IF(B1508="","",VLOOKUP(B1508,Commandes!$A$4:$F$2000,2,0))</f>
        <v/>
      </c>
      <c r="C1508" s="1" t="str">
        <f>IF(B1508="","",VLOOKUP(B1508,Commandes!$A$4:$F$2000,5,0))</f>
        <v/>
      </c>
    </row>
    <row r="1509" spans="1:3">
      <c r="A1509" s="1" t="str">
        <f>IF(B1509="","",VLOOKUP(B1509,Commandes!$A$4:$F$2000,2,0))</f>
        <v/>
      </c>
      <c r="C1509" s="1" t="str">
        <f>IF(B1509="","",VLOOKUP(B1509,Commandes!$A$4:$F$2000,5,0))</f>
        <v/>
      </c>
    </row>
    <row r="1510" spans="1:3">
      <c r="A1510" s="1" t="str">
        <f>IF(B1510="","",VLOOKUP(B1510,Commandes!$A$4:$F$2000,2,0))</f>
        <v/>
      </c>
      <c r="C1510" s="1" t="str">
        <f>IF(B1510="","",VLOOKUP(B1510,Commandes!$A$4:$F$2000,5,0))</f>
        <v/>
      </c>
    </row>
    <row r="1511" spans="1:3">
      <c r="A1511" s="1" t="str">
        <f>IF(B1511="","",VLOOKUP(B1511,Commandes!$A$4:$F$2000,2,0))</f>
        <v/>
      </c>
      <c r="C1511" s="1" t="str">
        <f>IF(B1511="","",VLOOKUP(B1511,Commandes!$A$4:$F$2000,5,0))</f>
        <v/>
      </c>
    </row>
    <row r="1512" spans="1:3">
      <c r="A1512" s="1" t="str">
        <f>IF(B1512="","",VLOOKUP(B1512,Commandes!$A$4:$F$2000,2,0))</f>
        <v/>
      </c>
      <c r="C1512" s="1" t="str">
        <f>IF(B1512="","",VLOOKUP(B1512,Commandes!$A$4:$F$2000,5,0))</f>
        <v/>
      </c>
    </row>
    <row r="1513" spans="1:3">
      <c r="A1513" s="1" t="str">
        <f>IF(B1513="","",VLOOKUP(B1513,Commandes!$A$4:$F$2000,2,0))</f>
        <v/>
      </c>
      <c r="C1513" s="1" t="str">
        <f>IF(B1513="","",VLOOKUP(B1513,Commandes!$A$4:$F$2000,5,0))</f>
        <v/>
      </c>
    </row>
    <row r="1514" spans="1:3">
      <c r="A1514" s="1" t="str">
        <f>IF(B1514="","",VLOOKUP(B1514,Commandes!$A$4:$F$2000,2,0))</f>
        <v/>
      </c>
      <c r="C1514" s="1" t="str">
        <f>IF(B1514="","",VLOOKUP(B1514,Commandes!$A$4:$F$2000,5,0))</f>
        <v/>
      </c>
    </row>
    <row r="1515" spans="1:3">
      <c r="A1515" s="1" t="str">
        <f>IF(B1515="","",VLOOKUP(B1515,Commandes!$A$4:$F$2000,2,0))</f>
        <v/>
      </c>
      <c r="C1515" s="1" t="str">
        <f>IF(B1515="","",VLOOKUP(B1515,Commandes!$A$4:$F$2000,5,0))</f>
        <v/>
      </c>
    </row>
    <row r="1516" spans="1:3">
      <c r="A1516" s="1" t="str">
        <f>IF(B1516="","",VLOOKUP(B1516,Commandes!$A$4:$F$2000,2,0))</f>
        <v/>
      </c>
      <c r="C1516" s="1" t="str">
        <f>IF(B1516="","",VLOOKUP(B1516,Commandes!$A$4:$F$2000,5,0))</f>
        <v/>
      </c>
    </row>
    <row r="1517" spans="1:3">
      <c r="A1517" s="1" t="str">
        <f>IF(B1517="","",VLOOKUP(B1517,Commandes!$A$4:$F$2000,2,0))</f>
        <v/>
      </c>
      <c r="C1517" s="1" t="str">
        <f>IF(B1517="","",VLOOKUP(B1517,Commandes!$A$4:$F$2000,5,0))</f>
        <v/>
      </c>
    </row>
    <row r="1518" spans="1:3">
      <c r="A1518" s="1" t="str">
        <f>IF(B1518="","",VLOOKUP(B1518,Commandes!$A$4:$F$2000,2,0))</f>
        <v/>
      </c>
      <c r="C1518" s="1" t="str">
        <f>IF(B1518="","",VLOOKUP(B1518,Commandes!$A$4:$F$2000,5,0))</f>
        <v/>
      </c>
    </row>
    <row r="1519" spans="1:3">
      <c r="A1519" s="1" t="str">
        <f>IF(B1519="","",VLOOKUP(B1519,Commandes!$A$4:$F$2000,2,0))</f>
        <v/>
      </c>
      <c r="C1519" s="1" t="str">
        <f>IF(B1519="","",VLOOKUP(B1519,Commandes!$A$4:$F$2000,5,0))</f>
        <v/>
      </c>
    </row>
    <row r="1520" spans="1:3">
      <c r="A1520" s="1" t="str">
        <f>IF(B1520="","",VLOOKUP(B1520,Commandes!$A$4:$F$2000,2,0))</f>
        <v/>
      </c>
      <c r="C1520" s="1" t="str">
        <f>IF(B1520="","",VLOOKUP(B1520,Commandes!$A$4:$F$2000,5,0))</f>
        <v/>
      </c>
    </row>
    <row r="1521" spans="1:3">
      <c r="A1521" s="1" t="str">
        <f>IF(B1521="","",VLOOKUP(B1521,Commandes!$A$4:$F$2000,2,0))</f>
        <v/>
      </c>
      <c r="C1521" s="1" t="str">
        <f>IF(B1521="","",VLOOKUP(B1521,Commandes!$A$4:$F$2000,5,0))</f>
        <v/>
      </c>
    </row>
    <row r="1522" spans="1:3">
      <c r="C1522" s="1" t="str">
        <f>IF(B1522="","",VLOOKUP(B1522,Commandes!$A$4:$F$2000,5,0))</f>
        <v/>
      </c>
    </row>
    <row r="1523" spans="1:3">
      <c r="C1523" s="1" t="str">
        <f>IF(B1523="","",VLOOKUP(B1523,Commandes!$A$4:$F$2000,5,0))</f>
        <v/>
      </c>
    </row>
    <row r="1524" spans="1:3">
      <c r="C1524" s="1" t="str">
        <f>IF(B1524="","",VLOOKUP(B1524,Commandes!$A$4:$F$2000,5,0))</f>
        <v/>
      </c>
    </row>
  </sheetData>
  <mergeCells count="1">
    <mergeCell ref="A1:M1"/>
  </mergeCells>
  <dataValidations count="1">
    <dataValidation type="list" allowBlank="1" showInputMessage="1" showErrorMessage="1" sqref="B4:B1522">
      <formula1>Commande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013"/>
  <sheetViews>
    <sheetView tabSelected="1" workbookViewId="0">
      <selection activeCell="G4" sqref="G4"/>
    </sheetView>
  </sheetViews>
  <sheetFormatPr baseColWidth="10" defaultRowHeight="15"/>
  <cols>
    <col min="1" max="1" width="11.42578125" style="1"/>
    <col min="2" max="2" width="12.28515625" style="1" bestFit="1" customWidth="1"/>
    <col min="3" max="3" width="12.140625" style="1" bestFit="1" customWidth="1"/>
    <col min="4" max="4" width="10.7109375" style="1" bestFit="1" customWidth="1"/>
    <col min="5" max="5" width="14.140625" style="1" bestFit="1" customWidth="1"/>
    <col min="6" max="9" width="11.42578125" style="1"/>
    <col min="12" max="12" width="11.85546875" bestFit="1" customWidth="1"/>
  </cols>
  <sheetData>
    <row r="1" spans="1:15">
      <c r="J1" s="44" t="s">
        <v>2</v>
      </c>
      <c r="K1" s="45"/>
      <c r="L1" s="46"/>
      <c r="M1" s="47" t="s">
        <v>19</v>
      </c>
      <c r="N1" s="48"/>
      <c r="O1" s="49"/>
    </row>
    <row r="2" spans="1:15">
      <c r="J2" s="34"/>
      <c r="K2" s="35"/>
      <c r="L2" s="36"/>
      <c r="M2" s="30"/>
      <c r="N2" s="31"/>
      <c r="O2" s="32"/>
    </row>
    <row r="3" spans="1:15">
      <c r="A3" s="37" t="s">
        <v>6</v>
      </c>
      <c r="B3" s="37" t="s">
        <v>27</v>
      </c>
      <c r="C3" s="37" t="s">
        <v>8</v>
      </c>
      <c r="D3" s="37" t="s">
        <v>10</v>
      </c>
      <c r="E3" s="37" t="s">
        <v>30</v>
      </c>
      <c r="F3" s="12" t="s">
        <v>11</v>
      </c>
      <c r="G3" s="12" t="s">
        <v>9</v>
      </c>
      <c r="H3" s="12" t="s">
        <v>14</v>
      </c>
      <c r="I3" s="12" t="s">
        <v>15</v>
      </c>
      <c r="J3" s="12" t="s">
        <v>9</v>
      </c>
      <c r="K3" s="12" t="s">
        <v>14</v>
      </c>
      <c r="L3" s="12" t="s">
        <v>15</v>
      </c>
      <c r="M3" s="13" t="s">
        <v>9</v>
      </c>
      <c r="N3" s="13" t="s">
        <v>14</v>
      </c>
      <c r="O3" s="13" t="s">
        <v>15</v>
      </c>
    </row>
    <row r="4" spans="1:15">
      <c r="A4" s="1" t="str">
        <f>IF(B4="","",VLOOKUP(B4,Commandes!$A$4:$F$2000,2,0))</f>
        <v>AF 001</v>
      </c>
      <c r="B4" s="1" t="s">
        <v>24</v>
      </c>
      <c r="C4" s="1" t="str">
        <f>IF(B4="","",VLOOKUP(B4,Commandes!$A$4:$F$2000,5,0))</f>
        <v>Intervention</v>
      </c>
      <c r="F4" s="1" t="s">
        <v>26</v>
      </c>
      <c r="G4" s="1" t="e">
        <f>IF(F4="","",VLOOKUP(F4,Commandes!$A$4:$F$2000,10,0))</f>
        <v>#N/A</v>
      </c>
      <c r="J4" s="20"/>
      <c r="K4" s="20"/>
      <c r="L4" s="3">
        <f>J4+K4</f>
        <v>0</v>
      </c>
      <c r="M4" s="3"/>
      <c r="N4" s="3">
        <f>IF(Facturation!K4&lt;K4,0,Facturation!K4-K4)</f>
        <v>0</v>
      </c>
      <c r="O4" s="3">
        <f>M4+N4</f>
        <v>0</v>
      </c>
    </row>
    <row r="5" spans="1:15">
      <c r="A5" s="1" t="str">
        <f>IF(B5="","",VLOOKUP(B5,Commandes!$A$4:$F$2000,2,0))</f>
        <v/>
      </c>
      <c r="C5" s="1" t="str">
        <f>IF(B5="","",VLOOKUP(B5,Commandes!$A$4:$F$2000,5,0))</f>
        <v/>
      </c>
      <c r="G5" s="1" t="str">
        <f>IF(F5="","",VLOOKUP(F5,Commandes!$A$4:$F$2000,10,0))</f>
        <v/>
      </c>
      <c r="J5" s="20"/>
      <c r="K5" s="20"/>
      <c r="L5" s="3">
        <f t="shared" ref="L5:L25" si="0">J5+K5</f>
        <v>0</v>
      </c>
      <c r="M5" s="3"/>
      <c r="N5" s="3"/>
      <c r="O5" s="3"/>
    </row>
    <row r="6" spans="1:15">
      <c r="A6" s="1" t="str">
        <f>IF(B6="","",VLOOKUP(B6,Commandes!$A$4:$F$2000,2,0))</f>
        <v/>
      </c>
      <c r="C6" s="1" t="str">
        <f>IF(B6="","",VLOOKUP(B6,Commandes!$A$4:$F$2000,5,0))</f>
        <v/>
      </c>
      <c r="G6" s="1" t="str">
        <f>IF(F6="","",VLOOKUP(F6,Commandes!$A$4:$F$2000,10,0))</f>
        <v/>
      </c>
      <c r="J6" s="20"/>
      <c r="K6" s="20"/>
      <c r="L6" s="3">
        <f t="shared" si="0"/>
        <v>0</v>
      </c>
      <c r="M6" s="3"/>
      <c r="N6" s="3">
        <f>IF(Facturation!K6&lt;K6,0,Facturation!K6-K6)</f>
        <v>0</v>
      </c>
      <c r="O6" s="3">
        <f>M6+N6</f>
        <v>0</v>
      </c>
    </row>
    <row r="7" spans="1:15">
      <c r="A7" s="1" t="str">
        <f>IF(B7="","",VLOOKUP(B7,Commandes!$A$4:$F$2000,2,0))</f>
        <v/>
      </c>
      <c r="C7" s="1" t="str">
        <f>IF(B7="","",VLOOKUP(B7,Commandes!$A$4:$F$2000,5,0))</f>
        <v/>
      </c>
      <c r="G7" s="1" t="str">
        <f>IF(F7="","",VLOOKUP(F7,Commandes!$A$4:$F$2000,10,0))</f>
        <v/>
      </c>
      <c r="J7" s="20"/>
      <c r="K7" s="20"/>
      <c r="L7" s="3">
        <f t="shared" si="0"/>
        <v>0</v>
      </c>
      <c r="M7" s="3"/>
      <c r="N7" s="3">
        <f>IF(Facturation!K7&lt;K7,0,Facturation!K7-K7)</f>
        <v>0</v>
      </c>
      <c r="O7" s="3">
        <f>M7+N7</f>
        <v>0</v>
      </c>
    </row>
    <row r="8" spans="1:15">
      <c r="A8" s="1" t="str">
        <f>IF(B8="","",VLOOKUP(B8,Commandes!$A$4:$F$2000,2,0))</f>
        <v/>
      </c>
      <c r="C8" s="1" t="str">
        <f>IF(B8="","",VLOOKUP(B8,Commandes!$A$4:$F$2000,5,0))</f>
        <v/>
      </c>
      <c r="G8" s="1" t="str">
        <f>IF(F8="","",VLOOKUP(F8,Commandes!$A$4:$F$2000,10,0))</f>
        <v/>
      </c>
      <c r="J8" s="20"/>
      <c r="K8" s="20"/>
      <c r="L8" s="3">
        <f t="shared" si="0"/>
        <v>0</v>
      </c>
      <c r="M8" s="3"/>
      <c r="N8" s="3">
        <f>IF(Facturation!K8&lt;K8,0,Facturation!K8-K8)</f>
        <v>0</v>
      </c>
      <c r="O8" s="3">
        <f>M8+N8</f>
        <v>0</v>
      </c>
    </row>
    <row r="9" spans="1:15">
      <c r="A9" s="1" t="str">
        <f>IF(B9="","",VLOOKUP(B9,Commandes!$A$4:$F$2000,2,0))</f>
        <v/>
      </c>
      <c r="C9" s="1" t="str">
        <f>IF(B9="","",VLOOKUP(B9,Commandes!$A$4:$F$2000,5,0))</f>
        <v/>
      </c>
      <c r="G9" s="1" t="str">
        <f>IF(F9="","",VLOOKUP(F9,Commandes!$A$4:$F$2000,10,0))</f>
        <v/>
      </c>
      <c r="J9" s="20"/>
      <c r="K9" s="20"/>
      <c r="L9" s="3">
        <f t="shared" si="0"/>
        <v>0</v>
      </c>
      <c r="O9" s="3">
        <f>IF(Facturation!L9&lt;L9,0,Facturation!L9-L9)</f>
        <v>0</v>
      </c>
    </row>
    <row r="10" spans="1:15">
      <c r="A10" s="1" t="str">
        <f>IF(B10="","",VLOOKUP(B10,Commandes!$A$4:$F$2000,2,0))</f>
        <v/>
      </c>
      <c r="C10" s="1" t="str">
        <f>IF(B10="","",VLOOKUP(B10,Commandes!$A$4:$F$2000,5,0))</f>
        <v/>
      </c>
      <c r="G10" s="1" t="str">
        <f>IF(F10="","",VLOOKUP(F10,Commandes!$A$4:$F$2000,10,0))</f>
        <v/>
      </c>
      <c r="J10" s="20"/>
      <c r="K10" s="20"/>
      <c r="L10" s="3">
        <f t="shared" si="0"/>
        <v>0</v>
      </c>
      <c r="O10" s="3">
        <f>IF(Facturation!L10&lt;L10,0,Facturation!L10-L10)</f>
        <v>0</v>
      </c>
    </row>
    <row r="11" spans="1:15">
      <c r="A11" s="1" t="str">
        <f>IF(B11="","",VLOOKUP(B11,Commandes!$A$4:$F$2000,2,0))</f>
        <v/>
      </c>
      <c r="C11" s="1" t="str">
        <f>IF(B11="","",VLOOKUP(B11,Commandes!$A$4:$F$2000,5,0))</f>
        <v/>
      </c>
      <c r="G11" s="1" t="str">
        <f>IF(F11="","",VLOOKUP(F11,Commandes!$A$4:$F$2000,10,0))</f>
        <v/>
      </c>
      <c r="J11" s="20"/>
      <c r="K11" s="20"/>
      <c r="L11" s="3">
        <f t="shared" si="0"/>
        <v>0</v>
      </c>
      <c r="O11" s="3">
        <f>IF(Facturation!L11&lt;L11,0,Facturation!L11-L11)</f>
        <v>0</v>
      </c>
    </row>
    <row r="12" spans="1:15">
      <c r="A12" s="1" t="str">
        <f>IF(B12="","",VLOOKUP(B12,Commandes!$A$4:$F$2000,2,0))</f>
        <v/>
      </c>
      <c r="C12" s="1" t="str">
        <f>IF(B12="","",VLOOKUP(B12,Commandes!$A$4:$F$2000,5,0))</f>
        <v/>
      </c>
      <c r="G12" s="1" t="str">
        <f>IF(F12="","",VLOOKUP(F12,Commandes!$A$4:$F$2000,10,0))</f>
        <v/>
      </c>
      <c r="J12" s="20"/>
      <c r="K12" s="20"/>
      <c r="L12" s="3">
        <f t="shared" si="0"/>
        <v>0</v>
      </c>
      <c r="O12" s="3">
        <f>IF(Facturation!L12&lt;L12,0,Facturation!L12-L12)</f>
        <v>0</v>
      </c>
    </row>
    <row r="13" spans="1:15">
      <c r="A13" s="1" t="str">
        <f>IF(B13="","",VLOOKUP(B13,Commandes!$A$4:$F$2000,2,0))</f>
        <v/>
      </c>
      <c r="C13" s="1" t="str">
        <f>IF(B13="","",VLOOKUP(B13,Commandes!$A$4:$F$2000,5,0))</f>
        <v/>
      </c>
      <c r="G13" s="1" t="str">
        <f>IF(F13="","",VLOOKUP(F13,Commandes!$A$4:$F$2000,10,0))</f>
        <v/>
      </c>
      <c r="J13" s="20"/>
      <c r="K13" s="20"/>
      <c r="L13" s="3">
        <f t="shared" si="0"/>
        <v>0</v>
      </c>
      <c r="O13" s="3">
        <f>IF(Facturation!L13&lt;L13,0,Facturation!L13-L13)</f>
        <v>0</v>
      </c>
    </row>
    <row r="14" spans="1:15">
      <c r="A14" s="1" t="str">
        <f>IF(B14="","",VLOOKUP(B14,Commandes!$A$4:$F$2000,2,0))</f>
        <v/>
      </c>
      <c r="C14" s="1" t="str">
        <f>IF(B14="","",VLOOKUP(B14,Commandes!$A$4:$F$2000,5,0))</f>
        <v/>
      </c>
      <c r="G14" s="1" t="str">
        <f>IF(F14="","",VLOOKUP(F14,Commandes!$A$4:$F$2000,10,0))</f>
        <v/>
      </c>
      <c r="J14" s="20"/>
      <c r="K14" s="20"/>
      <c r="L14" s="3">
        <f t="shared" si="0"/>
        <v>0</v>
      </c>
      <c r="O14" s="3">
        <f>IF(Facturation!L14&lt;L14,0,Facturation!L14-L14)</f>
        <v>0</v>
      </c>
    </row>
    <row r="15" spans="1:15">
      <c r="A15" s="1" t="str">
        <f>IF(B15="","",VLOOKUP(B15,Commandes!$A$4:$F$2000,2,0))</f>
        <v/>
      </c>
      <c r="C15" s="1" t="str">
        <f>IF(B15="","",VLOOKUP(B15,Commandes!$A$4:$F$2000,5,0))</f>
        <v/>
      </c>
      <c r="G15" s="1" t="str">
        <f>IF(F15="","",VLOOKUP(F15,Commandes!$A$4:$F$2000,10,0))</f>
        <v/>
      </c>
      <c r="J15" s="20"/>
      <c r="K15" s="20"/>
      <c r="L15" s="3">
        <f t="shared" si="0"/>
        <v>0</v>
      </c>
      <c r="O15" s="3">
        <f>IF(Facturation!L15&lt;L15,0,Facturation!L15-L15)</f>
        <v>0</v>
      </c>
    </row>
    <row r="16" spans="1:15">
      <c r="A16" s="1" t="str">
        <f>IF(B16="","",VLOOKUP(B16,Commandes!$A$4:$F$2000,2,0))</f>
        <v/>
      </c>
      <c r="C16" s="1" t="str">
        <f>IF(B16="","",VLOOKUP(B16,Commandes!$A$4:$F$2000,5,0))</f>
        <v/>
      </c>
      <c r="G16" s="1" t="str">
        <f>IF(F16="","",VLOOKUP(F16,Commandes!$A$4:$F$2000,10,0))</f>
        <v/>
      </c>
      <c r="J16" s="20"/>
      <c r="K16" s="20"/>
      <c r="L16" s="3">
        <f t="shared" si="0"/>
        <v>0</v>
      </c>
      <c r="O16" s="3">
        <f>IF(Facturation!L16&lt;L16,0,Facturation!L16-L16)</f>
        <v>0</v>
      </c>
    </row>
    <row r="17" spans="1:15">
      <c r="A17" s="1" t="str">
        <f>IF(B17="","",VLOOKUP(B17,Commandes!$A$4:$F$2000,2,0))</f>
        <v/>
      </c>
      <c r="C17" s="1" t="str">
        <f>IF(B17="","",VLOOKUP(B17,Commandes!$A$4:$F$2000,5,0))</f>
        <v/>
      </c>
      <c r="G17" s="1" t="str">
        <f>IF(F17="","",VLOOKUP(F17,Commandes!$A$4:$F$2000,10,0))</f>
        <v/>
      </c>
      <c r="J17" s="20"/>
      <c r="K17" s="20"/>
      <c r="L17" s="3">
        <f t="shared" si="0"/>
        <v>0</v>
      </c>
      <c r="O17" s="3">
        <f>IF(Facturation!L17&lt;L17,0,Facturation!L17-L17)</f>
        <v>0</v>
      </c>
    </row>
    <row r="18" spans="1:15">
      <c r="A18" s="1" t="str">
        <f>IF(B18="","",VLOOKUP(B18,Commandes!$A$4:$F$2000,2,0))</f>
        <v/>
      </c>
      <c r="C18" s="1" t="str">
        <f>IF(B18="","",VLOOKUP(B18,Commandes!$A$4:$F$2000,5,0))</f>
        <v/>
      </c>
      <c r="G18" s="1" t="str">
        <f>IF(F18="","",VLOOKUP(F18,Commandes!$A$4:$F$2000,10,0))</f>
        <v/>
      </c>
      <c r="J18" s="20"/>
      <c r="K18" s="20"/>
      <c r="L18" s="3">
        <f t="shared" si="0"/>
        <v>0</v>
      </c>
      <c r="O18" s="3">
        <f>IF(Facturation!L18&lt;L18,0,Facturation!L18-L18)</f>
        <v>0</v>
      </c>
    </row>
    <row r="19" spans="1:15">
      <c r="A19" s="1" t="str">
        <f>IF(B19="","",VLOOKUP(B19,Commandes!$A$4:$F$2000,2,0))</f>
        <v/>
      </c>
      <c r="C19" s="1" t="str">
        <f>IF(B19="","",VLOOKUP(B19,Commandes!$A$4:$F$2000,5,0))</f>
        <v/>
      </c>
      <c r="G19" s="1" t="str">
        <f>IF(F19="","",VLOOKUP(F19,Commandes!$A$4:$F$2000,10,0))</f>
        <v/>
      </c>
      <c r="J19" s="20"/>
      <c r="K19" s="20"/>
      <c r="L19" s="3">
        <f t="shared" si="0"/>
        <v>0</v>
      </c>
      <c r="O19" s="3">
        <f>IF(Facturation!L19&lt;L19,0,Facturation!L19-L19)</f>
        <v>0</v>
      </c>
    </row>
    <row r="20" spans="1:15">
      <c r="A20" s="1" t="str">
        <f>IF(B20="","",VLOOKUP(B20,Commandes!$A$4:$F$2000,2,0))</f>
        <v/>
      </c>
      <c r="C20" s="1" t="str">
        <f>IF(B20="","",VLOOKUP(B20,Commandes!$A$4:$F$2000,5,0))</f>
        <v/>
      </c>
      <c r="G20" s="1" t="str">
        <f>IF(F20="","",VLOOKUP(F20,Commandes!$A$4:$F$2000,10,0))</f>
        <v/>
      </c>
      <c r="J20" s="20"/>
      <c r="K20" s="20"/>
      <c r="L20" s="3">
        <f t="shared" si="0"/>
        <v>0</v>
      </c>
      <c r="O20" s="3">
        <f>IF(Facturation!L20&lt;L20,0,Facturation!L20-L20)</f>
        <v>0</v>
      </c>
    </row>
    <row r="21" spans="1:15">
      <c r="A21" s="1" t="str">
        <f>IF(B21="","",VLOOKUP(B21,Commandes!$A$4:$F$2000,2,0))</f>
        <v/>
      </c>
      <c r="C21" s="1" t="str">
        <f>IF(B21="","",VLOOKUP(B21,Commandes!$A$4:$F$2000,5,0))</f>
        <v/>
      </c>
      <c r="G21" s="1" t="str">
        <f>IF(F21="","",VLOOKUP(F21,Commandes!$A$4:$F$2000,10,0))</f>
        <v/>
      </c>
      <c r="J21" s="20"/>
      <c r="K21" s="20"/>
      <c r="L21" s="3">
        <f t="shared" si="0"/>
        <v>0</v>
      </c>
      <c r="O21" s="3">
        <f>IF(Facturation!L21&lt;L21,0,Facturation!L21-L21)</f>
        <v>0</v>
      </c>
    </row>
    <row r="22" spans="1:15">
      <c r="A22" s="1" t="str">
        <f>IF(B22="","",VLOOKUP(B22,Commandes!$A$4:$F$2000,2,0))</f>
        <v/>
      </c>
      <c r="C22" s="1" t="str">
        <f>IF(B22="","",VLOOKUP(B22,Commandes!$A$4:$F$2000,5,0))</f>
        <v/>
      </c>
      <c r="G22" s="1" t="str">
        <f>IF(F22="","",VLOOKUP(F22,Commandes!$A$4:$F$2000,10,0))</f>
        <v/>
      </c>
      <c r="J22" s="20"/>
      <c r="K22" s="20"/>
      <c r="L22" s="3">
        <f t="shared" si="0"/>
        <v>0</v>
      </c>
      <c r="O22" s="3">
        <f>IF(Facturation!L22&lt;L22,0,Facturation!L22-L22)</f>
        <v>0</v>
      </c>
    </row>
    <row r="23" spans="1:15">
      <c r="A23" s="1" t="str">
        <f>IF(B23="","",VLOOKUP(B23,Commandes!$A$4:$F$2000,2,0))</f>
        <v/>
      </c>
      <c r="C23" s="1" t="str">
        <f>IF(B23="","",VLOOKUP(B23,Commandes!$A$4:$F$2000,5,0))</f>
        <v/>
      </c>
      <c r="G23" s="1" t="str">
        <f>IF(F23="","",VLOOKUP(F23,Commandes!$A$4:$F$2000,10,0))</f>
        <v/>
      </c>
      <c r="J23" s="20"/>
      <c r="K23" s="20"/>
      <c r="L23" s="3">
        <f t="shared" si="0"/>
        <v>0</v>
      </c>
      <c r="O23" s="3">
        <f>IF(Facturation!L23&lt;L23,0,Facturation!L23-L23)</f>
        <v>0</v>
      </c>
    </row>
    <row r="24" spans="1:15">
      <c r="A24" s="1" t="str">
        <f>IF(B24="","",VLOOKUP(B24,Commandes!$A$4:$F$2000,2,0))</f>
        <v/>
      </c>
      <c r="C24" s="1" t="str">
        <f>IF(B24="","",VLOOKUP(B24,Commandes!$A$4:$F$2000,5,0))</f>
        <v/>
      </c>
      <c r="G24" s="1" t="str">
        <f>IF(F24="","",VLOOKUP(F24,Commandes!$A$4:$F$2000,10,0))</f>
        <v/>
      </c>
      <c r="J24" s="20"/>
      <c r="K24" s="20"/>
      <c r="L24" s="3">
        <f t="shared" si="0"/>
        <v>0</v>
      </c>
      <c r="O24" s="3">
        <f>IF(Facturation!L24&lt;L24,0,Facturation!L24-L24)</f>
        <v>0</v>
      </c>
    </row>
    <row r="25" spans="1:15">
      <c r="A25" s="1" t="str">
        <f>IF(B25="","",VLOOKUP(B25,Commandes!$A$4:$F$2000,2,0))</f>
        <v/>
      </c>
      <c r="C25" s="1" t="str">
        <f>IF(B25="","",VLOOKUP(B25,Commandes!$A$4:$F$2000,5,0))</f>
        <v/>
      </c>
      <c r="G25" s="1" t="str">
        <f>IF(F25="","",VLOOKUP(F25,Commandes!$A$4:$F$2000,10,0))</f>
        <v/>
      </c>
      <c r="J25" s="20"/>
      <c r="K25" s="20"/>
      <c r="L25" s="3">
        <f t="shared" si="0"/>
        <v>0</v>
      </c>
    </row>
    <row r="26" spans="1:15">
      <c r="A26" s="1" t="str">
        <f>IF(B26="","",VLOOKUP(B26,Commandes!$A$4:$F$2000,2,0))</f>
        <v/>
      </c>
      <c r="C26" s="1" t="str">
        <f>IF(B26="","",VLOOKUP(B26,Commandes!$A$4:$F$2000,5,0))</f>
        <v/>
      </c>
      <c r="G26" s="1" t="str">
        <f>IF(F26="","",VLOOKUP(F26,Commandes!$A$4:$F$2000,10,0))</f>
        <v/>
      </c>
      <c r="J26" s="20"/>
      <c r="K26" s="20"/>
      <c r="L26" s="3">
        <f t="shared" ref="L26:L89" si="1">J26+K26</f>
        <v>0</v>
      </c>
    </row>
    <row r="27" spans="1:15">
      <c r="A27" s="1" t="str">
        <f>IF(B27="","",VLOOKUP(B27,Commandes!$A$4:$F$2000,2,0))</f>
        <v/>
      </c>
      <c r="C27" s="1" t="str">
        <f>IF(B27="","",VLOOKUP(B27,Commandes!$A$4:$F$2000,5,0))</f>
        <v/>
      </c>
      <c r="J27" s="20"/>
      <c r="K27" s="20"/>
      <c r="L27" s="3">
        <f t="shared" si="1"/>
        <v>0</v>
      </c>
    </row>
    <row r="28" spans="1:15">
      <c r="A28" s="1" t="str">
        <f>IF(B28="","",VLOOKUP(B28,Commandes!$A$4:$F$2000,2,0))</f>
        <v/>
      </c>
      <c r="C28" s="1" t="str">
        <f>IF(B28="","",VLOOKUP(B28,Commandes!$A$4:$F$2000,5,0))</f>
        <v/>
      </c>
      <c r="J28" s="20"/>
      <c r="K28" s="20"/>
      <c r="L28" s="3">
        <f t="shared" si="1"/>
        <v>0</v>
      </c>
    </row>
    <row r="29" spans="1:15">
      <c r="A29" s="1" t="str">
        <f>IF(B29="","",VLOOKUP(B29,Commandes!$A$4:$F$2000,2,0))</f>
        <v/>
      </c>
      <c r="C29" s="1" t="str">
        <f>IF(B29="","",VLOOKUP(B29,Commandes!$A$4:$F$2000,5,0))</f>
        <v/>
      </c>
      <c r="J29" s="20"/>
      <c r="K29" s="20"/>
      <c r="L29" s="3">
        <f t="shared" si="1"/>
        <v>0</v>
      </c>
    </row>
    <row r="30" spans="1:15">
      <c r="A30" s="1" t="str">
        <f>IF(B30="","",VLOOKUP(B30,Commandes!$A$4:$F$2000,2,0))</f>
        <v/>
      </c>
      <c r="C30" s="1" t="str">
        <f>IF(B30="","",VLOOKUP(B30,Commandes!$A$4:$F$2000,5,0))</f>
        <v/>
      </c>
      <c r="J30" s="20"/>
      <c r="K30" s="20"/>
      <c r="L30" s="3">
        <f t="shared" si="1"/>
        <v>0</v>
      </c>
    </row>
    <row r="31" spans="1:15">
      <c r="A31" s="1" t="str">
        <f>IF(B31="","",VLOOKUP(B31,Commandes!$A$4:$F$2000,2,0))</f>
        <v/>
      </c>
      <c r="C31" s="1" t="str">
        <f>IF(B31="","",VLOOKUP(B31,Commandes!$A$4:$F$2000,5,0))</f>
        <v/>
      </c>
      <c r="J31" s="20"/>
      <c r="K31" s="20"/>
      <c r="L31" s="3">
        <f t="shared" si="1"/>
        <v>0</v>
      </c>
    </row>
    <row r="32" spans="1:15">
      <c r="A32" s="1" t="str">
        <f>IF(B32="","",VLOOKUP(B32,Commandes!$A$4:$F$2000,2,0))</f>
        <v/>
      </c>
      <c r="C32" s="1" t="str">
        <f>IF(B32="","",VLOOKUP(B32,Commandes!$A$4:$F$2000,5,0))</f>
        <v/>
      </c>
      <c r="J32" s="20"/>
      <c r="K32" s="20"/>
      <c r="L32" s="3">
        <f t="shared" si="1"/>
        <v>0</v>
      </c>
    </row>
    <row r="33" spans="1:12">
      <c r="A33" s="1" t="str">
        <f>IF(B33="","",VLOOKUP(B33,Commandes!$A$4:$F$2000,2,0))</f>
        <v/>
      </c>
      <c r="C33" s="1" t="str">
        <f>IF(B33="","",VLOOKUP(B33,Commandes!$A$4:$F$2000,5,0))</f>
        <v/>
      </c>
      <c r="J33" s="20"/>
      <c r="K33" s="20"/>
      <c r="L33" s="3">
        <f t="shared" si="1"/>
        <v>0</v>
      </c>
    </row>
    <row r="34" spans="1:12">
      <c r="A34" s="1" t="str">
        <f>IF(B34="","",VLOOKUP(B34,Commandes!$A$4:$F$2000,2,0))</f>
        <v/>
      </c>
      <c r="C34" s="1" t="str">
        <f>IF(B34="","",VLOOKUP(B34,Commandes!$A$4:$F$2000,5,0))</f>
        <v/>
      </c>
      <c r="J34" s="20"/>
      <c r="K34" s="20"/>
      <c r="L34" s="3">
        <f t="shared" si="1"/>
        <v>0</v>
      </c>
    </row>
    <row r="35" spans="1:12">
      <c r="A35" s="1" t="str">
        <f>IF(B35="","",VLOOKUP(B35,Commandes!$A$4:$F$2000,2,0))</f>
        <v/>
      </c>
      <c r="C35" s="1" t="str">
        <f>IF(B35="","",VLOOKUP(B35,Commandes!$A$4:$F$2000,5,0))</f>
        <v/>
      </c>
      <c r="J35" s="20"/>
      <c r="K35" s="20"/>
      <c r="L35" s="3">
        <f t="shared" si="1"/>
        <v>0</v>
      </c>
    </row>
    <row r="36" spans="1:12">
      <c r="A36" s="1" t="str">
        <f>IF(B36="","",VLOOKUP(B36,Commandes!$A$4:$F$2000,2,0))</f>
        <v/>
      </c>
      <c r="C36" s="1" t="str">
        <f>IF(B36="","",VLOOKUP(B36,Commandes!$A$4:$F$2000,5,0))</f>
        <v/>
      </c>
      <c r="J36" s="20"/>
      <c r="K36" s="20"/>
      <c r="L36" s="3">
        <f t="shared" si="1"/>
        <v>0</v>
      </c>
    </row>
    <row r="37" spans="1:12">
      <c r="A37" s="1" t="str">
        <f>IF(B37="","",VLOOKUP(B37,Commandes!$A$4:$F$2000,2,0))</f>
        <v/>
      </c>
      <c r="C37" s="1" t="str">
        <f>IF(B37="","",VLOOKUP(B37,Commandes!$A$4:$F$2000,5,0))</f>
        <v/>
      </c>
      <c r="J37" s="20"/>
      <c r="K37" s="20"/>
      <c r="L37" s="3">
        <f t="shared" si="1"/>
        <v>0</v>
      </c>
    </row>
    <row r="38" spans="1:12">
      <c r="A38" s="1" t="str">
        <f>IF(B38="","",VLOOKUP(B38,Commandes!$A$4:$F$2000,2,0))</f>
        <v/>
      </c>
      <c r="C38" s="1" t="str">
        <f>IF(B38="","",VLOOKUP(B38,Commandes!$A$4:$F$2000,5,0))</f>
        <v/>
      </c>
      <c r="J38" s="20"/>
      <c r="K38" s="20"/>
      <c r="L38" s="3">
        <f t="shared" si="1"/>
        <v>0</v>
      </c>
    </row>
    <row r="39" spans="1:12">
      <c r="A39" s="1" t="str">
        <f>IF(B39="","",VLOOKUP(B39,Commandes!$A$4:$F$2000,2,0))</f>
        <v/>
      </c>
      <c r="C39" s="1" t="str">
        <f>IF(B39="","",VLOOKUP(B39,Commandes!$A$4:$F$2000,5,0))</f>
        <v/>
      </c>
      <c r="J39" s="20"/>
      <c r="K39" s="20"/>
      <c r="L39" s="3">
        <f t="shared" si="1"/>
        <v>0</v>
      </c>
    </row>
    <row r="40" spans="1:12">
      <c r="A40" s="1" t="str">
        <f>IF(B40="","",VLOOKUP(B40,Commandes!$A$4:$F$2000,2,0))</f>
        <v/>
      </c>
      <c r="C40" s="1" t="str">
        <f>IF(B40="","",VLOOKUP(B40,Commandes!$A$4:$F$2000,5,0))</f>
        <v/>
      </c>
      <c r="J40" s="20"/>
      <c r="K40" s="20"/>
      <c r="L40" s="3">
        <f t="shared" si="1"/>
        <v>0</v>
      </c>
    </row>
    <row r="41" spans="1:12">
      <c r="A41" s="1" t="str">
        <f>IF(B41="","",VLOOKUP(B41,Commandes!$A$4:$F$2000,2,0))</f>
        <v/>
      </c>
      <c r="C41" s="1" t="str">
        <f>IF(B41="","",VLOOKUP(B41,Commandes!$A$4:$F$2000,5,0))</f>
        <v/>
      </c>
      <c r="J41" s="20"/>
      <c r="K41" s="20"/>
      <c r="L41" s="3">
        <f t="shared" si="1"/>
        <v>0</v>
      </c>
    </row>
    <row r="42" spans="1:12">
      <c r="A42" s="1" t="str">
        <f>IF(B42="","",VLOOKUP(B42,Commandes!$A$4:$F$2000,2,0))</f>
        <v/>
      </c>
      <c r="C42" s="1" t="str">
        <f>IF(B42="","",VLOOKUP(B42,Commandes!$A$4:$F$2000,5,0))</f>
        <v/>
      </c>
      <c r="J42" s="20"/>
      <c r="K42" s="20"/>
      <c r="L42" s="3">
        <f t="shared" si="1"/>
        <v>0</v>
      </c>
    </row>
    <row r="43" spans="1:12">
      <c r="A43" s="1" t="str">
        <f>IF(B43="","",VLOOKUP(B43,Commandes!$A$4:$F$2000,2,0))</f>
        <v/>
      </c>
      <c r="C43" s="1" t="str">
        <f>IF(B43="","",VLOOKUP(B43,Commandes!$A$4:$F$2000,5,0))</f>
        <v/>
      </c>
      <c r="J43" s="20"/>
      <c r="K43" s="20"/>
      <c r="L43" s="3">
        <f t="shared" si="1"/>
        <v>0</v>
      </c>
    </row>
    <row r="44" spans="1:12">
      <c r="A44" s="1" t="str">
        <f>IF(B44="","",VLOOKUP(B44,Commandes!$A$4:$F$2000,2,0))</f>
        <v/>
      </c>
      <c r="C44" s="1" t="str">
        <f>IF(B44="","",VLOOKUP(B44,Commandes!$A$4:$F$2000,5,0))</f>
        <v/>
      </c>
      <c r="J44" s="20"/>
      <c r="K44" s="20"/>
      <c r="L44" s="3">
        <f t="shared" si="1"/>
        <v>0</v>
      </c>
    </row>
    <row r="45" spans="1:12">
      <c r="A45" s="1" t="str">
        <f>IF(B45="","",VLOOKUP(B45,Commandes!$A$4:$F$2000,2,0))</f>
        <v/>
      </c>
      <c r="C45" s="1" t="str">
        <f>IF(B45="","",VLOOKUP(B45,Commandes!$A$4:$F$2000,5,0))</f>
        <v/>
      </c>
      <c r="J45" s="20"/>
      <c r="K45" s="20"/>
      <c r="L45" s="3">
        <f t="shared" si="1"/>
        <v>0</v>
      </c>
    </row>
    <row r="46" spans="1:12">
      <c r="A46" s="1" t="str">
        <f>IF(B46="","",VLOOKUP(B46,Commandes!$A$4:$F$2000,2,0))</f>
        <v/>
      </c>
      <c r="C46" s="1" t="str">
        <f>IF(B46="","",VLOOKUP(B46,Commandes!$A$4:$F$2000,5,0))</f>
        <v/>
      </c>
      <c r="J46" s="20"/>
      <c r="K46" s="20"/>
      <c r="L46" s="3">
        <f t="shared" si="1"/>
        <v>0</v>
      </c>
    </row>
    <row r="47" spans="1:12">
      <c r="A47" s="1" t="str">
        <f>IF(B47="","",VLOOKUP(B47,Commandes!$A$4:$F$2000,2,0))</f>
        <v/>
      </c>
      <c r="C47" s="1" t="str">
        <f>IF(B47="","",VLOOKUP(B47,Commandes!$A$4:$F$2000,5,0))</f>
        <v/>
      </c>
      <c r="J47" s="20"/>
      <c r="K47" s="20"/>
      <c r="L47" s="3">
        <f t="shared" si="1"/>
        <v>0</v>
      </c>
    </row>
    <row r="48" spans="1:12">
      <c r="A48" s="1" t="str">
        <f>IF(B48="","",VLOOKUP(B48,Commandes!$A$4:$F$2000,2,0))</f>
        <v/>
      </c>
      <c r="C48" s="1" t="str">
        <f>IF(B48="","",VLOOKUP(B48,Commandes!$A$4:$F$2000,5,0))</f>
        <v/>
      </c>
      <c r="J48" s="20"/>
      <c r="K48" s="20"/>
      <c r="L48" s="3">
        <f t="shared" si="1"/>
        <v>0</v>
      </c>
    </row>
    <row r="49" spans="1:12">
      <c r="A49" s="1" t="str">
        <f>IF(B49="","",VLOOKUP(B49,Commandes!$A$4:$F$2000,2,0))</f>
        <v/>
      </c>
      <c r="C49" s="1" t="str">
        <f>IF(B49="","",VLOOKUP(B49,Commandes!$A$4:$F$2000,5,0))</f>
        <v/>
      </c>
      <c r="J49" s="20"/>
      <c r="K49" s="20"/>
      <c r="L49" s="3">
        <f t="shared" si="1"/>
        <v>0</v>
      </c>
    </row>
    <row r="50" spans="1:12">
      <c r="A50" s="1" t="str">
        <f>IF(B50="","",VLOOKUP(B50,Commandes!$A$4:$F$2000,2,0))</f>
        <v/>
      </c>
      <c r="C50" s="1" t="str">
        <f>IF(B50="","",VLOOKUP(B50,Commandes!$A$4:$F$2000,5,0))</f>
        <v/>
      </c>
      <c r="J50" s="20"/>
      <c r="K50" s="20"/>
      <c r="L50" s="3">
        <f t="shared" si="1"/>
        <v>0</v>
      </c>
    </row>
    <row r="51" spans="1:12">
      <c r="A51" s="1" t="str">
        <f>IF(B51="","",VLOOKUP(B51,Commandes!$A$4:$F$2000,2,0))</f>
        <v/>
      </c>
      <c r="C51" s="1" t="str">
        <f>IF(B51="","",VLOOKUP(B51,Commandes!$A$4:$F$2000,5,0))</f>
        <v/>
      </c>
      <c r="J51" s="20"/>
      <c r="K51" s="20"/>
      <c r="L51" s="3">
        <f t="shared" si="1"/>
        <v>0</v>
      </c>
    </row>
    <row r="52" spans="1:12">
      <c r="A52" s="1" t="str">
        <f>IF(B52="","",VLOOKUP(B52,Commandes!$A$4:$F$2000,2,0))</f>
        <v/>
      </c>
      <c r="C52" s="1" t="str">
        <f>IF(B52="","",VLOOKUP(B52,Commandes!$A$4:$F$2000,5,0))</f>
        <v/>
      </c>
      <c r="J52" s="20"/>
      <c r="K52" s="20"/>
      <c r="L52" s="3">
        <f t="shared" si="1"/>
        <v>0</v>
      </c>
    </row>
    <row r="53" spans="1:12">
      <c r="A53" s="1" t="str">
        <f>IF(B53="","",VLOOKUP(B53,Commandes!$A$4:$F$2000,2,0))</f>
        <v/>
      </c>
      <c r="C53" s="1" t="str">
        <f>IF(B53="","",VLOOKUP(B53,Commandes!$A$4:$F$2000,5,0))</f>
        <v/>
      </c>
      <c r="J53" s="20"/>
      <c r="K53" s="20"/>
      <c r="L53" s="3">
        <f t="shared" si="1"/>
        <v>0</v>
      </c>
    </row>
    <row r="54" spans="1:12">
      <c r="A54" s="1" t="str">
        <f>IF(B54="","",VLOOKUP(B54,Commandes!$A$4:$F$2000,2,0))</f>
        <v/>
      </c>
      <c r="C54" s="1" t="str">
        <f>IF(B54="","",VLOOKUP(B54,Commandes!$A$4:$F$2000,5,0))</f>
        <v/>
      </c>
      <c r="J54" s="20"/>
      <c r="K54" s="20"/>
      <c r="L54" s="3">
        <f t="shared" si="1"/>
        <v>0</v>
      </c>
    </row>
    <row r="55" spans="1:12">
      <c r="A55" s="1" t="str">
        <f>IF(B55="","",VLOOKUP(B55,Commandes!$A$4:$F$2000,2,0))</f>
        <v/>
      </c>
      <c r="C55" s="1" t="str">
        <f>IF(B55="","",VLOOKUP(B55,Commandes!$A$4:$F$2000,5,0))</f>
        <v/>
      </c>
      <c r="J55" s="20"/>
      <c r="K55" s="20"/>
      <c r="L55" s="3">
        <f t="shared" si="1"/>
        <v>0</v>
      </c>
    </row>
    <row r="56" spans="1:12">
      <c r="A56" s="1" t="str">
        <f>IF(B56="","",VLOOKUP(B56,Commandes!$A$4:$F$2000,2,0))</f>
        <v/>
      </c>
      <c r="C56" s="1" t="str">
        <f>IF(B56="","",VLOOKUP(B56,Commandes!$A$4:$F$2000,5,0))</f>
        <v/>
      </c>
      <c r="J56" s="20"/>
      <c r="K56" s="20"/>
      <c r="L56" s="3">
        <f t="shared" si="1"/>
        <v>0</v>
      </c>
    </row>
    <row r="57" spans="1:12">
      <c r="A57" s="1" t="str">
        <f>IF(B57="","",VLOOKUP(B57,Commandes!$A$4:$F$2000,2,0))</f>
        <v/>
      </c>
      <c r="C57" s="1" t="str">
        <f>IF(B57="","",VLOOKUP(B57,Commandes!$A$4:$F$2000,5,0))</f>
        <v/>
      </c>
      <c r="J57" s="20"/>
      <c r="K57" s="20"/>
      <c r="L57" s="3">
        <f t="shared" si="1"/>
        <v>0</v>
      </c>
    </row>
    <row r="58" spans="1:12">
      <c r="A58" s="1" t="str">
        <f>IF(B58="","",VLOOKUP(B58,Commandes!$A$4:$F$2000,2,0))</f>
        <v/>
      </c>
      <c r="C58" s="1" t="str">
        <f>IF(B58="","",VLOOKUP(B58,Commandes!$A$4:$F$2000,5,0))</f>
        <v/>
      </c>
      <c r="J58" s="20"/>
      <c r="K58" s="20"/>
      <c r="L58" s="3">
        <f t="shared" si="1"/>
        <v>0</v>
      </c>
    </row>
    <row r="59" spans="1:12">
      <c r="A59" s="1" t="str">
        <f>IF(B59="","",VLOOKUP(B59,Commandes!$A$4:$F$2000,2,0))</f>
        <v/>
      </c>
      <c r="C59" s="1" t="str">
        <f>IF(B59="","",VLOOKUP(B59,Commandes!$A$4:$F$2000,5,0))</f>
        <v/>
      </c>
      <c r="J59" s="20"/>
      <c r="K59" s="20"/>
      <c r="L59" s="3">
        <f t="shared" si="1"/>
        <v>0</v>
      </c>
    </row>
    <row r="60" spans="1:12">
      <c r="A60" s="1" t="str">
        <f>IF(B60="","",VLOOKUP(B60,Commandes!$A$4:$F$2000,2,0))</f>
        <v/>
      </c>
      <c r="C60" s="1" t="str">
        <f>IF(B60="","",VLOOKUP(B60,Commandes!$A$4:$F$2000,5,0))</f>
        <v/>
      </c>
      <c r="J60" s="20"/>
      <c r="K60" s="20"/>
      <c r="L60" s="3">
        <f t="shared" si="1"/>
        <v>0</v>
      </c>
    </row>
    <row r="61" spans="1:12">
      <c r="A61" s="1" t="str">
        <f>IF(B61="","",VLOOKUP(B61,Commandes!$A$4:$F$2000,2,0))</f>
        <v/>
      </c>
      <c r="C61" s="1" t="str">
        <f>IF(B61="","",VLOOKUP(B61,Commandes!$A$4:$F$2000,5,0))</f>
        <v/>
      </c>
      <c r="J61" s="20"/>
      <c r="K61" s="20"/>
      <c r="L61" s="3">
        <f t="shared" si="1"/>
        <v>0</v>
      </c>
    </row>
    <row r="62" spans="1:12">
      <c r="A62" s="1" t="str">
        <f>IF(B62="","",VLOOKUP(B62,Commandes!$A$4:$F$2000,2,0))</f>
        <v/>
      </c>
      <c r="C62" s="1" t="str">
        <f>IF(B62="","",VLOOKUP(B62,Commandes!$A$4:$F$2000,5,0))</f>
        <v/>
      </c>
      <c r="J62" s="20"/>
      <c r="K62" s="20"/>
      <c r="L62" s="3">
        <f t="shared" si="1"/>
        <v>0</v>
      </c>
    </row>
    <row r="63" spans="1:12">
      <c r="A63" s="1" t="str">
        <f>IF(B63="","",VLOOKUP(B63,Commandes!$A$4:$F$2000,2,0))</f>
        <v/>
      </c>
      <c r="C63" s="1" t="str">
        <f>IF(B63="","",VLOOKUP(B63,Commandes!$A$4:$F$2000,5,0))</f>
        <v/>
      </c>
      <c r="J63" s="20"/>
      <c r="K63" s="20"/>
      <c r="L63" s="3">
        <f t="shared" si="1"/>
        <v>0</v>
      </c>
    </row>
    <row r="64" spans="1:12">
      <c r="A64" s="1" t="str">
        <f>IF(B64="","",VLOOKUP(B64,Commandes!$A$4:$F$2000,2,0))</f>
        <v/>
      </c>
      <c r="C64" s="1" t="str">
        <f>IF(B64="","",VLOOKUP(B64,Commandes!$A$4:$F$2000,5,0))</f>
        <v/>
      </c>
      <c r="J64" s="20"/>
      <c r="K64" s="20"/>
      <c r="L64" s="3">
        <f t="shared" si="1"/>
        <v>0</v>
      </c>
    </row>
    <row r="65" spans="1:12">
      <c r="A65" s="1" t="str">
        <f>IF(B65="","",VLOOKUP(B65,Commandes!$A$4:$F$2000,2,0))</f>
        <v/>
      </c>
      <c r="C65" s="1" t="str">
        <f>IF(B65="","",VLOOKUP(B65,Commandes!$A$4:$F$2000,5,0))</f>
        <v/>
      </c>
      <c r="J65" s="20"/>
      <c r="K65" s="20"/>
      <c r="L65" s="3">
        <f t="shared" si="1"/>
        <v>0</v>
      </c>
    </row>
    <row r="66" spans="1:12">
      <c r="A66" s="1" t="str">
        <f>IF(B66="","",VLOOKUP(B66,Commandes!$A$4:$F$2000,2,0))</f>
        <v/>
      </c>
      <c r="C66" s="1" t="str">
        <f>IF(B66="","",VLOOKUP(B66,Commandes!$A$4:$F$2000,5,0))</f>
        <v/>
      </c>
      <c r="J66" s="20"/>
      <c r="K66" s="20"/>
      <c r="L66" s="3">
        <f t="shared" si="1"/>
        <v>0</v>
      </c>
    </row>
    <row r="67" spans="1:12">
      <c r="A67" s="1" t="str">
        <f>IF(B67="","",VLOOKUP(B67,Commandes!$A$4:$F$2000,2,0))</f>
        <v/>
      </c>
      <c r="C67" s="1" t="str">
        <f>IF(B67="","",VLOOKUP(B67,Commandes!$A$4:$F$2000,5,0))</f>
        <v/>
      </c>
      <c r="J67" s="20"/>
      <c r="K67" s="20"/>
      <c r="L67" s="3">
        <f t="shared" si="1"/>
        <v>0</v>
      </c>
    </row>
    <row r="68" spans="1:12">
      <c r="A68" s="1" t="str">
        <f>IF(B68="","",VLOOKUP(B68,Commandes!$A$4:$F$2000,2,0))</f>
        <v/>
      </c>
      <c r="C68" s="1" t="str">
        <f>IF(B68="","",VLOOKUP(B68,Commandes!$A$4:$F$2000,5,0))</f>
        <v/>
      </c>
      <c r="J68" s="20"/>
      <c r="K68" s="20"/>
      <c r="L68" s="3">
        <f t="shared" si="1"/>
        <v>0</v>
      </c>
    </row>
    <row r="69" spans="1:12">
      <c r="A69" s="1" t="str">
        <f>IF(B69="","",VLOOKUP(B69,Commandes!$A$4:$F$2000,2,0))</f>
        <v/>
      </c>
      <c r="C69" s="1" t="str">
        <f>IF(B69="","",VLOOKUP(B69,Commandes!$A$4:$F$2000,5,0))</f>
        <v/>
      </c>
      <c r="J69" s="20"/>
      <c r="K69" s="20"/>
      <c r="L69" s="3">
        <f t="shared" si="1"/>
        <v>0</v>
      </c>
    </row>
    <row r="70" spans="1:12">
      <c r="A70" s="1" t="str">
        <f>IF(B70="","",VLOOKUP(B70,Commandes!$A$4:$F$2000,2,0))</f>
        <v/>
      </c>
      <c r="C70" s="1" t="str">
        <f>IF(B70="","",VLOOKUP(B70,Commandes!$A$4:$F$2000,5,0))</f>
        <v/>
      </c>
      <c r="J70" s="20"/>
      <c r="K70" s="20"/>
      <c r="L70" s="3">
        <f t="shared" si="1"/>
        <v>0</v>
      </c>
    </row>
    <row r="71" spans="1:12">
      <c r="A71" s="1" t="str">
        <f>IF(B71="","",VLOOKUP(B71,Commandes!$A$4:$F$2000,2,0))</f>
        <v/>
      </c>
      <c r="C71" s="1" t="str">
        <f>IF(B71="","",VLOOKUP(B71,Commandes!$A$4:$F$2000,5,0))</f>
        <v/>
      </c>
      <c r="J71" s="20"/>
      <c r="K71" s="20"/>
      <c r="L71" s="3">
        <f t="shared" si="1"/>
        <v>0</v>
      </c>
    </row>
    <row r="72" spans="1:12">
      <c r="A72" s="1" t="str">
        <f>IF(B72="","",VLOOKUP(B72,Commandes!$A$4:$F$2000,2,0))</f>
        <v/>
      </c>
      <c r="C72" s="1" t="str">
        <f>IF(B72="","",VLOOKUP(B72,Commandes!$A$4:$F$2000,5,0))</f>
        <v/>
      </c>
      <c r="J72" s="20"/>
      <c r="K72" s="20"/>
      <c r="L72" s="3">
        <f t="shared" si="1"/>
        <v>0</v>
      </c>
    </row>
    <row r="73" spans="1:12">
      <c r="A73" s="1" t="str">
        <f>IF(B73="","",VLOOKUP(B73,Commandes!$A$4:$F$2000,2,0))</f>
        <v/>
      </c>
      <c r="C73" s="1" t="str">
        <f>IF(B73="","",VLOOKUP(B73,Commandes!$A$4:$F$2000,5,0))</f>
        <v/>
      </c>
      <c r="J73" s="20"/>
      <c r="K73" s="20"/>
      <c r="L73" s="3">
        <f t="shared" si="1"/>
        <v>0</v>
      </c>
    </row>
    <row r="74" spans="1:12">
      <c r="A74" s="1" t="str">
        <f>IF(B74="","",VLOOKUP(B74,Commandes!$A$4:$F$2000,2,0))</f>
        <v/>
      </c>
      <c r="C74" s="1" t="str">
        <f>IF(B74="","",VLOOKUP(B74,Commandes!$A$4:$F$2000,5,0))</f>
        <v/>
      </c>
      <c r="J74" s="20"/>
      <c r="K74" s="20"/>
      <c r="L74" s="3">
        <f t="shared" si="1"/>
        <v>0</v>
      </c>
    </row>
    <row r="75" spans="1:12">
      <c r="A75" s="1" t="str">
        <f>IF(B75="","",VLOOKUP(B75,Commandes!$A$4:$F$2000,2,0))</f>
        <v/>
      </c>
      <c r="C75" s="1" t="str">
        <f>IF(B75="","",VLOOKUP(B75,Commandes!$A$4:$F$2000,5,0))</f>
        <v/>
      </c>
      <c r="J75" s="20"/>
      <c r="K75" s="20"/>
      <c r="L75" s="3">
        <f t="shared" si="1"/>
        <v>0</v>
      </c>
    </row>
    <row r="76" spans="1:12">
      <c r="A76" s="1" t="str">
        <f>IF(B76="","",VLOOKUP(B76,Commandes!$A$4:$F$2000,2,0))</f>
        <v/>
      </c>
      <c r="C76" s="1" t="str">
        <f>IF(B76="","",VLOOKUP(B76,Commandes!$A$4:$F$2000,5,0))</f>
        <v/>
      </c>
      <c r="J76" s="20"/>
      <c r="K76" s="20"/>
      <c r="L76" s="3">
        <f t="shared" si="1"/>
        <v>0</v>
      </c>
    </row>
    <row r="77" spans="1:12">
      <c r="A77" s="1" t="str">
        <f>IF(B77="","",VLOOKUP(B77,Commandes!$A$4:$F$2000,2,0))</f>
        <v/>
      </c>
      <c r="C77" s="1" t="str">
        <f>IF(B77="","",VLOOKUP(B77,Commandes!$A$4:$F$2000,5,0))</f>
        <v/>
      </c>
      <c r="J77" s="20"/>
      <c r="K77" s="20"/>
      <c r="L77" s="3">
        <f t="shared" si="1"/>
        <v>0</v>
      </c>
    </row>
    <row r="78" spans="1:12">
      <c r="A78" s="1" t="str">
        <f>IF(B78="","",VLOOKUP(B78,Commandes!$A$4:$F$2000,2,0))</f>
        <v/>
      </c>
      <c r="C78" s="1" t="str">
        <f>IF(B78="","",VLOOKUP(B78,Commandes!$A$4:$F$2000,5,0))</f>
        <v/>
      </c>
      <c r="J78" s="20"/>
      <c r="K78" s="20"/>
      <c r="L78" s="3">
        <f t="shared" si="1"/>
        <v>0</v>
      </c>
    </row>
    <row r="79" spans="1:12">
      <c r="A79" s="1" t="str">
        <f>IF(B79="","",VLOOKUP(B79,Commandes!$A$4:$F$2000,2,0))</f>
        <v/>
      </c>
      <c r="C79" s="1" t="str">
        <f>IF(B79="","",VLOOKUP(B79,Commandes!$A$4:$F$2000,5,0))</f>
        <v/>
      </c>
      <c r="J79" s="20"/>
      <c r="K79" s="20"/>
      <c r="L79" s="3">
        <f t="shared" si="1"/>
        <v>0</v>
      </c>
    </row>
    <row r="80" spans="1:12">
      <c r="A80" s="1" t="str">
        <f>IF(B80="","",VLOOKUP(B80,Commandes!$A$4:$F$2000,2,0))</f>
        <v/>
      </c>
      <c r="C80" s="1" t="str">
        <f>IF(B80="","",VLOOKUP(B80,Commandes!$A$4:$F$2000,5,0))</f>
        <v/>
      </c>
      <c r="J80" s="20"/>
      <c r="K80" s="20"/>
      <c r="L80" s="3">
        <f t="shared" si="1"/>
        <v>0</v>
      </c>
    </row>
    <row r="81" spans="1:12">
      <c r="A81" s="1" t="str">
        <f>IF(B81="","",VLOOKUP(B81,Commandes!$A$4:$F$2000,2,0))</f>
        <v/>
      </c>
      <c r="C81" s="1" t="str">
        <f>IF(B81="","",VLOOKUP(B81,Commandes!$A$4:$F$2000,5,0))</f>
        <v/>
      </c>
      <c r="J81" s="20"/>
      <c r="K81" s="20"/>
      <c r="L81" s="3">
        <f t="shared" si="1"/>
        <v>0</v>
      </c>
    </row>
    <row r="82" spans="1:12">
      <c r="A82" s="1" t="str">
        <f>IF(B82="","",VLOOKUP(B82,Commandes!$A$4:$F$2000,2,0))</f>
        <v/>
      </c>
      <c r="C82" s="1" t="str">
        <f>IF(B82="","",VLOOKUP(B82,Commandes!$A$4:$F$2000,5,0))</f>
        <v/>
      </c>
      <c r="J82" s="20"/>
      <c r="K82" s="20"/>
      <c r="L82" s="3">
        <f t="shared" si="1"/>
        <v>0</v>
      </c>
    </row>
    <row r="83" spans="1:12">
      <c r="A83" s="1" t="str">
        <f>IF(B83="","",VLOOKUP(B83,Commandes!$A$4:$F$2000,2,0))</f>
        <v/>
      </c>
      <c r="C83" s="1" t="str">
        <f>IF(B83="","",VLOOKUP(B83,Commandes!$A$4:$F$2000,5,0))</f>
        <v/>
      </c>
      <c r="J83" s="20"/>
      <c r="K83" s="20"/>
      <c r="L83" s="3">
        <f t="shared" si="1"/>
        <v>0</v>
      </c>
    </row>
    <row r="84" spans="1:12">
      <c r="A84" s="1" t="str">
        <f>IF(B84="","",VLOOKUP(B84,Commandes!$A$4:$F$2000,2,0))</f>
        <v/>
      </c>
      <c r="C84" s="1" t="str">
        <f>IF(B84="","",VLOOKUP(B84,Commandes!$A$4:$F$2000,5,0))</f>
        <v/>
      </c>
      <c r="J84" s="20"/>
      <c r="K84" s="20"/>
      <c r="L84" s="3">
        <f t="shared" si="1"/>
        <v>0</v>
      </c>
    </row>
    <row r="85" spans="1:12">
      <c r="A85" s="1" t="str">
        <f>IF(B85="","",VLOOKUP(B85,Commandes!$A$4:$F$2000,2,0))</f>
        <v/>
      </c>
      <c r="C85" s="1" t="str">
        <f>IF(B85="","",VLOOKUP(B85,Commandes!$A$4:$F$2000,5,0))</f>
        <v/>
      </c>
      <c r="J85" s="20"/>
      <c r="K85" s="20"/>
      <c r="L85" s="3">
        <f t="shared" si="1"/>
        <v>0</v>
      </c>
    </row>
    <row r="86" spans="1:12">
      <c r="A86" s="1" t="str">
        <f>IF(B86="","",VLOOKUP(B86,Commandes!$A$4:$F$2000,2,0))</f>
        <v/>
      </c>
      <c r="C86" s="1" t="str">
        <f>IF(B86="","",VLOOKUP(B86,Commandes!$A$4:$F$2000,5,0))</f>
        <v/>
      </c>
      <c r="J86" s="20"/>
      <c r="K86" s="20"/>
      <c r="L86" s="3">
        <f t="shared" si="1"/>
        <v>0</v>
      </c>
    </row>
    <row r="87" spans="1:12">
      <c r="A87" s="1" t="str">
        <f>IF(B87="","",VLOOKUP(B87,Commandes!$A$4:$F$2000,2,0))</f>
        <v/>
      </c>
      <c r="C87" s="1" t="str">
        <f>IF(B87="","",VLOOKUP(B87,Commandes!$A$4:$F$2000,5,0))</f>
        <v/>
      </c>
      <c r="J87" s="20"/>
      <c r="K87" s="20"/>
      <c r="L87" s="3">
        <f t="shared" si="1"/>
        <v>0</v>
      </c>
    </row>
    <row r="88" spans="1:12">
      <c r="A88" s="1" t="str">
        <f>IF(B88="","",VLOOKUP(B88,Commandes!$A$4:$F$2000,2,0))</f>
        <v/>
      </c>
      <c r="C88" s="1" t="str">
        <f>IF(B88="","",VLOOKUP(B88,Commandes!$A$4:$F$2000,5,0))</f>
        <v/>
      </c>
      <c r="J88" s="20"/>
      <c r="K88" s="20"/>
      <c r="L88" s="3">
        <f t="shared" si="1"/>
        <v>0</v>
      </c>
    </row>
    <row r="89" spans="1:12">
      <c r="A89" s="1" t="str">
        <f>IF(B89="","",VLOOKUP(B89,Commandes!$A$4:$F$2000,2,0))</f>
        <v/>
      </c>
      <c r="C89" s="1" t="str">
        <f>IF(B89="","",VLOOKUP(B89,Commandes!$A$4:$F$2000,5,0))</f>
        <v/>
      </c>
      <c r="J89" s="20"/>
      <c r="K89" s="20"/>
      <c r="L89" s="3">
        <f t="shared" si="1"/>
        <v>0</v>
      </c>
    </row>
    <row r="90" spans="1:12">
      <c r="A90" s="1" t="str">
        <f>IF(B90="","",VLOOKUP(B90,Commandes!$A$4:$F$2000,2,0))</f>
        <v/>
      </c>
      <c r="C90" s="1" t="str">
        <f>IF(B90="","",VLOOKUP(B90,Commandes!$A$4:$F$2000,5,0))</f>
        <v/>
      </c>
      <c r="J90" s="20"/>
      <c r="K90" s="20"/>
      <c r="L90" s="3">
        <f t="shared" ref="L90:L153" si="2">J90+K90</f>
        <v>0</v>
      </c>
    </row>
    <row r="91" spans="1:12">
      <c r="A91" s="1" t="str">
        <f>IF(B91="","",VLOOKUP(B91,Commandes!$A$4:$F$2000,2,0))</f>
        <v/>
      </c>
      <c r="C91" s="1" t="str">
        <f>IF(B91="","",VLOOKUP(B91,Commandes!$A$4:$F$2000,5,0))</f>
        <v/>
      </c>
      <c r="J91" s="20"/>
      <c r="K91" s="20"/>
      <c r="L91" s="3">
        <f t="shared" si="2"/>
        <v>0</v>
      </c>
    </row>
    <row r="92" spans="1:12">
      <c r="A92" s="1" t="str">
        <f>IF(B92="","",VLOOKUP(B92,Commandes!$A$4:$F$2000,2,0))</f>
        <v/>
      </c>
      <c r="C92" s="1" t="str">
        <f>IF(B92="","",VLOOKUP(B92,Commandes!$A$4:$F$2000,5,0))</f>
        <v/>
      </c>
      <c r="J92" s="20"/>
      <c r="K92" s="20"/>
      <c r="L92" s="3">
        <f t="shared" si="2"/>
        <v>0</v>
      </c>
    </row>
    <row r="93" spans="1:12">
      <c r="A93" s="1" t="str">
        <f>IF(B93="","",VLOOKUP(B93,Commandes!$A$4:$F$2000,2,0))</f>
        <v/>
      </c>
      <c r="C93" s="1" t="str">
        <f>IF(B93="","",VLOOKUP(B93,Commandes!$A$4:$F$2000,5,0))</f>
        <v/>
      </c>
      <c r="J93" s="20"/>
      <c r="K93" s="20"/>
      <c r="L93" s="3">
        <f t="shared" si="2"/>
        <v>0</v>
      </c>
    </row>
    <row r="94" spans="1:12">
      <c r="A94" s="1" t="str">
        <f>IF(B94="","",VLOOKUP(B94,Commandes!$A$4:$F$2000,2,0))</f>
        <v/>
      </c>
      <c r="C94" s="1" t="str">
        <f>IF(B94="","",VLOOKUP(B94,Commandes!$A$4:$F$2000,5,0))</f>
        <v/>
      </c>
      <c r="J94" s="20"/>
      <c r="K94" s="20"/>
      <c r="L94" s="3">
        <f t="shared" si="2"/>
        <v>0</v>
      </c>
    </row>
    <row r="95" spans="1:12">
      <c r="A95" s="1" t="str">
        <f>IF(B95="","",VLOOKUP(B95,Commandes!$A$4:$F$2000,2,0))</f>
        <v/>
      </c>
      <c r="C95" s="1" t="str">
        <f>IF(B95="","",VLOOKUP(B95,Commandes!$A$4:$F$2000,5,0))</f>
        <v/>
      </c>
      <c r="J95" s="20"/>
      <c r="K95" s="20"/>
      <c r="L95" s="3">
        <f t="shared" si="2"/>
        <v>0</v>
      </c>
    </row>
    <row r="96" spans="1:12">
      <c r="A96" s="1" t="str">
        <f>IF(B96="","",VLOOKUP(B96,Commandes!$A$4:$F$2000,2,0))</f>
        <v/>
      </c>
      <c r="C96" s="1" t="str">
        <f>IF(B96="","",VLOOKUP(B96,Commandes!$A$4:$F$2000,5,0))</f>
        <v/>
      </c>
      <c r="J96" s="20"/>
      <c r="K96" s="20"/>
      <c r="L96" s="3">
        <f t="shared" si="2"/>
        <v>0</v>
      </c>
    </row>
    <row r="97" spans="1:12">
      <c r="A97" s="1" t="str">
        <f>IF(B97="","",VLOOKUP(B97,Commandes!$A$4:$F$2000,2,0))</f>
        <v/>
      </c>
      <c r="C97" s="1" t="str">
        <f>IF(B97="","",VLOOKUP(B97,Commandes!$A$4:$F$2000,5,0))</f>
        <v/>
      </c>
      <c r="J97" s="20"/>
      <c r="K97" s="20"/>
      <c r="L97" s="3">
        <f t="shared" si="2"/>
        <v>0</v>
      </c>
    </row>
    <row r="98" spans="1:12">
      <c r="A98" s="1" t="str">
        <f>IF(B98="","",VLOOKUP(B98,Commandes!$A$4:$F$2000,2,0))</f>
        <v/>
      </c>
      <c r="C98" s="1" t="str">
        <f>IF(B98="","",VLOOKUP(B98,Commandes!$A$4:$F$2000,5,0))</f>
        <v/>
      </c>
      <c r="J98" s="20"/>
      <c r="K98" s="20"/>
      <c r="L98" s="3">
        <f t="shared" si="2"/>
        <v>0</v>
      </c>
    </row>
    <row r="99" spans="1:12">
      <c r="A99" s="1" t="str">
        <f>IF(B99="","",VLOOKUP(B99,Commandes!$A$4:$F$2000,2,0))</f>
        <v/>
      </c>
      <c r="C99" s="1" t="str">
        <f>IF(B99="","",VLOOKUP(B99,Commandes!$A$4:$F$2000,5,0))</f>
        <v/>
      </c>
      <c r="J99" s="20"/>
      <c r="K99" s="20"/>
      <c r="L99" s="3">
        <f t="shared" si="2"/>
        <v>0</v>
      </c>
    </row>
    <row r="100" spans="1:12">
      <c r="A100" s="1" t="str">
        <f>IF(B100="","",VLOOKUP(B100,Commandes!$A$4:$F$2000,2,0))</f>
        <v/>
      </c>
      <c r="C100" s="1" t="str">
        <f>IF(B100="","",VLOOKUP(B100,Commandes!$A$4:$F$2000,5,0))</f>
        <v/>
      </c>
      <c r="J100" s="20"/>
      <c r="K100" s="20"/>
      <c r="L100" s="3">
        <f t="shared" si="2"/>
        <v>0</v>
      </c>
    </row>
    <row r="101" spans="1:12">
      <c r="A101" s="1" t="str">
        <f>IF(B101="","",VLOOKUP(B101,Commandes!$A$4:$F$2000,2,0))</f>
        <v/>
      </c>
      <c r="C101" s="1" t="str">
        <f>IF(B101="","",VLOOKUP(B101,Commandes!$A$4:$F$2000,5,0))</f>
        <v/>
      </c>
      <c r="J101" s="20"/>
      <c r="K101" s="20"/>
      <c r="L101" s="3">
        <f t="shared" si="2"/>
        <v>0</v>
      </c>
    </row>
    <row r="102" spans="1:12">
      <c r="A102" s="1" t="str">
        <f>IF(B102="","",VLOOKUP(B102,Commandes!$A$4:$F$2000,2,0))</f>
        <v/>
      </c>
      <c r="C102" s="1" t="str">
        <f>IF(B102="","",VLOOKUP(B102,Commandes!$A$4:$F$2000,5,0))</f>
        <v/>
      </c>
      <c r="J102" s="20"/>
      <c r="K102" s="20"/>
      <c r="L102" s="3">
        <f t="shared" si="2"/>
        <v>0</v>
      </c>
    </row>
    <row r="103" spans="1:12">
      <c r="A103" s="1" t="str">
        <f>IF(B103="","",VLOOKUP(B103,Commandes!$A$4:$F$2000,2,0))</f>
        <v/>
      </c>
      <c r="C103" s="1" t="str">
        <f>IF(B103="","",VLOOKUP(B103,Commandes!$A$4:$F$2000,5,0))</f>
        <v/>
      </c>
      <c r="J103" s="20"/>
      <c r="K103" s="20"/>
      <c r="L103" s="3">
        <f t="shared" si="2"/>
        <v>0</v>
      </c>
    </row>
    <row r="104" spans="1:12">
      <c r="A104" s="1" t="str">
        <f>IF(B104="","",VLOOKUP(B104,Commandes!$A$4:$F$2000,2,0))</f>
        <v/>
      </c>
      <c r="C104" s="1" t="str">
        <f>IF(B104="","",VLOOKUP(B104,Commandes!$A$4:$F$2000,5,0))</f>
        <v/>
      </c>
      <c r="J104" s="20"/>
      <c r="K104" s="20"/>
      <c r="L104" s="3">
        <f t="shared" si="2"/>
        <v>0</v>
      </c>
    </row>
    <row r="105" spans="1:12">
      <c r="A105" s="1" t="str">
        <f>IF(B105="","",VLOOKUP(B105,Commandes!$A$4:$F$2000,2,0))</f>
        <v/>
      </c>
      <c r="C105" s="1" t="str">
        <f>IF(B105="","",VLOOKUP(B105,Commandes!$A$4:$F$2000,5,0))</f>
        <v/>
      </c>
      <c r="J105" s="20"/>
      <c r="K105" s="20"/>
      <c r="L105" s="3">
        <f t="shared" si="2"/>
        <v>0</v>
      </c>
    </row>
    <row r="106" spans="1:12">
      <c r="A106" s="1" t="str">
        <f>IF(B106="","",VLOOKUP(B106,Commandes!$A$4:$F$2000,2,0))</f>
        <v/>
      </c>
      <c r="C106" s="1" t="str">
        <f>IF(B106="","",VLOOKUP(B106,Commandes!$A$4:$F$2000,5,0))</f>
        <v/>
      </c>
      <c r="J106" s="20"/>
      <c r="K106" s="20"/>
      <c r="L106" s="3">
        <f t="shared" si="2"/>
        <v>0</v>
      </c>
    </row>
    <row r="107" spans="1:12">
      <c r="A107" s="1" t="str">
        <f>IF(B107="","",VLOOKUP(B107,Commandes!$A$4:$F$2000,2,0))</f>
        <v/>
      </c>
      <c r="C107" s="1" t="str">
        <f>IF(B107="","",VLOOKUP(B107,Commandes!$A$4:$F$2000,5,0))</f>
        <v/>
      </c>
      <c r="J107" s="20"/>
      <c r="K107" s="20"/>
      <c r="L107" s="3">
        <f t="shared" si="2"/>
        <v>0</v>
      </c>
    </row>
    <row r="108" spans="1:12">
      <c r="A108" s="1" t="str">
        <f>IF(B108="","",VLOOKUP(B108,Commandes!$A$4:$F$2000,2,0))</f>
        <v/>
      </c>
      <c r="C108" s="1" t="str">
        <f>IF(B108="","",VLOOKUP(B108,Commandes!$A$4:$F$2000,5,0))</f>
        <v/>
      </c>
      <c r="J108" s="20"/>
      <c r="K108" s="20"/>
      <c r="L108" s="3">
        <f t="shared" si="2"/>
        <v>0</v>
      </c>
    </row>
    <row r="109" spans="1:12">
      <c r="A109" s="1" t="str">
        <f>IF(B109="","",VLOOKUP(B109,Commandes!$A$4:$F$2000,2,0))</f>
        <v/>
      </c>
      <c r="C109" s="1" t="str">
        <f>IF(B109="","",VLOOKUP(B109,Commandes!$A$4:$F$2000,5,0))</f>
        <v/>
      </c>
      <c r="J109" s="20"/>
      <c r="K109" s="20"/>
      <c r="L109" s="3">
        <f t="shared" si="2"/>
        <v>0</v>
      </c>
    </row>
    <row r="110" spans="1:12">
      <c r="A110" s="1" t="str">
        <f>IF(B110="","",VLOOKUP(B110,Commandes!$A$4:$F$2000,2,0))</f>
        <v/>
      </c>
      <c r="C110" s="1" t="str">
        <f>IF(B110="","",VLOOKUP(B110,Commandes!$A$4:$F$2000,5,0))</f>
        <v/>
      </c>
      <c r="J110" s="20"/>
      <c r="K110" s="20"/>
      <c r="L110" s="3">
        <f t="shared" si="2"/>
        <v>0</v>
      </c>
    </row>
    <row r="111" spans="1:12">
      <c r="A111" s="1" t="str">
        <f>IF(B111="","",VLOOKUP(B111,Commandes!$A$4:$F$2000,2,0))</f>
        <v/>
      </c>
      <c r="C111" s="1" t="str">
        <f>IF(B111="","",VLOOKUP(B111,Commandes!$A$4:$F$2000,5,0))</f>
        <v/>
      </c>
      <c r="J111" s="20"/>
      <c r="K111" s="20"/>
      <c r="L111" s="3">
        <f t="shared" si="2"/>
        <v>0</v>
      </c>
    </row>
    <row r="112" spans="1:12">
      <c r="A112" s="1" t="str">
        <f>IF(B112="","",VLOOKUP(B112,Commandes!$A$4:$F$2000,2,0))</f>
        <v/>
      </c>
      <c r="C112" s="1" t="str">
        <f>IF(B112="","",VLOOKUP(B112,Commandes!$A$4:$F$2000,5,0))</f>
        <v/>
      </c>
      <c r="J112" s="20"/>
      <c r="K112" s="20"/>
      <c r="L112" s="3">
        <f t="shared" si="2"/>
        <v>0</v>
      </c>
    </row>
    <row r="113" spans="1:12">
      <c r="A113" s="1" t="str">
        <f>IF(B113="","",VLOOKUP(B113,Commandes!$A$4:$F$2000,2,0))</f>
        <v/>
      </c>
      <c r="C113" s="1" t="str">
        <f>IF(B113="","",VLOOKUP(B113,Commandes!$A$4:$F$2000,5,0))</f>
        <v/>
      </c>
      <c r="J113" s="20"/>
      <c r="K113" s="20"/>
      <c r="L113" s="3">
        <f t="shared" si="2"/>
        <v>0</v>
      </c>
    </row>
    <row r="114" spans="1:12">
      <c r="A114" s="1" t="str">
        <f>IF(B114="","",VLOOKUP(B114,Commandes!$A$4:$F$2000,2,0))</f>
        <v/>
      </c>
      <c r="C114" s="1" t="str">
        <f>IF(B114="","",VLOOKUP(B114,Commandes!$A$4:$F$2000,5,0))</f>
        <v/>
      </c>
      <c r="J114" s="20"/>
      <c r="K114" s="20"/>
      <c r="L114" s="3">
        <f t="shared" si="2"/>
        <v>0</v>
      </c>
    </row>
    <row r="115" spans="1:12">
      <c r="A115" s="1" t="str">
        <f>IF(B115="","",VLOOKUP(B115,Commandes!$A$4:$F$2000,2,0))</f>
        <v/>
      </c>
      <c r="C115" s="1" t="str">
        <f>IF(B115="","",VLOOKUP(B115,Commandes!$A$4:$F$2000,5,0))</f>
        <v/>
      </c>
      <c r="J115" s="20"/>
      <c r="K115" s="20"/>
      <c r="L115" s="3">
        <f t="shared" si="2"/>
        <v>0</v>
      </c>
    </row>
    <row r="116" spans="1:12">
      <c r="A116" s="1" t="str">
        <f>IF(B116="","",VLOOKUP(B116,Commandes!$A$4:$F$2000,2,0))</f>
        <v/>
      </c>
      <c r="C116" s="1" t="str">
        <f>IF(B116="","",VLOOKUP(B116,Commandes!$A$4:$F$2000,5,0))</f>
        <v/>
      </c>
      <c r="J116" s="20"/>
      <c r="K116" s="20"/>
      <c r="L116" s="3">
        <f t="shared" si="2"/>
        <v>0</v>
      </c>
    </row>
    <row r="117" spans="1:12">
      <c r="A117" s="1" t="str">
        <f>IF(B117="","",VLOOKUP(B117,Commandes!$A$4:$F$2000,2,0))</f>
        <v/>
      </c>
      <c r="C117" s="1" t="str">
        <f>IF(B117="","",VLOOKUP(B117,Commandes!$A$4:$F$2000,5,0))</f>
        <v/>
      </c>
      <c r="J117" s="20"/>
      <c r="K117" s="20"/>
      <c r="L117" s="3">
        <f t="shared" si="2"/>
        <v>0</v>
      </c>
    </row>
    <row r="118" spans="1:12">
      <c r="A118" s="1" t="str">
        <f>IF(B118="","",VLOOKUP(B118,Commandes!$A$4:$F$2000,2,0))</f>
        <v/>
      </c>
      <c r="C118" s="1" t="str">
        <f>IF(B118="","",VLOOKUP(B118,Commandes!$A$4:$F$2000,5,0))</f>
        <v/>
      </c>
      <c r="J118" s="20"/>
      <c r="K118" s="20"/>
      <c r="L118" s="3">
        <f t="shared" si="2"/>
        <v>0</v>
      </c>
    </row>
    <row r="119" spans="1:12">
      <c r="A119" s="1" t="str">
        <f>IF(B119="","",VLOOKUP(B119,Commandes!$A$4:$F$2000,2,0))</f>
        <v/>
      </c>
      <c r="C119" s="1" t="str">
        <f>IF(B119="","",VLOOKUP(B119,Commandes!$A$4:$F$2000,5,0))</f>
        <v/>
      </c>
      <c r="J119" s="20"/>
      <c r="K119" s="20"/>
      <c r="L119" s="3">
        <f t="shared" si="2"/>
        <v>0</v>
      </c>
    </row>
    <row r="120" spans="1:12">
      <c r="A120" s="1" t="str">
        <f>IF(B120="","",VLOOKUP(B120,Commandes!$A$4:$F$2000,2,0))</f>
        <v/>
      </c>
      <c r="C120" s="1" t="str">
        <f>IF(B120="","",VLOOKUP(B120,Commandes!$A$4:$F$2000,5,0))</f>
        <v/>
      </c>
      <c r="J120" s="20"/>
      <c r="K120" s="20"/>
      <c r="L120" s="3">
        <f t="shared" si="2"/>
        <v>0</v>
      </c>
    </row>
    <row r="121" spans="1:12">
      <c r="A121" s="1" t="str">
        <f>IF(B121="","",VLOOKUP(B121,Commandes!$A$4:$F$2000,2,0))</f>
        <v/>
      </c>
      <c r="C121" s="1" t="str">
        <f>IF(B121="","",VLOOKUP(B121,Commandes!$A$4:$F$2000,5,0))</f>
        <v/>
      </c>
      <c r="J121" s="20"/>
      <c r="K121" s="20"/>
      <c r="L121" s="3">
        <f t="shared" si="2"/>
        <v>0</v>
      </c>
    </row>
    <row r="122" spans="1:12">
      <c r="A122" s="1" t="str">
        <f>IF(B122="","",VLOOKUP(B122,Commandes!$A$4:$F$2000,2,0))</f>
        <v/>
      </c>
      <c r="C122" s="1" t="str">
        <f>IF(B122="","",VLOOKUP(B122,Commandes!$A$4:$F$2000,5,0))</f>
        <v/>
      </c>
      <c r="J122" s="20"/>
      <c r="K122" s="20"/>
      <c r="L122" s="3">
        <f t="shared" si="2"/>
        <v>0</v>
      </c>
    </row>
    <row r="123" spans="1:12">
      <c r="A123" s="1" t="str">
        <f>IF(B123="","",VLOOKUP(B123,Commandes!$A$4:$F$2000,2,0))</f>
        <v/>
      </c>
      <c r="C123" s="1" t="str">
        <f>IF(B123="","",VLOOKUP(B123,Commandes!$A$4:$F$2000,5,0))</f>
        <v/>
      </c>
      <c r="J123" s="20"/>
      <c r="K123" s="20"/>
      <c r="L123" s="3">
        <f t="shared" si="2"/>
        <v>0</v>
      </c>
    </row>
    <row r="124" spans="1:12">
      <c r="A124" s="1" t="str">
        <f>IF(B124="","",VLOOKUP(B124,Commandes!$A$4:$F$2000,2,0))</f>
        <v/>
      </c>
      <c r="C124" s="1" t="str">
        <f>IF(B124="","",VLOOKUP(B124,Commandes!$A$4:$F$2000,5,0))</f>
        <v/>
      </c>
      <c r="J124" s="20"/>
      <c r="K124" s="20"/>
      <c r="L124" s="3">
        <f t="shared" si="2"/>
        <v>0</v>
      </c>
    </row>
    <row r="125" spans="1:12">
      <c r="A125" s="1" t="str">
        <f>IF(B125="","",VLOOKUP(B125,Commandes!$A$4:$F$2000,2,0))</f>
        <v/>
      </c>
      <c r="C125" s="1" t="str">
        <f>IF(B125="","",VLOOKUP(B125,Commandes!$A$4:$F$2000,5,0))</f>
        <v/>
      </c>
      <c r="J125" s="20"/>
      <c r="K125" s="20"/>
      <c r="L125" s="3">
        <f t="shared" si="2"/>
        <v>0</v>
      </c>
    </row>
    <row r="126" spans="1:12">
      <c r="A126" s="1" t="str">
        <f>IF(B126="","",VLOOKUP(B126,Commandes!$A$4:$F$2000,2,0))</f>
        <v/>
      </c>
      <c r="C126" s="1" t="str">
        <f>IF(B126="","",VLOOKUP(B126,Commandes!$A$4:$F$2000,5,0))</f>
        <v/>
      </c>
      <c r="J126" s="20"/>
      <c r="K126" s="20"/>
      <c r="L126" s="3">
        <f t="shared" si="2"/>
        <v>0</v>
      </c>
    </row>
    <row r="127" spans="1:12">
      <c r="A127" s="1" t="str">
        <f>IF(B127="","",VLOOKUP(B127,Commandes!$A$4:$F$2000,2,0))</f>
        <v/>
      </c>
      <c r="C127" s="1" t="str">
        <f>IF(B127="","",VLOOKUP(B127,Commandes!$A$4:$F$2000,5,0))</f>
        <v/>
      </c>
      <c r="J127" s="20"/>
      <c r="K127" s="20"/>
      <c r="L127" s="3">
        <f t="shared" si="2"/>
        <v>0</v>
      </c>
    </row>
    <row r="128" spans="1:12">
      <c r="A128" s="1" t="str">
        <f>IF(B128="","",VLOOKUP(B128,Commandes!$A$4:$F$2000,2,0))</f>
        <v/>
      </c>
      <c r="C128" s="1" t="str">
        <f>IF(B128="","",VLOOKUP(B128,Commandes!$A$4:$F$2000,5,0))</f>
        <v/>
      </c>
      <c r="J128" s="20"/>
      <c r="K128" s="20"/>
      <c r="L128" s="3">
        <f t="shared" si="2"/>
        <v>0</v>
      </c>
    </row>
    <row r="129" spans="1:12">
      <c r="A129" s="1" t="str">
        <f>IF(B129="","",VLOOKUP(B129,Commandes!$A$4:$F$2000,2,0))</f>
        <v/>
      </c>
      <c r="C129" s="1" t="str">
        <f>IF(B129="","",VLOOKUP(B129,Commandes!$A$4:$F$2000,5,0))</f>
        <v/>
      </c>
      <c r="J129" s="20"/>
      <c r="K129" s="20"/>
      <c r="L129" s="3">
        <f t="shared" si="2"/>
        <v>0</v>
      </c>
    </row>
    <row r="130" spans="1:12">
      <c r="A130" s="1" t="str">
        <f>IF(B130="","",VLOOKUP(B130,Commandes!$A$4:$F$2000,2,0))</f>
        <v/>
      </c>
      <c r="C130" s="1" t="str">
        <f>IF(B130="","",VLOOKUP(B130,Commandes!$A$4:$F$2000,5,0))</f>
        <v/>
      </c>
      <c r="J130" s="20"/>
      <c r="K130" s="20"/>
      <c r="L130" s="3">
        <f t="shared" si="2"/>
        <v>0</v>
      </c>
    </row>
    <row r="131" spans="1:12">
      <c r="A131" s="1" t="str">
        <f>IF(B131="","",VLOOKUP(B131,Commandes!$A$4:$F$2000,2,0))</f>
        <v/>
      </c>
      <c r="C131" s="1" t="str">
        <f>IF(B131="","",VLOOKUP(B131,Commandes!$A$4:$F$2000,5,0))</f>
        <v/>
      </c>
      <c r="J131" s="20"/>
      <c r="K131" s="20"/>
      <c r="L131" s="3">
        <f t="shared" si="2"/>
        <v>0</v>
      </c>
    </row>
    <row r="132" spans="1:12">
      <c r="A132" s="1" t="str">
        <f>IF(B132="","",VLOOKUP(B132,Commandes!$A$4:$F$2000,2,0))</f>
        <v/>
      </c>
      <c r="C132" s="1" t="str">
        <f>IF(B132="","",VLOOKUP(B132,Commandes!$A$4:$F$2000,5,0))</f>
        <v/>
      </c>
      <c r="J132" s="20"/>
      <c r="K132" s="20"/>
      <c r="L132" s="3">
        <f t="shared" si="2"/>
        <v>0</v>
      </c>
    </row>
    <row r="133" spans="1:12">
      <c r="A133" s="1" t="str">
        <f>IF(B133="","",VLOOKUP(B133,Commandes!$A$4:$F$2000,2,0))</f>
        <v/>
      </c>
      <c r="C133" s="1" t="str">
        <f>IF(B133="","",VLOOKUP(B133,Commandes!$A$4:$F$2000,5,0))</f>
        <v/>
      </c>
      <c r="J133" s="20"/>
      <c r="K133" s="20"/>
      <c r="L133" s="3">
        <f t="shared" si="2"/>
        <v>0</v>
      </c>
    </row>
    <row r="134" spans="1:12">
      <c r="A134" s="1" t="str">
        <f>IF(B134="","",VLOOKUP(B134,Commandes!$A$4:$F$2000,2,0))</f>
        <v/>
      </c>
      <c r="C134" s="1" t="str">
        <f>IF(B134="","",VLOOKUP(B134,Commandes!$A$4:$F$2000,5,0))</f>
        <v/>
      </c>
      <c r="J134" s="20"/>
      <c r="K134" s="20"/>
      <c r="L134" s="3">
        <f t="shared" si="2"/>
        <v>0</v>
      </c>
    </row>
    <row r="135" spans="1:12">
      <c r="A135" s="1" t="str">
        <f>IF(B135="","",VLOOKUP(B135,Commandes!$A$4:$F$2000,2,0))</f>
        <v/>
      </c>
      <c r="C135" s="1" t="str">
        <f>IF(B135="","",VLOOKUP(B135,Commandes!$A$4:$F$2000,5,0))</f>
        <v/>
      </c>
      <c r="J135" s="20"/>
      <c r="K135" s="20"/>
      <c r="L135" s="3">
        <f t="shared" si="2"/>
        <v>0</v>
      </c>
    </row>
    <row r="136" spans="1:12">
      <c r="A136" s="1" t="str">
        <f>IF(B136="","",VLOOKUP(B136,Commandes!$A$4:$F$2000,2,0))</f>
        <v/>
      </c>
      <c r="C136" s="1" t="str">
        <f>IF(B136="","",VLOOKUP(B136,Commandes!$A$4:$F$2000,5,0))</f>
        <v/>
      </c>
      <c r="J136" s="20"/>
      <c r="K136" s="20"/>
      <c r="L136" s="3">
        <f t="shared" si="2"/>
        <v>0</v>
      </c>
    </row>
    <row r="137" spans="1:12">
      <c r="A137" s="1" t="str">
        <f>IF(B137="","",VLOOKUP(B137,Commandes!$A$4:$F$2000,2,0))</f>
        <v/>
      </c>
      <c r="C137" s="1" t="str">
        <f>IF(B137="","",VLOOKUP(B137,Commandes!$A$4:$F$2000,5,0))</f>
        <v/>
      </c>
      <c r="J137" s="20"/>
      <c r="K137" s="20"/>
      <c r="L137" s="3">
        <f t="shared" si="2"/>
        <v>0</v>
      </c>
    </row>
    <row r="138" spans="1:12">
      <c r="A138" s="1" t="str">
        <f>IF(B138="","",VLOOKUP(B138,Commandes!$A$4:$F$2000,2,0))</f>
        <v/>
      </c>
      <c r="C138" s="1" t="str">
        <f>IF(B138="","",VLOOKUP(B138,Commandes!$A$4:$F$2000,5,0))</f>
        <v/>
      </c>
      <c r="J138" s="20"/>
      <c r="K138" s="20"/>
      <c r="L138" s="3">
        <f t="shared" si="2"/>
        <v>0</v>
      </c>
    </row>
    <row r="139" spans="1:12">
      <c r="A139" s="1" t="str">
        <f>IF(B139="","",VLOOKUP(B139,Commandes!$A$4:$F$2000,2,0))</f>
        <v/>
      </c>
      <c r="C139" s="1" t="str">
        <f>IF(B139="","",VLOOKUP(B139,Commandes!$A$4:$F$2000,5,0))</f>
        <v/>
      </c>
      <c r="J139" s="20"/>
      <c r="K139" s="20"/>
      <c r="L139" s="3">
        <f t="shared" si="2"/>
        <v>0</v>
      </c>
    </row>
    <row r="140" spans="1:12">
      <c r="A140" s="1" t="str">
        <f>IF(B140="","",VLOOKUP(B140,Commandes!$A$4:$F$2000,2,0))</f>
        <v/>
      </c>
      <c r="C140" s="1" t="str">
        <f>IF(B140="","",VLOOKUP(B140,Commandes!$A$4:$F$2000,5,0))</f>
        <v/>
      </c>
      <c r="J140" s="20"/>
      <c r="K140" s="20"/>
      <c r="L140" s="3">
        <f t="shared" si="2"/>
        <v>0</v>
      </c>
    </row>
    <row r="141" spans="1:12">
      <c r="A141" s="1" t="str">
        <f>IF(B141="","",VLOOKUP(B141,Commandes!$A$4:$F$2000,2,0))</f>
        <v/>
      </c>
      <c r="C141" s="1" t="str">
        <f>IF(B141="","",VLOOKUP(B141,Commandes!$A$4:$F$2000,5,0))</f>
        <v/>
      </c>
      <c r="J141" s="20"/>
      <c r="K141" s="20"/>
      <c r="L141" s="3">
        <f t="shared" si="2"/>
        <v>0</v>
      </c>
    </row>
    <row r="142" spans="1:12">
      <c r="A142" s="1" t="str">
        <f>IF(B142="","",VLOOKUP(B142,Commandes!$A$4:$F$2000,2,0))</f>
        <v/>
      </c>
      <c r="C142" s="1" t="str">
        <f>IF(B142="","",VLOOKUP(B142,Commandes!$A$4:$F$2000,5,0))</f>
        <v/>
      </c>
      <c r="J142" s="20"/>
      <c r="K142" s="20"/>
      <c r="L142" s="3">
        <f t="shared" si="2"/>
        <v>0</v>
      </c>
    </row>
    <row r="143" spans="1:12">
      <c r="A143" s="1" t="str">
        <f>IF(B143="","",VLOOKUP(B143,Commandes!$A$4:$F$2000,2,0))</f>
        <v/>
      </c>
      <c r="C143" s="1" t="str">
        <f>IF(B143="","",VLOOKUP(B143,Commandes!$A$4:$F$2000,5,0))</f>
        <v/>
      </c>
      <c r="J143" s="20"/>
      <c r="K143" s="20"/>
      <c r="L143" s="3">
        <f t="shared" si="2"/>
        <v>0</v>
      </c>
    </row>
    <row r="144" spans="1:12">
      <c r="A144" s="1" t="str">
        <f>IF(B144="","",VLOOKUP(B144,Commandes!$A$4:$F$2000,2,0))</f>
        <v/>
      </c>
      <c r="C144" s="1" t="str">
        <f>IF(B144="","",VLOOKUP(B144,Commandes!$A$4:$F$2000,5,0))</f>
        <v/>
      </c>
      <c r="J144" s="20"/>
      <c r="K144" s="20"/>
      <c r="L144" s="3">
        <f t="shared" si="2"/>
        <v>0</v>
      </c>
    </row>
    <row r="145" spans="1:12">
      <c r="A145" s="1" t="str">
        <f>IF(B145="","",VLOOKUP(B145,Commandes!$A$4:$F$2000,2,0))</f>
        <v/>
      </c>
      <c r="C145" s="1" t="str">
        <f>IF(B145="","",VLOOKUP(B145,Commandes!$A$4:$F$2000,5,0))</f>
        <v/>
      </c>
      <c r="J145" s="20"/>
      <c r="K145" s="20"/>
      <c r="L145" s="3">
        <f t="shared" si="2"/>
        <v>0</v>
      </c>
    </row>
    <row r="146" spans="1:12">
      <c r="A146" s="1" t="str">
        <f>IF(B146="","",VLOOKUP(B146,Commandes!$A$4:$F$2000,2,0))</f>
        <v/>
      </c>
      <c r="C146" s="1" t="str">
        <f>IF(B146="","",VLOOKUP(B146,Commandes!$A$4:$F$2000,5,0))</f>
        <v/>
      </c>
      <c r="J146" s="20"/>
      <c r="K146" s="20"/>
      <c r="L146" s="3">
        <f t="shared" si="2"/>
        <v>0</v>
      </c>
    </row>
    <row r="147" spans="1:12">
      <c r="A147" s="1" t="str">
        <f>IF(B147="","",VLOOKUP(B147,Commandes!$A$4:$F$2000,2,0))</f>
        <v/>
      </c>
      <c r="C147" s="1" t="str">
        <f>IF(B147="","",VLOOKUP(B147,Commandes!$A$4:$F$2000,5,0))</f>
        <v/>
      </c>
      <c r="J147" s="20"/>
      <c r="K147" s="20"/>
      <c r="L147" s="3">
        <f t="shared" si="2"/>
        <v>0</v>
      </c>
    </row>
    <row r="148" spans="1:12">
      <c r="A148" s="1" t="str">
        <f>IF(B148="","",VLOOKUP(B148,Commandes!$A$4:$F$2000,2,0))</f>
        <v/>
      </c>
      <c r="C148" s="1" t="str">
        <f>IF(B148="","",VLOOKUP(B148,Commandes!$A$4:$F$2000,5,0))</f>
        <v/>
      </c>
      <c r="J148" s="20"/>
      <c r="K148" s="20"/>
      <c r="L148" s="3">
        <f t="shared" si="2"/>
        <v>0</v>
      </c>
    </row>
    <row r="149" spans="1:12">
      <c r="A149" s="1" t="str">
        <f>IF(B149="","",VLOOKUP(B149,Commandes!$A$4:$F$2000,2,0))</f>
        <v/>
      </c>
      <c r="C149" s="1" t="str">
        <f>IF(B149="","",VLOOKUP(B149,Commandes!$A$4:$F$2000,5,0))</f>
        <v/>
      </c>
      <c r="J149" s="20"/>
      <c r="K149" s="20"/>
      <c r="L149" s="3">
        <f t="shared" si="2"/>
        <v>0</v>
      </c>
    </row>
    <row r="150" spans="1:12">
      <c r="A150" s="1" t="str">
        <f>IF(B150="","",VLOOKUP(B150,Commandes!$A$4:$F$2000,2,0))</f>
        <v/>
      </c>
      <c r="C150" s="1" t="str">
        <f>IF(B150="","",VLOOKUP(B150,Commandes!$A$4:$F$2000,5,0))</f>
        <v/>
      </c>
      <c r="J150" s="20"/>
      <c r="K150" s="20"/>
      <c r="L150" s="3">
        <f t="shared" si="2"/>
        <v>0</v>
      </c>
    </row>
    <row r="151" spans="1:12">
      <c r="A151" s="1" t="str">
        <f>IF(B151="","",VLOOKUP(B151,Commandes!$A$4:$F$2000,2,0))</f>
        <v/>
      </c>
      <c r="C151" s="1" t="str">
        <f>IF(B151="","",VLOOKUP(B151,Commandes!$A$4:$F$2000,5,0))</f>
        <v/>
      </c>
      <c r="J151" s="20"/>
      <c r="K151" s="20"/>
      <c r="L151" s="3">
        <f t="shared" si="2"/>
        <v>0</v>
      </c>
    </row>
    <row r="152" spans="1:12">
      <c r="A152" s="1" t="str">
        <f>IF(B152="","",VLOOKUP(B152,Commandes!$A$4:$F$2000,2,0))</f>
        <v/>
      </c>
      <c r="C152" s="1" t="str">
        <f>IF(B152="","",VLOOKUP(B152,Commandes!$A$4:$F$2000,5,0))</f>
        <v/>
      </c>
      <c r="J152" s="20"/>
      <c r="K152" s="20"/>
      <c r="L152" s="3">
        <f t="shared" si="2"/>
        <v>0</v>
      </c>
    </row>
    <row r="153" spans="1:12">
      <c r="A153" s="1" t="str">
        <f>IF(B153="","",VLOOKUP(B153,Commandes!$A$4:$F$2000,2,0))</f>
        <v/>
      </c>
      <c r="C153" s="1" t="str">
        <f>IF(B153="","",VLOOKUP(B153,Commandes!$A$4:$F$2000,5,0))</f>
        <v/>
      </c>
      <c r="J153" s="20"/>
      <c r="K153" s="20"/>
      <c r="L153" s="3">
        <f t="shared" si="2"/>
        <v>0</v>
      </c>
    </row>
    <row r="154" spans="1:12">
      <c r="A154" s="1" t="str">
        <f>IF(B154="","",VLOOKUP(B154,Commandes!$A$4:$F$2000,2,0))</f>
        <v/>
      </c>
      <c r="C154" s="1" t="str">
        <f>IF(B154="","",VLOOKUP(B154,Commandes!$A$4:$F$2000,5,0))</f>
        <v/>
      </c>
      <c r="J154" s="20"/>
      <c r="K154" s="20"/>
      <c r="L154" s="3">
        <f t="shared" ref="L154:L217" si="3">J154+K154</f>
        <v>0</v>
      </c>
    </row>
    <row r="155" spans="1:12">
      <c r="A155" s="1" t="str">
        <f>IF(B155="","",VLOOKUP(B155,Commandes!$A$4:$F$2000,2,0))</f>
        <v/>
      </c>
      <c r="C155" s="1" t="str">
        <f>IF(B155="","",VLOOKUP(B155,Commandes!$A$4:$F$2000,5,0))</f>
        <v/>
      </c>
      <c r="J155" s="20"/>
      <c r="K155" s="20"/>
      <c r="L155" s="3">
        <f t="shared" si="3"/>
        <v>0</v>
      </c>
    </row>
    <row r="156" spans="1:12">
      <c r="A156" s="1" t="str">
        <f>IF(B156="","",VLOOKUP(B156,Commandes!$A$4:$F$2000,2,0))</f>
        <v/>
      </c>
      <c r="C156" s="1" t="str">
        <f>IF(B156="","",VLOOKUP(B156,Commandes!$A$4:$F$2000,5,0))</f>
        <v/>
      </c>
      <c r="J156" s="20"/>
      <c r="K156" s="20"/>
      <c r="L156" s="3">
        <f t="shared" si="3"/>
        <v>0</v>
      </c>
    </row>
    <row r="157" spans="1:12">
      <c r="A157" s="1" t="str">
        <f>IF(B157="","",VLOOKUP(B157,Commandes!$A$4:$F$2000,2,0))</f>
        <v/>
      </c>
      <c r="C157" s="1" t="str">
        <f>IF(B157="","",VLOOKUP(B157,Commandes!$A$4:$F$2000,5,0))</f>
        <v/>
      </c>
      <c r="J157" s="20"/>
      <c r="K157" s="20"/>
      <c r="L157" s="3">
        <f t="shared" si="3"/>
        <v>0</v>
      </c>
    </row>
    <row r="158" spans="1:12">
      <c r="A158" s="1" t="str">
        <f>IF(B158="","",VLOOKUP(B158,Commandes!$A$4:$F$2000,2,0))</f>
        <v/>
      </c>
      <c r="C158" s="1" t="str">
        <f>IF(B158="","",VLOOKUP(B158,Commandes!$A$4:$F$2000,5,0))</f>
        <v/>
      </c>
      <c r="J158" s="20"/>
      <c r="K158" s="20"/>
      <c r="L158" s="3">
        <f t="shared" si="3"/>
        <v>0</v>
      </c>
    </row>
    <row r="159" spans="1:12">
      <c r="A159" s="1" t="str">
        <f>IF(B159="","",VLOOKUP(B159,Commandes!$A$4:$F$2000,2,0))</f>
        <v/>
      </c>
      <c r="C159" s="1" t="str">
        <f>IF(B159="","",VLOOKUP(B159,Commandes!$A$4:$F$2000,5,0))</f>
        <v/>
      </c>
      <c r="J159" s="20"/>
      <c r="K159" s="20"/>
      <c r="L159" s="3">
        <f t="shared" si="3"/>
        <v>0</v>
      </c>
    </row>
    <row r="160" spans="1:12">
      <c r="A160" s="1" t="str">
        <f>IF(B160="","",VLOOKUP(B160,Commandes!$A$4:$F$2000,2,0))</f>
        <v/>
      </c>
      <c r="C160" s="1" t="str">
        <f>IF(B160="","",VLOOKUP(B160,Commandes!$A$4:$F$2000,5,0))</f>
        <v/>
      </c>
      <c r="J160" s="20"/>
      <c r="K160" s="20"/>
      <c r="L160" s="3">
        <f t="shared" si="3"/>
        <v>0</v>
      </c>
    </row>
    <row r="161" spans="1:12">
      <c r="A161" s="1" t="str">
        <f>IF(B161="","",VLOOKUP(B161,Commandes!$A$4:$F$2000,2,0))</f>
        <v/>
      </c>
      <c r="C161" s="1" t="str">
        <f>IF(B161="","",VLOOKUP(B161,Commandes!$A$4:$F$2000,5,0))</f>
        <v/>
      </c>
      <c r="J161" s="20"/>
      <c r="K161" s="20"/>
      <c r="L161" s="3">
        <f t="shared" si="3"/>
        <v>0</v>
      </c>
    </row>
    <row r="162" spans="1:12">
      <c r="A162" s="1" t="str">
        <f>IF(B162="","",VLOOKUP(B162,Commandes!$A$4:$F$2000,2,0))</f>
        <v/>
      </c>
      <c r="C162" s="1" t="str">
        <f>IF(B162="","",VLOOKUP(B162,Commandes!$A$4:$F$2000,5,0))</f>
        <v/>
      </c>
      <c r="J162" s="20"/>
      <c r="K162" s="20"/>
      <c r="L162" s="3">
        <f t="shared" si="3"/>
        <v>0</v>
      </c>
    </row>
    <row r="163" spans="1:12">
      <c r="A163" s="1" t="str">
        <f>IF(B163="","",VLOOKUP(B163,Commandes!$A$4:$F$2000,2,0))</f>
        <v/>
      </c>
      <c r="C163" s="1" t="str">
        <f>IF(B163="","",VLOOKUP(B163,Commandes!$A$4:$F$2000,5,0))</f>
        <v/>
      </c>
      <c r="J163" s="20"/>
      <c r="K163" s="20"/>
      <c r="L163" s="3">
        <f t="shared" si="3"/>
        <v>0</v>
      </c>
    </row>
    <row r="164" spans="1:12">
      <c r="A164" s="1" t="str">
        <f>IF(B164="","",VLOOKUP(B164,Commandes!$A$4:$F$2000,2,0))</f>
        <v/>
      </c>
      <c r="C164" s="1" t="str">
        <f>IF(B164="","",VLOOKUP(B164,Commandes!$A$4:$F$2000,5,0))</f>
        <v/>
      </c>
      <c r="J164" s="20"/>
      <c r="K164" s="20"/>
      <c r="L164" s="3">
        <f t="shared" si="3"/>
        <v>0</v>
      </c>
    </row>
    <row r="165" spans="1:12">
      <c r="A165" s="1" t="str">
        <f>IF(B165="","",VLOOKUP(B165,Commandes!$A$4:$F$2000,2,0))</f>
        <v/>
      </c>
      <c r="C165" s="1" t="str">
        <f>IF(B165="","",VLOOKUP(B165,Commandes!$A$4:$F$2000,5,0))</f>
        <v/>
      </c>
      <c r="J165" s="20"/>
      <c r="K165" s="20"/>
      <c r="L165" s="3">
        <f t="shared" si="3"/>
        <v>0</v>
      </c>
    </row>
    <row r="166" spans="1:12">
      <c r="A166" s="1" t="str">
        <f>IF(B166="","",VLOOKUP(B166,Commandes!$A$4:$F$2000,2,0))</f>
        <v/>
      </c>
      <c r="C166" s="1" t="str">
        <f>IF(B166="","",VLOOKUP(B166,Commandes!$A$4:$F$2000,5,0))</f>
        <v/>
      </c>
      <c r="J166" s="20"/>
      <c r="K166" s="20"/>
      <c r="L166" s="3">
        <f t="shared" si="3"/>
        <v>0</v>
      </c>
    </row>
    <row r="167" spans="1:12">
      <c r="A167" s="1" t="str">
        <f>IF(B167="","",VLOOKUP(B167,Commandes!$A$4:$F$2000,2,0))</f>
        <v/>
      </c>
      <c r="C167" s="1" t="str">
        <f>IF(B167="","",VLOOKUP(B167,Commandes!$A$4:$F$2000,5,0))</f>
        <v/>
      </c>
      <c r="J167" s="20"/>
      <c r="K167" s="20"/>
      <c r="L167" s="3">
        <f t="shared" si="3"/>
        <v>0</v>
      </c>
    </row>
    <row r="168" spans="1:12">
      <c r="A168" s="1" t="str">
        <f>IF(B168="","",VLOOKUP(B168,Commandes!$A$4:$F$2000,2,0))</f>
        <v/>
      </c>
      <c r="C168" s="1" t="str">
        <f>IF(B168="","",VLOOKUP(B168,Commandes!$A$4:$F$2000,5,0))</f>
        <v/>
      </c>
      <c r="J168" s="20"/>
      <c r="K168" s="20"/>
      <c r="L168" s="3">
        <f t="shared" si="3"/>
        <v>0</v>
      </c>
    </row>
    <row r="169" spans="1:12">
      <c r="A169" s="1" t="str">
        <f>IF(B169="","",VLOOKUP(B169,Commandes!$A$4:$F$2000,2,0))</f>
        <v/>
      </c>
      <c r="C169" s="1" t="str">
        <f>IF(B169="","",VLOOKUP(B169,Commandes!$A$4:$F$2000,5,0))</f>
        <v/>
      </c>
      <c r="J169" s="20"/>
      <c r="K169" s="20"/>
      <c r="L169" s="3">
        <f t="shared" si="3"/>
        <v>0</v>
      </c>
    </row>
    <row r="170" spans="1:12">
      <c r="A170" s="1" t="str">
        <f>IF(B170="","",VLOOKUP(B170,Commandes!$A$4:$F$2000,2,0))</f>
        <v/>
      </c>
      <c r="C170" s="1" t="str">
        <f>IF(B170="","",VLOOKUP(B170,Commandes!$A$4:$F$2000,5,0))</f>
        <v/>
      </c>
      <c r="J170" s="20"/>
      <c r="K170" s="20"/>
      <c r="L170" s="3">
        <f t="shared" si="3"/>
        <v>0</v>
      </c>
    </row>
    <row r="171" spans="1:12">
      <c r="A171" s="1" t="str">
        <f>IF(B171="","",VLOOKUP(B171,Commandes!$A$4:$F$2000,2,0))</f>
        <v/>
      </c>
      <c r="C171" s="1" t="str">
        <f>IF(B171="","",VLOOKUP(B171,Commandes!$A$4:$F$2000,5,0))</f>
        <v/>
      </c>
      <c r="J171" s="20"/>
      <c r="K171" s="20"/>
      <c r="L171" s="3">
        <f t="shared" si="3"/>
        <v>0</v>
      </c>
    </row>
    <row r="172" spans="1:12">
      <c r="A172" s="1" t="str">
        <f>IF(B172="","",VLOOKUP(B172,Commandes!$A$4:$F$2000,2,0))</f>
        <v/>
      </c>
      <c r="C172" s="1" t="str">
        <f>IF(B172="","",VLOOKUP(B172,Commandes!$A$4:$F$2000,5,0))</f>
        <v/>
      </c>
      <c r="J172" s="20"/>
      <c r="K172" s="20"/>
      <c r="L172" s="3">
        <f t="shared" si="3"/>
        <v>0</v>
      </c>
    </row>
    <row r="173" spans="1:12">
      <c r="A173" s="1" t="str">
        <f>IF(B173="","",VLOOKUP(B173,Commandes!$A$4:$F$2000,2,0))</f>
        <v/>
      </c>
      <c r="C173" s="1" t="str">
        <f>IF(B173="","",VLOOKUP(B173,Commandes!$A$4:$F$2000,5,0))</f>
        <v/>
      </c>
      <c r="J173" s="20"/>
      <c r="K173" s="20"/>
      <c r="L173" s="3">
        <f t="shared" si="3"/>
        <v>0</v>
      </c>
    </row>
    <row r="174" spans="1:12">
      <c r="A174" s="1" t="str">
        <f>IF(B174="","",VLOOKUP(B174,Commandes!$A$4:$F$2000,2,0))</f>
        <v/>
      </c>
      <c r="C174" s="1" t="str">
        <f>IF(B174="","",VLOOKUP(B174,Commandes!$A$4:$F$2000,5,0))</f>
        <v/>
      </c>
      <c r="J174" s="20"/>
      <c r="K174" s="20"/>
      <c r="L174" s="3">
        <f t="shared" si="3"/>
        <v>0</v>
      </c>
    </row>
    <row r="175" spans="1:12">
      <c r="A175" s="1" t="str">
        <f>IF(B175="","",VLOOKUP(B175,Commandes!$A$4:$F$2000,2,0))</f>
        <v/>
      </c>
      <c r="C175" s="1" t="str">
        <f>IF(B175="","",VLOOKUP(B175,Commandes!$A$4:$F$2000,5,0))</f>
        <v/>
      </c>
      <c r="J175" s="20"/>
      <c r="K175" s="20"/>
      <c r="L175" s="3">
        <f t="shared" si="3"/>
        <v>0</v>
      </c>
    </row>
    <row r="176" spans="1:12">
      <c r="A176" s="1" t="str">
        <f>IF(B176="","",VLOOKUP(B176,Commandes!$A$4:$F$2000,2,0))</f>
        <v/>
      </c>
      <c r="C176" s="1" t="str">
        <f>IF(B176="","",VLOOKUP(B176,Commandes!$A$4:$F$2000,5,0))</f>
        <v/>
      </c>
      <c r="J176" s="20"/>
      <c r="K176" s="20"/>
      <c r="L176" s="3">
        <f t="shared" si="3"/>
        <v>0</v>
      </c>
    </row>
    <row r="177" spans="1:12">
      <c r="A177" s="1" t="str">
        <f>IF(B177="","",VLOOKUP(B177,Commandes!$A$4:$F$2000,2,0))</f>
        <v/>
      </c>
      <c r="C177" s="1" t="str">
        <f>IF(B177="","",VLOOKUP(B177,Commandes!$A$4:$F$2000,5,0))</f>
        <v/>
      </c>
      <c r="J177" s="20"/>
      <c r="K177" s="20"/>
      <c r="L177" s="3">
        <f t="shared" si="3"/>
        <v>0</v>
      </c>
    </row>
    <row r="178" spans="1:12">
      <c r="A178" s="1" t="str">
        <f>IF(B178="","",VLOOKUP(B178,Commandes!$A$4:$F$2000,2,0))</f>
        <v/>
      </c>
      <c r="C178" s="1" t="str">
        <f>IF(B178="","",VLOOKUP(B178,Commandes!$A$4:$F$2000,5,0))</f>
        <v/>
      </c>
      <c r="J178" s="20"/>
      <c r="K178" s="20"/>
      <c r="L178" s="3">
        <f t="shared" si="3"/>
        <v>0</v>
      </c>
    </row>
    <row r="179" spans="1:12">
      <c r="A179" s="1" t="str">
        <f>IF(B179="","",VLOOKUP(B179,Commandes!$A$4:$F$2000,2,0))</f>
        <v/>
      </c>
      <c r="C179" s="1" t="str">
        <f>IF(B179="","",VLOOKUP(B179,Commandes!$A$4:$F$2000,5,0))</f>
        <v/>
      </c>
      <c r="J179" s="20"/>
      <c r="K179" s="20"/>
      <c r="L179" s="3">
        <f t="shared" si="3"/>
        <v>0</v>
      </c>
    </row>
    <row r="180" spans="1:12">
      <c r="A180" s="1" t="str">
        <f>IF(B180="","",VLOOKUP(B180,Commandes!$A$4:$F$2000,2,0))</f>
        <v/>
      </c>
      <c r="C180" s="1" t="str">
        <f>IF(B180="","",VLOOKUP(B180,Commandes!$A$4:$F$2000,5,0))</f>
        <v/>
      </c>
      <c r="J180" s="20"/>
      <c r="K180" s="20"/>
      <c r="L180" s="3">
        <f t="shared" si="3"/>
        <v>0</v>
      </c>
    </row>
    <row r="181" spans="1:12">
      <c r="A181" s="1" t="str">
        <f>IF(B181="","",VLOOKUP(B181,Commandes!$A$4:$F$2000,2,0))</f>
        <v/>
      </c>
      <c r="C181" s="1" t="str">
        <f>IF(B181="","",VLOOKUP(B181,Commandes!$A$4:$F$2000,5,0))</f>
        <v/>
      </c>
      <c r="J181" s="20"/>
      <c r="K181" s="20"/>
      <c r="L181" s="3">
        <f t="shared" si="3"/>
        <v>0</v>
      </c>
    </row>
    <row r="182" spans="1:12">
      <c r="A182" s="1" t="str">
        <f>IF(B182="","",VLOOKUP(B182,Commandes!$A$4:$F$2000,2,0))</f>
        <v/>
      </c>
      <c r="C182" s="1" t="str">
        <f>IF(B182="","",VLOOKUP(B182,Commandes!$A$4:$F$2000,5,0))</f>
        <v/>
      </c>
      <c r="J182" s="20"/>
      <c r="K182" s="20"/>
      <c r="L182" s="3">
        <f t="shared" si="3"/>
        <v>0</v>
      </c>
    </row>
    <row r="183" spans="1:12">
      <c r="A183" s="1" t="str">
        <f>IF(B183="","",VLOOKUP(B183,Commandes!$A$4:$F$2000,2,0))</f>
        <v/>
      </c>
      <c r="C183" s="1" t="str">
        <f>IF(B183="","",VLOOKUP(B183,Commandes!$A$4:$F$2000,5,0))</f>
        <v/>
      </c>
      <c r="J183" s="20"/>
      <c r="K183" s="20"/>
      <c r="L183" s="3">
        <f t="shared" si="3"/>
        <v>0</v>
      </c>
    </row>
    <row r="184" spans="1:12">
      <c r="A184" s="1" t="str">
        <f>IF(B184="","",VLOOKUP(B184,Commandes!$A$4:$F$2000,2,0))</f>
        <v/>
      </c>
      <c r="C184" s="1" t="str">
        <f>IF(B184="","",VLOOKUP(B184,Commandes!$A$4:$F$2000,5,0))</f>
        <v/>
      </c>
      <c r="J184" s="20"/>
      <c r="K184" s="20"/>
      <c r="L184" s="3">
        <f t="shared" si="3"/>
        <v>0</v>
      </c>
    </row>
    <row r="185" spans="1:12">
      <c r="A185" s="1" t="str">
        <f>IF(B185="","",VLOOKUP(B185,Commandes!$A$4:$F$2000,2,0))</f>
        <v/>
      </c>
      <c r="C185" s="1" t="str">
        <f>IF(B185="","",VLOOKUP(B185,Commandes!$A$4:$F$2000,5,0))</f>
        <v/>
      </c>
      <c r="J185" s="20"/>
      <c r="K185" s="20"/>
      <c r="L185" s="3">
        <f t="shared" si="3"/>
        <v>0</v>
      </c>
    </row>
    <row r="186" spans="1:12">
      <c r="A186" s="1" t="str">
        <f>IF(B186="","",VLOOKUP(B186,Commandes!$A$4:$F$2000,2,0))</f>
        <v/>
      </c>
      <c r="C186" s="1" t="str">
        <f>IF(B186="","",VLOOKUP(B186,Commandes!$A$4:$F$2000,5,0))</f>
        <v/>
      </c>
      <c r="J186" s="20"/>
      <c r="K186" s="20"/>
      <c r="L186" s="3">
        <f t="shared" si="3"/>
        <v>0</v>
      </c>
    </row>
    <row r="187" spans="1:12">
      <c r="A187" s="1" t="str">
        <f>IF(B187="","",VLOOKUP(B187,Commandes!$A$4:$F$2000,2,0))</f>
        <v/>
      </c>
      <c r="C187" s="1" t="str">
        <f>IF(B187="","",VLOOKUP(B187,Commandes!$A$4:$F$2000,5,0))</f>
        <v/>
      </c>
      <c r="J187" s="20"/>
      <c r="K187" s="20"/>
      <c r="L187" s="3">
        <f t="shared" si="3"/>
        <v>0</v>
      </c>
    </row>
    <row r="188" spans="1:12">
      <c r="A188" s="1" t="str">
        <f>IF(B188="","",VLOOKUP(B188,Commandes!$A$4:$F$2000,2,0))</f>
        <v/>
      </c>
      <c r="C188" s="1" t="str">
        <f>IF(B188="","",VLOOKUP(B188,Commandes!$A$4:$F$2000,5,0))</f>
        <v/>
      </c>
      <c r="J188" s="20"/>
      <c r="K188" s="20"/>
      <c r="L188" s="3">
        <f t="shared" si="3"/>
        <v>0</v>
      </c>
    </row>
    <row r="189" spans="1:12">
      <c r="A189" s="1" t="str">
        <f>IF(B189="","",VLOOKUP(B189,Commandes!$A$4:$F$2000,2,0))</f>
        <v/>
      </c>
      <c r="C189" s="1" t="str">
        <f>IF(B189="","",VLOOKUP(B189,Commandes!$A$4:$F$2000,5,0))</f>
        <v/>
      </c>
      <c r="J189" s="20"/>
      <c r="K189" s="20"/>
      <c r="L189" s="3">
        <f t="shared" si="3"/>
        <v>0</v>
      </c>
    </row>
    <row r="190" spans="1:12">
      <c r="A190" s="1" t="str">
        <f>IF(B190="","",VLOOKUP(B190,Commandes!$A$4:$F$2000,2,0))</f>
        <v/>
      </c>
      <c r="C190" s="1" t="str">
        <f>IF(B190="","",VLOOKUP(B190,Commandes!$A$4:$F$2000,5,0))</f>
        <v/>
      </c>
      <c r="J190" s="20"/>
      <c r="K190" s="20"/>
      <c r="L190" s="3">
        <f t="shared" si="3"/>
        <v>0</v>
      </c>
    </row>
    <row r="191" spans="1:12">
      <c r="A191" s="1" t="str">
        <f>IF(B191="","",VLOOKUP(B191,Commandes!$A$4:$F$2000,2,0))</f>
        <v/>
      </c>
      <c r="C191" s="1" t="str">
        <f>IF(B191="","",VLOOKUP(B191,Commandes!$A$4:$F$2000,5,0))</f>
        <v/>
      </c>
      <c r="J191" s="20"/>
      <c r="K191" s="20"/>
      <c r="L191" s="3">
        <f t="shared" si="3"/>
        <v>0</v>
      </c>
    </row>
    <row r="192" spans="1:12">
      <c r="A192" s="1" t="str">
        <f>IF(B192="","",VLOOKUP(B192,Commandes!$A$4:$F$2000,2,0))</f>
        <v/>
      </c>
      <c r="C192" s="1" t="str">
        <f>IF(B192="","",VLOOKUP(B192,Commandes!$A$4:$F$2000,5,0))</f>
        <v/>
      </c>
      <c r="J192" s="20"/>
      <c r="K192" s="20"/>
      <c r="L192" s="3">
        <f t="shared" si="3"/>
        <v>0</v>
      </c>
    </row>
    <row r="193" spans="1:12">
      <c r="A193" s="1" t="str">
        <f>IF(B193="","",VLOOKUP(B193,Commandes!$A$4:$F$2000,2,0))</f>
        <v/>
      </c>
      <c r="C193" s="1" t="str">
        <f>IF(B193="","",VLOOKUP(B193,Commandes!$A$4:$F$2000,5,0))</f>
        <v/>
      </c>
      <c r="J193" s="20"/>
      <c r="K193" s="20"/>
      <c r="L193" s="3">
        <f t="shared" si="3"/>
        <v>0</v>
      </c>
    </row>
    <row r="194" spans="1:12">
      <c r="A194" s="1" t="str">
        <f>IF(B194="","",VLOOKUP(B194,Commandes!$A$4:$F$2000,2,0))</f>
        <v/>
      </c>
      <c r="C194" s="1" t="str">
        <f>IF(B194="","",VLOOKUP(B194,Commandes!$A$4:$F$2000,5,0))</f>
        <v/>
      </c>
      <c r="J194" s="20"/>
      <c r="K194" s="20"/>
      <c r="L194" s="3">
        <f t="shared" si="3"/>
        <v>0</v>
      </c>
    </row>
    <row r="195" spans="1:12">
      <c r="A195" s="1" t="str">
        <f>IF(B195="","",VLOOKUP(B195,Commandes!$A$4:$F$2000,2,0))</f>
        <v/>
      </c>
      <c r="C195" s="1" t="str">
        <f>IF(B195="","",VLOOKUP(B195,Commandes!$A$4:$F$2000,5,0))</f>
        <v/>
      </c>
      <c r="J195" s="20"/>
      <c r="K195" s="20"/>
      <c r="L195" s="3">
        <f t="shared" si="3"/>
        <v>0</v>
      </c>
    </row>
    <row r="196" spans="1:12">
      <c r="A196" s="1" t="str">
        <f>IF(B196="","",VLOOKUP(B196,Commandes!$A$4:$F$2000,2,0))</f>
        <v/>
      </c>
      <c r="C196" s="1" t="str">
        <f>IF(B196="","",VLOOKUP(B196,Commandes!$A$4:$F$2000,5,0))</f>
        <v/>
      </c>
      <c r="J196" s="20"/>
      <c r="K196" s="20"/>
      <c r="L196" s="3">
        <f t="shared" si="3"/>
        <v>0</v>
      </c>
    </row>
    <row r="197" spans="1:12">
      <c r="A197" s="1" t="str">
        <f>IF(B197="","",VLOOKUP(B197,Commandes!$A$4:$F$2000,2,0))</f>
        <v/>
      </c>
      <c r="C197" s="1" t="str">
        <f>IF(B197="","",VLOOKUP(B197,Commandes!$A$4:$F$2000,5,0))</f>
        <v/>
      </c>
      <c r="J197" s="20"/>
      <c r="K197" s="20"/>
      <c r="L197" s="3">
        <f t="shared" si="3"/>
        <v>0</v>
      </c>
    </row>
    <row r="198" spans="1:12">
      <c r="A198" s="1" t="str">
        <f>IF(B198="","",VLOOKUP(B198,Commandes!$A$4:$F$2000,2,0))</f>
        <v/>
      </c>
      <c r="C198" s="1" t="str">
        <f>IF(B198="","",VLOOKUP(B198,Commandes!$A$4:$F$2000,5,0))</f>
        <v/>
      </c>
      <c r="J198" s="20"/>
      <c r="K198" s="20"/>
      <c r="L198" s="3">
        <f t="shared" si="3"/>
        <v>0</v>
      </c>
    </row>
    <row r="199" spans="1:12">
      <c r="A199" s="1" t="str">
        <f>IF(B199="","",VLOOKUP(B199,Commandes!$A$4:$F$2000,2,0))</f>
        <v/>
      </c>
      <c r="C199" s="1" t="str">
        <f>IF(B199="","",VLOOKUP(B199,Commandes!$A$4:$F$2000,5,0))</f>
        <v/>
      </c>
      <c r="J199" s="20"/>
      <c r="K199" s="20"/>
      <c r="L199" s="3">
        <f t="shared" si="3"/>
        <v>0</v>
      </c>
    </row>
    <row r="200" spans="1:12">
      <c r="A200" s="1" t="str">
        <f>IF(B200="","",VLOOKUP(B200,Commandes!$A$4:$F$2000,2,0))</f>
        <v/>
      </c>
      <c r="C200" s="1" t="str">
        <f>IF(B200="","",VLOOKUP(B200,Commandes!$A$4:$F$2000,5,0))</f>
        <v/>
      </c>
      <c r="J200" s="20"/>
      <c r="K200" s="20"/>
      <c r="L200" s="3">
        <f t="shared" si="3"/>
        <v>0</v>
      </c>
    </row>
    <row r="201" spans="1:12">
      <c r="A201" s="1" t="str">
        <f>IF(B201="","",VLOOKUP(B201,Commandes!$A$4:$F$2000,2,0))</f>
        <v/>
      </c>
      <c r="C201" s="1" t="str">
        <f>IF(B201="","",VLOOKUP(B201,Commandes!$A$4:$F$2000,5,0))</f>
        <v/>
      </c>
      <c r="J201" s="20"/>
      <c r="K201" s="20"/>
      <c r="L201" s="3">
        <f t="shared" si="3"/>
        <v>0</v>
      </c>
    </row>
    <row r="202" spans="1:12">
      <c r="A202" s="1" t="str">
        <f>IF(B202="","",VLOOKUP(B202,Commandes!$A$4:$F$2000,2,0))</f>
        <v/>
      </c>
      <c r="C202" s="1" t="str">
        <f>IF(B202="","",VLOOKUP(B202,Commandes!$A$4:$F$2000,5,0))</f>
        <v/>
      </c>
      <c r="J202" s="20"/>
      <c r="K202" s="20"/>
      <c r="L202" s="3">
        <f t="shared" si="3"/>
        <v>0</v>
      </c>
    </row>
    <row r="203" spans="1:12">
      <c r="A203" s="1" t="str">
        <f>IF(B203="","",VLOOKUP(B203,Commandes!$A$4:$F$2000,2,0))</f>
        <v/>
      </c>
      <c r="C203" s="1" t="str">
        <f>IF(B203="","",VLOOKUP(B203,Commandes!$A$4:$F$2000,5,0))</f>
        <v/>
      </c>
      <c r="J203" s="20"/>
      <c r="K203" s="20"/>
      <c r="L203" s="3">
        <f t="shared" si="3"/>
        <v>0</v>
      </c>
    </row>
    <row r="204" spans="1:12">
      <c r="A204" s="1" t="str">
        <f>IF(B204="","",VLOOKUP(B204,Commandes!$A$4:$F$2000,2,0))</f>
        <v/>
      </c>
      <c r="C204" s="1" t="str">
        <f>IF(B204="","",VLOOKUP(B204,Commandes!$A$4:$F$2000,5,0))</f>
        <v/>
      </c>
      <c r="J204" s="20"/>
      <c r="K204" s="20"/>
      <c r="L204" s="3">
        <f t="shared" si="3"/>
        <v>0</v>
      </c>
    </row>
    <row r="205" spans="1:12">
      <c r="A205" s="1" t="str">
        <f>IF(B205="","",VLOOKUP(B205,Commandes!$A$4:$F$2000,2,0))</f>
        <v/>
      </c>
      <c r="C205" s="1" t="str">
        <f>IF(B205="","",VLOOKUP(B205,Commandes!$A$4:$F$2000,5,0))</f>
        <v/>
      </c>
      <c r="J205" s="20"/>
      <c r="K205" s="20"/>
      <c r="L205" s="3">
        <f t="shared" si="3"/>
        <v>0</v>
      </c>
    </row>
    <row r="206" spans="1:12">
      <c r="A206" s="1" t="str">
        <f>IF(B206="","",VLOOKUP(B206,Commandes!$A$4:$F$2000,2,0))</f>
        <v/>
      </c>
      <c r="C206" s="1" t="str">
        <f>IF(B206="","",VLOOKUP(B206,Commandes!$A$4:$F$2000,5,0))</f>
        <v/>
      </c>
      <c r="J206" s="20"/>
      <c r="K206" s="20"/>
      <c r="L206" s="3">
        <f t="shared" si="3"/>
        <v>0</v>
      </c>
    </row>
    <row r="207" spans="1:12">
      <c r="A207" s="1" t="str">
        <f>IF(B207="","",VLOOKUP(B207,Commandes!$A$4:$F$2000,2,0))</f>
        <v/>
      </c>
      <c r="C207" s="1" t="str">
        <f>IF(B207="","",VLOOKUP(B207,Commandes!$A$4:$F$2000,5,0))</f>
        <v/>
      </c>
      <c r="J207" s="20"/>
      <c r="K207" s="20"/>
      <c r="L207" s="3">
        <f t="shared" si="3"/>
        <v>0</v>
      </c>
    </row>
    <row r="208" spans="1:12">
      <c r="A208" s="1" t="str">
        <f>IF(B208="","",VLOOKUP(B208,Commandes!$A$4:$F$2000,2,0))</f>
        <v/>
      </c>
      <c r="C208" s="1" t="str">
        <f>IF(B208="","",VLOOKUP(B208,Commandes!$A$4:$F$2000,5,0))</f>
        <v/>
      </c>
      <c r="J208" s="20"/>
      <c r="K208" s="20"/>
      <c r="L208" s="3">
        <f t="shared" si="3"/>
        <v>0</v>
      </c>
    </row>
    <row r="209" spans="1:12">
      <c r="A209" s="1" t="str">
        <f>IF(B209="","",VLOOKUP(B209,Commandes!$A$4:$F$2000,2,0))</f>
        <v/>
      </c>
      <c r="C209" s="1" t="str">
        <f>IF(B209="","",VLOOKUP(B209,Commandes!$A$4:$F$2000,5,0))</f>
        <v/>
      </c>
      <c r="J209" s="20"/>
      <c r="K209" s="20"/>
      <c r="L209" s="3">
        <f t="shared" si="3"/>
        <v>0</v>
      </c>
    </row>
    <row r="210" spans="1:12">
      <c r="A210" s="1" t="str">
        <f>IF(B210="","",VLOOKUP(B210,Commandes!$A$4:$F$2000,2,0))</f>
        <v/>
      </c>
      <c r="C210" s="1" t="str">
        <f>IF(B210="","",VLOOKUP(B210,Commandes!$A$4:$F$2000,5,0))</f>
        <v/>
      </c>
      <c r="J210" s="20"/>
      <c r="K210" s="20"/>
      <c r="L210" s="3">
        <f t="shared" si="3"/>
        <v>0</v>
      </c>
    </row>
    <row r="211" spans="1:12">
      <c r="A211" s="1" t="str">
        <f>IF(B211="","",VLOOKUP(B211,Commandes!$A$4:$F$2000,2,0))</f>
        <v/>
      </c>
      <c r="C211" s="1" t="str">
        <f>IF(B211="","",VLOOKUP(B211,Commandes!$A$4:$F$2000,5,0))</f>
        <v/>
      </c>
      <c r="J211" s="20"/>
      <c r="K211" s="20"/>
      <c r="L211" s="3">
        <f t="shared" si="3"/>
        <v>0</v>
      </c>
    </row>
    <row r="212" spans="1:12">
      <c r="A212" s="1" t="str">
        <f>IF(B212="","",VLOOKUP(B212,Commandes!$A$4:$F$2000,2,0))</f>
        <v/>
      </c>
      <c r="C212" s="1" t="str">
        <f>IF(B212="","",VLOOKUP(B212,Commandes!$A$4:$F$2000,5,0))</f>
        <v/>
      </c>
      <c r="J212" s="20"/>
      <c r="K212" s="20"/>
      <c r="L212" s="3">
        <f t="shared" si="3"/>
        <v>0</v>
      </c>
    </row>
    <row r="213" spans="1:12">
      <c r="A213" s="1" t="str">
        <f>IF(B213="","",VLOOKUP(B213,Commandes!$A$4:$F$2000,2,0))</f>
        <v/>
      </c>
      <c r="C213" s="1" t="str">
        <f>IF(B213="","",VLOOKUP(B213,Commandes!$A$4:$F$2000,5,0))</f>
        <v/>
      </c>
      <c r="J213" s="20"/>
      <c r="K213" s="20"/>
      <c r="L213" s="3">
        <f t="shared" si="3"/>
        <v>0</v>
      </c>
    </row>
    <row r="214" spans="1:12">
      <c r="A214" s="1" t="str">
        <f>IF(B214="","",VLOOKUP(B214,Commandes!$A$4:$F$2000,2,0))</f>
        <v/>
      </c>
      <c r="C214" s="1" t="str">
        <f>IF(B214="","",VLOOKUP(B214,Commandes!$A$4:$F$2000,5,0))</f>
        <v/>
      </c>
      <c r="J214" s="20"/>
      <c r="K214" s="20"/>
      <c r="L214" s="3">
        <f t="shared" si="3"/>
        <v>0</v>
      </c>
    </row>
    <row r="215" spans="1:12">
      <c r="A215" s="1" t="str">
        <f>IF(B215="","",VLOOKUP(B215,Commandes!$A$4:$F$2000,2,0))</f>
        <v/>
      </c>
      <c r="C215" s="1" t="str">
        <f>IF(B215="","",VLOOKUP(B215,Commandes!$A$4:$F$2000,5,0))</f>
        <v/>
      </c>
      <c r="J215" s="20"/>
      <c r="K215" s="20"/>
      <c r="L215" s="3">
        <f t="shared" si="3"/>
        <v>0</v>
      </c>
    </row>
    <row r="216" spans="1:12">
      <c r="A216" s="1" t="str">
        <f>IF(B216="","",VLOOKUP(B216,Commandes!$A$4:$F$2000,2,0))</f>
        <v/>
      </c>
      <c r="C216" s="1" t="str">
        <f>IF(B216="","",VLOOKUP(B216,Commandes!$A$4:$F$2000,5,0))</f>
        <v/>
      </c>
      <c r="J216" s="20"/>
      <c r="K216" s="20"/>
      <c r="L216" s="3">
        <f t="shared" si="3"/>
        <v>0</v>
      </c>
    </row>
    <row r="217" spans="1:12">
      <c r="A217" s="1" t="str">
        <f>IF(B217="","",VLOOKUP(B217,Commandes!$A$4:$F$2000,2,0))</f>
        <v/>
      </c>
      <c r="C217" s="1" t="str">
        <f>IF(B217="","",VLOOKUP(B217,Commandes!$A$4:$F$2000,5,0))</f>
        <v/>
      </c>
      <c r="J217" s="20"/>
      <c r="K217" s="20"/>
      <c r="L217" s="3">
        <f t="shared" si="3"/>
        <v>0</v>
      </c>
    </row>
    <row r="218" spans="1:12">
      <c r="A218" s="1" t="str">
        <f>IF(B218="","",VLOOKUP(B218,Commandes!$A$4:$F$2000,2,0))</f>
        <v/>
      </c>
      <c r="C218" s="1" t="str">
        <f>IF(B218="","",VLOOKUP(B218,Commandes!$A$4:$F$2000,5,0))</f>
        <v/>
      </c>
      <c r="J218" s="20"/>
      <c r="K218" s="20"/>
      <c r="L218" s="3">
        <f t="shared" ref="L218:L281" si="4">J218+K218</f>
        <v>0</v>
      </c>
    </row>
    <row r="219" spans="1:12">
      <c r="A219" s="1" t="str">
        <f>IF(B219="","",VLOOKUP(B219,Commandes!$A$4:$F$2000,2,0))</f>
        <v/>
      </c>
      <c r="C219" s="1" t="str">
        <f>IF(B219="","",VLOOKUP(B219,Commandes!$A$4:$F$2000,5,0))</f>
        <v/>
      </c>
      <c r="J219" s="20"/>
      <c r="K219" s="20"/>
      <c r="L219" s="3">
        <f t="shared" si="4"/>
        <v>0</v>
      </c>
    </row>
    <row r="220" spans="1:12">
      <c r="A220" s="1" t="str">
        <f>IF(B220="","",VLOOKUP(B220,Commandes!$A$4:$F$2000,2,0))</f>
        <v/>
      </c>
      <c r="C220" s="1" t="str">
        <f>IF(B220="","",VLOOKUP(B220,Commandes!$A$4:$F$2000,5,0))</f>
        <v/>
      </c>
      <c r="J220" s="20"/>
      <c r="K220" s="20"/>
      <c r="L220" s="3">
        <f t="shared" si="4"/>
        <v>0</v>
      </c>
    </row>
    <row r="221" spans="1:12">
      <c r="A221" s="1" t="str">
        <f>IF(B221="","",VLOOKUP(B221,Commandes!$A$4:$F$2000,2,0))</f>
        <v/>
      </c>
      <c r="C221" s="1" t="str">
        <f>IF(B221="","",VLOOKUP(B221,Commandes!$A$4:$F$2000,5,0))</f>
        <v/>
      </c>
      <c r="J221" s="20"/>
      <c r="K221" s="20"/>
      <c r="L221" s="3">
        <f t="shared" si="4"/>
        <v>0</v>
      </c>
    </row>
    <row r="222" spans="1:12">
      <c r="A222" s="1" t="str">
        <f>IF(B222="","",VLOOKUP(B222,Commandes!$A$4:$F$2000,2,0))</f>
        <v/>
      </c>
      <c r="C222" s="1" t="str">
        <f>IF(B222="","",VLOOKUP(B222,Commandes!$A$4:$F$2000,5,0))</f>
        <v/>
      </c>
      <c r="J222" s="20"/>
      <c r="K222" s="20"/>
      <c r="L222" s="3">
        <f t="shared" si="4"/>
        <v>0</v>
      </c>
    </row>
    <row r="223" spans="1:12">
      <c r="A223" s="1" t="str">
        <f>IF(B223="","",VLOOKUP(B223,Commandes!$A$4:$F$2000,2,0))</f>
        <v/>
      </c>
      <c r="C223" s="1" t="str">
        <f>IF(B223="","",VLOOKUP(B223,Commandes!$A$4:$F$2000,5,0))</f>
        <v/>
      </c>
      <c r="J223" s="20"/>
      <c r="K223" s="20"/>
      <c r="L223" s="3">
        <f t="shared" si="4"/>
        <v>0</v>
      </c>
    </row>
    <row r="224" spans="1:12">
      <c r="A224" s="1" t="str">
        <f>IF(B224="","",VLOOKUP(B224,Commandes!$A$4:$F$2000,2,0))</f>
        <v/>
      </c>
      <c r="C224" s="1" t="str">
        <f>IF(B224="","",VLOOKUP(B224,Commandes!$A$4:$F$2000,5,0))</f>
        <v/>
      </c>
      <c r="J224" s="20"/>
      <c r="K224" s="20"/>
      <c r="L224" s="3">
        <f t="shared" si="4"/>
        <v>0</v>
      </c>
    </row>
    <row r="225" spans="1:12">
      <c r="A225" s="1" t="str">
        <f>IF(B225="","",VLOOKUP(B225,Commandes!$A$4:$F$2000,2,0))</f>
        <v/>
      </c>
      <c r="C225" s="1" t="str">
        <f>IF(B225="","",VLOOKUP(B225,Commandes!$A$4:$F$2000,5,0))</f>
        <v/>
      </c>
      <c r="J225" s="20"/>
      <c r="K225" s="20"/>
      <c r="L225" s="3">
        <f t="shared" si="4"/>
        <v>0</v>
      </c>
    </row>
    <row r="226" spans="1:12">
      <c r="A226" s="1" t="str">
        <f>IF(B226="","",VLOOKUP(B226,Commandes!$A$4:$F$2000,2,0))</f>
        <v/>
      </c>
      <c r="C226" s="1" t="str">
        <f>IF(B226="","",VLOOKUP(B226,Commandes!$A$4:$F$2000,5,0))</f>
        <v/>
      </c>
      <c r="J226" s="20"/>
      <c r="K226" s="20"/>
      <c r="L226" s="3">
        <f t="shared" si="4"/>
        <v>0</v>
      </c>
    </row>
    <row r="227" spans="1:12">
      <c r="A227" s="1" t="str">
        <f>IF(B227="","",VLOOKUP(B227,Commandes!$A$4:$F$2000,2,0))</f>
        <v/>
      </c>
      <c r="C227" s="1" t="str">
        <f>IF(B227="","",VLOOKUP(B227,Commandes!$A$4:$F$2000,5,0))</f>
        <v/>
      </c>
      <c r="J227" s="20"/>
      <c r="K227" s="20"/>
      <c r="L227" s="3">
        <f t="shared" si="4"/>
        <v>0</v>
      </c>
    </row>
    <row r="228" spans="1:12">
      <c r="A228" s="1" t="str">
        <f>IF(B228="","",VLOOKUP(B228,Commandes!$A$4:$F$2000,2,0))</f>
        <v/>
      </c>
      <c r="C228" s="1" t="str">
        <f>IF(B228="","",VLOOKUP(B228,Commandes!$A$4:$F$2000,5,0))</f>
        <v/>
      </c>
      <c r="J228" s="20"/>
      <c r="K228" s="20"/>
      <c r="L228" s="3">
        <f t="shared" si="4"/>
        <v>0</v>
      </c>
    </row>
    <row r="229" spans="1:12">
      <c r="A229" s="1" t="str">
        <f>IF(B229="","",VLOOKUP(B229,Commandes!$A$4:$F$2000,2,0))</f>
        <v/>
      </c>
      <c r="C229" s="1" t="str">
        <f>IF(B229="","",VLOOKUP(B229,Commandes!$A$4:$F$2000,5,0))</f>
        <v/>
      </c>
      <c r="J229" s="20"/>
      <c r="K229" s="20"/>
      <c r="L229" s="3">
        <f t="shared" si="4"/>
        <v>0</v>
      </c>
    </row>
    <row r="230" spans="1:12">
      <c r="A230" s="1" t="str">
        <f>IF(B230="","",VLOOKUP(B230,Commandes!$A$4:$F$2000,2,0))</f>
        <v/>
      </c>
      <c r="C230" s="1" t="str">
        <f>IF(B230="","",VLOOKUP(B230,Commandes!$A$4:$F$2000,5,0))</f>
        <v/>
      </c>
      <c r="J230" s="20"/>
      <c r="K230" s="20"/>
      <c r="L230" s="3">
        <f t="shared" si="4"/>
        <v>0</v>
      </c>
    </row>
    <row r="231" spans="1:12">
      <c r="A231" s="1" t="str">
        <f>IF(B231="","",VLOOKUP(B231,Commandes!$A$4:$F$2000,2,0))</f>
        <v/>
      </c>
      <c r="C231" s="1" t="str">
        <f>IF(B231="","",VLOOKUP(B231,Commandes!$A$4:$F$2000,5,0))</f>
        <v/>
      </c>
      <c r="J231" s="20"/>
      <c r="K231" s="20"/>
      <c r="L231" s="3">
        <f t="shared" si="4"/>
        <v>0</v>
      </c>
    </row>
    <row r="232" spans="1:12">
      <c r="A232" s="1" t="str">
        <f>IF(B232="","",VLOOKUP(B232,Commandes!$A$4:$F$2000,2,0))</f>
        <v/>
      </c>
      <c r="C232" s="1" t="str">
        <f>IF(B232="","",VLOOKUP(B232,Commandes!$A$4:$F$2000,5,0))</f>
        <v/>
      </c>
      <c r="J232" s="20"/>
      <c r="K232" s="20"/>
      <c r="L232" s="3">
        <f t="shared" si="4"/>
        <v>0</v>
      </c>
    </row>
    <row r="233" spans="1:12">
      <c r="A233" s="1" t="str">
        <f>IF(B233="","",VLOOKUP(B233,Commandes!$A$4:$F$2000,2,0))</f>
        <v/>
      </c>
      <c r="C233" s="1" t="str">
        <f>IF(B233="","",VLOOKUP(B233,Commandes!$A$4:$F$2000,5,0))</f>
        <v/>
      </c>
      <c r="J233" s="20"/>
      <c r="K233" s="20"/>
      <c r="L233" s="3">
        <f t="shared" si="4"/>
        <v>0</v>
      </c>
    </row>
    <row r="234" spans="1:12">
      <c r="A234" s="1" t="str">
        <f>IF(B234="","",VLOOKUP(B234,Commandes!$A$4:$F$2000,2,0))</f>
        <v/>
      </c>
      <c r="C234" s="1" t="str">
        <f>IF(B234="","",VLOOKUP(B234,Commandes!$A$4:$F$2000,5,0))</f>
        <v/>
      </c>
      <c r="J234" s="20"/>
      <c r="K234" s="20"/>
      <c r="L234" s="3">
        <f t="shared" si="4"/>
        <v>0</v>
      </c>
    </row>
    <row r="235" spans="1:12">
      <c r="A235" s="1" t="str">
        <f>IF(B235="","",VLOOKUP(B235,Commandes!$A$4:$F$2000,2,0))</f>
        <v/>
      </c>
      <c r="C235" s="1" t="str">
        <f>IF(B235="","",VLOOKUP(B235,Commandes!$A$4:$F$2000,5,0))</f>
        <v/>
      </c>
      <c r="J235" s="20"/>
      <c r="K235" s="20"/>
      <c r="L235" s="3">
        <f t="shared" si="4"/>
        <v>0</v>
      </c>
    </row>
    <row r="236" spans="1:12">
      <c r="A236" s="1" t="str">
        <f>IF(B236="","",VLOOKUP(B236,Commandes!$A$4:$F$2000,2,0))</f>
        <v/>
      </c>
      <c r="C236" s="1" t="str">
        <f>IF(B236="","",VLOOKUP(B236,Commandes!$A$4:$F$2000,5,0))</f>
        <v/>
      </c>
      <c r="J236" s="20"/>
      <c r="K236" s="20"/>
      <c r="L236" s="3">
        <f t="shared" si="4"/>
        <v>0</v>
      </c>
    </row>
    <row r="237" spans="1:12">
      <c r="A237" s="1" t="str">
        <f>IF(B237="","",VLOOKUP(B237,Commandes!$A$4:$F$2000,2,0))</f>
        <v/>
      </c>
      <c r="C237" s="1" t="str">
        <f>IF(B237="","",VLOOKUP(B237,Commandes!$A$4:$F$2000,5,0))</f>
        <v/>
      </c>
      <c r="J237" s="20"/>
      <c r="K237" s="20"/>
      <c r="L237" s="3">
        <f t="shared" si="4"/>
        <v>0</v>
      </c>
    </row>
    <row r="238" spans="1:12">
      <c r="A238" s="1" t="str">
        <f>IF(B238="","",VLOOKUP(B238,Commandes!$A$4:$F$2000,2,0))</f>
        <v/>
      </c>
      <c r="C238" s="1" t="str">
        <f>IF(B238="","",VLOOKUP(B238,Commandes!$A$4:$F$2000,5,0))</f>
        <v/>
      </c>
      <c r="J238" s="20"/>
      <c r="K238" s="20"/>
      <c r="L238" s="3">
        <f t="shared" si="4"/>
        <v>0</v>
      </c>
    </row>
    <row r="239" spans="1:12">
      <c r="A239" s="1" t="str">
        <f>IF(B239="","",VLOOKUP(B239,Commandes!$A$4:$F$2000,2,0))</f>
        <v/>
      </c>
      <c r="C239" s="1" t="str">
        <f>IF(B239="","",VLOOKUP(B239,Commandes!$A$4:$F$2000,5,0))</f>
        <v/>
      </c>
      <c r="J239" s="20"/>
      <c r="K239" s="20"/>
      <c r="L239" s="3">
        <f t="shared" si="4"/>
        <v>0</v>
      </c>
    </row>
    <row r="240" spans="1:12">
      <c r="A240" s="1" t="str">
        <f>IF(B240="","",VLOOKUP(B240,Commandes!$A$4:$F$2000,2,0))</f>
        <v/>
      </c>
      <c r="C240" s="1" t="str">
        <f>IF(B240="","",VLOOKUP(B240,Commandes!$A$4:$F$2000,5,0))</f>
        <v/>
      </c>
      <c r="J240" s="20"/>
      <c r="K240" s="20"/>
      <c r="L240" s="3">
        <f t="shared" si="4"/>
        <v>0</v>
      </c>
    </row>
    <row r="241" spans="1:12">
      <c r="A241" s="1" t="str">
        <f>IF(B241="","",VLOOKUP(B241,Commandes!$A$4:$F$2000,2,0))</f>
        <v/>
      </c>
      <c r="C241" s="1" t="str">
        <f>IF(B241="","",VLOOKUP(B241,Commandes!$A$4:$F$2000,5,0))</f>
        <v/>
      </c>
      <c r="J241" s="20"/>
      <c r="K241" s="20"/>
      <c r="L241" s="3">
        <f t="shared" si="4"/>
        <v>0</v>
      </c>
    </row>
    <row r="242" spans="1:12">
      <c r="A242" s="1" t="str">
        <f>IF(B242="","",VLOOKUP(B242,Commandes!$A$4:$F$2000,2,0))</f>
        <v/>
      </c>
      <c r="C242" s="1" t="str">
        <f>IF(B242="","",VLOOKUP(B242,Commandes!$A$4:$F$2000,5,0))</f>
        <v/>
      </c>
      <c r="J242" s="20"/>
      <c r="K242" s="20"/>
      <c r="L242" s="3">
        <f t="shared" si="4"/>
        <v>0</v>
      </c>
    </row>
    <row r="243" spans="1:12">
      <c r="A243" s="1" t="str">
        <f>IF(B243="","",VLOOKUP(B243,Commandes!$A$4:$F$2000,2,0))</f>
        <v/>
      </c>
      <c r="C243" s="1" t="str">
        <f>IF(B243="","",VLOOKUP(B243,Commandes!$A$4:$F$2000,5,0))</f>
        <v/>
      </c>
      <c r="J243" s="20"/>
      <c r="K243" s="20"/>
      <c r="L243" s="3">
        <f t="shared" si="4"/>
        <v>0</v>
      </c>
    </row>
    <row r="244" spans="1:12">
      <c r="A244" s="1" t="str">
        <f>IF(B244="","",VLOOKUP(B244,Commandes!$A$4:$F$2000,2,0))</f>
        <v/>
      </c>
      <c r="C244" s="1" t="str">
        <f>IF(B244="","",VLOOKUP(B244,Commandes!$A$4:$F$2000,5,0))</f>
        <v/>
      </c>
      <c r="J244" s="20"/>
      <c r="K244" s="20"/>
      <c r="L244" s="3">
        <f t="shared" si="4"/>
        <v>0</v>
      </c>
    </row>
    <row r="245" spans="1:12">
      <c r="A245" s="1" t="str">
        <f>IF(B245="","",VLOOKUP(B245,Commandes!$A$4:$F$2000,2,0))</f>
        <v/>
      </c>
      <c r="C245" s="1" t="str">
        <f>IF(B245="","",VLOOKUP(B245,Commandes!$A$4:$F$2000,5,0))</f>
        <v/>
      </c>
      <c r="J245" s="20"/>
      <c r="K245" s="20"/>
      <c r="L245" s="3">
        <f t="shared" si="4"/>
        <v>0</v>
      </c>
    </row>
    <row r="246" spans="1:12">
      <c r="A246" s="1" t="str">
        <f>IF(B246="","",VLOOKUP(B246,Commandes!$A$4:$F$2000,2,0))</f>
        <v/>
      </c>
      <c r="C246" s="1" t="str">
        <f>IF(B246="","",VLOOKUP(B246,Commandes!$A$4:$F$2000,5,0))</f>
        <v/>
      </c>
      <c r="J246" s="20"/>
      <c r="K246" s="20"/>
      <c r="L246" s="3">
        <f t="shared" si="4"/>
        <v>0</v>
      </c>
    </row>
    <row r="247" spans="1:12">
      <c r="A247" s="1" t="str">
        <f>IF(B247="","",VLOOKUP(B247,Commandes!$A$4:$F$2000,2,0))</f>
        <v/>
      </c>
      <c r="C247" s="1" t="str">
        <f>IF(B247="","",VLOOKUP(B247,Commandes!$A$4:$F$2000,5,0))</f>
        <v/>
      </c>
      <c r="J247" s="20"/>
      <c r="K247" s="20"/>
      <c r="L247" s="3">
        <f t="shared" si="4"/>
        <v>0</v>
      </c>
    </row>
    <row r="248" spans="1:12">
      <c r="A248" s="1" t="str">
        <f>IF(B248="","",VLOOKUP(B248,Commandes!$A$4:$F$2000,2,0))</f>
        <v/>
      </c>
      <c r="C248" s="1" t="str">
        <f>IF(B248="","",VLOOKUP(B248,Commandes!$A$4:$F$2000,5,0))</f>
        <v/>
      </c>
      <c r="J248" s="20"/>
      <c r="K248" s="20"/>
      <c r="L248" s="3">
        <f t="shared" si="4"/>
        <v>0</v>
      </c>
    </row>
    <row r="249" spans="1:12">
      <c r="A249" s="1" t="str">
        <f>IF(B249="","",VLOOKUP(B249,Commandes!$A$4:$F$2000,2,0))</f>
        <v/>
      </c>
      <c r="C249" s="1" t="str">
        <f>IF(B249="","",VLOOKUP(B249,Commandes!$A$4:$F$2000,5,0))</f>
        <v/>
      </c>
      <c r="J249" s="20"/>
      <c r="K249" s="20"/>
      <c r="L249" s="3">
        <f t="shared" si="4"/>
        <v>0</v>
      </c>
    </row>
    <row r="250" spans="1:12">
      <c r="A250" s="1" t="str">
        <f>IF(B250="","",VLOOKUP(B250,Commandes!$A$4:$F$2000,2,0))</f>
        <v/>
      </c>
      <c r="C250" s="1" t="str">
        <f>IF(B250="","",VLOOKUP(B250,Commandes!$A$4:$F$2000,5,0))</f>
        <v/>
      </c>
      <c r="J250" s="20"/>
      <c r="K250" s="20"/>
      <c r="L250" s="3">
        <f t="shared" si="4"/>
        <v>0</v>
      </c>
    </row>
    <row r="251" spans="1:12">
      <c r="A251" s="1" t="str">
        <f>IF(B251="","",VLOOKUP(B251,Commandes!$A$4:$F$2000,2,0))</f>
        <v/>
      </c>
      <c r="C251" s="1" t="str">
        <f>IF(B251="","",VLOOKUP(B251,Commandes!$A$4:$F$2000,5,0))</f>
        <v/>
      </c>
      <c r="J251" s="20"/>
      <c r="K251" s="20"/>
      <c r="L251" s="3">
        <f t="shared" si="4"/>
        <v>0</v>
      </c>
    </row>
    <row r="252" spans="1:12">
      <c r="A252" s="1" t="str">
        <f>IF(B252="","",VLOOKUP(B252,Commandes!$A$4:$F$2000,2,0))</f>
        <v/>
      </c>
      <c r="C252" s="1" t="str">
        <f>IF(B252="","",VLOOKUP(B252,Commandes!$A$4:$F$2000,5,0))</f>
        <v/>
      </c>
      <c r="J252" s="20"/>
      <c r="K252" s="20"/>
      <c r="L252" s="3">
        <f t="shared" si="4"/>
        <v>0</v>
      </c>
    </row>
    <row r="253" spans="1:12">
      <c r="A253" s="1" t="str">
        <f>IF(B253="","",VLOOKUP(B253,Commandes!$A$4:$F$2000,2,0))</f>
        <v/>
      </c>
      <c r="C253" s="1" t="str">
        <f>IF(B253="","",VLOOKUP(B253,Commandes!$A$4:$F$2000,5,0))</f>
        <v/>
      </c>
      <c r="J253" s="20"/>
      <c r="K253" s="20"/>
      <c r="L253" s="3">
        <f t="shared" si="4"/>
        <v>0</v>
      </c>
    </row>
    <row r="254" spans="1:12">
      <c r="A254" s="1" t="str">
        <f>IF(B254="","",VLOOKUP(B254,Commandes!$A$4:$F$2000,2,0))</f>
        <v/>
      </c>
      <c r="C254" s="1" t="str">
        <f>IF(B254="","",VLOOKUP(B254,Commandes!$A$4:$F$2000,5,0))</f>
        <v/>
      </c>
      <c r="J254" s="20"/>
      <c r="K254" s="20"/>
      <c r="L254" s="3">
        <f t="shared" si="4"/>
        <v>0</v>
      </c>
    </row>
    <row r="255" spans="1:12">
      <c r="A255" s="1" t="str">
        <f>IF(B255="","",VLOOKUP(B255,Commandes!$A$4:$F$2000,2,0))</f>
        <v/>
      </c>
      <c r="C255" s="1" t="str">
        <f>IF(B255="","",VLOOKUP(B255,Commandes!$A$4:$F$2000,5,0))</f>
        <v/>
      </c>
      <c r="J255" s="20"/>
      <c r="K255" s="20"/>
      <c r="L255" s="3">
        <f t="shared" si="4"/>
        <v>0</v>
      </c>
    </row>
    <row r="256" spans="1:12">
      <c r="A256" s="1" t="str">
        <f>IF(B256="","",VLOOKUP(B256,Commandes!$A$4:$F$2000,2,0))</f>
        <v/>
      </c>
      <c r="C256" s="1" t="str">
        <f>IF(B256="","",VLOOKUP(B256,Commandes!$A$4:$F$2000,5,0))</f>
        <v/>
      </c>
      <c r="J256" s="20"/>
      <c r="K256" s="20"/>
      <c r="L256" s="3">
        <f t="shared" si="4"/>
        <v>0</v>
      </c>
    </row>
    <row r="257" spans="1:12">
      <c r="A257" s="1" t="str">
        <f>IF(B257="","",VLOOKUP(B257,Commandes!$A$4:$F$2000,2,0))</f>
        <v/>
      </c>
      <c r="C257" s="1" t="str">
        <f>IF(B257="","",VLOOKUP(B257,Commandes!$A$4:$F$2000,5,0))</f>
        <v/>
      </c>
      <c r="J257" s="20"/>
      <c r="K257" s="20"/>
      <c r="L257" s="3">
        <f t="shared" si="4"/>
        <v>0</v>
      </c>
    </row>
    <row r="258" spans="1:12">
      <c r="A258" s="1" t="str">
        <f>IF(B258="","",VLOOKUP(B258,Commandes!$A$4:$F$2000,2,0))</f>
        <v/>
      </c>
      <c r="C258" s="1" t="str">
        <f>IF(B258="","",VLOOKUP(B258,Commandes!$A$4:$F$2000,5,0))</f>
        <v/>
      </c>
      <c r="J258" s="20"/>
      <c r="K258" s="20"/>
      <c r="L258" s="3">
        <f t="shared" si="4"/>
        <v>0</v>
      </c>
    </row>
    <row r="259" spans="1:12">
      <c r="A259" s="1" t="str">
        <f>IF(B259="","",VLOOKUP(B259,Commandes!$A$4:$F$2000,2,0))</f>
        <v/>
      </c>
      <c r="C259" s="1" t="str">
        <f>IF(B259="","",VLOOKUP(B259,Commandes!$A$4:$F$2000,5,0))</f>
        <v/>
      </c>
      <c r="J259" s="20"/>
      <c r="K259" s="20"/>
      <c r="L259" s="3">
        <f t="shared" si="4"/>
        <v>0</v>
      </c>
    </row>
    <row r="260" spans="1:12">
      <c r="A260" s="1" t="str">
        <f>IF(B260="","",VLOOKUP(B260,Commandes!$A$4:$F$2000,2,0))</f>
        <v/>
      </c>
      <c r="C260" s="1" t="str">
        <f>IF(B260="","",VLOOKUP(B260,Commandes!$A$4:$F$2000,5,0))</f>
        <v/>
      </c>
      <c r="J260" s="20"/>
      <c r="K260" s="20"/>
      <c r="L260" s="3">
        <f t="shared" si="4"/>
        <v>0</v>
      </c>
    </row>
    <row r="261" spans="1:12">
      <c r="A261" s="1" t="str">
        <f>IF(B261="","",VLOOKUP(B261,Commandes!$A$4:$F$2000,2,0))</f>
        <v/>
      </c>
      <c r="C261" s="1" t="str">
        <f>IF(B261="","",VLOOKUP(B261,Commandes!$A$4:$F$2000,5,0))</f>
        <v/>
      </c>
      <c r="J261" s="20"/>
      <c r="K261" s="20"/>
      <c r="L261" s="3">
        <f t="shared" si="4"/>
        <v>0</v>
      </c>
    </row>
    <row r="262" spans="1:12">
      <c r="A262" s="1" t="str">
        <f>IF(B262="","",VLOOKUP(B262,Commandes!$A$4:$F$2000,2,0))</f>
        <v/>
      </c>
      <c r="C262" s="1" t="str">
        <f>IF(B262="","",VLOOKUP(B262,Commandes!$A$4:$F$2000,5,0))</f>
        <v/>
      </c>
      <c r="J262" s="20"/>
      <c r="K262" s="20"/>
      <c r="L262" s="3">
        <f t="shared" si="4"/>
        <v>0</v>
      </c>
    </row>
    <row r="263" spans="1:12">
      <c r="A263" s="1" t="str">
        <f>IF(B263="","",VLOOKUP(B263,Commandes!$A$4:$F$2000,2,0))</f>
        <v/>
      </c>
      <c r="C263" s="1" t="str">
        <f>IF(B263="","",VLOOKUP(B263,Commandes!$A$4:$F$2000,5,0))</f>
        <v/>
      </c>
      <c r="J263" s="20"/>
      <c r="K263" s="20"/>
      <c r="L263" s="3">
        <f t="shared" si="4"/>
        <v>0</v>
      </c>
    </row>
    <row r="264" spans="1:12">
      <c r="A264" s="1" t="str">
        <f>IF(B264="","",VLOOKUP(B264,Commandes!$A$4:$F$2000,2,0))</f>
        <v/>
      </c>
      <c r="C264" s="1" t="str">
        <f>IF(B264="","",VLOOKUP(B264,Commandes!$A$4:$F$2000,5,0))</f>
        <v/>
      </c>
      <c r="J264" s="20"/>
      <c r="K264" s="20"/>
      <c r="L264" s="3">
        <f t="shared" si="4"/>
        <v>0</v>
      </c>
    </row>
    <row r="265" spans="1:12">
      <c r="A265" s="1" t="str">
        <f>IF(B265="","",VLOOKUP(B265,Commandes!$A$4:$F$2000,2,0))</f>
        <v/>
      </c>
      <c r="C265" s="1" t="str">
        <f>IF(B265="","",VLOOKUP(B265,Commandes!$A$4:$F$2000,5,0))</f>
        <v/>
      </c>
      <c r="J265" s="20"/>
      <c r="K265" s="20"/>
      <c r="L265" s="3">
        <f t="shared" si="4"/>
        <v>0</v>
      </c>
    </row>
    <row r="266" spans="1:12">
      <c r="A266" s="1" t="str">
        <f>IF(B266="","",VLOOKUP(B266,Commandes!$A$4:$F$2000,2,0))</f>
        <v/>
      </c>
      <c r="C266" s="1" t="str">
        <f>IF(B266="","",VLOOKUP(B266,Commandes!$A$4:$F$2000,5,0))</f>
        <v/>
      </c>
      <c r="J266" s="20"/>
      <c r="K266" s="20"/>
      <c r="L266" s="3">
        <f t="shared" si="4"/>
        <v>0</v>
      </c>
    </row>
    <row r="267" spans="1:12">
      <c r="A267" s="1" t="str">
        <f>IF(B267="","",VLOOKUP(B267,Commandes!$A$4:$F$2000,2,0))</f>
        <v/>
      </c>
      <c r="C267" s="1" t="str">
        <f>IF(B267="","",VLOOKUP(B267,Commandes!$A$4:$F$2000,5,0))</f>
        <v/>
      </c>
      <c r="J267" s="20"/>
      <c r="K267" s="20"/>
      <c r="L267" s="3">
        <f t="shared" si="4"/>
        <v>0</v>
      </c>
    </row>
    <row r="268" spans="1:12">
      <c r="A268" s="1" t="str">
        <f>IF(B268="","",VLOOKUP(B268,Commandes!$A$4:$F$2000,2,0))</f>
        <v/>
      </c>
      <c r="C268" s="1" t="str">
        <f>IF(B268="","",VLOOKUP(B268,Commandes!$A$4:$F$2000,5,0))</f>
        <v/>
      </c>
      <c r="J268" s="20"/>
      <c r="K268" s="20"/>
      <c r="L268" s="3">
        <f t="shared" si="4"/>
        <v>0</v>
      </c>
    </row>
    <row r="269" spans="1:12">
      <c r="A269" s="1" t="str">
        <f>IF(B269="","",VLOOKUP(B269,Commandes!$A$4:$F$2000,2,0))</f>
        <v/>
      </c>
      <c r="C269" s="1" t="str">
        <f>IF(B269="","",VLOOKUP(B269,Commandes!$A$4:$F$2000,5,0))</f>
        <v/>
      </c>
      <c r="J269" s="20"/>
      <c r="K269" s="20"/>
      <c r="L269" s="3">
        <f t="shared" si="4"/>
        <v>0</v>
      </c>
    </row>
    <row r="270" spans="1:12">
      <c r="A270" s="1" t="str">
        <f>IF(B270="","",VLOOKUP(B270,Commandes!$A$4:$F$2000,2,0))</f>
        <v/>
      </c>
      <c r="C270" s="1" t="str">
        <f>IF(B270="","",VLOOKUP(B270,Commandes!$A$4:$F$2000,5,0))</f>
        <v/>
      </c>
      <c r="J270" s="20"/>
      <c r="K270" s="20"/>
      <c r="L270" s="3">
        <f t="shared" si="4"/>
        <v>0</v>
      </c>
    </row>
    <row r="271" spans="1:12">
      <c r="A271" s="1" t="str">
        <f>IF(B271="","",VLOOKUP(B271,Commandes!$A$4:$F$2000,2,0))</f>
        <v/>
      </c>
      <c r="C271" s="1" t="str">
        <f>IF(B271="","",VLOOKUP(B271,Commandes!$A$4:$F$2000,5,0))</f>
        <v/>
      </c>
      <c r="J271" s="20"/>
      <c r="K271" s="20"/>
      <c r="L271" s="3">
        <f t="shared" si="4"/>
        <v>0</v>
      </c>
    </row>
    <row r="272" spans="1:12">
      <c r="A272" s="1" t="str">
        <f>IF(B272="","",VLOOKUP(B272,Commandes!$A$4:$F$2000,2,0))</f>
        <v/>
      </c>
      <c r="C272" s="1" t="str">
        <f>IF(B272="","",VLOOKUP(B272,Commandes!$A$4:$F$2000,5,0))</f>
        <v/>
      </c>
      <c r="J272" s="20"/>
      <c r="K272" s="20"/>
      <c r="L272" s="3">
        <f t="shared" si="4"/>
        <v>0</v>
      </c>
    </row>
    <row r="273" spans="1:12">
      <c r="A273" s="1" t="str">
        <f>IF(B273="","",VLOOKUP(B273,Commandes!$A$4:$F$2000,2,0))</f>
        <v/>
      </c>
      <c r="C273" s="1" t="str">
        <f>IF(B273="","",VLOOKUP(B273,Commandes!$A$4:$F$2000,5,0))</f>
        <v/>
      </c>
      <c r="J273" s="20"/>
      <c r="K273" s="20"/>
      <c r="L273" s="3">
        <f t="shared" si="4"/>
        <v>0</v>
      </c>
    </row>
    <row r="274" spans="1:12">
      <c r="A274" s="1" t="str">
        <f>IF(B274="","",VLOOKUP(B274,Commandes!$A$4:$F$2000,2,0))</f>
        <v/>
      </c>
      <c r="C274" s="1" t="str">
        <f>IF(B274="","",VLOOKUP(B274,Commandes!$A$4:$F$2000,5,0))</f>
        <v/>
      </c>
      <c r="J274" s="20"/>
      <c r="K274" s="20"/>
      <c r="L274" s="3">
        <f t="shared" si="4"/>
        <v>0</v>
      </c>
    </row>
    <row r="275" spans="1:12">
      <c r="A275" s="1" t="str">
        <f>IF(B275="","",VLOOKUP(B275,Commandes!$A$4:$F$2000,2,0))</f>
        <v/>
      </c>
      <c r="C275" s="1" t="str">
        <f>IF(B275="","",VLOOKUP(B275,Commandes!$A$4:$F$2000,5,0))</f>
        <v/>
      </c>
      <c r="J275" s="20"/>
      <c r="K275" s="20"/>
      <c r="L275" s="3">
        <f t="shared" si="4"/>
        <v>0</v>
      </c>
    </row>
    <row r="276" spans="1:12">
      <c r="A276" s="1" t="str">
        <f>IF(B276="","",VLOOKUP(B276,Commandes!$A$4:$F$2000,2,0))</f>
        <v/>
      </c>
      <c r="C276" s="1" t="str">
        <f>IF(B276="","",VLOOKUP(B276,Commandes!$A$4:$F$2000,5,0))</f>
        <v/>
      </c>
      <c r="J276" s="20"/>
      <c r="K276" s="20"/>
      <c r="L276" s="3">
        <f t="shared" si="4"/>
        <v>0</v>
      </c>
    </row>
    <row r="277" spans="1:12">
      <c r="A277" s="1" t="str">
        <f>IF(B277="","",VLOOKUP(B277,Commandes!$A$4:$F$2000,2,0))</f>
        <v/>
      </c>
      <c r="C277" s="1" t="str">
        <f>IF(B277="","",VLOOKUP(B277,Commandes!$A$4:$F$2000,5,0))</f>
        <v/>
      </c>
      <c r="J277" s="20"/>
      <c r="K277" s="20"/>
      <c r="L277" s="3">
        <f t="shared" si="4"/>
        <v>0</v>
      </c>
    </row>
    <row r="278" spans="1:12">
      <c r="A278" s="1" t="str">
        <f>IF(B278="","",VLOOKUP(B278,Commandes!$A$4:$F$2000,2,0))</f>
        <v/>
      </c>
      <c r="C278" s="1" t="str">
        <f>IF(B278="","",VLOOKUP(B278,Commandes!$A$4:$F$2000,5,0))</f>
        <v/>
      </c>
      <c r="J278" s="20"/>
      <c r="K278" s="20"/>
      <c r="L278" s="3">
        <f t="shared" si="4"/>
        <v>0</v>
      </c>
    </row>
    <row r="279" spans="1:12">
      <c r="A279" s="1" t="str">
        <f>IF(B279="","",VLOOKUP(B279,Commandes!$A$4:$F$2000,2,0))</f>
        <v/>
      </c>
      <c r="C279" s="1" t="str">
        <f>IF(B279="","",VLOOKUP(B279,Commandes!$A$4:$F$2000,5,0))</f>
        <v/>
      </c>
      <c r="J279" s="20"/>
      <c r="K279" s="20"/>
      <c r="L279" s="3">
        <f t="shared" si="4"/>
        <v>0</v>
      </c>
    </row>
    <row r="280" spans="1:12">
      <c r="A280" s="1" t="str">
        <f>IF(B280="","",VLOOKUP(B280,Commandes!$A$4:$F$2000,2,0))</f>
        <v/>
      </c>
      <c r="C280" s="1" t="str">
        <f>IF(B280="","",VLOOKUP(B280,Commandes!$A$4:$F$2000,5,0))</f>
        <v/>
      </c>
      <c r="J280" s="20"/>
      <c r="K280" s="20"/>
      <c r="L280" s="3">
        <f t="shared" si="4"/>
        <v>0</v>
      </c>
    </row>
    <row r="281" spans="1:12">
      <c r="A281" s="1" t="str">
        <f>IF(B281="","",VLOOKUP(B281,Commandes!$A$4:$F$2000,2,0))</f>
        <v/>
      </c>
      <c r="C281" s="1" t="str">
        <f>IF(B281="","",VLOOKUP(B281,Commandes!$A$4:$F$2000,5,0))</f>
        <v/>
      </c>
      <c r="J281" s="20"/>
      <c r="K281" s="20"/>
      <c r="L281" s="3">
        <f t="shared" si="4"/>
        <v>0</v>
      </c>
    </row>
    <row r="282" spans="1:12">
      <c r="A282" s="1" t="str">
        <f>IF(B282="","",VLOOKUP(B282,Commandes!$A$4:$F$2000,2,0))</f>
        <v/>
      </c>
      <c r="C282" s="1" t="str">
        <f>IF(B282="","",VLOOKUP(B282,Commandes!$A$4:$F$2000,5,0))</f>
        <v/>
      </c>
      <c r="J282" s="20"/>
      <c r="K282" s="20"/>
      <c r="L282" s="3">
        <f t="shared" ref="L282:L345" si="5">J282+K282</f>
        <v>0</v>
      </c>
    </row>
    <row r="283" spans="1:12">
      <c r="A283" s="1" t="str">
        <f>IF(B283="","",VLOOKUP(B283,Commandes!$A$4:$F$2000,2,0))</f>
        <v/>
      </c>
      <c r="C283" s="1" t="str">
        <f>IF(B283="","",VLOOKUP(B283,Commandes!$A$4:$F$2000,5,0))</f>
        <v/>
      </c>
      <c r="J283" s="20"/>
      <c r="K283" s="20"/>
      <c r="L283" s="3">
        <f t="shared" si="5"/>
        <v>0</v>
      </c>
    </row>
    <row r="284" spans="1:12">
      <c r="A284" s="1" t="str">
        <f>IF(B284="","",VLOOKUP(B284,Commandes!$A$4:$F$2000,2,0))</f>
        <v/>
      </c>
      <c r="C284" s="1" t="str">
        <f>IF(B284="","",VLOOKUP(B284,Commandes!$A$4:$F$2000,5,0))</f>
        <v/>
      </c>
      <c r="J284" s="20"/>
      <c r="K284" s="20"/>
      <c r="L284" s="3">
        <f t="shared" si="5"/>
        <v>0</v>
      </c>
    </row>
    <row r="285" spans="1:12">
      <c r="A285" s="1" t="str">
        <f>IF(B285="","",VLOOKUP(B285,Commandes!$A$4:$F$2000,2,0))</f>
        <v/>
      </c>
      <c r="C285" s="1" t="str">
        <f>IF(B285="","",VLOOKUP(B285,Commandes!$A$4:$F$2000,5,0))</f>
        <v/>
      </c>
      <c r="J285" s="20"/>
      <c r="K285" s="20"/>
      <c r="L285" s="3">
        <f t="shared" si="5"/>
        <v>0</v>
      </c>
    </row>
    <row r="286" spans="1:12">
      <c r="A286" s="1" t="str">
        <f>IF(B286="","",VLOOKUP(B286,Commandes!$A$4:$F$2000,2,0))</f>
        <v/>
      </c>
      <c r="C286" s="1" t="str">
        <f>IF(B286="","",VLOOKUP(B286,Commandes!$A$4:$F$2000,5,0))</f>
        <v/>
      </c>
      <c r="J286" s="20"/>
      <c r="K286" s="20"/>
      <c r="L286" s="3">
        <f t="shared" si="5"/>
        <v>0</v>
      </c>
    </row>
    <row r="287" spans="1:12">
      <c r="A287" s="1" t="str">
        <f>IF(B287="","",VLOOKUP(B287,Commandes!$A$4:$F$2000,2,0))</f>
        <v/>
      </c>
      <c r="C287" s="1" t="str">
        <f>IF(B287="","",VLOOKUP(B287,Commandes!$A$4:$F$2000,5,0))</f>
        <v/>
      </c>
      <c r="J287" s="20"/>
      <c r="K287" s="20"/>
      <c r="L287" s="3">
        <f t="shared" si="5"/>
        <v>0</v>
      </c>
    </row>
    <row r="288" spans="1:12">
      <c r="A288" s="1" t="str">
        <f>IF(B288="","",VLOOKUP(B288,Commandes!$A$4:$F$2000,2,0))</f>
        <v/>
      </c>
      <c r="C288" s="1" t="str">
        <f>IF(B288="","",VLOOKUP(B288,Commandes!$A$4:$F$2000,5,0))</f>
        <v/>
      </c>
      <c r="J288" s="20"/>
      <c r="K288" s="20"/>
      <c r="L288" s="3">
        <f t="shared" si="5"/>
        <v>0</v>
      </c>
    </row>
    <row r="289" spans="1:12">
      <c r="A289" s="1" t="str">
        <f>IF(B289="","",VLOOKUP(B289,Commandes!$A$4:$F$2000,2,0))</f>
        <v/>
      </c>
      <c r="C289" s="1" t="str">
        <f>IF(B289="","",VLOOKUP(B289,Commandes!$A$4:$F$2000,5,0))</f>
        <v/>
      </c>
      <c r="J289" s="20"/>
      <c r="K289" s="20"/>
      <c r="L289" s="3">
        <f t="shared" si="5"/>
        <v>0</v>
      </c>
    </row>
    <row r="290" spans="1:12">
      <c r="A290" s="1" t="str">
        <f>IF(B290="","",VLOOKUP(B290,Commandes!$A$4:$F$2000,2,0))</f>
        <v/>
      </c>
      <c r="C290" s="1" t="str">
        <f>IF(B290="","",VLOOKUP(B290,Commandes!$A$4:$F$2000,5,0))</f>
        <v/>
      </c>
      <c r="J290" s="20"/>
      <c r="K290" s="20"/>
      <c r="L290" s="3">
        <f t="shared" si="5"/>
        <v>0</v>
      </c>
    </row>
    <row r="291" spans="1:12">
      <c r="A291" s="1" t="str">
        <f>IF(B291="","",VLOOKUP(B291,Commandes!$A$4:$F$2000,2,0))</f>
        <v/>
      </c>
      <c r="C291" s="1" t="str">
        <f>IF(B291="","",VLOOKUP(B291,Commandes!$A$4:$F$2000,5,0))</f>
        <v/>
      </c>
      <c r="J291" s="20"/>
      <c r="K291" s="20"/>
      <c r="L291" s="3">
        <f t="shared" si="5"/>
        <v>0</v>
      </c>
    </row>
    <row r="292" spans="1:12">
      <c r="A292" s="1" t="str">
        <f>IF(B292="","",VLOOKUP(B292,Commandes!$A$4:$F$2000,2,0))</f>
        <v/>
      </c>
      <c r="C292" s="1" t="str">
        <f>IF(B292="","",VLOOKUP(B292,Commandes!$A$4:$F$2000,5,0))</f>
        <v/>
      </c>
      <c r="J292" s="20"/>
      <c r="K292" s="20"/>
      <c r="L292" s="3">
        <f t="shared" si="5"/>
        <v>0</v>
      </c>
    </row>
    <row r="293" spans="1:12">
      <c r="A293" s="1" t="str">
        <f>IF(B293="","",VLOOKUP(B293,Commandes!$A$4:$F$2000,2,0))</f>
        <v/>
      </c>
      <c r="C293" s="1" t="str">
        <f>IF(B293="","",VLOOKUP(B293,Commandes!$A$4:$F$2000,5,0))</f>
        <v/>
      </c>
      <c r="J293" s="20"/>
      <c r="K293" s="20"/>
      <c r="L293" s="3">
        <f t="shared" si="5"/>
        <v>0</v>
      </c>
    </row>
    <row r="294" spans="1:12">
      <c r="A294" s="1" t="str">
        <f>IF(B294="","",VLOOKUP(B294,Commandes!$A$4:$F$2000,2,0))</f>
        <v/>
      </c>
      <c r="C294" s="1" t="str">
        <f>IF(B294="","",VLOOKUP(B294,Commandes!$A$4:$F$2000,5,0))</f>
        <v/>
      </c>
      <c r="J294" s="20"/>
      <c r="K294" s="20"/>
      <c r="L294" s="3">
        <f t="shared" si="5"/>
        <v>0</v>
      </c>
    </row>
    <row r="295" spans="1:12">
      <c r="A295" s="1" t="str">
        <f>IF(B295="","",VLOOKUP(B295,Commandes!$A$4:$F$2000,2,0))</f>
        <v/>
      </c>
      <c r="C295" s="1" t="str">
        <f>IF(B295="","",VLOOKUP(B295,Commandes!$A$4:$F$2000,5,0))</f>
        <v/>
      </c>
      <c r="J295" s="20"/>
      <c r="K295" s="20"/>
      <c r="L295" s="3">
        <f t="shared" si="5"/>
        <v>0</v>
      </c>
    </row>
    <row r="296" spans="1:12">
      <c r="A296" s="1" t="str">
        <f>IF(B296="","",VLOOKUP(B296,Commandes!$A$4:$F$2000,2,0))</f>
        <v/>
      </c>
      <c r="C296" s="1" t="str">
        <f>IF(B296="","",VLOOKUP(B296,Commandes!$A$4:$F$2000,5,0))</f>
        <v/>
      </c>
      <c r="J296" s="20"/>
      <c r="K296" s="20"/>
      <c r="L296" s="3">
        <f t="shared" si="5"/>
        <v>0</v>
      </c>
    </row>
    <row r="297" spans="1:12">
      <c r="A297" s="1" t="str">
        <f>IF(B297="","",VLOOKUP(B297,Commandes!$A$4:$F$2000,2,0))</f>
        <v/>
      </c>
      <c r="C297" s="1" t="str">
        <f>IF(B297="","",VLOOKUP(B297,Commandes!$A$4:$F$2000,5,0))</f>
        <v/>
      </c>
      <c r="J297" s="20"/>
      <c r="K297" s="20"/>
      <c r="L297" s="3">
        <f t="shared" si="5"/>
        <v>0</v>
      </c>
    </row>
    <row r="298" spans="1:12">
      <c r="A298" s="1" t="str">
        <f>IF(B298="","",VLOOKUP(B298,Commandes!$A$4:$F$2000,2,0))</f>
        <v/>
      </c>
      <c r="C298" s="1" t="str">
        <f>IF(B298="","",VLOOKUP(B298,Commandes!$A$4:$F$2000,5,0))</f>
        <v/>
      </c>
      <c r="J298" s="20"/>
      <c r="K298" s="20"/>
      <c r="L298" s="3">
        <f t="shared" si="5"/>
        <v>0</v>
      </c>
    </row>
    <row r="299" spans="1:12">
      <c r="A299" s="1" t="str">
        <f>IF(B299="","",VLOOKUP(B299,Commandes!$A$4:$F$2000,2,0))</f>
        <v/>
      </c>
      <c r="C299" s="1" t="str">
        <f>IF(B299="","",VLOOKUP(B299,Commandes!$A$4:$F$2000,5,0))</f>
        <v/>
      </c>
      <c r="J299" s="20"/>
      <c r="K299" s="20"/>
      <c r="L299" s="3">
        <f t="shared" si="5"/>
        <v>0</v>
      </c>
    </row>
    <row r="300" spans="1:12">
      <c r="A300" s="1" t="str">
        <f>IF(B300="","",VLOOKUP(B300,Commandes!$A$4:$F$2000,2,0))</f>
        <v/>
      </c>
      <c r="C300" s="1" t="str">
        <f>IF(B300="","",VLOOKUP(B300,Commandes!$A$4:$F$2000,5,0))</f>
        <v/>
      </c>
      <c r="J300" s="20"/>
      <c r="K300" s="20"/>
      <c r="L300" s="3">
        <f t="shared" si="5"/>
        <v>0</v>
      </c>
    </row>
    <row r="301" spans="1:12">
      <c r="A301" s="1" t="str">
        <f>IF(B301="","",VLOOKUP(B301,Commandes!$A$4:$F$2000,2,0))</f>
        <v/>
      </c>
      <c r="C301" s="1" t="str">
        <f>IF(B301="","",VLOOKUP(B301,Commandes!$A$4:$F$2000,5,0))</f>
        <v/>
      </c>
      <c r="J301" s="20"/>
      <c r="K301" s="20"/>
      <c r="L301" s="3">
        <f t="shared" si="5"/>
        <v>0</v>
      </c>
    </row>
    <row r="302" spans="1:12">
      <c r="A302" s="1" t="str">
        <f>IF(B302="","",VLOOKUP(B302,Commandes!$A$4:$F$2000,2,0))</f>
        <v/>
      </c>
      <c r="C302" s="1" t="str">
        <f>IF(B302="","",VLOOKUP(B302,Commandes!$A$4:$F$2000,5,0))</f>
        <v/>
      </c>
      <c r="J302" s="20"/>
      <c r="K302" s="20"/>
      <c r="L302" s="3">
        <f t="shared" si="5"/>
        <v>0</v>
      </c>
    </row>
    <row r="303" spans="1:12">
      <c r="A303" s="1" t="str">
        <f>IF(B303="","",VLOOKUP(B303,Commandes!$A$4:$F$2000,2,0))</f>
        <v/>
      </c>
      <c r="C303" s="1" t="str">
        <f>IF(B303="","",VLOOKUP(B303,Commandes!$A$4:$F$2000,5,0))</f>
        <v/>
      </c>
      <c r="J303" s="20"/>
      <c r="K303" s="20"/>
      <c r="L303" s="3">
        <f t="shared" si="5"/>
        <v>0</v>
      </c>
    </row>
    <row r="304" spans="1:12">
      <c r="A304" s="1" t="str">
        <f>IF(B304="","",VLOOKUP(B304,Commandes!$A$4:$F$2000,2,0))</f>
        <v/>
      </c>
      <c r="C304" s="1" t="str">
        <f>IF(B304="","",VLOOKUP(B304,Commandes!$A$4:$F$2000,5,0))</f>
        <v/>
      </c>
      <c r="J304" s="20"/>
      <c r="K304" s="20"/>
      <c r="L304" s="3">
        <f t="shared" si="5"/>
        <v>0</v>
      </c>
    </row>
    <row r="305" spans="1:12">
      <c r="A305" s="1" t="str">
        <f>IF(B305="","",VLOOKUP(B305,Commandes!$A$4:$F$2000,2,0))</f>
        <v/>
      </c>
      <c r="C305" s="1" t="str">
        <f>IF(B305="","",VLOOKUP(B305,Commandes!$A$4:$F$2000,5,0))</f>
        <v/>
      </c>
      <c r="J305" s="20"/>
      <c r="K305" s="20"/>
      <c r="L305" s="3">
        <f t="shared" si="5"/>
        <v>0</v>
      </c>
    </row>
    <row r="306" spans="1:12">
      <c r="A306" s="1" t="str">
        <f>IF(B306="","",VLOOKUP(B306,Commandes!$A$4:$F$2000,2,0))</f>
        <v/>
      </c>
      <c r="C306" s="1" t="str">
        <f>IF(B306="","",VLOOKUP(B306,Commandes!$A$4:$F$2000,5,0))</f>
        <v/>
      </c>
      <c r="J306" s="20"/>
      <c r="K306" s="20"/>
      <c r="L306" s="3">
        <f t="shared" si="5"/>
        <v>0</v>
      </c>
    </row>
    <row r="307" spans="1:12">
      <c r="A307" s="1" t="str">
        <f>IF(B307="","",VLOOKUP(B307,Commandes!$A$4:$F$2000,2,0))</f>
        <v/>
      </c>
      <c r="C307" s="1" t="str">
        <f>IF(B307="","",VLOOKUP(B307,Commandes!$A$4:$F$2000,5,0))</f>
        <v/>
      </c>
      <c r="J307" s="20"/>
      <c r="K307" s="20"/>
      <c r="L307" s="3">
        <f t="shared" si="5"/>
        <v>0</v>
      </c>
    </row>
    <row r="308" spans="1:12">
      <c r="A308" s="1" t="str">
        <f>IF(B308="","",VLOOKUP(B308,Commandes!$A$4:$F$2000,2,0))</f>
        <v/>
      </c>
      <c r="C308" s="1" t="str">
        <f>IF(B308="","",VLOOKUP(B308,Commandes!$A$4:$F$2000,5,0))</f>
        <v/>
      </c>
      <c r="J308" s="20"/>
      <c r="K308" s="20"/>
      <c r="L308" s="3">
        <f t="shared" si="5"/>
        <v>0</v>
      </c>
    </row>
    <row r="309" spans="1:12">
      <c r="A309" s="1" t="str">
        <f>IF(B309="","",VLOOKUP(B309,Commandes!$A$4:$F$2000,2,0))</f>
        <v/>
      </c>
      <c r="C309" s="1" t="str">
        <f>IF(B309="","",VLOOKUP(B309,Commandes!$A$4:$F$2000,5,0))</f>
        <v/>
      </c>
      <c r="J309" s="20"/>
      <c r="K309" s="20"/>
      <c r="L309" s="3">
        <f t="shared" si="5"/>
        <v>0</v>
      </c>
    </row>
    <row r="310" spans="1:12">
      <c r="A310" s="1" t="str">
        <f>IF(B310="","",VLOOKUP(B310,Commandes!$A$4:$F$2000,2,0))</f>
        <v/>
      </c>
      <c r="C310" s="1" t="str">
        <f>IF(B310="","",VLOOKUP(B310,Commandes!$A$4:$F$2000,5,0))</f>
        <v/>
      </c>
      <c r="J310" s="20"/>
      <c r="K310" s="20"/>
      <c r="L310" s="3">
        <f t="shared" si="5"/>
        <v>0</v>
      </c>
    </row>
    <row r="311" spans="1:12">
      <c r="A311" s="1" t="str">
        <f>IF(B311="","",VLOOKUP(B311,Commandes!$A$4:$F$2000,2,0))</f>
        <v/>
      </c>
      <c r="C311" s="1" t="str">
        <f>IF(B311="","",VLOOKUP(B311,Commandes!$A$4:$F$2000,5,0))</f>
        <v/>
      </c>
      <c r="J311" s="20"/>
      <c r="K311" s="20"/>
      <c r="L311" s="3">
        <f t="shared" si="5"/>
        <v>0</v>
      </c>
    </row>
    <row r="312" spans="1:12">
      <c r="A312" s="1" t="str">
        <f>IF(B312="","",VLOOKUP(B312,Commandes!$A$4:$F$2000,2,0))</f>
        <v/>
      </c>
      <c r="C312" s="1" t="str">
        <f>IF(B312="","",VLOOKUP(B312,Commandes!$A$4:$F$2000,5,0))</f>
        <v/>
      </c>
      <c r="J312" s="20"/>
      <c r="K312" s="20"/>
      <c r="L312" s="3">
        <f t="shared" si="5"/>
        <v>0</v>
      </c>
    </row>
    <row r="313" spans="1:12">
      <c r="A313" s="1" t="str">
        <f>IF(B313="","",VLOOKUP(B313,Commandes!$A$4:$F$2000,2,0))</f>
        <v/>
      </c>
      <c r="C313" s="1" t="str">
        <f>IF(B313="","",VLOOKUP(B313,Commandes!$A$4:$F$2000,5,0))</f>
        <v/>
      </c>
      <c r="J313" s="20"/>
      <c r="K313" s="20"/>
      <c r="L313" s="3">
        <f t="shared" si="5"/>
        <v>0</v>
      </c>
    </row>
    <row r="314" spans="1:12">
      <c r="A314" s="1" t="str">
        <f>IF(B314="","",VLOOKUP(B314,Commandes!$A$4:$F$2000,2,0))</f>
        <v/>
      </c>
      <c r="C314" s="1" t="str">
        <f>IF(B314="","",VLOOKUP(B314,Commandes!$A$4:$F$2000,5,0))</f>
        <v/>
      </c>
      <c r="J314" s="20"/>
      <c r="K314" s="20"/>
      <c r="L314" s="3">
        <f t="shared" si="5"/>
        <v>0</v>
      </c>
    </row>
    <row r="315" spans="1:12">
      <c r="A315" s="1" t="str">
        <f>IF(B315="","",VLOOKUP(B315,Commandes!$A$4:$F$2000,2,0))</f>
        <v/>
      </c>
      <c r="C315" s="1" t="str">
        <f>IF(B315="","",VLOOKUP(B315,Commandes!$A$4:$F$2000,5,0))</f>
        <v/>
      </c>
      <c r="J315" s="20"/>
      <c r="K315" s="20"/>
      <c r="L315" s="3">
        <f t="shared" si="5"/>
        <v>0</v>
      </c>
    </row>
    <row r="316" spans="1:12">
      <c r="A316" s="1" t="str">
        <f>IF(B316="","",VLOOKUP(B316,Commandes!$A$4:$F$2000,2,0))</f>
        <v/>
      </c>
      <c r="C316" s="1" t="str">
        <f>IF(B316="","",VLOOKUP(B316,Commandes!$A$4:$F$2000,5,0))</f>
        <v/>
      </c>
      <c r="J316" s="20"/>
      <c r="K316" s="20"/>
      <c r="L316" s="3">
        <f t="shared" si="5"/>
        <v>0</v>
      </c>
    </row>
    <row r="317" spans="1:12">
      <c r="A317" s="1" t="str">
        <f>IF(B317="","",VLOOKUP(B317,Commandes!$A$4:$F$2000,2,0))</f>
        <v/>
      </c>
      <c r="C317" s="1" t="str">
        <f>IF(B317="","",VLOOKUP(B317,Commandes!$A$4:$F$2000,5,0))</f>
        <v/>
      </c>
      <c r="J317" s="20"/>
      <c r="K317" s="20"/>
      <c r="L317" s="3">
        <f t="shared" si="5"/>
        <v>0</v>
      </c>
    </row>
    <row r="318" spans="1:12">
      <c r="A318" s="1" t="str">
        <f>IF(B318="","",VLOOKUP(B318,Commandes!$A$4:$F$2000,2,0))</f>
        <v/>
      </c>
      <c r="C318" s="1" t="str">
        <f>IF(B318="","",VLOOKUP(B318,Commandes!$A$4:$F$2000,5,0))</f>
        <v/>
      </c>
      <c r="J318" s="20"/>
      <c r="K318" s="20"/>
      <c r="L318" s="3">
        <f t="shared" si="5"/>
        <v>0</v>
      </c>
    </row>
    <row r="319" spans="1:12">
      <c r="A319" s="1" t="str">
        <f>IF(B319="","",VLOOKUP(B319,Commandes!$A$4:$F$2000,2,0))</f>
        <v/>
      </c>
      <c r="C319" s="1" t="str">
        <f>IF(B319="","",VLOOKUP(B319,Commandes!$A$4:$F$2000,5,0))</f>
        <v/>
      </c>
      <c r="J319" s="20"/>
      <c r="K319" s="20"/>
      <c r="L319" s="3">
        <f t="shared" si="5"/>
        <v>0</v>
      </c>
    </row>
    <row r="320" spans="1:12">
      <c r="A320" s="1" t="str">
        <f>IF(B320="","",VLOOKUP(B320,Commandes!$A$4:$F$2000,2,0))</f>
        <v/>
      </c>
      <c r="C320" s="1" t="str">
        <f>IF(B320="","",VLOOKUP(B320,Commandes!$A$4:$F$2000,5,0))</f>
        <v/>
      </c>
      <c r="J320" s="20"/>
      <c r="K320" s="20"/>
      <c r="L320" s="3">
        <f t="shared" si="5"/>
        <v>0</v>
      </c>
    </row>
    <row r="321" spans="1:12">
      <c r="A321" s="1" t="str">
        <f>IF(B321="","",VLOOKUP(B321,Commandes!$A$4:$F$2000,2,0))</f>
        <v/>
      </c>
      <c r="C321" s="1" t="str">
        <f>IF(B321="","",VLOOKUP(B321,Commandes!$A$4:$F$2000,5,0))</f>
        <v/>
      </c>
      <c r="J321" s="20"/>
      <c r="K321" s="20"/>
      <c r="L321" s="3">
        <f t="shared" si="5"/>
        <v>0</v>
      </c>
    </row>
    <row r="322" spans="1:12">
      <c r="A322" s="1" t="str">
        <f>IF(B322="","",VLOOKUP(B322,Commandes!$A$4:$F$2000,2,0))</f>
        <v/>
      </c>
      <c r="C322" s="1" t="str">
        <f>IF(B322="","",VLOOKUP(B322,Commandes!$A$4:$F$2000,5,0))</f>
        <v/>
      </c>
      <c r="J322" s="20"/>
      <c r="K322" s="20"/>
      <c r="L322" s="3">
        <f t="shared" si="5"/>
        <v>0</v>
      </c>
    </row>
    <row r="323" spans="1:12">
      <c r="A323" s="1" t="str">
        <f>IF(B323="","",VLOOKUP(B323,Commandes!$A$4:$F$2000,2,0))</f>
        <v/>
      </c>
      <c r="C323" s="1" t="str">
        <f>IF(B323="","",VLOOKUP(B323,Commandes!$A$4:$F$2000,5,0))</f>
        <v/>
      </c>
      <c r="J323" s="20"/>
      <c r="K323" s="20"/>
      <c r="L323" s="3">
        <f t="shared" si="5"/>
        <v>0</v>
      </c>
    </row>
    <row r="324" spans="1:12">
      <c r="A324" s="1" t="str">
        <f>IF(B324="","",VLOOKUP(B324,Commandes!$A$4:$F$2000,2,0))</f>
        <v/>
      </c>
      <c r="C324" s="1" t="str">
        <f>IF(B324="","",VLOOKUP(B324,Commandes!$A$4:$F$2000,5,0))</f>
        <v/>
      </c>
      <c r="J324" s="20"/>
      <c r="K324" s="20"/>
      <c r="L324" s="3">
        <f t="shared" si="5"/>
        <v>0</v>
      </c>
    </row>
    <row r="325" spans="1:12">
      <c r="A325" s="1" t="str">
        <f>IF(B325="","",VLOOKUP(B325,Commandes!$A$4:$F$2000,2,0))</f>
        <v/>
      </c>
      <c r="C325" s="1" t="str">
        <f>IF(B325="","",VLOOKUP(B325,Commandes!$A$4:$F$2000,5,0))</f>
        <v/>
      </c>
      <c r="J325" s="20"/>
      <c r="K325" s="20"/>
      <c r="L325" s="3">
        <f t="shared" si="5"/>
        <v>0</v>
      </c>
    </row>
    <row r="326" spans="1:12">
      <c r="A326" s="1" t="str">
        <f>IF(B326="","",VLOOKUP(B326,Commandes!$A$4:$F$2000,2,0))</f>
        <v/>
      </c>
      <c r="C326" s="1" t="str">
        <f>IF(B326="","",VLOOKUP(B326,Commandes!$A$4:$F$2000,5,0))</f>
        <v/>
      </c>
      <c r="J326" s="20"/>
      <c r="K326" s="20"/>
      <c r="L326" s="3">
        <f t="shared" si="5"/>
        <v>0</v>
      </c>
    </row>
    <row r="327" spans="1:12">
      <c r="A327" s="1" t="str">
        <f>IF(B327="","",VLOOKUP(B327,Commandes!$A$4:$F$2000,2,0))</f>
        <v/>
      </c>
      <c r="C327" s="1" t="str">
        <f>IF(B327="","",VLOOKUP(B327,Commandes!$A$4:$F$2000,5,0))</f>
        <v/>
      </c>
      <c r="J327" s="20"/>
      <c r="K327" s="20"/>
      <c r="L327" s="3">
        <f t="shared" si="5"/>
        <v>0</v>
      </c>
    </row>
    <row r="328" spans="1:12">
      <c r="A328" s="1" t="str">
        <f>IF(B328="","",VLOOKUP(B328,Commandes!$A$4:$F$2000,2,0))</f>
        <v/>
      </c>
      <c r="C328" s="1" t="str">
        <f>IF(B328="","",VLOOKUP(B328,Commandes!$A$4:$F$2000,5,0))</f>
        <v/>
      </c>
      <c r="J328" s="20"/>
      <c r="K328" s="20"/>
      <c r="L328" s="3">
        <f t="shared" si="5"/>
        <v>0</v>
      </c>
    </row>
    <row r="329" spans="1:12">
      <c r="A329" s="1" t="str">
        <f>IF(B329="","",VLOOKUP(B329,Commandes!$A$4:$F$2000,2,0))</f>
        <v/>
      </c>
      <c r="C329" s="1" t="str">
        <f>IF(B329="","",VLOOKUP(B329,Commandes!$A$4:$F$2000,5,0))</f>
        <v/>
      </c>
      <c r="J329" s="20"/>
      <c r="K329" s="20"/>
      <c r="L329" s="3">
        <f t="shared" si="5"/>
        <v>0</v>
      </c>
    </row>
    <row r="330" spans="1:12">
      <c r="A330" s="1" t="str">
        <f>IF(B330="","",VLOOKUP(B330,Commandes!$A$4:$F$2000,2,0))</f>
        <v/>
      </c>
      <c r="C330" s="1" t="str">
        <f>IF(B330="","",VLOOKUP(B330,Commandes!$A$4:$F$2000,5,0))</f>
        <v/>
      </c>
      <c r="J330" s="20"/>
      <c r="K330" s="20"/>
      <c r="L330" s="3">
        <f t="shared" si="5"/>
        <v>0</v>
      </c>
    </row>
    <row r="331" spans="1:12">
      <c r="A331" s="1" t="str">
        <f>IF(B331="","",VLOOKUP(B331,Commandes!$A$4:$F$2000,2,0))</f>
        <v/>
      </c>
      <c r="C331" s="1" t="str">
        <f>IF(B331="","",VLOOKUP(B331,Commandes!$A$4:$F$2000,5,0))</f>
        <v/>
      </c>
      <c r="J331" s="20"/>
      <c r="K331" s="20"/>
      <c r="L331" s="3">
        <f t="shared" si="5"/>
        <v>0</v>
      </c>
    </row>
    <row r="332" spans="1:12">
      <c r="A332" s="1" t="str">
        <f>IF(B332="","",VLOOKUP(B332,Commandes!$A$4:$F$2000,2,0))</f>
        <v/>
      </c>
      <c r="C332" s="1" t="str">
        <f>IF(B332="","",VLOOKUP(B332,Commandes!$A$4:$F$2000,5,0))</f>
        <v/>
      </c>
      <c r="J332" s="20"/>
      <c r="K332" s="20"/>
      <c r="L332" s="3">
        <f t="shared" si="5"/>
        <v>0</v>
      </c>
    </row>
    <row r="333" spans="1:12">
      <c r="A333" s="1" t="str">
        <f>IF(B333="","",VLOOKUP(B333,Commandes!$A$4:$F$2000,2,0))</f>
        <v/>
      </c>
      <c r="C333" s="1" t="str">
        <f>IF(B333="","",VLOOKUP(B333,Commandes!$A$4:$F$2000,5,0))</f>
        <v/>
      </c>
      <c r="J333" s="20"/>
      <c r="K333" s="20"/>
      <c r="L333" s="3">
        <f t="shared" si="5"/>
        <v>0</v>
      </c>
    </row>
    <row r="334" spans="1:12">
      <c r="A334" s="1" t="str">
        <f>IF(B334="","",VLOOKUP(B334,Commandes!$A$4:$F$2000,2,0))</f>
        <v/>
      </c>
      <c r="C334" s="1" t="str">
        <f>IF(B334="","",VLOOKUP(B334,Commandes!$A$4:$F$2000,5,0))</f>
        <v/>
      </c>
      <c r="J334" s="20"/>
      <c r="K334" s="20"/>
      <c r="L334" s="3">
        <f t="shared" si="5"/>
        <v>0</v>
      </c>
    </row>
    <row r="335" spans="1:12">
      <c r="A335" s="1" t="str">
        <f>IF(B335="","",VLOOKUP(B335,Commandes!$A$4:$F$2000,2,0))</f>
        <v/>
      </c>
      <c r="C335" s="1" t="str">
        <f>IF(B335="","",VLOOKUP(B335,Commandes!$A$4:$F$2000,5,0))</f>
        <v/>
      </c>
      <c r="J335" s="20"/>
      <c r="K335" s="20"/>
      <c r="L335" s="3">
        <f t="shared" si="5"/>
        <v>0</v>
      </c>
    </row>
    <row r="336" spans="1:12">
      <c r="A336" s="1" t="str">
        <f>IF(B336="","",VLOOKUP(B336,Commandes!$A$4:$F$2000,2,0))</f>
        <v/>
      </c>
      <c r="C336" s="1" t="str">
        <f>IF(B336="","",VLOOKUP(B336,Commandes!$A$4:$F$2000,5,0))</f>
        <v/>
      </c>
      <c r="J336" s="20"/>
      <c r="K336" s="20"/>
      <c r="L336" s="3">
        <f t="shared" si="5"/>
        <v>0</v>
      </c>
    </row>
    <row r="337" spans="1:12">
      <c r="A337" s="1" t="str">
        <f>IF(B337="","",VLOOKUP(B337,Commandes!$A$4:$F$2000,2,0))</f>
        <v/>
      </c>
      <c r="C337" s="1" t="str">
        <f>IF(B337="","",VLOOKUP(B337,Commandes!$A$4:$F$2000,5,0))</f>
        <v/>
      </c>
      <c r="J337" s="20"/>
      <c r="K337" s="20"/>
      <c r="L337" s="3">
        <f t="shared" si="5"/>
        <v>0</v>
      </c>
    </row>
    <row r="338" spans="1:12">
      <c r="A338" s="1" t="str">
        <f>IF(B338="","",VLOOKUP(B338,Commandes!$A$4:$F$2000,2,0))</f>
        <v/>
      </c>
      <c r="C338" s="1" t="str">
        <f>IF(B338="","",VLOOKUP(B338,Commandes!$A$4:$F$2000,5,0))</f>
        <v/>
      </c>
      <c r="J338" s="20"/>
      <c r="K338" s="20"/>
      <c r="L338" s="3">
        <f t="shared" si="5"/>
        <v>0</v>
      </c>
    </row>
    <row r="339" spans="1:12">
      <c r="A339" s="1" t="str">
        <f>IF(B339="","",VLOOKUP(B339,Commandes!$A$4:$F$2000,2,0))</f>
        <v/>
      </c>
      <c r="C339" s="1" t="str">
        <f>IF(B339="","",VLOOKUP(B339,Commandes!$A$4:$F$2000,5,0))</f>
        <v/>
      </c>
      <c r="J339" s="20"/>
      <c r="K339" s="20"/>
      <c r="L339" s="3">
        <f t="shared" si="5"/>
        <v>0</v>
      </c>
    </row>
    <row r="340" spans="1:12">
      <c r="A340" s="1" t="str">
        <f>IF(B340="","",VLOOKUP(B340,Commandes!$A$4:$F$2000,2,0))</f>
        <v/>
      </c>
      <c r="C340" s="1" t="str">
        <f>IF(B340="","",VLOOKUP(B340,Commandes!$A$4:$F$2000,5,0))</f>
        <v/>
      </c>
      <c r="J340" s="20"/>
      <c r="K340" s="20"/>
      <c r="L340" s="3">
        <f t="shared" si="5"/>
        <v>0</v>
      </c>
    </row>
    <row r="341" spans="1:12">
      <c r="A341" s="1" t="str">
        <f>IF(B341="","",VLOOKUP(B341,Commandes!$A$4:$F$2000,2,0))</f>
        <v/>
      </c>
      <c r="C341" s="1" t="str">
        <f>IF(B341="","",VLOOKUP(B341,Commandes!$A$4:$F$2000,5,0))</f>
        <v/>
      </c>
      <c r="J341" s="20"/>
      <c r="K341" s="20"/>
      <c r="L341" s="3">
        <f t="shared" si="5"/>
        <v>0</v>
      </c>
    </row>
    <row r="342" spans="1:12">
      <c r="A342" s="1" t="str">
        <f>IF(B342="","",VLOOKUP(B342,Commandes!$A$4:$F$2000,2,0))</f>
        <v/>
      </c>
      <c r="C342" s="1" t="str">
        <f>IF(B342="","",VLOOKUP(B342,Commandes!$A$4:$F$2000,5,0))</f>
        <v/>
      </c>
      <c r="J342" s="20"/>
      <c r="K342" s="20"/>
      <c r="L342" s="3">
        <f t="shared" si="5"/>
        <v>0</v>
      </c>
    </row>
    <row r="343" spans="1:12">
      <c r="A343" s="1" t="str">
        <f>IF(B343="","",VLOOKUP(B343,Commandes!$A$4:$F$2000,2,0))</f>
        <v/>
      </c>
      <c r="C343" s="1" t="str">
        <f>IF(B343="","",VLOOKUP(B343,Commandes!$A$4:$F$2000,5,0))</f>
        <v/>
      </c>
      <c r="J343" s="20"/>
      <c r="K343" s="20"/>
      <c r="L343" s="3">
        <f t="shared" si="5"/>
        <v>0</v>
      </c>
    </row>
    <row r="344" spans="1:12">
      <c r="A344" s="1" t="str">
        <f>IF(B344="","",VLOOKUP(B344,Commandes!$A$4:$F$2000,2,0))</f>
        <v/>
      </c>
      <c r="C344" s="1" t="str">
        <f>IF(B344="","",VLOOKUP(B344,Commandes!$A$4:$F$2000,5,0))</f>
        <v/>
      </c>
      <c r="J344" s="20"/>
      <c r="K344" s="20"/>
      <c r="L344" s="3">
        <f t="shared" si="5"/>
        <v>0</v>
      </c>
    </row>
    <row r="345" spans="1:12">
      <c r="A345" s="1" t="str">
        <f>IF(B345="","",VLOOKUP(B345,Commandes!$A$4:$F$2000,2,0))</f>
        <v/>
      </c>
      <c r="C345" s="1" t="str">
        <f>IF(B345="","",VLOOKUP(B345,Commandes!$A$4:$F$2000,5,0))</f>
        <v/>
      </c>
      <c r="J345" s="20"/>
      <c r="K345" s="20"/>
      <c r="L345" s="3">
        <f t="shared" si="5"/>
        <v>0</v>
      </c>
    </row>
    <row r="346" spans="1:12">
      <c r="A346" s="1" t="str">
        <f>IF(B346="","",VLOOKUP(B346,Commandes!$A$4:$F$2000,2,0))</f>
        <v/>
      </c>
      <c r="C346" s="1" t="str">
        <f>IF(B346="","",VLOOKUP(B346,Commandes!$A$4:$F$2000,5,0))</f>
        <v/>
      </c>
      <c r="J346" s="20"/>
      <c r="K346" s="20"/>
      <c r="L346" s="3">
        <f t="shared" ref="L346:L409" si="6">J346+K346</f>
        <v>0</v>
      </c>
    </row>
    <row r="347" spans="1:12">
      <c r="A347" s="1" t="str">
        <f>IF(B347="","",VLOOKUP(B347,Commandes!$A$4:$F$2000,2,0))</f>
        <v/>
      </c>
      <c r="C347" s="1" t="str">
        <f>IF(B347="","",VLOOKUP(B347,Commandes!$A$4:$F$2000,5,0))</f>
        <v/>
      </c>
      <c r="J347" s="20"/>
      <c r="K347" s="20"/>
      <c r="L347" s="3">
        <f t="shared" si="6"/>
        <v>0</v>
      </c>
    </row>
    <row r="348" spans="1:12">
      <c r="A348" s="1" t="str">
        <f>IF(B348="","",VLOOKUP(B348,Commandes!$A$4:$F$2000,2,0))</f>
        <v/>
      </c>
      <c r="C348" s="1" t="str">
        <f>IF(B348="","",VLOOKUP(B348,Commandes!$A$4:$F$2000,5,0))</f>
        <v/>
      </c>
      <c r="J348" s="20"/>
      <c r="K348" s="20"/>
      <c r="L348" s="3">
        <f t="shared" si="6"/>
        <v>0</v>
      </c>
    </row>
    <row r="349" spans="1:12">
      <c r="A349" s="1" t="str">
        <f>IF(B349="","",VLOOKUP(B349,Commandes!$A$4:$F$2000,2,0))</f>
        <v/>
      </c>
      <c r="C349" s="1" t="str">
        <f>IF(B349="","",VLOOKUP(B349,Commandes!$A$4:$F$2000,5,0))</f>
        <v/>
      </c>
      <c r="J349" s="20"/>
      <c r="K349" s="20"/>
      <c r="L349" s="3">
        <f t="shared" si="6"/>
        <v>0</v>
      </c>
    </row>
    <row r="350" spans="1:12">
      <c r="A350" s="1" t="str">
        <f>IF(B350="","",VLOOKUP(B350,Commandes!$A$4:$F$2000,2,0))</f>
        <v/>
      </c>
      <c r="C350" s="1" t="str">
        <f>IF(B350="","",VLOOKUP(B350,Commandes!$A$4:$F$2000,5,0))</f>
        <v/>
      </c>
      <c r="J350" s="20"/>
      <c r="K350" s="20"/>
      <c r="L350" s="3">
        <f t="shared" si="6"/>
        <v>0</v>
      </c>
    </row>
    <row r="351" spans="1:12">
      <c r="A351" s="1" t="str">
        <f>IF(B351="","",VLOOKUP(B351,Commandes!$A$4:$F$2000,2,0))</f>
        <v/>
      </c>
      <c r="C351" s="1" t="str">
        <f>IF(B351="","",VLOOKUP(B351,Commandes!$A$4:$F$2000,5,0))</f>
        <v/>
      </c>
      <c r="J351" s="20"/>
      <c r="K351" s="20"/>
      <c r="L351" s="3">
        <f t="shared" si="6"/>
        <v>0</v>
      </c>
    </row>
    <row r="352" spans="1:12">
      <c r="A352" s="1" t="str">
        <f>IF(B352="","",VLOOKUP(B352,Commandes!$A$4:$F$2000,2,0))</f>
        <v/>
      </c>
      <c r="C352" s="1" t="str">
        <f>IF(B352="","",VLOOKUP(B352,Commandes!$A$4:$F$2000,5,0))</f>
        <v/>
      </c>
      <c r="J352" s="20"/>
      <c r="K352" s="20"/>
      <c r="L352" s="3">
        <f t="shared" si="6"/>
        <v>0</v>
      </c>
    </row>
    <row r="353" spans="1:12">
      <c r="A353" s="1" t="str">
        <f>IF(B353="","",VLOOKUP(B353,Commandes!$A$4:$F$2000,2,0))</f>
        <v/>
      </c>
      <c r="C353" s="1" t="str">
        <f>IF(B353="","",VLOOKUP(B353,Commandes!$A$4:$F$2000,5,0))</f>
        <v/>
      </c>
      <c r="J353" s="20"/>
      <c r="K353" s="20"/>
      <c r="L353" s="3">
        <f t="shared" si="6"/>
        <v>0</v>
      </c>
    </row>
    <row r="354" spans="1:12">
      <c r="A354" s="1" t="str">
        <f>IF(B354="","",VLOOKUP(B354,Commandes!$A$4:$F$2000,2,0))</f>
        <v/>
      </c>
      <c r="C354" s="1" t="str">
        <f>IF(B354="","",VLOOKUP(B354,Commandes!$A$4:$F$2000,5,0))</f>
        <v/>
      </c>
      <c r="J354" s="20"/>
      <c r="K354" s="20"/>
      <c r="L354" s="3">
        <f t="shared" si="6"/>
        <v>0</v>
      </c>
    </row>
    <row r="355" spans="1:12">
      <c r="A355" s="1" t="str">
        <f>IF(B355="","",VLOOKUP(B355,Commandes!$A$4:$F$2000,2,0))</f>
        <v/>
      </c>
      <c r="C355" s="1" t="str">
        <f>IF(B355="","",VLOOKUP(B355,Commandes!$A$4:$F$2000,5,0))</f>
        <v/>
      </c>
      <c r="J355" s="20"/>
      <c r="K355" s="20"/>
      <c r="L355" s="3">
        <f t="shared" si="6"/>
        <v>0</v>
      </c>
    </row>
    <row r="356" spans="1:12">
      <c r="A356" s="1" t="str">
        <f>IF(B356="","",VLOOKUP(B356,Commandes!$A$4:$F$2000,2,0))</f>
        <v/>
      </c>
      <c r="C356" s="1" t="str">
        <f>IF(B356="","",VLOOKUP(B356,Commandes!$A$4:$F$2000,5,0))</f>
        <v/>
      </c>
      <c r="J356" s="20"/>
      <c r="K356" s="20"/>
      <c r="L356" s="3">
        <f t="shared" si="6"/>
        <v>0</v>
      </c>
    </row>
    <row r="357" spans="1:12">
      <c r="A357" s="1" t="str">
        <f>IF(B357="","",VLOOKUP(B357,Commandes!$A$4:$F$2000,2,0))</f>
        <v/>
      </c>
      <c r="C357" s="1" t="str">
        <f>IF(B357="","",VLOOKUP(B357,Commandes!$A$4:$F$2000,5,0))</f>
        <v/>
      </c>
      <c r="J357" s="20"/>
      <c r="K357" s="20"/>
      <c r="L357" s="3">
        <f t="shared" si="6"/>
        <v>0</v>
      </c>
    </row>
    <row r="358" spans="1:12">
      <c r="A358" s="1" t="str">
        <f>IF(B358="","",VLOOKUP(B358,Commandes!$A$4:$F$2000,2,0))</f>
        <v/>
      </c>
      <c r="C358" s="1" t="str">
        <f>IF(B358="","",VLOOKUP(B358,Commandes!$A$4:$F$2000,5,0))</f>
        <v/>
      </c>
      <c r="J358" s="20"/>
      <c r="K358" s="20"/>
      <c r="L358" s="3">
        <f t="shared" si="6"/>
        <v>0</v>
      </c>
    </row>
    <row r="359" spans="1:12">
      <c r="A359" s="1" t="str">
        <f>IF(B359="","",VLOOKUP(B359,Commandes!$A$4:$F$2000,2,0))</f>
        <v/>
      </c>
      <c r="C359" s="1" t="str">
        <f>IF(B359="","",VLOOKUP(B359,Commandes!$A$4:$F$2000,5,0))</f>
        <v/>
      </c>
      <c r="J359" s="20"/>
      <c r="K359" s="20"/>
      <c r="L359" s="3">
        <f t="shared" si="6"/>
        <v>0</v>
      </c>
    </row>
    <row r="360" spans="1:12">
      <c r="A360" s="1" t="str">
        <f>IF(B360="","",VLOOKUP(B360,Commandes!$A$4:$F$2000,2,0))</f>
        <v/>
      </c>
      <c r="C360" s="1" t="str">
        <f>IF(B360="","",VLOOKUP(B360,Commandes!$A$4:$F$2000,5,0))</f>
        <v/>
      </c>
      <c r="J360" s="20"/>
      <c r="K360" s="20"/>
      <c r="L360" s="3">
        <f t="shared" si="6"/>
        <v>0</v>
      </c>
    </row>
    <row r="361" spans="1:12">
      <c r="A361" s="1" t="str">
        <f>IF(B361="","",VLOOKUP(B361,Commandes!$A$4:$F$2000,2,0))</f>
        <v/>
      </c>
      <c r="C361" s="1" t="str">
        <f>IF(B361="","",VLOOKUP(B361,Commandes!$A$4:$F$2000,5,0))</f>
        <v/>
      </c>
      <c r="J361" s="20"/>
      <c r="K361" s="20"/>
      <c r="L361" s="3">
        <f t="shared" si="6"/>
        <v>0</v>
      </c>
    </row>
    <row r="362" spans="1:12">
      <c r="A362" s="1" t="str">
        <f>IF(B362="","",VLOOKUP(B362,Commandes!$A$4:$F$2000,2,0))</f>
        <v/>
      </c>
      <c r="C362" s="1" t="str">
        <f>IF(B362="","",VLOOKUP(B362,Commandes!$A$4:$F$2000,5,0))</f>
        <v/>
      </c>
      <c r="J362" s="20"/>
      <c r="K362" s="20"/>
      <c r="L362" s="3">
        <f t="shared" si="6"/>
        <v>0</v>
      </c>
    </row>
    <row r="363" spans="1:12">
      <c r="A363" s="1" t="str">
        <f>IF(B363="","",VLOOKUP(B363,Commandes!$A$4:$F$2000,2,0))</f>
        <v/>
      </c>
      <c r="C363" s="1" t="str">
        <f>IF(B363="","",VLOOKUP(B363,Commandes!$A$4:$F$2000,5,0))</f>
        <v/>
      </c>
      <c r="J363" s="20"/>
      <c r="K363" s="20"/>
      <c r="L363" s="3">
        <f t="shared" si="6"/>
        <v>0</v>
      </c>
    </row>
    <row r="364" spans="1:12">
      <c r="A364" s="1" t="str">
        <f>IF(B364="","",VLOOKUP(B364,Commandes!$A$4:$F$2000,2,0))</f>
        <v/>
      </c>
      <c r="C364" s="1" t="str">
        <f>IF(B364="","",VLOOKUP(B364,Commandes!$A$4:$F$2000,5,0))</f>
        <v/>
      </c>
      <c r="J364" s="20"/>
      <c r="K364" s="20"/>
      <c r="L364" s="3">
        <f t="shared" si="6"/>
        <v>0</v>
      </c>
    </row>
    <row r="365" spans="1:12">
      <c r="A365" s="1" t="str">
        <f>IF(B365="","",VLOOKUP(B365,Commandes!$A$4:$F$2000,2,0))</f>
        <v/>
      </c>
      <c r="C365" s="1" t="str">
        <f>IF(B365="","",VLOOKUP(B365,Commandes!$A$4:$F$2000,5,0))</f>
        <v/>
      </c>
      <c r="J365" s="20"/>
      <c r="K365" s="20"/>
      <c r="L365" s="3">
        <f t="shared" si="6"/>
        <v>0</v>
      </c>
    </row>
    <row r="366" spans="1:12">
      <c r="A366" s="1" t="str">
        <f>IF(B366="","",VLOOKUP(B366,Commandes!$A$4:$F$2000,2,0))</f>
        <v/>
      </c>
      <c r="C366" s="1" t="str">
        <f>IF(B366="","",VLOOKUP(B366,Commandes!$A$4:$F$2000,5,0))</f>
        <v/>
      </c>
      <c r="J366" s="20"/>
      <c r="K366" s="20"/>
      <c r="L366" s="3">
        <f t="shared" si="6"/>
        <v>0</v>
      </c>
    </row>
    <row r="367" spans="1:12">
      <c r="A367" s="1" t="str">
        <f>IF(B367="","",VLOOKUP(B367,Commandes!$A$4:$F$2000,2,0))</f>
        <v/>
      </c>
      <c r="C367" s="1" t="str">
        <f>IF(B367="","",VLOOKUP(B367,Commandes!$A$4:$F$2000,5,0))</f>
        <v/>
      </c>
      <c r="J367" s="20"/>
      <c r="K367" s="20"/>
      <c r="L367" s="3">
        <f t="shared" si="6"/>
        <v>0</v>
      </c>
    </row>
    <row r="368" spans="1:12">
      <c r="A368" s="1" t="str">
        <f>IF(B368="","",VLOOKUP(B368,Commandes!$A$4:$F$2000,2,0))</f>
        <v/>
      </c>
      <c r="C368" s="1" t="str">
        <f>IF(B368="","",VLOOKUP(B368,Commandes!$A$4:$F$2000,5,0))</f>
        <v/>
      </c>
      <c r="J368" s="20"/>
      <c r="K368" s="20"/>
      <c r="L368" s="3">
        <f t="shared" si="6"/>
        <v>0</v>
      </c>
    </row>
    <row r="369" spans="1:12">
      <c r="A369" s="1" t="str">
        <f>IF(B369="","",VLOOKUP(B369,Commandes!$A$4:$F$2000,2,0))</f>
        <v/>
      </c>
      <c r="C369" s="1" t="str">
        <f>IF(B369="","",VLOOKUP(B369,Commandes!$A$4:$F$2000,5,0))</f>
        <v/>
      </c>
      <c r="J369" s="20"/>
      <c r="K369" s="20"/>
      <c r="L369" s="3">
        <f t="shared" si="6"/>
        <v>0</v>
      </c>
    </row>
    <row r="370" spans="1:12">
      <c r="A370" s="1" t="str">
        <f>IF(B370="","",VLOOKUP(B370,Commandes!$A$4:$F$2000,2,0))</f>
        <v/>
      </c>
      <c r="C370" s="1" t="str">
        <f>IF(B370="","",VLOOKUP(B370,Commandes!$A$4:$F$2000,5,0))</f>
        <v/>
      </c>
      <c r="J370" s="20"/>
      <c r="K370" s="20"/>
      <c r="L370" s="3">
        <f t="shared" si="6"/>
        <v>0</v>
      </c>
    </row>
    <row r="371" spans="1:12">
      <c r="A371" s="1" t="str">
        <f>IF(B371="","",VLOOKUP(B371,Commandes!$A$4:$F$2000,2,0))</f>
        <v/>
      </c>
      <c r="C371" s="1" t="str">
        <f>IF(B371="","",VLOOKUP(B371,Commandes!$A$4:$F$2000,5,0))</f>
        <v/>
      </c>
      <c r="J371" s="20"/>
      <c r="K371" s="20"/>
      <c r="L371" s="3">
        <f t="shared" si="6"/>
        <v>0</v>
      </c>
    </row>
    <row r="372" spans="1:12">
      <c r="A372" s="1" t="str">
        <f>IF(B372="","",VLOOKUP(B372,Commandes!$A$4:$F$2000,2,0))</f>
        <v/>
      </c>
      <c r="C372" s="1" t="str">
        <f>IF(B372="","",VLOOKUP(B372,Commandes!$A$4:$F$2000,5,0))</f>
        <v/>
      </c>
      <c r="J372" s="20"/>
      <c r="K372" s="20"/>
      <c r="L372" s="3">
        <f t="shared" si="6"/>
        <v>0</v>
      </c>
    </row>
    <row r="373" spans="1:12">
      <c r="A373" s="1" t="str">
        <f>IF(B373="","",VLOOKUP(B373,Commandes!$A$4:$F$2000,2,0))</f>
        <v/>
      </c>
      <c r="C373" s="1" t="str">
        <f>IF(B373="","",VLOOKUP(B373,Commandes!$A$4:$F$2000,5,0))</f>
        <v/>
      </c>
      <c r="J373" s="20"/>
      <c r="K373" s="20"/>
      <c r="L373" s="3">
        <f t="shared" si="6"/>
        <v>0</v>
      </c>
    </row>
    <row r="374" spans="1:12">
      <c r="A374" s="1" t="str">
        <f>IF(B374="","",VLOOKUP(B374,Commandes!$A$4:$F$2000,2,0))</f>
        <v/>
      </c>
      <c r="C374" s="1" t="str">
        <f>IF(B374="","",VLOOKUP(B374,Commandes!$A$4:$F$2000,5,0))</f>
        <v/>
      </c>
      <c r="J374" s="20"/>
      <c r="K374" s="20"/>
      <c r="L374" s="3">
        <f t="shared" si="6"/>
        <v>0</v>
      </c>
    </row>
    <row r="375" spans="1:12">
      <c r="A375" s="1" t="str">
        <f>IF(B375="","",VLOOKUP(B375,Commandes!$A$4:$F$2000,2,0))</f>
        <v/>
      </c>
      <c r="C375" s="1" t="str">
        <f>IF(B375="","",VLOOKUP(B375,Commandes!$A$4:$F$2000,5,0))</f>
        <v/>
      </c>
      <c r="J375" s="20"/>
      <c r="K375" s="20"/>
      <c r="L375" s="3">
        <f t="shared" si="6"/>
        <v>0</v>
      </c>
    </row>
    <row r="376" spans="1:12">
      <c r="A376" s="1" t="str">
        <f>IF(B376="","",VLOOKUP(B376,Commandes!$A$4:$F$2000,2,0))</f>
        <v/>
      </c>
      <c r="C376" s="1" t="str">
        <f>IF(B376="","",VLOOKUP(B376,Commandes!$A$4:$F$2000,5,0))</f>
        <v/>
      </c>
      <c r="J376" s="20"/>
      <c r="K376" s="20"/>
      <c r="L376" s="3">
        <f t="shared" si="6"/>
        <v>0</v>
      </c>
    </row>
    <row r="377" spans="1:12">
      <c r="A377" s="1" t="str">
        <f>IF(B377="","",VLOOKUP(B377,Commandes!$A$4:$F$2000,2,0))</f>
        <v/>
      </c>
      <c r="C377" s="1" t="str">
        <f>IF(B377="","",VLOOKUP(B377,Commandes!$A$4:$F$2000,5,0))</f>
        <v/>
      </c>
      <c r="J377" s="20"/>
      <c r="K377" s="20"/>
      <c r="L377" s="3">
        <f t="shared" si="6"/>
        <v>0</v>
      </c>
    </row>
    <row r="378" spans="1:12">
      <c r="A378" s="1" t="str">
        <f>IF(B378="","",VLOOKUP(B378,Commandes!$A$4:$F$2000,2,0))</f>
        <v/>
      </c>
      <c r="C378" s="1" t="str">
        <f>IF(B378="","",VLOOKUP(B378,Commandes!$A$4:$F$2000,5,0))</f>
        <v/>
      </c>
      <c r="J378" s="20"/>
      <c r="K378" s="20"/>
      <c r="L378" s="3">
        <f t="shared" si="6"/>
        <v>0</v>
      </c>
    </row>
    <row r="379" spans="1:12">
      <c r="A379" s="1" t="str">
        <f>IF(B379="","",VLOOKUP(B379,Commandes!$A$4:$F$2000,2,0))</f>
        <v/>
      </c>
      <c r="C379" s="1" t="str">
        <f>IF(B379="","",VLOOKUP(B379,Commandes!$A$4:$F$2000,5,0))</f>
        <v/>
      </c>
      <c r="J379" s="20"/>
      <c r="K379" s="20"/>
      <c r="L379" s="3">
        <f t="shared" si="6"/>
        <v>0</v>
      </c>
    </row>
    <row r="380" spans="1:12">
      <c r="A380" s="1" t="str">
        <f>IF(B380="","",VLOOKUP(B380,Commandes!$A$4:$F$2000,2,0))</f>
        <v/>
      </c>
      <c r="C380" s="1" t="str">
        <f>IF(B380="","",VLOOKUP(B380,Commandes!$A$4:$F$2000,5,0))</f>
        <v/>
      </c>
      <c r="J380" s="20"/>
      <c r="K380" s="20"/>
      <c r="L380" s="3">
        <f t="shared" si="6"/>
        <v>0</v>
      </c>
    </row>
    <row r="381" spans="1:12">
      <c r="A381" s="1" t="str">
        <f>IF(B381="","",VLOOKUP(B381,Commandes!$A$4:$F$2000,2,0))</f>
        <v/>
      </c>
      <c r="C381" s="1" t="str">
        <f>IF(B381="","",VLOOKUP(B381,Commandes!$A$4:$F$2000,5,0))</f>
        <v/>
      </c>
      <c r="J381" s="20"/>
      <c r="K381" s="20"/>
      <c r="L381" s="3">
        <f t="shared" si="6"/>
        <v>0</v>
      </c>
    </row>
    <row r="382" spans="1:12">
      <c r="A382" s="1" t="str">
        <f>IF(B382="","",VLOOKUP(B382,Commandes!$A$4:$F$2000,2,0))</f>
        <v/>
      </c>
      <c r="C382" s="1" t="str">
        <f>IF(B382="","",VLOOKUP(B382,Commandes!$A$4:$F$2000,5,0))</f>
        <v/>
      </c>
      <c r="J382" s="20"/>
      <c r="K382" s="20"/>
      <c r="L382" s="3">
        <f t="shared" si="6"/>
        <v>0</v>
      </c>
    </row>
    <row r="383" spans="1:12">
      <c r="A383" s="1" t="str">
        <f>IF(B383="","",VLOOKUP(B383,Commandes!$A$4:$F$2000,2,0))</f>
        <v/>
      </c>
      <c r="C383" s="1" t="str">
        <f>IF(B383="","",VLOOKUP(B383,Commandes!$A$4:$F$2000,5,0))</f>
        <v/>
      </c>
      <c r="J383" s="20"/>
      <c r="K383" s="20"/>
      <c r="L383" s="3">
        <f t="shared" si="6"/>
        <v>0</v>
      </c>
    </row>
    <row r="384" spans="1:12">
      <c r="A384" s="1" t="str">
        <f>IF(B384="","",VLOOKUP(B384,Commandes!$A$4:$F$2000,2,0))</f>
        <v/>
      </c>
      <c r="C384" s="1" t="str">
        <f>IF(B384="","",VLOOKUP(B384,Commandes!$A$4:$F$2000,5,0))</f>
        <v/>
      </c>
      <c r="J384" s="20"/>
      <c r="K384" s="20"/>
      <c r="L384" s="3">
        <f t="shared" si="6"/>
        <v>0</v>
      </c>
    </row>
    <row r="385" spans="1:12">
      <c r="A385" s="1" t="str">
        <f>IF(B385="","",VLOOKUP(B385,Commandes!$A$4:$F$2000,2,0))</f>
        <v/>
      </c>
      <c r="C385" s="1" t="str">
        <f>IF(B385="","",VLOOKUP(B385,Commandes!$A$4:$F$2000,5,0))</f>
        <v/>
      </c>
      <c r="J385" s="20"/>
      <c r="K385" s="20"/>
      <c r="L385" s="3">
        <f t="shared" si="6"/>
        <v>0</v>
      </c>
    </row>
    <row r="386" spans="1:12">
      <c r="A386" s="1" t="str">
        <f>IF(B386="","",VLOOKUP(B386,Commandes!$A$4:$F$2000,2,0))</f>
        <v/>
      </c>
      <c r="C386" s="1" t="str">
        <f>IF(B386="","",VLOOKUP(B386,Commandes!$A$4:$F$2000,5,0))</f>
        <v/>
      </c>
      <c r="J386" s="20"/>
      <c r="K386" s="20"/>
      <c r="L386" s="3">
        <f t="shared" si="6"/>
        <v>0</v>
      </c>
    </row>
    <row r="387" spans="1:12">
      <c r="A387" s="1" t="str">
        <f>IF(B387="","",VLOOKUP(B387,Commandes!$A$4:$F$2000,2,0))</f>
        <v/>
      </c>
      <c r="C387" s="1" t="str">
        <f>IF(B387="","",VLOOKUP(B387,Commandes!$A$4:$F$2000,5,0))</f>
        <v/>
      </c>
      <c r="J387" s="20"/>
      <c r="K387" s="20"/>
      <c r="L387" s="3">
        <f t="shared" si="6"/>
        <v>0</v>
      </c>
    </row>
    <row r="388" spans="1:12">
      <c r="A388" s="1" t="str">
        <f>IF(B388="","",VLOOKUP(B388,Commandes!$A$4:$F$2000,2,0))</f>
        <v/>
      </c>
      <c r="C388" s="1" t="str">
        <f>IF(B388="","",VLOOKUP(B388,Commandes!$A$4:$F$2000,5,0))</f>
        <v/>
      </c>
      <c r="J388" s="20"/>
      <c r="K388" s="20"/>
      <c r="L388" s="3">
        <f t="shared" si="6"/>
        <v>0</v>
      </c>
    </row>
    <row r="389" spans="1:12">
      <c r="A389" s="1" t="str">
        <f>IF(B389="","",VLOOKUP(B389,Commandes!$A$4:$F$2000,2,0))</f>
        <v/>
      </c>
      <c r="C389" s="1" t="str">
        <f>IF(B389="","",VLOOKUP(B389,Commandes!$A$4:$F$2000,5,0))</f>
        <v/>
      </c>
      <c r="J389" s="20"/>
      <c r="K389" s="20"/>
      <c r="L389" s="3">
        <f t="shared" si="6"/>
        <v>0</v>
      </c>
    </row>
    <row r="390" spans="1:12">
      <c r="A390" s="1" t="str">
        <f>IF(B390="","",VLOOKUP(B390,Commandes!$A$4:$F$2000,2,0))</f>
        <v/>
      </c>
      <c r="C390" s="1" t="str">
        <f>IF(B390="","",VLOOKUP(B390,Commandes!$A$4:$F$2000,5,0))</f>
        <v/>
      </c>
      <c r="J390" s="20"/>
      <c r="K390" s="20"/>
      <c r="L390" s="3">
        <f t="shared" si="6"/>
        <v>0</v>
      </c>
    </row>
    <row r="391" spans="1:12">
      <c r="A391" s="1" t="str">
        <f>IF(B391="","",VLOOKUP(B391,Commandes!$A$4:$F$2000,2,0))</f>
        <v/>
      </c>
      <c r="C391" s="1" t="str">
        <f>IF(B391="","",VLOOKUP(B391,Commandes!$A$4:$F$2000,5,0))</f>
        <v/>
      </c>
      <c r="J391" s="20"/>
      <c r="K391" s="20"/>
      <c r="L391" s="3">
        <f t="shared" si="6"/>
        <v>0</v>
      </c>
    </row>
    <row r="392" spans="1:12">
      <c r="A392" s="1" t="str">
        <f>IF(B392="","",VLOOKUP(B392,Commandes!$A$4:$F$2000,2,0))</f>
        <v/>
      </c>
      <c r="C392" s="1" t="str">
        <f>IF(B392="","",VLOOKUP(B392,Commandes!$A$4:$F$2000,5,0))</f>
        <v/>
      </c>
      <c r="J392" s="20"/>
      <c r="K392" s="20"/>
      <c r="L392" s="3">
        <f t="shared" si="6"/>
        <v>0</v>
      </c>
    </row>
    <row r="393" spans="1:12">
      <c r="A393" s="1" t="str">
        <f>IF(B393="","",VLOOKUP(B393,Commandes!$A$4:$F$2000,2,0))</f>
        <v/>
      </c>
      <c r="C393" s="1" t="str">
        <f>IF(B393="","",VLOOKUP(B393,Commandes!$A$4:$F$2000,5,0))</f>
        <v/>
      </c>
      <c r="J393" s="20"/>
      <c r="K393" s="20"/>
      <c r="L393" s="3">
        <f t="shared" si="6"/>
        <v>0</v>
      </c>
    </row>
    <row r="394" spans="1:12">
      <c r="A394" s="1" t="str">
        <f>IF(B394="","",VLOOKUP(B394,Commandes!$A$4:$F$2000,2,0))</f>
        <v/>
      </c>
      <c r="C394" s="1" t="str">
        <f>IF(B394="","",VLOOKUP(B394,Commandes!$A$4:$F$2000,5,0))</f>
        <v/>
      </c>
      <c r="J394" s="20"/>
      <c r="K394" s="20"/>
      <c r="L394" s="3">
        <f t="shared" si="6"/>
        <v>0</v>
      </c>
    </row>
    <row r="395" spans="1:12">
      <c r="A395" s="1" t="str">
        <f>IF(B395="","",VLOOKUP(B395,Commandes!$A$4:$F$2000,2,0))</f>
        <v/>
      </c>
      <c r="C395" s="1" t="str">
        <f>IF(B395="","",VLOOKUP(B395,Commandes!$A$4:$F$2000,5,0))</f>
        <v/>
      </c>
      <c r="J395" s="20"/>
      <c r="K395" s="20"/>
      <c r="L395" s="3">
        <f t="shared" si="6"/>
        <v>0</v>
      </c>
    </row>
    <row r="396" spans="1:12">
      <c r="A396" s="1" t="str">
        <f>IF(B396="","",VLOOKUP(B396,Commandes!$A$4:$F$2000,2,0))</f>
        <v/>
      </c>
      <c r="C396" s="1" t="str">
        <f>IF(B396="","",VLOOKUP(B396,Commandes!$A$4:$F$2000,5,0))</f>
        <v/>
      </c>
      <c r="J396" s="20"/>
      <c r="K396" s="20"/>
      <c r="L396" s="3">
        <f t="shared" si="6"/>
        <v>0</v>
      </c>
    </row>
    <row r="397" spans="1:12">
      <c r="A397" s="1" t="str">
        <f>IF(B397="","",VLOOKUP(B397,Commandes!$A$4:$F$2000,2,0))</f>
        <v/>
      </c>
      <c r="C397" s="1" t="str">
        <f>IF(B397="","",VLOOKUP(B397,Commandes!$A$4:$F$2000,5,0))</f>
        <v/>
      </c>
      <c r="J397" s="20"/>
      <c r="K397" s="20"/>
      <c r="L397" s="3">
        <f t="shared" si="6"/>
        <v>0</v>
      </c>
    </row>
    <row r="398" spans="1:12">
      <c r="A398" s="1" t="str">
        <f>IF(B398="","",VLOOKUP(B398,Commandes!$A$4:$F$2000,2,0))</f>
        <v/>
      </c>
      <c r="C398" s="1" t="str">
        <f>IF(B398="","",VLOOKUP(B398,Commandes!$A$4:$F$2000,5,0))</f>
        <v/>
      </c>
      <c r="J398" s="20"/>
      <c r="K398" s="20"/>
      <c r="L398" s="3">
        <f t="shared" si="6"/>
        <v>0</v>
      </c>
    </row>
    <row r="399" spans="1:12">
      <c r="A399" s="1" t="str">
        <f>IF(B399="","",VLOOKUP(B399,Commandes!$A$4:$F$2000,2,0))</f>
        <v/>
      </c>
      <c r="C399" s="1" t="str">
        <f>IF(B399="","",VLOOKUP(B399,Commandes!$A$4:$F$2000,5,0))</f>
        <v/>
      </c>
      <c r="J399" s="20"/>
      <c r="K399" s="20"/>
      <c r="L399" s="3">
        <f t="shared" si="6"/>
        <v>0</v>
      </c>
    </row>
    <row r="400" spans="1:12">
      <c r="A400" s="1" t="str">
        <f>IF(B400="","",VLOOKUP(B400,Commandes!$A$4:$F$2000,2,0))</f>
        <v/>
      </c>
      <c r="C400" s="1" t="str">
        <f>IF(B400="","",VLOOKUP(B400,Commandes!$A$4:$F$2000,5,0))</f>
        <v/>
      </c>
      <c r="J400" s="20"/>
      <c r="K400" s="20"/>
      <c r="L400" s="3">
        <f t="shared" si="6"/>
        <v>0</v>
      </c>
    </row>
    <row r="401" spans="1:12">
      <c r="A401" s="1" t="str">
        <f>IF(B401="","",VLOOKUP(B401,Commandes!$A$4:$F$2000,2,0))</f>
        <v/>
      </c>
      <c r="C401" s="1" t="str">
        <f>IF(B401="","",VLOOKUP(B401,Commandes!$A$4:$F$2000,5,0))</f>
        <v/>
      </c>
      <c r="J401" s="20"/>
      <c r="K401" s="20"/>
      <c r="L401" s="3">
        <f t="shared" si="6"/>
        <v>0</v>
      </c>
    </row>
    <row r="402" spans="1:12">
      <c r="A402" s="1" t="str">
        <f>IF(B402="","",VLOOKUP(B402,Commandes!$A$4:$F$2000,2,0))</f>
        <v/>
      </c>
      <c r="C402" s="1" t="str">
        <f>IF(B402="","",VLOOKUP(B402,Commandes!$A$4:$F$2000,5,0))</f>
        <v/>
      </c>
      <c r="J402" s="20"/>
      <c r="K402" s="20"/>
      <c r="L402" s="3">
        <f t="shared" si="6"/>
        <v>0</v>
      </c>
    </row>
    <row r="403" spans="1:12">
      <c r="A403" s="1" t="str">
        <f>IF(B403="","",VLOOKUP(B403,Commandes!$A$4:$F$2000,2,0))</f>
        <v/>
      </c>
      <c r="C403" s="1" t="str">
        <f>IF(B403="","",VLOOKUP(B403,Commandes!$A$4:$F$2000,5,0))</f>
        <v/>
      </c>
      <c r="J403" s="20"/>
      <c r="K403" s="20"/>
      <c r="L403" s="3">
        <f t="shared" si="6"/>
        <v>0</v>
      </c>
    </row>
    <row r="404" spans="1:12">
      <c r="A404" s="1" t="str">
        <f>IF(B404="","",VLOOKUP(B404,Commandes!$A$4:$F$2000,2,0))</f>
        <v/>
      </c>
      <c r="C404" s="1" t="str">
        <f>IF(B404="","",VLOOKUP(B404,Commandes!$A$4:$F$2000,5,0))</f>
        <v/>
      </c>
      <c r="J404" s="20"/>
      <c r="K404" s="20"/>
      <c r="L404" s="3">
        <f t="shared" si="6"/>
        <v>0</v>
      </c>
    </row>
    <row r="405" spans="1:12">
      <c r="A405" s="1" t="str">
        <f>IF(B405="","",VLOOKUP(B405,Commandes!$A$4:$F$2000,2,0))</f>
        <v/>
      </c>
      <c r="C405" s="1" t="str">
        <f>IF(B405="","",VLOOKUP(B405,Commandes!$A$4:$F$2000,5,0))</f>
        <v/>
      </c>
      <c r="J405" s="20"/>
      <c r="K405" s="20"/>
      <c r="L405" s="3">
        <f t="shared" si="6"/>
        <v>0</v>
      </c>
    </row>
    <row r="406" spans="1:12">
      <c r="A406" s="1" t="str">
        <f>IF(B406="","",VLOOKUP(B406,Commandes!$A$4:$F$2000,2,0))</f>
        <v/>
      </c>
      <c r="C406" s="1" t="str">
        <f>IF(B406="","",VLOOKUP(B406,Commandes!$A$4:$F$2000,5,0))</f>
        <v/>
      </c>
      <c r="J406" s="20"/>
      <c r="K406" s="20"/>
      <c r="L406" s="3">
        <f t="shared" si="6"/>
        <v>0</v>
      </c>
    </row>
    <row r="407" spans="1:12">
      <c r="A407" s="1" t="str">
        <f>IF(B407="","",VLOOKUP(B407,Commandes!$A$4:$F$2000,2,0))</f>
        <v/>
      </c>
      <c r="C407" s="1" t="str">
        <f>IF(B407="","",VLOOKUP(B407,Commandes!$A$4:$F$2000,5,0))</f>
        <v/>
      </c>
      <c r="J407" s="20"/>
      <c r="K407" s="20"/>
      <c r="L407" s="3">
        <f t="shared" si="6"/>
        <v>0</v>
      </c>
    </row>
    <row r="408" spans="1:12">
      <c r="A408" s="1" t="str">
        <f>IF(B408="","",VLOOKUP(B408,Commandes!$A$4:$F$2000,2,0))</f>
        <v/>
      </c>
      <c r="C408" s="1" t="str">
        <f>IF(B408="","",VLOOKUP(B408,Commandes!$A$4:$F$2000,5,0))</f>
        <v/>
      </c>
      <c r="J408" s="20"/>
      <c r="K408" s="20"/>
      <c r="L408" s="3">
        <f t="shared" si="6"/>
        <v>0</v>
      </c>
    </row>
    <row r="409" spans="1:12">
      <c r="A409" s="1" t="str">
        <f>IF(B409="","",VLOOKUP(B409,Commandes!$A$4:$F$2000,2,0))</f>
        <v/>
      </c>
      <c r="C409" s="1" t="str">
        <f>IF(B409="","",VLOOKUP(B409,Commandes!$A$4:$F$2000,5,0))</f>
        <v/>
      </c>
      <c r="J409" s="20"/>
      <c r="K409" s="20"/>
      <c r="L409" s="3">
        <f t="shared" si="6"/>
        <v>0</v>
      </c>
    </row>
    <row r="410" spans="1:12">
      <c r="A410" s="1" t="str">
        <f>IF(B410="","",VLOOKUP(B410,Commandes!$A$4:$F$2000,2,0))</f>
        <v/>
      </c>
      <c r="C410" s="1" t="str">
        <f>IF(B410="","",VLOOKUP(B410,Commandes!$A$4:$F$2000,5,0))</f>
        <v/>
      </c>
      <c r="J410" s="20"/>
      <c r="K410" s="20"/>
      <c r="L410" s="3">
        <f t="shared" ref="L410:L473" si="7">J410+K410</f>
        <v>0</v>
      </c>
    </row>
    <row r="411" spans="1:12">
      <c r="A411" s="1" t="str">
        <f>IF(B411="","",VLOOKUP(B411,Commandes!$A$4:$F$2000,2,0))</f>
        <v/>
      </c>
      <c r="C411" s="1" t="str">
        <f>IF(B411="","",VLOOKUP(B411,Commandes!$A$4:$F$2000,5,0))</f>
        <v/>
      </c>
      <c r="J411" s="20"/>
      <c r="K411" s="20"/>
      <c r="L411" s="3">
        <f t="shared" si="7"/>
        <v>0</v>
      </c>
    </row>
    <row r="412" spans="1:12">
      <c r="A412" s="1" t="str">
        <f>IF(B412="","",VLOOKUP(B412,Commandes!$A$4:$F$2000,2,0))</f>
        <v/>
      </c>
      <c r="C412" s="1" t="str">
        <f>IF(B412="","",VLOOKUP(B412,Commandes!$A$4:$F$2000,5,0))</f>
        <v/>
      </c>
      <c r="J412" s="20"/>
      <c r="K412" s="20"/>
      <c r="L412" s="3">
        <f t="shared" si="7"/>
        <v>0</v>
      </c>
    </row>
    <row r="413" spans="1:12">
      <c r="A413" s="1" t="str">
        <f>IF(B413="","",VLOOKUP(B413,Commandes!$A$4:$F$2000,2,0))</f>
        <v/>
      </c>
      <c r="C413" s="1" t="str">
        <f>IF(B413="","",VLOOKUP(B413,Commandes!$A$4:$F$2000,5,0))</f>
        <v/>
      </c>
      <c r="J413" s="20"/>
      <c r="K413" s="20"/>
      <c r="L413" s="3">
        <f t="shared" si="7"/>
        <v>0</v>
      </c>
    </row>
    <row r="414" spans="1:12">
      <c r="A414" s="1" t="str">
        <f>IF(B414="","",VLOOKUP(B414,Commandes!$A$4:$F$2000,2,0))</f>
        <v/>
      </c>
      <c r="C414" s="1" t="str">
        <f>IF(B414="","",VLOOKUP(B414,Commandes!$A$4:$F$2000,5,0))</f>
        <v/>
      </c>
      <c r="J414" s="20"/>
      <c r="K414" s="20"/>
      <c r="L414" s="3">
        <f t="shared" si="7"/>
        <v>0</v>
      </c>
    </row>
    <row r="415" spans="1:12">
      <c r="A415" s="1" t="str">
        <f>IF(B415="","",VLOOKUP(B415,Commandes!$A$4:$F$2000,2,0))</f>
        <v/>
      </c>
      <c r="C415" s="1" t="str">
        <f>IF(B415="","",VLOOKUP(B415,Commandes!$A$4:$F$2000,5,0))</f>
        <v/>
      </c>
      <c r="J415" s="20"/>
      <c r="K415" s="20"/>
      <c r="L415" s="3">
        <f t="shared" si="7"/>
        <v>0</v>
      </c>
    </row>
    <row r="416" spans="1:12">
      <c r="A416" s="1" t="str">
        <f>IF(B416="","",VLOOKUP(B416,Commandes!$A$4:$F$2000,2,0))</f>
        <v/>
      </c>
      <c r="C416" s="1" t="str">
        <f>IF(B416="","",VLOOKUP(B416,Commandes!$A$4:$F$2000,5,0))</f>
        <v/>
      </c>
      <c r="J416" s="20"/>
      <c r="K416" s="20"/>
      <c r="L416" s="3">
        <f t="shared" si="7"/>
        <v>0</v>
      </c>
    </row>
    <row r="417" spans="1:12">
      <c r="A417" s="1" t="str">
        <f>IF(B417="","",VLOOKUP(B417,Commandes!$A$4:$F$2000,2,0))</f>
        <v/>
      </c>
      <c r="C417" s="1" t="str">
        <f>IF(B417="","",VLOOKUP(B417,Commandes!$A$4:$F$2000,5,0))</f>
        <v/>
      </c>
      <c r="J417" s="20"/>
      <c r="K417" s="20"/>
      <c r="L417" s="3">
        <f t="shared" si="7"/>
        <v>0</v>
      </c>
    </row>
    <row r="418" spans="1:12">
      <c r="A418" s="1" t="str">
        <f>IF(B418="","",VLOOKUP(B418,Commandes!$A$4:$F$2000,2,0))</f>
        <v/>
      </c>
      <c r="C418" s="1" t="str">
        <f>IF(B418="","",VLOOKUP(B418,Commandes!$A$4:$F$2000,5,0))</f>
        <v/>
      </c>
      <c r="J418" s="20"/>
      <c r="K418" s="20"/>
      <c r="L418" s="3">
        <f t="shared" si="7"/>
        <v>0</v>
      </c>
    </row>
    <row r="419" spans="1:12">
      <c r="A419" s="1" t="str">
        <f>IF(B419="","",VLOOKUP(B419,Commandes!$A$4:$F$2000,2,0))</f>
        <v/>
      </c>
      <c r="C419" s="1" t="str">
        <f>IF(B419="","",VLOOKUP(B419,Commandes!$A$4:$F$2000,5,0))</f>
        <v/>
      </c>
      <c r="J419" s="20"/>
      <c r="K419" s="20"/>
      <c r="L419" s="3">
        <f t="shared" si="7"/>
        <v>0</v>
      </c>
    </row>
    <row r="420" spans="1:12">
      <c r="A420" s="1" t="str">
        <f>IF(B420="","",VLOOKUP(B420,Commandes!$A$4:$F$2000,2,0))</f>
        <v/>
      </c>
      <c r="C420" s="1" t="str">
        <f>IF(B420="","",VLOOKUP(B420,Commandes!$A$4:$F$2000,5,0))</f>
        <v/>
      </c>
      <c r="J420" s="20"/>
      <c r="K420" s="20"/>
      <c r="L420" s="3">
        <f t="shared" si="7"/>
        <v>0</v>
      </c>
    </row>
    <row r="421" spans="1:12">
      <c r="A421" s="1" t="str">
        <f>IF(B421="","",VLOOKUP(B421,Commandes!$A$4:$F$2000,2,0))</f>
        <v/>
      </c>
      <c r="C421" s="1" t="str">
        <f>IF(B421="","",VLOOKUP(B421,Commandes!$A$4:$F$2000,5,0))</f>
        <v/>
      </c>
      <c r="J421" s="20"/>
      <c r="K421" s="20"/>
      <c r="L421" s="3">
        <f t="shared" si="7"/>
        <v>0</v>
      </c>
    </row>
    <row r="422" spans="1:12">
      <c r="A422" s="1" t="str">
        <f>IF(B422="","",VLOOKUP(B422,Commandes!$A$4:$F$2000,2,0))</f>
        <v/>
      </c>
      <c r="C422" s="1" t="str">
        <f>IF(B422="","",VLOOKUP(B422,Commandes!$A$4:$F$2000,5,0))</f>
        <v/>
      </c>
      <c r="J422" s="20"/>
      <c r="K422" s="20"/>
      <c r="L422" s="3">
        <f t="shared" si="7"/>
        <v>0</v>
      </c>
    </row>
    <row r="423" spans="1:12">
      <c r="A423" s="1" t="str">
        <f>IF(B423="","",VLOOKUP(B423,Commandes!$A$4:$F$2000,2,0))</f>
        <v/>
      </c>
      <c r="C423" s="1" t="str">
        <f>IF(B423="","",VLOOKUP(B423,Commandes!$A$4:$F$2000,5,0))</f>
        <v/>
      </c>
      <c r="J423" s="20"/>
      <c r="K423" s="20"/>
      <c r="L423" s="3">
        <f t="shared" si="7"/>
        <v>0</v>
      </c>
    </row>
    <row r="424" spans="1:12">
      <c r="A424" s="1" t="str">
        <f>IF(B424="","",VLOOKUP(B424,Commandes!$A$4:$F$2000,2,0))</f>
        <v/>
      </c>
      <c r="C424" s="1" t="str">
        <f>IF(B424="","",VLOOKUP(B424,Commandes!$A$4:$F$2000,5,0))</f>
        <v/>
      </c>
      <c r="J424" s="20"/>
      <c r="K424" s="20"/>
      <c r="L424" s="3">
        <f t="shared" si="7"/>
        <v>0</v>
      </c>
    </row>
    <row r="425" spans="1:12">
      <c r="A425" s="1" t="str">
        <f>IF(B425="","",VLOOKUP(B425,Commandes!$A$4:$F$2000,2,0))</f>
        <v/>
      </c>
      <c r="C425" s="1" t="str">
        <f>IF(B425="","",VLOOKUP(B425,Commandes!$A$4:$F$2000,5,0))</f>
        <v/>
      </c>
      <c r="J425" s="20"/>
      <c r="K425" s="20"/>
      <c r="L425" s="3">
        <f t="shared" si="7"/>
        <v>0</v>
      </c>
    </row>
    <row r="426" spans="1:12">
      <c r="A426" s="1" t="str">
        <f>IF(B426="","",VLOOKUP(B426,Commandes!$A$4:$F$2000,2,0))</f>
        <v/>
      </c>
      <c r="C426" s="1" t="str">
        <f>IF(B426="","",VLOOKUP(B426,Commandes!$A$4:$F$2000,5,0))</f>
        <v/>
      </c>
      <c r="J426" s="20"/>
      <c r="K426" s="20"/>
      <c r="L426" s="3">
        <f t="shared" si="7"/>
        <v>0</v>
      </c>
    </row>
    <row r="427" spans="1:12">
      <c r="A427" s="1" t="str">
        <f>IF(B427="","",VLOOKUP(B427,Commandes!$A$4:$F$2000,2,0))</f>
        <v/>
      </c>
      <c r="C427" s="1" t="str">
        <f>IF(B427="","",VLOOKUP(B427,Commandes!$A$4:$F$2000,5,0))</f>
        <v/>
      </c>
      <c r="J427" s="20"/>
      <c r="K427" s="20"/>
      <c r="L427" s="3">
        <f t="shared" si="7"/>
        <v>0</v>
      </c>
    </row>
    <row r="428" spans="1:12">
      <c r="A428" s="1" t="str">
        <f>IF(B428="","",VLOOKUP(B428,Commandes!$A$4:$F$2000,2,0))</f>
        <v/>
      </c>
      <c r="C428" s="1" t="str">
        <f>IF(B428="","",VLOOKUP(B428,Commandes!$A$4:$F$2000,5,0))</f>
        <v/>
      </c>
      <c r="J428" s="20"/>
      <c r="K428" s="20"/>
      <c r="L428" s="3">
        <f t="shared" si="7"/>
        <v>0</v>
      </c>
    </row>
    <row r="429" spans="1:12">
      <c r="A429" s="1" t="str">
        <f>IF(B429="","",VLOOKUP(B429,Commandes!$A$4:$F$2000,2,0))</f>
        <v/>
      </c>
      <c r="C429" s="1" t="str">
        <f>IF(B429="","",VLOOKUP(B429,Commandes!$A$4:$F$2000,5,0))</f>
        <v/>
      </c>
      <c r="J429" s="20"/>
      <c r="K429" s="20"/>
      <c r="L429" s="3">
        <f t="shared" si="7"/>
        <v>0</v>
      </c>
    </row>
    <row r="430" spans="1:12">
      <c r="A430" s="1" t="str">
        <f>IF(B430="","",VLOOKUP(B430,Commandes!$A$4:$F$2000,2,0))</f>
        <v/>
      </c>
      <c r="C430" s="1" t="str">
        <f>IF(B430="","",VLOOKUP(B430,Commandes!$A$4:$F$2000,5,0))</f>
        <v/>
      </c>
      <c r="J430" s="20"/>
      <c r="K430" s="20"/>
      <c r="L430" s="3">
        <f t="shared" si="7"/>
        <v>0</v>
      </c>
    </row>
    <row r="431" spans="1:12">
      <c r="A431" s="1" t="str">
        <f>IF(B431="","",VLOOKUP(B431,Commandes!$A$4:$F$2000,2,0))</f>
        <v/>
      </c>
      <c r="C431" s="1" t="str">
        <f>IF(B431="","",VLOOKUP(B431,Commandes!$A$4:$F$2000,5,0))</f>
        <v/>
      </c>
      <c r="J431" s="20"/>
      <c r="K431" s="20"/>
      <c r="L431" s="3">
        <f t="shared" si="7"/>
        <v>0</v>
      </c>
    </row>
    <row r="432" spans="1:12">
      <c r="A432" s="1" t="str">
        <f>IF(B432="","",VLOOKUP(B432,Commandes!$A$4:$F$2000,2,0))</f>
        <v/>
      </c>
      <c r="C432" s="1" t="str">
        <f>IF(B432="","",VLOOKUP(B432,Commandes!$A$4:$F$2000,5,0))</f>
        <v/>
      </c>
      <c r="J432" s="20"/>
      <c r="K432" s="20"/>
      <c r="L432" s="3">
        <f t="shared" si="7"/>
        <v>0</v>
      </c>
    </row>
    <row r="433" spans="1:12">
      <c r="A433" s="1" t="str">
        <f>IF(B433="","",VLOOKUP(B433,Commandes!$A$4:$F$2000,2,0))</f>
        <v/>
      </c>
      <c r="C433" s="1" t="str">
        <f>IF(B433="","",VLOOKUP(B433,Commandes!$A$4:$F$2000,5,0))</f>
        <v/>
      </c>
      <c r="J433" s="20"/>
      <c r="K433" s="20"/>
      <c r="L433" s="3">
        <f t="shared" si="7"/>
        <v>0</v>
      </c>
    </row>
    <row r="434" spans="1:12">
      <c r="A434" s="1" t="str">
        <f>IF(B434="","",VLOOKUP(B434,Commandes!$A$4:$F$2000,2,0))</f>
        <v/>
      </c>
      <c r="C434" s="1" t="str">
        <f>IF(B434="","",VLOOKUP(B434,Commandes!$A$4:$F$2000,5,0))</f>
        <v/>
      </c>
      <c r="J434" s="20"/>
      <c r="K434" s="20"/>
      <c r="L434" s="3">
        <f t="shared" si="7"/>
        <v>0</v>
      </c>
    </row>
    <row r="435" spans="1:12">
      <c r="A435" s="1" t="str">
        <f>IF(B435="","",VLOOKUP(B435,Commandes!$A$4:$F$2000,2,0))</f>
        <v/>
      </c>
      <c r="C435" s="1" t="str">
        <f>IF(B435="","",VLOOKUP(B435,Commandes!$A$4:$F$2000,5,0))</f>
        <v/>
      </c>
      <c r="J435" s="20"/>
      <c r="K435" s="20"/>
      <c r="L435" s="3">
        <f t="shared" si="7"/>
        <v>0</v>
      </c>
    </row>
    <row r="436" spans="1:12">
      <c r="A436" s="1" t="str">
        <f>IF(B436="","",VLOOKUP(B436,Commandes!$A$4:$F$2000,2,0))</f>
        <v/>
      </c>
      <c r="C436" s="1" t="str">
        <f>IF(B436="","",VLOOKUP(B436,Commandes!$A$4:$F$2000,5,0))</f>
        <v/>
      </c>
      <c r="J436" s="20"/>
      <c r="K436" s="20"/>
      <c r="L436" s="3">
        <f t="shared" si="7"/>
        <v>0</v>
      </c>
    </row>
    <row r="437" spans="1:12">
      <c r="A437" s="1" t="str">
        <f>IF(B437="","",VLOOKUP(B437,Commandes!$A$4:$F$2000,2,0))</f>
        <v/>
      </c>
      <c r="C437" s="1" t="str">
        <f>IF(B437="","",VLOOKUP(B437,Commandes!$A$4:$F$2000,5,0))</f>
        <v/>
      </c>
      <c r="J437" s="20"/>
      <c r="K437" s="20"/>
      <c r="L437" s="3">
        <f t="shared" si="7"/>
        <v>0</v>
      </c>
    </row>
    <row r="438" spans="1:12">
      <c r="A438" s="1" t="str">
        <f>IF(B438="","",VLOOKUP(B438,Commandes!$A$4:$F$2000,2,0))</f>
        <v/>
      </c>
      <c r="C438" s="1" t="str">
        <f>IF(B438="","",VLOOKUP(B438,Commandes!$A$4:$F$2000,5,0))</f>
        <v/>
      </c>
      <c r="J438" s="20"/>
      <c r="K438" s="20"/>
      <c r="L438" s="3">
        <f t="shared" si="7"/>
        <v>0</v>
      </c>
    </row>
    <row r="439" spans="1:12">
      <c r="A439" s="1" t="str">
        <f>IF(B439="","",VLOOKUP(B439,Commandes!$A$4:$F$2000,2,0))</f>
        <v/>
      </c>
      <c r="C439" s="1" t="str">
        <f>IF(B439="","",VLOOKUP(B439,Commandes!$A$4:$F$2000,5,0))</f>
        <v/>
      </c>
      <c r="J439" s="20"/>
      <c r="K439" s="20"/>
      <c r="L439" s="3">
        <f t="shared" si="7"/>
        <v>0</v>
      </c>
    </row>
    <row r="440" spans="1:12">
      <c r="A440" s="1" t="str">
        <f>IF(B440="","",VLOOKUP(B440,Commandes!$A$4:$F$2000,2,0))</f>
        <v/>
      </c>
      <c r="C440" s="1" t="str">
        <f>IF(B440="","",VLOOKUP(B440,Commandes!$A$4:$F$2000,5,0))</f>
        <v/>
      </c>
      <c r="J440" s="20"/>
      <c r="K440" s="20"/>
      <c r="L440" s="3">
        <f t="shared" si="7"/>
        <v>0</v>
      </c>
    </row>
    <row r="441" spans="1:12">
      <c r="A441" s="1" t="str">
        <f>IF(B441="","",VLOOKUP(B441,Commandes!$A$4:$F$2000,2,0))</f>
        <v/>
      </c>
      <c r="C441" s="1" t="str">
        <f>IF(B441="","",VLOOKUP(B441,Commandes!$A$4:$F$2000,5,0))</f>
        <v/>
      </c>
      <c r="J441" s="20"/>
      <c r="K441" s="20"/>
      <c r="L441" s="3">
        <f t="shared" si="7"/>
        <v>0</v>
      </c>
    </row>
    <row r="442" spans="1:12">
      <c r="A442" s="1" t="str">
        <f>IF(B442="","",VLOOKUP(B442,Commandes!$A$4:$F$2000,2,0))</f>
        <v/>
      </c>
      <c r="C442" s="1" t="str">
        <f>IF(B442="","",VLOOKUP(B442,Commandes!$A$4:$F$2000,5,0))</f>
        <v/>
      </c>
      <c r="J442" s="20"/>
      <c r="K442" s="20"/>
      <c r="L442" s="3">
        <f t="shared" si="7"/>
        <v>0</v>
      </c>
    </row>
    <row r="443" spans="1:12">
      <c r="A443" s="1" t="str">
        <f>IF(B443="","",VLOOKUP(B443,Commandes!$A$4:$F$2000,2,0))</f>
        <v/>
      </c>
      <c r="C443" s="1" t="str">
        <f>IF(B443="","",VLOOKUP(B443,Commandes!$A$4:$F$2000,5,0))</f>
        <v/>
      </c>
      <c r="J443" s="20"/>
      <c r="K443" s="20"/>
      <c r="L443" s="3">
        <f t="shared" si="7"/>
        <v>0</v>
      </c>
    </row>
    <row r="444" spans="1:12">
      <c r="A444" s="1" t="str">
        <f>IF(B444="","",VLOOKUP(B444,Commandes!$A$4:$F$2000,2,0))</f>
        <v/>
      </c>
      <c r="C444" s="1" t="str">
        <f>IF(B444="","",VLOOKUP(B444,Commandes!$A$4:$F$2000,5,0))</f>
        <v/>
      </c>
      <c r="J444" s="20"/>
      <c r="K444" s="20"/>
      <c r="L444" s="3">
        <f t="shared" si="7"/>
        <v>0</v>
      </c>
    </row>
    <row r="445" spans="1:12">
      <c r="A445" s="1" t="str">
        <f>IF(B445="","",VLOOKUP(B445,Commandes!$A$4:$F$2000,2,0))</f>
        <v/>
      </c>
      <c r="C445" s="1" t="str">
        <f>IF(B445="","",VLOOKUP(B445,Commandes!$A$4:$F$2000,5,0))</f>
        <v/>
      </c>
      <c r="J445" s="20"/>
      <c r="K445" s="20"/>
      <c r="L445" s="3">
        <f t="shared" si="7"/>
        <v>0</v>
      </c>
    </row>
    <row r="446" spans="1:12">
      <c r="A446" s="1" t="str">
        <f>IF(B446="","",VLOOKUP(B446,Commandes!$A$4:$F$2000,2,0))</f>
        <v/>
      </c>
      <c r="C446" s="1" t="str">
        <f>IF(B446="","",VLOOKUP(B446,Commandes!$A$4:$F$2000,5,0))</f>
        <v/>
      </c>
      <c r="J446" s="20"/>
      <c r="K446" s="20"/>
      <c r="L446" s="3">
        <f t="shared" si="7"/>
        <v>0</v>
      </c>
    </row>
    <row r="447" spans="1:12">
      <c r="A447" s="1" t="str">
        <f>IF(B447="","",VLOOKUP(B447,Commandes!$A$4:$F$2000,2,0))</f>
        <v/>
      </c>
      <c r="C447" s="1" t="str">
        <f>IF(B447="","",VLOOKUP(B447,Commandes!$A$4:$F$2000,5,0))</f>
        <v/>
      </c>
      <c r="J447" s="20"/>
      <c r="K447" s="20"/>
      <c r="L447" s="3">
        <f t="shared" si="7"/>
        <v>0</v>
      </c>
    </row>
    <row r="448" spans="1:12">
      <c r="A448" s="1" t="str">
        <f>IF(B448="","",VLOOKUP(B448,Commandes!$A$4:$F$2000,2,0))</f>
        <v/>
      </c>
      <c r="C448" s="1" t="str">
        <f>IF(B448="","",VLOOKUP(B448,Commandes!$A$4:$F$2000,5,0))</f>
        <v/>
      </c>
      <c r="J448" s="20"/>
      <c r="K448" s="20"/>
      <c r="L448" s="3">
        <f t="shared" si="7"/>
        <v>0</v>
      </c>
    </row>
    <row r="449" spans="1:12">
      <c r="A449" s="1" t="str">
        <f>IF(B449="","",VLOOKUP(B449,Commandes!$A$4:$F$2000,2,0))</f>
        <v/>
      </c>
      <c r="C449" s="1" t="str">
        <f>IF(B449="","",VLOOKUP(B449,Commandes!$A$4:$F$2000,5,0))</f>
        <v/>
      </c>
      <c r="J449" s="20"/>
      <c r="K449" s="20"/>
      <c r="L449" s="3">
        <f t="shared" si="7"/>
        <v>0</v>
      </c>
    </row>
    <row r="450" spans="1:12">
      <c r="A450" s="1" t="str">
        <f>IF(B450="","",VLOOKUP(B450,Commandes!$A$4:$F$2000,2,0))</f>
        <v/>
      </c>
      <c r="C450" s="1" t="str">
        <f>IF(B450="","",VLOOKUP(B450,Commandes!$A$4:$F$2000,5,0))</f>
        <v/>
      </c>
      <c r="J450" s="20"/>
      <c r="K450" s="20"/>
      <c r="L450" s="3">
        <f t="shared" si="7"/>
        <v>0</v>
      </c>
    </row>
    <row r="451" spans="1:12">
      <c r="A451" s="1" t="str">
        <f>IF(B451="","",VLOOKUP(B451,Commandes!$A$4:$F$2000,2,0))</f>
        <v/>
      </c>
      <c r="C451" s="1" t="str">
        <f>IF(B451="","",VLOOKUP(B451,Commandes!$A$4:$F$2000,5,0))</f>
        <v/>
      </c>
      <c r="J451" s="20"/>
      <c r="K451" s="20"/>
      <c r="L451" s="3">
        <f t="shared" si="7"/>
        <v>0</v>
      </c>
    </row>
    <row r="452" spans="1:12">
      <c r="A452" s="1" t="str">
        <f>IF(B452="","",VLOOKUP(B452,Commandes!$A$4:$F$2000,2,0))</f>
        <v/>
      </c>
      <c r="C452" s="1" t="str">
        <f>IF(B452="","",VLOOKUP(B452,Commandes!$A$4:$F$2000,5,0))</f>
        <v/>
      </c>
      <c r="J452" s="20"/>
      <c r="K452" s="20"/>
      <c r="L452" s="3">
        <f t="shared" si="7"/>
        <v>0</v>
      </c>
    </row>
    <row r="453" spans="1:12">
      <c r="A453" s="1" t="str">
        <f>IF(B453="","",VLOOKUP(B453,Commandes!$A$4:$F$2000,2,0))</f>
        <v/>
      </c>
      <c r="C453" s="1" t="str">
        <f>IF(B453="","",VLOOKUP(B453,Commandes!$A$4:$F$2000,5,0))</f>
        <v/>
      </c>
      <c r="J453" s="20"/>
      <c r="K453" s="20"/>
      <c r="L453" s="3">
        <f t="shared" si="7"/>
        <v>0</v>
      </c>
    </row>
    <row r="454" spans="1:12">
      <c r="A454" s="1" t="str">
        <f>IF(B454="","",VLOOKUP(B454,Commandes!$A$4:$F$2000,2,0))</f>
        <v/>
      </c>
      <c r="C454" s="1" t="str">
        <f>IF(B454="","",VLOOKUP(B454,Commandes!$A$4:$F$2000,5,0))</f>
        <v/>
      </c>
      <c r="J454" s="20"/>
      <c r="K454" s="20"/>
      <c r="L454" s="3">
        <f t="shared" si="7"/>
        <v>0</v>
      </c>
    </row>
    <row r="455" spans="1:12">
      <c r="A455" s="1" t="str">
        <f>IF(B455="","",VLOOKUP(B455,Commandes!$A$4:$F$2000,2,0))</f>
        <v/>
      </c>
      <c r="C455" s="1" t="str">
        <f>IF(B455="","",VLOOKUP(B455,Commandes!$A$4:$F$2000,5,0))</f>
        <v/>
      </c>
      <c r="J455" s="20"/>
      <c r="K455" s="20"/>
      <c r="L455" s="3">
        <f t="shared" si="7"/>
        <v>0</v>
      </c>
    </row>
    <row r="456" spans="1:12">
      <c r="A456" s="1" t="str">
        <f>IF(B456="","",VLOOKUP(B456,Commandes!$A$4:$F$2000,2,0))</f>
        <v/>
      </c>
      <c r="C456" s="1" t="str">
        <f>IF(B456="","",VLOOKUP(B456,Commandes!$A$4:$F$2000,5,0))</f>
        <v/>
      </c>
      <c r="J456" s="20"/>
      <c r="K456" s="20"/>
      <c r="L456" s="3">
        <f t="shared" si="7"/>
        <v>0</v>
      </c>
    </row>
    <row r="457" spans="1:12">
      <c r="A457" s="1" t="str">
        <f>IF(B457="","",VLOOKUP(B457,Commandes!$A$4:$F$2000,2,0))</f>
        <v/>
      </c>
      <c r="C457" s="1" t="str">
        <f>IF(B457="","",VLOOKUP(B457,Commandes!$A$4:$F$2000,5,0))</f>
        <v/>
      </c>
      <c r="J457" s="20"/>
      <c r="K457" s="20"/>
      <c r="L457" s="3">
        <f t="shared" si="7"/>
        <v>0</v>
      </c>
    </row>
    <row r="458" spans="1:12">
      <c r="A458" s="1" t="str">
        <f>IF(B458="","",VLOOKUP(B458,Commandes!$A$4:$F$2000,2,0))</f>
        <v/>
      </c>
      <c r="C458" s="1" t="str">
        <f>IF(B458="","",VLOOKUP(B458,Commandes!$A$4:$F$2000,5,0))</f>
        <v/>
      </c>
      <c r="J458" s="20"/>
      <c r="K458" s="20"/>
      <c r="L458" s="3">
        <f t="shared" si="7"/>
        <v>0</v>
      </c>
    </row>
    <row r="459" spans="1:12">
      <c r="A459" s="1" t="str">
        <f>IF(B459="","",VLOOKUP(B459,Commandes!$A$4:$F$2000,2,0))</f>
        <v/>
      </c>
      <c r="C459" s="1" t="str">
        <f>IF(B459="","",VLOOKUP(B459,Commandes!$A$4:$F$2000,5,0))</f>
        <v/>
      </c>
      <c r="J459" s="20"/>
      <c r="K459" s="20"/>
      <c r="L459" s="3">
        <f t="shared" si="7"/>
        <v>0</v>
      </c>
    </row>
    <row r="460" spans="1:12">
      <c r="A460" s="1" t="str">
        <f>IF(B460="","",VLOOKUP(B460,Commandes!$A$4:$F$2000,2,0))</f>
        <v/>
      </c>
      <c r="C460" s="1" t="str">
        <f>IF(B460="","",VLOOKUP(B460,Commandes!$A$4:$F$2000,5,0))</f>
        <v/>
      </c>
      <c r="J460" s="20"/>
      <c r="K460" s="20"/>
      <c r="L460" s="3">
        <f t="shared" si="7"/>
        <v>0</v>
      </c>
    </row>
    <row r="461" spans="1:12">
      <c r="A461" s="1" t="str">
        <f>IF(B461="","",VLOOKUP(B461,Commandes!$A$4:$F$2000,2,0))</f>
        <v/>
      </c>
      <c r="C461" s="1" t="str">
        <f>IF(B461="","",VLOOKUP(B461,Commandes!$A$4:$F$2000,5,0))</f>
        <v/>
      </c>
      <c r="J461" s="20"/>
      <c r="K461" s="20"/>
      <c r="L461" s="3">
        <f t="shared" si="7"/>
        <v>0</v>
      </c>
    </row>
    <row r="462" spans="1:12">
      <c r="A462" s="1" t="str">
        <f>IF(B462="","",VLOOKUP(B462,Commandes!$A$4:$F$2000,2,0))</f>
        <v/>
      </c>
      <c r="C462" s="1" t="str">
        <f>IF(B462="","",VLOOKUP(B462,Commandes!$A$4:$F$2000,5,0))</f>
        <v/>
      </c>
      <c r="J462" s="20"/>
      <c r="K462" s="20"/>
      <c r="L462" s="3">
        <f t="shared" si="7"/>
        <v>0</v>
      </c>
    </row>
    <row r="463" spans="1:12">
      <c r="A463" s="1" t="str">
        <f>IF(B463="","",VLOOKUP(B463,Commandes!$A$4:$F$2000,2,0))</f>
        <v/>
      </c>
      <c r="C463" s="1" t="str">
        <f>IF(B463="","",VLOOKUP(B463,Commandes!$A$4:$F$2000,5,0))</f>
        <v/>
      </c>
      <c r="J463" s="20"/>
      <c r="K463" s="20"/>
      <c r="L463" s="3">
        <f t="shared" si="7"/>
        <v>0</v>
      </c>
    </row>
    <row r="464" spans="1:12">
      <c r="A464" s="1" t="str">
        <f>IF(B464="","",VLOOKUP(B464,Commandes!$A$4:$F$2000,2,0))</f>
        <v/>
      </c>
      <c r="C464" s="1" t="str">
        <f>IF(B464="","",VLOOKUP(B464,Commandes!$A$4:$F$2000,5,0))</f>
        <v/>
      </c>
      <c r="J464" s="20"/>
      <c r="K464" s="20"/>
      <c r="L464" s="3">
        <f t="shared" si="7"/>
        <v>0</v>
      </c>
    </row>
    <row r="465" spans="1:12">
      <c r="A465" s="1" t="str">
        <f>IF(B465="","",VLOOKUP(B465,Commandes!$A$4:$F$2000,2,0))</f>
        <v/>
      </c>
      <c r="C465" s="1" t="str">
        <f>IF(B465="","",VLOOKUP(B465,Commandes!$A$4:$F$2000,5,0))</f>
        <v/>
      </c>
      <c r="J465" s="20"/>
      <c r="K465" s="20"/>
      <c r="L465" s="3">
        <f t="shared" si="7"/>
        <v>0</v>
      </c>
    </row>
    <row r="466" spans="1:12">
      <c r="A466" s="1" t="str">
        <f>IF(B466="","",VLOOKUP(B466,Commandes!$A$4:$F$2000,2,0))</f>
        <v/>
      </c>
      <c r="C466" s="1" t="str">
        <f>IF(B466="","",VLOOKUP(B466,Commandes!$A$4:$F$2000,5,0))</f>
        <v/>
      </c>
      <c r="J466" s="20"/>
      <c r="K466" s="20"/>
      <c r="L466" s="3">
        <f t="shared" si="7"/>
        <v>0</v>
      </c>
    </row>
    <row r="467" spans="1:12">
      <c r="A467" s="1" t="str">
        <f>IF(B467="","",VLOOKUP(B467,Commandes!$A$4:$F$2000,2,0))</f>
        <v/>
      </c>
      <c r="C467" s="1" t="str">
        <f>IF(B467="","",VLOOKUP(B467,Commandes!$A$4:$F$2000,5,0))</f>
        <v/>
      </c>
      <c r="J467" s="20"/>
      <c r="K467" s="20"/>
      <c r="L467" s="3">
        <f t="shared" si="7"/>
        <v>0</v>
      </c>
    </row>
    <row r="468" spans="1:12">
      <c r="A468" s="1" t="str">
        <f>IF(B468="","",VLOOKUP(B468,Commandes!$A$4:$F$2000,2,0))</f>
        <v/>
      </c>
      <c r="C468" s="1" t="str">
        <f>IF(B468="","",VLOOKUP(B468,Commandes!$A$4:$F$2000,5,0))</f>
        <v/>
      </c>
      <c r="J468" s="20"/>
      <c r="K468" s="20"/>
      <c r="L468" s="3">
        <f t="shared" si="7"/>
        <v>0</v>
      </c>
    </row>
    <row r="469" spans="1:12">
      <c r="A469" s="1" t="str">
        <f>IF(B469="","",VLOOKUP(B469,Commandes!$A$4:$F$2000,2,0))</f>
        <v/>
      </c>
      <c r="C469" s="1" t="str">
        <f>IF(B469="","",VLOOKUP(B469,Commandes!$A$4:$F$2000,5,0))</f>
        <v/>
      </c>
      <c r="J469" s="20"/>
      <c r="K469" s="20"/>
      <c r="L469" s="3">
        <f t="shared" si="7"/>
        <v>0</v>
      </c>
    </row>
    <row r="470" spans="1:12">
      <c r="A470" s="1" t="str">
        <f>IF(B470="","",VLOOKUP(B470,Commandes!$A$4:$F$2000,2,0))</f>
        <v/>
      </c>
      <c r="C470" s="1" t="str">
        <f>IF(B470="","",VLOOKUP(B470,Commandes!$A$4:$F$2000,5,0))</f>
        <v/>
      </c>
      <c r="J470" s="20"/>
      <c r="K470" s="20"/>
      <c r="L470" s="3">
        <f t="shared" si="7"/>
        <v>0</v>
      </c>
    </row>
    <row r="471" spans="1:12">
      <c r="A471" s="1" t="str">
        <f>IF(B471="","",VLOOKUP(B471,Commandes!$A$4:$F$2000,2,0))</f>
        <v/>
      </c>
      <c r="C471" s="1" t="str">
        <f>IF(B471="","",VLOOKUP(B471,Commandes!$A$4:$F$2000,5,0))</f>
        <v/>
      </c>
      <c r="J471" s="20"/>
      <c r="K471" s="20"/>
      <c r="L471" s="3">
        <f t="shared" si="7"/>
        <v>0</v>
      </c>
    </row>
    <row r="472" spans="1:12">
      <c r="A472" s="1" t="str">
        <f>IF(B472="","",VLOOKUP(B472,Commandes!$A$4:$F$2000,2,0))</f>
        <v/>
      </c>
      <c r="C472" s="1" t="str">
        <f>IF(B472="","",VLOOKUP(B472,Commandes!$A$4:$F$2000,5,0))</f>
        <v/>
      </c>
      <c r="J472" s="20"/>
      <c r="K472" s="20"/>
      <c r="L472" s="3">
        <f t="shared" si="7"/>
        <v>0</v>
      </c>
    </row>
    <row r="473" spans="1:12">
      <c r="A473" s="1" t="str">
        <f>IF(B473="","",VLOOKUP(B473,Commandes!$A$4:$F$2000,2,0))</f>
        <v/>
      </c>
      <c r="C473" s="1" t="str">
        <f>IF(B473="","",VLOOKUP(B473,Commandes!$A$4:$F$2000,5,0))</f>
        <v/>
      </c>
      <c r="J473" s="20"/>
      <c r="K473" s="20"/>
      <c r="L473" s="3">
        <f t="shared" si="7"/>
        <v>0</v>
      </c>
    </row>
    <row r="474" spans="1:12">
      <c r="A474" s="1" t="str">
        <f>IF(B474="","",VLOOKUP(B474,Commandes!$A$4:$F$2000,2,0))</f>
        <v/>
      </c>
      <c r="C474" s="1" t="str">
        <f>IF(B474="","",VLOOKUP(B474,Commandes!$A$4:$F$2000,5,0))</f>
        <v/>
      </c>
      <c r="J474" s="20"/>
      <c r="K474" s="20"/>
      <c r="L474" s="3">
        <f t="shared" ref="L474:L537" si="8">J474+K474</f>
        <v>0</v>
      </c>
    </row>
    <row r="475" spans="1:12">
      <c r="A475" s="1" t="str">
        <f>IF(B475="","",VLOOKUP(B475,Commandes!$A$4:$F$2000,2,0))</f>
        <v/>
      </c>
      <c r="C475" s="1" t="str">
        <f>IF(B475="","",VLOOKUP(B475,Commandes!$A$4:$F$2000,5,0))</f>
        <v/>
      </c>
      <c r="J475" s="20"/>
      <c r="K475" s="20"/>
      <c r="L475" s="3">
        <f t="shared" si="8"/>
        <v>0</v>
      </c>
    </row>
    <row r="476" spans="1:12">
      <c r="A476" s="1" t="str">
        <f>IF(B476="","",VLOOKUP(B476,Commandes!$A$4:$F$2000,2,0))</f>
        <v/>
      </c>
      <c r="C476" s="1" t="str">
        <f>IF(B476="","",VLOOKUP(B476,Commandes!$A$4:$F$2000,5,0))</f>
        <v/>
      </c>
      <c r="J476" s="20"/>
      <c r="K476" s="20"/>
      <c r="L476" s="3">
        <f t="shared" si="8"/>
        <v>0</v>
      </c>
    </row>
    <row r="477" spans="1:12">
      <c r="A477" s="1" t="str">
        <f>IF(B477="","",VLOOKUP(B477,Commandes!$A$4:$F$2000,2,0))</f>
        <v/>
      </c>
      <c r="C477" s="1" t="str">
        <f>IF(B477="","",VLOOKUP(B477,Commandes!$A$4:$F$2000,5,0))</f>
        <v/>
      </c>
      <c r="J477" s="20"/>
      <c r="K477" s="20"/>
      <c r="L477" s="3">
        <f t="shared" si="8"/>
        <v>0</v>
      </c>
    </row>
    <row r="478" spans="1:12">
      <c r="A478" s="1" t="str">
        <f>IF(B478="","",VLOOKUP(B478,Commandes!$A$4:$F$2000,2,0))</f>
        <v/>
      </c>
      <c r="C478" s="1" t="str">
        <f>IF(B478="","",VLOOKUP(B478,Commandes!$A$4:$F$2000,5,0))</f>
        <v/>
      </c>
      <c r="J478" s="20"/>
      <c r="K478" s="20"/>
      <c r="L478" s="3">
        <f t="shared" si="8"/>
        <v>0</v>
      </c>
    </row>
    <row r="479" spans="1:12">
      <c r="A479" s="1" t="str">
        <f>IF(B479="","",VLOOKUP(B479,Commandes!$A$4:$F$2000,2,0))</f>
        <v/>
      </c>
      <c r="C479" s="1" t="str">
        <f>IF(B479="","",VLOOKUP(B479,Commandes!$A$4:$F$2000,5,0))</f>
        <v/>
      </c>
      <c r="J479" s="20"/>
      <c r="K479" s="20"/>
      <c r="L479" s="3">
        <f t="shared" si="8"/>
        <v>0</v>
      </c>
    </row>
    <row r="480" spans="1:12">
      <c r="A480" s="1" t="str">
        <f>IF(B480="","",VLOOKUP(B480,Commandes!$A$4:$F$2000,2,0))</f>
        <v/>
      </c>
      <c r="C480" s="1" t="str">
        <f>IF(B480="","",VLOOKUP(B480,Commandes!$A$4:$F$2000,5,0))</f>
        <v/>
      </c>
      <c r="J480" s="20"/>
      <c r="K480" s="20"/>
      <c r="L480" s="3">
        <f t="shared" si="8"/>
        <v>0</v>
      </c>
    </row>
    <row r="481" spans="1:12">
      <c r="A481" s="1" t="str">
        <f>IF(B481="","",VLOOKUP(B481,Commandes!$A$4:$F$2000,2,0))</f>
        <v/>
      </c>
      <c r="C481" s="1" t="str">
        <f>IF(B481="","",VLOOKUP(B481,Commandes!$A$4:$F$2000,5,0))</f>
        <v/>
      </c>
      <c r="J481" s="20"/>
      <c r="K481" s="20"/>
      <c r="L481" s="3">
        <f t="shared" si="8"/>
        <v>0</v>
      </c>
    </row>
    <row r="482" spans="1:12">
      <c r="A482" s="1" t="str">
        <f>IF(B482="","",VLOOKUP(B482,Commandes!$A$4:$F$2000,2,0))</f>
        <v/>
      </c>
      <c r="C482" s="1" t="str">
        <f>IF(B482="","",VLOOKUP(B482,Commandes!$A$4:$F$2000,5,0))</f>
        <v/>
      </c>
      <c r="J482" s="20"/>
      <c r="K482" s="20"/>
      <c r="L482" s="3">
        <f t="shared" si="8"/>
        <v>0</v>
      </c>
    </row>
    <row r="483" spans="1:12">
      <c r="A483" s="1" t="str">
        <f>IF(B483="","",VLOOKUP(B483,Commandes!$A$4:$F$2000,2,0))</f>
        <v/>
      </c>
      <c r="C483" s="1" t="str">
        <f>IF(B483="","",VLOOKUP(B483,Commandes!$A$4:$F$2000,5,0))</f>
        <v/>
      </c>
      <c r="J483" s="20"/>
      <c r="K483" s="20"/>
      <c r="L483" s="3">
        <f t="shared" si="8"/>
        <v>0</v>
      </c>
    </row>
    <row r="484" spans="1:12">
      <c r="A484" s="1" t="str">
        <f>IF(B484="","",VLOOKUP(B484,Commandes!$A$4:$F$2000,2,0))</f>
        <v/>
      </c>
      <c r="C484" s="1" t="str">
        <f>IF(B484="","",VLOOKUP(B484,Commandes!$A$4:$F$2000,5,0))</f>
        <v/>
      </c>
      <c r="J484" s="20"/>
      <c r="K484" s="20"/>
      <c r="L484" s="3">
        <f t="shared" si="8"/>
        <v>0</v>
      </c>
    </row>
    <row r="485" spans="1:12">
      <c r="A485" s="1" t="str">
        <f>IF(B485="","",VLOOKUP(B485,Commandes!$A$4:$F$2000,2,0))</f>
        <v/>
      </c>
      <c r="C485" s="1" t="str">
        <f>IF(B485="","",VLOOKUP(B485,Commandes!$A$4:$F$2000,5,0))</f>
        <v/>
      </c>
      <c r="J485" s="20"/>
      <c r="K485" s="20"/>
      <c r="L485" s="3">
        <f t="shared" si="8"/>
        <v>0</v>
      </c>
    </row>
    <row r="486" spans="1:12">
      <c r="A486" s="1" t="str">
        <f>IF(B486="","",VLOOKUP(B486,Commandes!$A$4:$F$2000,2,0))</f>
        <v/>
      </c>
      <c r="C486" s="1" t="str">
        <f>IF(B486="","",VLOOKUP(B486,Commandes!$A$4:$F$2000,5,0))</f>
        <v/>
      </c>
      <c r="J486" s="20"/>
      <c r="K486" s="20"/>
      <c r="L486" s="3">
        <f t="shared" si="8"/>
        <v>0</v>
      </c>
    </row>
    <row r="487" spans="1:12">
      <c r="A487" s="1" t="str">
        <f>IF(B487="","",VLOOKUP(B487,Commandes!$A$4:$F$2000,2,0))</f>
        <v/>
      </c>
      <c r="C487" s="1" t="str">
        <f>IF(B487="","",VLOOKUP(B487,Commandes!$A$4:$F$2000,5,0))</f>
        <v/>
      </c>
      <c r="J487" s="20"/>
      <c r="K487" s="20"/>
      <c r="L487" s="3">
        <f t="shared" si="8"/>
        <v>0</v>
      </c>
    </row>
    <row r="488" spans="1:12">
      <c r="A488" s="1" t="str">
        <f>IF(B488="","",VLOOKUP(B488,Commandes!$A$4:$F$2000,2,0))</f>
        <v/>
      </c>
      <c r="C488" s="1" t="str">
        <f>IF(B488="","",VLOOKUP(B488,Commandes!$A$4:$F$2000,5,0))</f>
        <v/>
      </c>
      <c r="J488" s="20"/>
      <c r="K488" s="20"/>
      <c r="L488" s="3">
        <f t="shared" si="8"/>
        <v>0</v>
      </c>
    </row>
    <row r="489" spans="1:12">
      <c r="A489" s="1" t="str">
        <f>IF(B489="","",VLOOKUP(B489,Commandes!$A$4:$F$2000,2,0))</f>
        <v/>
      </c>
      <c r="C489" s="1" t="str">
        <f>IF(B489="","",VLOOKUP(B489,Commandes!$A$4:$F$2000,5,0))</f>
        <v/>
      </c>
      <c r="J489" s="20"/>
      <c r="K489" s="20"/>
      <c r="L489" s="3">
        <f t="shared" si="8"/>
        <v>0</v>
      </c>
    </row>
    <row r="490" spans="1:12">
      <c r="A490" s="1" t="str">
        <f>IF(B490="","",VLOOKUP(B490,Commandes!$A$4:$F$2000,2,0))</f>
        <v/>
      </c>
      <c r="C490" s="1" t="str">
        <f>IF(B490="","",VLOOKUP(B490,Commandes!$A$4:$F$2000,5,0))</f>
        <v/>
      </c>
      <c r="J490" s="20"/>
      <c r="K490" s="20"/>
      <c r="L490" s="3">
        <f t="shared" si="8"/>
        <v>0</v>
      </c>
    </row>
    <row r="491" spans="1:12">
      <c r="A491" s="1" t="str">
        <f>IF(B491="","",VLOOKUP(B491,Commandes!$A$4:$F$2000,2,0))</f>
        <v/>
      </c>
      <c r="C491" s="1" t="str">
        <f>IF(B491="","",VLOOKUP(B491,Commandes!$A$4:$F$2000,5,0))</f>
        <v/>
      </c>
      <c r="J491" s="20"/>
      <c r="K491" s="20"/>
      <c r="L491" s="3">
        <f t="shared" si="8"/>
        <v>0</v>
      </c>
    </row>
    <row r="492" spans="1:12">
      <c r="A492" s="1" t="str">
        <f>IF(B492="","",VLOOKUP(B492,Commandes!$A$4:$F$2000,2,0))</f>
        <v/>
      </c>
      <c r="C492" s="1" t="str">
        <f>IF(B492="","",VLOOKUP(B492,Commandes!$A$4:$F$2000,5,0))</f>
        <v/>
      </c>
      <c r="J492" s="20"/>
      <c r="K492" s="20"/>
      <c r="L492" s="3">
        <f t="shared" si="8"/>
        <v>0</v>
      </c>
    </row>
    <row r="493" spans="1:12">
      <c r="A493" s="1" t="str">
        <f>IF(B493="","",VLOOKUP(B493,Commandes!$A$4:$F$2000,2,0))</f>
        <v/>
      </c>
      <c r="C493" s="1" t="str">
        <f>IF(B493="","",VLOOKUP(B493,Commandes!$A$4:$F$2000,5,0))</f>
        <v/>
      </c>
      <c r="J493" s="20"/>
      <c r="K493" s="20"/>
      <c r="L493" s="3">
        <f t="shared" si="8"/>
        <v>0</v>
      </c>
    </row>
    <row r="494" spans="1:12">
      <c r="A494" s="1" t="str">
        <f>IF(B494="","",VLOOKUP(B494,Commandes!$A$4:$F$2000,2,0))</f>
        <v/>
      </c>
      <c r="C494" s="1" t="str">
        <f>IF(B494="","",VLOOKUP(B494,Commandes!$A$4:$F$2000,5,0))</f>
        <v/>
      </c>
      <c r="J494" s="20"/>
      <c r="K494" s="20"/>
      <c r="L494" s="3">
        <f t="shared" si="8"/>
        <v>0</v>
      </c>
    </row>
    <row r="495" spans="1:12">
      <c r="A495" s="1" t="str">
        <f>IF(B495="","",VLOOKUP(B495,Commandes!$A$4:$F$2000,2,0))</f>
        <v/>
      </c>
      <c r="C495" s="1" t="str">
        <f>IF(B495="","",VLOOKUP(B495,Commandes!$A$4:$F$2000,5,0))</f>
        <v/>
      </c>
      <c r="J495" s="20"/>
      <c r="K495" s="20"/>
      <c r="L495" s="3">
        <f t="shared" si="8"/>
        <v>0</v>
      </c>
    </row>
    <row r="496" spans="1:12">
      <c r="A496" s="1" t="str">
        <f>IF(B496="","",VLOOKUP(B496,Commandes!$A$4:$F$2000,2,0))</f>
        <v/>
      </c>
      <c r="C496" s="1" t="str">
        <f>IF(B496="","",VLOOKUP(B496,Commandes!$A$4:$F$2000,5,0))</f>
        <v/>
      </c>
      <c r="J496" s="20"/>
      <c r="K496" s="20"/>
      <c r="L496" s="3">
        <f t="shared" si="8"/>
        <v>0</v>
      </c>
    </row>
    <row r="497" spans="1:12">
      <c r="A497" s="1" t="str">
        <f>IF(B497="","",VLOOKUP(B497,Commandes!$A$4:$F$2000,2,0))</f>
        <v/>
      </c>
      <c r="C497" s="1" t="str">
        <f>IF(B497="","",VLOOKUP(B497,Commandes!$A$4:$F$2000,5,0))</f>
        <v/>
      </c>
      <c r="J497" s="20"/>
      <c r="K497" s="20"/>
      <c r="L497" s="3">
        <f t="shared" si="8"/>
        <v>0</v>
      </c>
    </row>
    <row r="498" spans="1:12">
      <c r="A498" s="1" t="str">
        <f>IF(B498="","",VLOOKUP(B498,Commandes!$A$4:$F$2000,2,0))</f>
        <v/>
      </c>
      <c r="C498" s="1" t="str">
        <f>IF(B498="","",VLOOKUP(B498,Commandes!$A$4:$F$2000,5,0))</f>
        <v/>
      </c>
      <c r="J498" s="20"/>
      <c r="K498" s="20"/>
      <c r="L498" s="3">
        <f t="shared" si="8"/>
        <v>0</v>
      </c>
    </row>
    <row r="499" spans="1:12">
      <c r="A499" s="1" t="str">
        <f>IF(B499="","",VLOOKUP(B499,Commandes!$A$4:$F$2000,2,0))</f>
        <v/>
      </c>
      <c r="C499" s="1" t="str">
        <f>IF(B499="","",VLOOKUP(B499,Commandes!$A$4:$F$2000,5,0))</f>
        <v/>
      </c>
      <c r="J499" s="20"/>
      <c r="K499" s="20"/>
      <c r="L499" s="3">
        <f t="shared" si="8"/>
        <v>0</v>
      </c>
    </row>
    <row r="500" spans="1:12">
      <c r="A500" s="1" t="str">
        <f>IF(B500="","",VLOOKUP(B500,Commandes!$A$4:$F$2000,2,0))</f>
        <v/>
      </c>
      <c r="C500" s="1" t="str">
        <f>IF(B500="","",VLOOKUP(B500,Commandes!$A$4:$F$2000,5,0))</f>
        <v/>
      </c>
      <c r="J500" s="20"/>
      <c r="K500" s="20"/>
      <c r="L500" s="3">
        <f t="shared" si="8"/>
        <v>0</v>
      </c>
    </row>
    <row r="501" spans="1:12">
      <c r="A501" s="1" t="str">
        <f>IF(B501="","",VLOOKUP(B501,Commandes!$A$4:$F$2000,2,0))</f>
        <v/>
      </c>
      <c r="C501" s="1" t="str">
        <f>IF(B501="","",VLOOKUP(B501,Commandes!$A$4:$F$2000,5,0))</f>
        <v/>
      </c>
      <c r="J501" s="20"/>
      <c r="K501" s="20"/>
      <c r="L501" s="3">
        <f t="shared" si="8"/>
        <v>0</v>
      </c>
    </row>
    <row r="502" spans="1:12">
      <c r="A502" s="1" t="str">
        <f>IF(B502="","",VLOOKUP(B502,Commandes!$A$4:$F$2000,2,0))</f>
        <v/>
      </c>
      <c r="C502" s="1" t="str">
        <f>IF(B502="","",VLOOKUP(B502,Commandes!$A$4:$F$2000,5,0))</f>
        <v/>
      </c>
      <c r="J502" s="20"/>
      <c r="K502" s="20"/>
      <c r="L502" s="3">
        <f t="shared" si="8"/>
        <v>0</v>
      </c>
    </row>
    <row r="503" spans="1:12">
      <c r="A503" s="1" t="str">
        <f>IF(B503="","",VLOOKUP(B503,Commandes!$A$4:$F$2000,2,0))</f>
        <v/>
      </c>
      <c r="C503" s="1" t="str">
        <f>IF(B503="","",VLOOKUP(B503,Commandes!$A$4:$F$2000,5,0))</f>
        <v/>
      </c>
      <c r="J503" s="20"/>
      <c r="K503" s="20"/>
      <c r="L503" s="3">
        <f t="shared" si="8"/>
        <v>0</v>
      </c>
    </row>
    <row r="504" spans="1:12">
      <c r="A504" s="1" t="str">
        <f>IF(B504="","",VLOOKUP(B504,Commandes!$A$4:$F$2000,2,0))</f>
        <v/>
      </c>
      <c r="C504" s="1" t="str">
        <f>IF(B504="","",VLOOKUP(B504,Commandes!$A$4:$F$2000,5,0))</f>
        <v/>
      </c>
      <c r="J504" s="20"/>
      <c r="K504" s="20"/>
      <c r="L504" s="3">
        <f t="shared" si="8"/>
        <v>0</v>
      </c>
    </row>
    <row r="505" spans="1:12">
      <c r="A505" s="1" t="str">
        <f>IF(B505="","",VLOOKUP(B505,Commandes!$A$4:$F$2000,2,0))</f>
        <v/>
      </c>
      <c r="C505" s="1" t="str">
        <f>IF(B505="","",VLOOKUP(B505,Commandes!$A$4:$F$2000,5,0))</f>
        <v/>
      </c>
      <c r="J505" s="20"/>
      <c r="K505" s="20"/>
      <c r="L505" s="3">
        <f t="shared" si="8"/>
        <v>0</v>
      </c>
    </row>
    <row r="506" spans="1:12">
      <c r="A506" s="1" t="str">
        <f>IF(B506="","",VLOOKUP(B506,Commandes!$A$4:$F$2000,2,0))</f>
        <v/>
      </c>
      <c r="C506" s="1" t="str">
        <f>IF(B506="","",VLOOKUP(B506,Commandes!$A$4:$F$2000,5,0))</f>
        <v/>
      </c>
      <c r="J506" s="20"/>
      <c r="K506" s="20"/>
      <c r="L506" s="3">
        <f t="shared" si="8"/>
        <v>0</v>
      </c>
    </row>
    <row r="507" spans="1:12">
      <c r="A507" s="1" t="str">
        <f>IF(B507="","",VLOOKUP(B507,Commandes!$A$4:$F$2000,2,0))</f>
        <v/>
      </c>
      <c r="C507" s="1" t="str">
        <f>IF(B507="","",VLOOKUP(B507,Commandes!$A$4:$F$2000,5,0))</f>
        <v/>
      </c>
      <c r="J507" s="20"/>
      <c r="K507" s="20"/>
      <c r="L507" s="3">
        <f t="shared" si="8"/>
        <v>0</v>
      </c>
    </row>
    <row r="508" spans="1:12">
      <c r="A508" s="1" t="str">
        <f>IF(B508="","",VLOOKUP(B508,Commandes!$A$4:$F$2000,2,0))</f>
        <v/>
      </c>
      <c r="C508" s="1" t="str">
        <f>IF(B508="","",VLOOKUP(B508,Commandes!$A$4:$F$2000,5,0))</f>
        <v/>
      </c>
      <c r="J508" s="20"/>
      <c r="K508" s="20"/>
      <c r="L508" s="3">
        <f t="shared" si="8"/>
        <v>0</v>
      </c>
    </row>
    <row r="509" spans="1:12">
      <c r="A509" s="1" t="str">
        <f>IF(B509="","",VLOOKUP(B509,Commandes!$A$4:$F$2000,2,0))</f>
        <v/>
      </c>
      <c r="C509" s="1" t="str">
        <f>IF(B509="","",VLOOKUP(B509,Commandes!$A$4:$F$2000,5,0))</f>
        <v/>
      </c>
      <c r="J509" s="20"/>
      <c r="K509" s="20"/>
      <c r="L509" s="3">
        <f t="shared" si="8"/>
        <v>0</v>
      </c>
    </row>
    <row r="510" spans="1:12">
      <c r="A510" s="1" t="str">
        <f>IF(B510="","",VLOOKUP(B510,Commandes!$A$4:$F$2000,2,0))</f>
        <v/>
      </c>
      <c r="C510" s="1" t="str">
        <f>IF(B510="","",VLOOKUP(B510,Commandes!$A$4:$F$2000,5,0))</f>
        <v/>
      </c>
      <c r="J510" s="20"/>
      <c r="K510" s="20"/>
      <c r="L510" s="3">
        <f t="shared" si="8"/>
        <v>0</v>
      </c>
    </row>
    <row r="511" spans="1:12">
      <c r="A511" s="1" t="str">
        <f>IF(B511="","",VLOOKUP(B511,Commandes!$A$4:$F$2000,2,0))</f>
        <v/>
      </c>
      <c r="C511" s="1" t="str">
        <f>IF(B511="","",VLOOKUP(B511,Commandes!$A$4:$F$2000,5,0))</f>
        <v/>
      </c>
      <c r="J511" s="20"/>
      <c r="K511" s="20"/>
      <c r="L511" s="3">
        <f t="shared" si="8"/>
        <v>0</v>
      </c>
    </row>
    <row r="512" spans="1:12">
      <c r="A512" s="1" t="str">
        <f>IF(B512="","",VLOOKUP(B512,Commandes!$A$4:$F$2000,2,0))</f>
        <v/>
      </c>
      <c r="C512" s="1" t="str">
        <f>IF(B512="","",VLOOKUP(B512,Commandes!$A$4:$F$2000,5,0))</f>
        <v/>
      </c>
      <c r="J512" s="20"/>
      <c r="K512" s="20"/>
      <c r="L512" s="3">
        <f t="shared" si="8"/>
        <v>0</v>
      </c>
    </row>
    <row r="513" spans="1:12">
      <c r="A513" s="1" t="str">
        <f>IF(B513="","",VLOOKUP(B513,Commandes!$A$4:$F$2000,2,0))</f>
        <v/>
      </c>
      <c r="C513" s="1" t="str">
        <f>IF(B513="","",VLOOKUP(B513,Commandes!$A$4:$F$2000,5,0))</f>
        <v/>
      </c>
      <c r="J513" s="20"/>
      <c r="K513" s="20"/>
      <c r="L513" s="3">
        <f t="shared" si="8"/>
        <v>0</v>
      </c>
    </row>
    <row r="514" spans="1:12">
      <c r="A514" s="1" t="str">
        <f>IF(B514="","",VLOOKUP(B514,Commandes!$A$4:$F$2000,2,0))</f>
        <v/>
      </c>
      <c r="C514" s="1" t="str">
        <f>IF(B514="","",VLOOKUP(B514,Commandes!$A$4:$F$2000,5,0))</f>
        <v/>
      </c>
      <c r="J514" s="20"/>
      <c r="K514" s="20"/>
      <c r="L514" s="3">
        <f t="shared" si="8"/>
        <v>0</v>
      </c>
    </row>
    <row r="515" spans="1:12">
      <c r="A515" s="1" t="str">
        <f>IF(B515="","",VLOOKUP(B515,Commandes!$A$4:$F$2000,2,0))</f>
        <v/>
      </c>
      <c r="C515" s="1" t="str">
        <f>IF(B515="","",VLOOKUP(B515,Commandes!$A$4:$F$2000,5,0))</f>
        <v/>
      </c>
      <c r="J515" s="20"/>
      <c r="K515" s="20"/>
      <c r="L515" s="3">
        <f t="shared" si="8"/>
        <v>0</v>
      </c>
    </row>
    <row r="516" spans="1:12">
      <c r="A516" s="1" t="str">
        <f>IF(B516="","",VLOOKUP(B516,Commandes!$A$4:$F$2000,2,0))</f>
        <v/>
      </c>
      <c r="C516" s="1" t="str">
        <f>IF(B516="","",VLOOKUP(B516,Commandes!$A$4:$F$2000,5,0))</f>
        <v/>
      </c>
      <c r="J516" s="20"/>
      <c r="K516" s="20"/>
      <c r="L516" s="3">
        <f t="shared" si="8"/>
        <v>0</v>
      </c>
    </row>
    <row r="517" spans="1:12">
      <c r="A517" s="1" t="str">
        <f>IF(B517="","",VLOOKUP(B517,Commandes!$A$4:$F$2000,2,0))</f>
        <v/>
      </c>
      <c r="C517" s="1" t="str">
        <f>IF(B517="","",VLOOKUP(B517,Commandes!$A$4:$F$2000,5,0))</f>
        <v/>
      </c>
      <c r="J517" s="20"/>
      <c r="K517" s="20"/>
      <c r="L517" s="3">
        <f t="shared" si="8"/>
        <v>0</v>
      </c>
    </row>
    <row r="518" spans="1:12">
      <c r="A518" s="1" t="str">
        <f>IF(B518="","",VLOOKUP(B518,Commandes!$A$4:$F$2000,2,0))</f>
        <v/>
      </c>
      <c r="C518" s="1" t="str">
        <f>IF(B518="","",VLOOKUP(B518,Commandes!$A$4:$F$2000,5,0))</f>
        <v/>
      </c>
      <c r="J518" s="20"/>
      <c r="K518" s="20"/>
      <c r="L518" s="3">
        <f t="shared" si="8"/>
        <v>0</v>
      </c>
    </row>
    <row r="519" spans="1:12">
      <c r="A519" s="1" t="str">
        <f>IF(B519="","",VLOOKUP(B519,Commandes!$A$4:$F$2000,2,0))</f>
        <v/>
      </c>
      <c r="C519" s="1" t="str">
        <f>IF(B519="","",VLOOKUP(B519,Commandes!$A$4:$F$2000,5,0))</f>
        <v/>
      </c>
      <c r="J519" s="20"/>
      <c r="K519" s="20"/>
      <c r="L519" s="3">
        <f t="shared" si="8"/>
        <v>0</v>
      </c>
    </row>
    <row r="520" spans="1:12">
      <c r="A520" s="1" t="str">
        <f>IF(B520="","",VLOOKUP(B520,Commandes!$A$4:$F$2000,2,0))</f>
        <v/>
      </c>
      <c r="C520" s="1" t="str">
        <f>IF(B520="","",VLOOKUP(B520,Commandes!$A$4:$F$2000,5,0))</f>
        <v/>
      </c>
      <c r="J520" s="20"/>
      <c r="K520" s="20"/>
      <c r="L520" s="3">
        <f t="shared" si="8"/>
        <v>0</v>
      </c>
    </row>
    <row r="521" spans="1:12">
      <c r="A521" s="1" t="str">
        <f>IF(B521="","",VLOOKUP(B521,Commandes!$A$4:$F$2000,2,0))</f>
        <v/>
      </c>
      <c r="C521" s="1" t="str">
        <f>IF(B521="","",VLOOKUP(B521,Commandes!$A$4:$F$2000,5,0))</f>
        <v/>
      </c>
      <c r="J521" s="20"/>
      <c r="K521" s="20"/>
      <c r="L521" s="3">
        <f t="shared" si="8"/>
        <v>0</v>
      </c>
    </row>
    <row r="522" spans="1:12">
      <c r="A522" s="1" t="str">
        <f>IF(B522="","",VLOOKUP(B522,Commandes!$A$4:$F$2000,2,0))</f>
        <v/>
      </c>
      <c r="C522" s="1" t="str">
        <f>IF(B522="","",VLOOKUP(B522,Commandes!$A$4:$F$2000,5,0))</f>
        <v/>
      </c>
      <c r="J522" s="20"/>
      <c r="K522" s="20"/>
      <c r="L522" s="3">
        <f t="shared" si="8"/>
        <v>0</v>
      </c>
    </row>
    <row r="523" spans="1:12">
      <c r="A523" s="1" t="str">
        <f>IF(B523="","",VLOOKUP(B523,Commandes!$A$4:$F$2000,2,0))</f>
        <v/>
      </c>
      <c r="C523" s="1" t="str">
        <f>IF(B523="","",VLOOKUP(B523,Commandes!$A$4:$F$2000,5,0))</f>
        <v/>
      </c>
      <c r="J523" s="20"/>
      <c r="K523" s="20"/>
      <c r="L523" s="3">
        <f t="shared" si="8"/>
        <v>0</v>
      </c>
    </row>
    <row r="524" spans="1:12">
      <c r="A524" s="1" t="str">
        <f>IF(B524="","",VLOOKUP(B524,Commandes!$A$4:$F$2000,2,0))</f>
        <v/>
      </c>
      <c r="C524" s="1" t="str">
        <f>IF(B524="","",VLOOKUP(B524,Commandes!$A$4:$F$2000,5,0))</f>
        <v/>
      </c>
      <c r="J524" s="20"/>
      <c r="K524" s="20"/>
      <c r="L524" s="3">
        <f t="shared" si="8"/>
        <v>0</v>
      </c>
    </row>
    <row r="525" spans="1:12">
      <c r="A525" s="1" t="str">
        <f>IF(B525="","",VLOOKUP(B525,Commandes!$A$4:$F$2000,2,0))</f>
        <v/>
      </c>
      <c r="C525" s="1" t="str">
        <f>IF(B525="","",VLOOKUP(B525,Commandes!$A$4:$F$2000,5,0))</f>
        <v/>
      </c>
      <c r="J525" s="20"/>
      <c r="K525" s="20"/>
      <c r="L525" s="3">
        <f t="shared" si="8"/>
        <v>0</v>
      </c>
    </row>
    <row r="526" spans="1:12">
      <c r="A526" s="1" t="str">
        <f>IF(B526="","",VLOOKUP(B526,Commandes!$A$4:$F$2000,2,0))</f>
        <v/>
      </c>
      <c r="C526" s="1" t="str">
        <f>IF(B526="","",VLOOKUP(B526,Commandes!$A$4:$F$2000,5,0))</f>
        <v/>
      </c>
      <c r="J526" s="20"/>
      <c r="K526" s="20"/>
      <c r="L526" s="3">
        <f t="shared" si="8"/>
        <v>0</v>
      </c>
    </row>
    <row r="527" spans="1:12">
      <c r="A527" s="1" t="str">
        <f>IF(B527="","",VLOOKUP(B527,Commandes!$A$4:$F$2000,2,0))</f>
        <v/>
      </c>
      <c r="C527" s="1" t="str">
        <f>IF(B527="","",VLOOKUP(B527,Commandes!$A$4:$F$2000,5,0))</f>
        <v/>
      </c>
      <c r="J527" s="20"/>
      <c r="K527" s="20"/>
      <c r="L527" s="3">
        <f t="shared" si="8"/>
        <v>0</v>
      </c>
    </row>
    <row r="528" spans="1:12">
      <c r="A528" s="1" t="str">
        <f>IF(B528="","",VLOOKUP(B528,Commandes!$A$4:$F$2000,2,0))</f>
        <v/>
      </c>
      <c r="C528" s="1" t="str">
        <f>IF(B528="","",VLOOKUP(B528,Commandes!$A$4:$F$2000,5,0))</f>
        <v/>
      </c>
      <c r="J528" s="20"/>
      <c r="K528" s="20"/>
      <c r="L528" s="3">
        <f t="shared" si="8"/>
        <v>0</v>
      </c>
    </row>
    <row r="529" spans="1:12">
      <c r="A529" s="1" t="str">
        <f>IF(B529="","",VLOOKUP(B529,Commandes!$A$4:$F$2000,2,0))</f>
        <v/>
      </c>
      <c r="C529" s="1" t="str">
        <f>IF(B529="","",VLOOKUP(B529,Commandes!$A$4:$F$2000,5,0))</f>
        <v/>
      </c>
      <c r="J529" s="20"/>
      <c r="K529" s="20"/>
      <c r="L529" s="3">
        <f t="shared" si="8"/>
        <v>0</v>
      </c>
    </row>
    <row r="530" spans="1:12">
      <c r="A530" s="1" t="str">
        <f>IF(B530="","",VLOOKUP(B530,Commandes!$A$4:$F$2000,2,0))</f>
        <v/>
      </c>
      <c r="C530" s="1" t="str">
        <f>IF(B530="","",VLOOKUP(B530,Commandes!$A$4:$F$2000,5,0))</f>
        <v/>
      </c>
      <c r="J530" s="20"/>
      <c r="K530" s="20"/>
      <c r="L530" s="3">
        <f t="shared" si="8"/>
        <v>0</v>
      </c>
    </row>
    <row r="531" spans="1:12">
      <c r="A531" s="1" t="str">
        <f>IF(B531="","",VLOOKUP(B531,Commandes!$A$4:$F$2000,2,0))</f>
        <v/>
      </c>
      <c r="C531" s="1" t="str">
        <f>IF(B531="","",VLOOKUP(B531,Commandes!$A$4:$F$2000,5,0))</f>
        <v/>
      </c>
      <c r="J531" s="20"/>
      <c r="K531" s="20"/>
      <c r="L531" s="3">
        <f t="shared" si="8"/>
        <v>0</v>
      </c>
    </row>
    <row r="532" spans="1:12">
      <c r="A532" s="1" t="str">
        <f>IF(B532="","",VLOOKUP(B532,Commandes!$A$4:$F$2000,2,0))</f>
        <v/>
      </c>
      <c r="C532" s="1" t="str">
        <f>IF(B532="","",VLOOKUP(B532,Commandes!$A$4:$F$2000,5,0))</f>
        <v/>
      </c>
      <c r="J532" s="20"/>
      <c r="K532" s="20"/>
      <c r="L532" s="3">
        <f t="shared" si="8"/>
        <v>0</v>
      </c>
    </row>
    <row r="533" spans="1:12">
      <c r="A533" s="1" t="str">
        <f>IF(B533="","",VLOOKUP(B533,Commandes!$A$4:$F$2000,2,0))</f>
        <v/>
      </c>
      <c r="C533" s="1" t="str">
        <f>IF(B533="","",VLOOKUP(B533,Commandes!$A$4:$F$2000,5,0))</f>
        <v/>
      </c>
      <c r="J533" s="20"/>
      <c r="K533" s="20"/>
      <c r="L533" s="3">
        <f t="shared" si="8"/>
        <v>0</v>
      </c>
    </row>
    <row r="534" spans="1:12">
      <c r="A534" s="1" t="str">
        <f>IF(B534="","",VLOOKUP(B534,Commandes!$A$4:$F$2000,2,0))</f>
        <v/>
      </c>
      <c r="C534" s="1" t="str">
        <f>IF(B534="","",VLOOKUP(B534,Commandes!$A$4:$F$2000,5,0))</f>
        <v/>
      </c>
      <c r="J534" s="20"/>
      <c r="K534" s="20"/>
      <c r="L534" s="3">
        <f t="shared" si="8"/>
        <v>0</v>
      </c>
    </row>
    <row r="535" spans="1:12">
      <c r="A535" s="1" t="str">
        <f>IF(B535="","",VLOOKUP(B535,Commandes!$A$4:$F$2000,2,0))</f>
        <v/>
      </c>
      <c r="C535" s="1" t="str">
        <f>IF(B535="","",VLOOKUP(B535,Commandes!$A$4:$F$2000,5,0))</f>
        <v/>
      </c>
      <c r="J535" s="20"/>
      <c r="K535" s="20"/>
      <c r="L535" s="3">
        <f t="shared" si="8"/>
        <v>0</v>
      </c>
    </row>
    <row r="536" spans="1:12">
      <c r="A536" s="1" t="str">
        <f>IF(B536="","",VLOOKUP(B536,Commandes!$A$4:$F$2000,2,0))</f>
        <v/>
      </c>
      <c r="C536" s="1" t="str">
        <f>IF(B536="","",VLOOKUP(B536,Commandes!$A$4:$F$2000,5,0))</f>
        <v/>
      </c>
      <c r="J536" s="20"/>
      <c r="K536" s="20"/>
      <c r="L536" s="3">
        <f t="shared" si="8"/>
        <v>0</v>
      </c>
    </row>
    <row r="537" spans="1:12">
      <c r="A537" s="1" t="str">
        <f>IF(B537="","",VLOOKUP(B537,Commandes!$A$4:$F$2000,2,0))</f>
        <v/>
      </c>
      <c r="C537" s="1" t="str">
        <f>IF(B537="","",VLOOKUP(B537,Commandes!$A$4:$F$2000,5,0))</f>
        <v/>
      </c>
      <c r="J537" s="20"/>
      <c r="K537" s="20"/>
      <c r="L537" s="3">
        <f t="shared" si="8"/>
        <v>0</v>
      </c>
    </row>
    <row r="538" spans="1:12">
      <c r="A538" s="1" t="str">
        <f>IF(B538="","",VLOOKUP(B538,Commandes!$A$4:$F$2000,2,0))</f>
        <v/>
      </c>
      <c r="C538" s="1" t="str">
        <f>IF(B538="","",VLOOKUP(B538,Commandes!$A$4:$F$2000,5,0))</f>
        <v/>
      </c>
      <c r="J538" s="20"/>
      <c r="K538" s="20"/>
      <c r="L538" s="3">
        <f t="shared" ref="L538:L601" si="9">J538+K538</f>
        <v>0</v>
      </c>
    </row>
    <row r="539" spans="1:12">
      <c r="A539" s="1" t="str">
        <f>IF(B539="","",VLOOKUP(B539,Commandes!$A$4:$F$2000,2,0))</f>
        <v/>
      </c>
      <c r="C539" s="1" t="str">
        <f>IF(B539="","",VLOOKUP(B539,Commandes!$A$4:$F$2000,5,0))</f>
        <v/>
      </c>
      <c r="J539" s="20"/>
      <c r="K539" s="20"/>
      <c r="L539" s="3">
        <f t="shared" si="9"/>
        <v>0</v>
      </c>
    </row>
    <row r="540" spans="1:12">
      <c r="A540" s="1" t="str">
        <f>IF(B540="","",VLOOKUP(B540,Commandes!$A$4:$F$2000,2,0))</f>
        <v/>
      </c>
      <c r="C540" s="1" t="str">
        <f>IF(B540="","",VLOOKUP(B540,Commandes!$A$4:$F$2000,5,0))</f>
        <v/>
      </c>
      <c r="J540" s="20"/>
      <c r="K540" s="20"/>
      <c r="L540" s="3">
        <f t="shared" si="9"/>
        <v>0</v>
      </c>
    </row>
    <row r="541" spans="1:12">
      <c r="A541" s="1" t="str">
        <f>IF(B541="","",VLOOKUP(B541,Commandes!$A$4:$F$2000,2,0))</f>
        <v/>
      </c>
      <c r="C541" s="1" t="str">
        <f>IF(B541="","",VLOOKUP(B541,Commandes!$A$4:$F$2000,5,0))</f>
        <v/>
      </c>
      <c r="J541" s="20"/>
      <c r="K541" s="20"/>
      <c r="L541" s="3">
        <f t="shared" si="9"/>
        <v>0</v>
      </c>
    </row>
    <row r="542" spans="1:12">
      <c r="A542" s="1" t="str">
        <f>IF(B542="","",VLOOKUP(B542,Commandes!$A$4:$F$2000,2,0))</f>
        <v/>
      </c>
      <c r="C542" s="1" t="str">
        <f>IF(B542="","",VLOOKUP(B542,Commandes!$A$4:$F$2000,5,0))</f>
        <v/>
      </c>
      <c r="J542" s="20"/>
      <c r="K542" s="20"/>
      <c r="L542" s="3">
        <f t="shared" si="9"/>
        <v>0</v>
      </c>
    </row>
    <row r="543" spans="1:12">
      <c r="A543" s="1" t="str">
        <f>IF(B543="","",VLOOKUP(B543,Commandes!$A$4:$F$2000,2,0))</f>
        <v/>
      </c>
      <c r="C543" s="1" t="str">
        <f>IF(B543="","",VLOOKUP(B543,Commandes!$A$4:$F$2000,5,0))</f>
        <v/>
      </c>
      <c r="J543" s="20"/>
      <c r="K543" s="20"/>
      <c r="L543" s="3">
        <f t="shared" si="9"/>
        <v>0</v>
      </c>
    </row>
    <row r="544" spans="1:12">
      <c r="A544" s="1" t="str">
        <f>IF(B544="","",VLOOKUP(B544,Commandes!$A$4:$F$2000,2,0))</f>
        <v/>
      </c>
      <c r="C544" s="1" t="str">
        <f>IF(B544="","",VLOOKUP(B544,Commandes!$A$4:$F$2000,5,0))</f>
        <v/>
      </c>
      <c r="J544" s="20"/>
      <c r="K544" s="20"/>
      <c r="L544" s="3">
        <f t="shared" si="9"/>
        <v>0</v>
      </c>
    </row>
    <row r="545" spans="1:12">
      <c r="A545" s="1" t="str">
        <f>IF(B545="","",VLOOKUP(B545,Commandes!$A$4:$F$2000,2,0))</f>
        <v/>
      </c>
      <c r="C545" s="1" t="str">
        <f>IF(B545="","",VLOOKUP(B545,Commandes!$A$4:$F$2000,5,0))</f>
        <v/>
      </c>
      <c r="J545" s="20"/>
      <c r="K545" s="20"/>
      <c r="L545" s="3">
        <f t="shared" si="9"/>
        <v>0</v>
      </c>
    </row>
    <row r="546" spans="1:12">
      <c r="A546" s="1" t="str">
        <f>IF(B546="","",VLOOKUP(B546,Commandes!$A$4:$F$2000,2,0))</f>
        <v/>
      </c>
      <c r="C546" s="1" t="str">
        <f>IF(B546="","",VLOOKUP(B546,Commandes!$A$4:$F$2000,5,0))</f>
        <v/>
      </c>
      <c r="J546" s="20"/>
      <c r="K546" s="20"/>
      <c r="L546" s="3">
        <f t="shared" si="9"/>
        <v>0</v>
      </c>
    </row>
    <row r="547" spans="1:12">
      <c r="A547" s="1" t="str">
        <f>IF(B547="","",VLOOKUP(B547,Commandes!$A$4:$F$2000,2,0))</f>
        <v/>
      </c>
      <c r="C547" s="1" t="str">
        <f>IF(B547="","",VLOOKUP(B547,Commandes!$A$4:$F$2000,5,0))</f>
        <v/>
      </c>
      <c r="J547" s="20"/>
      <c r="K547" s="20"/>
      <c r="L547" s="3">
        <f t="shared" si="9"/>
        <v>0</v>
      </c>
    </row>
    <row r="548" spans="1:12">
      <c r="A548" s="1" t="str">
        <f>IF(B548="","",VLOOKUP(B548,Commandes!$A$4:$F$2000,2,0))</f>
        <v/>
      </c>
      <c r="C548" s="1" t="str">
        <f>IF(B548="","",VLOOKUP(B548,Commandes!$A$4:$F$2000,5,0))</f>
        <v/>
      </c>
      <c r="J548" s="20"/>
      <c r="K548" s="20"/>
      <c r="L548" s="3">
        <f t="shared" si="9"/>
        <v>0</v>
      </c>
    </row>
    <row r="549" spans="1:12">
      <c r="A549" s="1" t="str">
        <f>IF(B549="","",VLOOKUP(B549,Commandes!$A$4:$F$2000,2,0))</f>
        <v/>
      </c>
      <c r="C549" s="1" t="str">
        <f>IF(B549="","",VLOOKUP(B549,Commandes!$A$4:$F$2000,5,0))</f>
        <v/>
      </c>
      <c r="J549" s="20"/>
      <c r="K549" s="20"/>
      <c r="L549" s="3">
        <f t="shared" si="9"/>
        <v>0</v>
      </c>
    </row>
    <row r="550" spans="1:12">
      <c r="A550" s="1" t="str">
        <f>IF(B550="","",VLOOKUP(B550,Commandes!$A$4:$F$2000,2,0))</f>
        <v/>
      </c>
      <c r="C550" s="1" t="str">
        <f>IF(B550="","",VLOOKUP(B550,Commandes!$A$4:$F$2000,5,0))</f>
        <v/>
      </c>
      <c r="J550" s="20"/>
      <c r="K550" s="20"/>
      <c r="L550" s="3">
        <f t="shared" si="9"/>
        <v>0</v>
      </c>
    </row>
    <row r="551" spans="1:12">
      <c r="A551" s="1" t="str">
        <f>IF(B551="","",VLOOKUP(B551,Commandes!$A$4:$F$2000,2,0))</f>
        <v/>
      </c>
      <c r="C551" s="1" t="str">
        <f>IF(B551="","",VLOOKUP(B551,Commandes!$A$4:$F$2000,5,0))</f>
        <v/>
      </c>
      <c r="J551" s="20"/>
      <c r="K551" s="20"/>
      <c r="L551" s="3">
        <f t="shared" si="9"/>
        <v>0</v>
      </c>
    </row>
    <row r="552" spans="1:12">
      <c r="A552" s="1" t="str">
        <f>IF(B552="","",VLOOKUP(B552,Commandes!$A$4:$F$2000,2,0))</f>
        <v/>
      </c>
      <c r="C552" s="1" t="str">
        <f>IF(B552="","",VLOOKUP(B552,Commandes!$A$4:$F$2000,5,0))</f>
        <v/>
      </c>
      <c r="J552" s="20"/>
      <c r="K552" s="20"/>
      <c r="L552" s="3">
        <f t="shared" si="9"/>
        <v>0</v>
      </c>
    </row>
    <row r="553" spans="1:12">
      <c r="A553" s="1" t="str">
        <f>IF(B553="","",VLOOKUP(B553,Commandes!$A$4:$F$2000,2,0))</f>
        <v/>
      </c>
      <c r="C553" s="1" t="str">
        <f>IF(B553="","",VLOOKUP(B553,Commandes!$A$4:$F$2000,5,0))</f>
        <v/>
      </c>
      <c r="J553" s="20"/>
      <c r="K553" s="20"/>
      <c r="L553" s="3">
        <f t="shared" si="9"/>
        <v>0</v>
      </c>
    </row>
    <row r="554" spans="1:12">
      <c r="A554" s="1" t="str">
        <f>IF(B554="","",VLOOKUP(B554,Commandes!$A$4:$F$2000,2,0))</f>
        <v/>
      </c>
      <c r="C554" s="1" t="str">
        <f>IF(B554="","",VLOOKUP(B554,Commandes!$A$4:$F$2000,5,0))</f>
        <v/>
      </c>
      <c r="J554" s="20"/>
      <c r="K554" s="20"/>
      <c r="L554" s="3">
        <f t="shared" si="9"/>
        <v>0</v>
      </c>
    </row>
    <row r="555" spans="1:12">
      <c r="A555" s="1" t="str">
        <f>IF(B555="","",VLOOKUP(B555,Commandes!$A$4:$F$2000,2,0))</f>
        <v/>
      </c>
      <c r="C555" s="1" t="str">
        <f>IF(B555="","",VLOOKUP(B555,Commandes!$A$4:$F$2000,5,0))</f>
        <v/>
      </c>
      <c r="J555" s="20"/>
      <c r="K555" s="20"/>
      <c r="L555" s="3">
        <f t="shared" si="9"/>
        <v>0</v>
      </c>
    </row>
    <row r="556" spans="1:12">
      <c r="A556" s="1" t="str">
        <f>IF(B556="","",VLOOKUP(B556,Commandes!$A$4:$F$2000,2,0))</f>
        <v/>
      </c>
      <c r="C556" s="1" t="str">
        <f>IF(B556="","",VLOOKUP(B556,Commandes!$A$4:$F$2000,5,0))</f>
        <v/>
      </c>
      <c r="J556" s="20"/>
      <c r="K556" s="20"/>
      <c r="L556" s="3">
        <f t="shared" si="9"/>
        <v>0</v>
      </c>
    </row>
    <row r="557" spans="1:12">
      <c r="A557" s="1" t="str">
        <f>IF(B557="","",VLOOKUP(B557,Commandes!$A$4:$F$2000,2,0))</f>
        <v/>
      </c>
      <c r="C557" s="1" t="str">
        <f>IF(B557="","",VLOOKUP(B557,Commandes!$A$4:$F$2000,5,0))</f>
        <v/>
      </c>
      <c r="J557" s="20"/>
      <c r="K557" s="20"/>
      <c r="L557" s="3">
        <f t="shared" si="9"/>
        <v>0</v>
      </c>
    </row>
    <row r="558" spans="1:12">
      <c r="A558" s="1" t="str">
        <f>IF(B558="","",VLOOKUP(B558,Commandes!$A$4:$F$2000,2,0))</f>
        <v/>
      </c>
      <c r="C558" s="1" t="str">
        <f>IF(B558="","",VLOOKUP(B558,Commandes!$A$4:$F$2000,5,0))</f>
        <v/>
      </c>
      <c r="J558" s="20"/>
      <c r="K558" s="20"/>
      <c r="L558" s="3">
        <f t="shared" si="9"/>
        <v>0</v>
      </c>
    </row>
    <row r="559" spans="1:12">
      <c r="A559" s="1" t="str">
        <f>IF(B559="","",VLOOKUP(B559,Commandes!$A$4:$F$2000,2,0))</f>
        <v/>
      </c>
      <c r="C559" s="1" t="str">
        <f>IF(B559="","",VLOOKUP(B559,Commandes!$A$4:$F$2000,5,0))</f>
        <v/>
      </c>
      <c r="J559" s="20"/>
      <c r="K559" s="20"/>
      <c r="L559" s="3">
        <f t="shared" si="9"/>
        <v>0</v>
      </c>
    </row>
    <row r="560" spans="1:12">
      <c r="A560" s="1" t="str">
        <f>IF(B560="","",VLOOKUP(B560,Commandes!$A$4:$F$2000,2,0))</f>
        <v/>
      </c>
      <c r="C560" s="1" t="str">
        <f>IF(B560="","",VLOOKUP(B560,Commandes!$A$4:$F$2000,5,0))</f>
        <v/>
      </c>
      <c r="J560" s="20"/>
      <c r="K560" s="20"/>
      <c r="L560" s="3">
        <f t="shared" si="9"/>
        <v>0</v>
      </c>
    </row>
    <row r="561" spans="1:12">
      <c r="A561" s="1" t="str">
        <f>IF(B561="","",VLOOKUP(B561,Commandes!$A$4:$F$2000,2,0))</f>
        <v/>
      </c>
      <c r="C561" s="1" t="str">
        <f>IF(B561="","",VLOOKUP(B561,Commandes!$A$4:$F$2000,5,0))</f>
        <v/>
      </c>
      <c r="J561" s="20"/>
      <c r="K561" s="20"/>
      <c r="L561" s="3">
        <f t="shared" si="9"/>
        <v>0</v>
      </c>
    </row>
    <row r="562" spans="1:12">
      <c r="A562" s="1" t="str">
        <f>IF(B562="","",VLOOKUP(B562,Commandes!$A$4:$F$2000,2,0))</f>
        <v/>
      </c>
      <c r="C562" s="1" t="str">
        <f>IF(B562="","",VLOOKUP(B562,Commandes!$A$4:$F$2000,5,0))</f>
        <v/>
      </c>
      <c r="J562" s="20"/>
      <c r="K562" s="20"/>
      <c r="L562" s="3">
        <f t="shared" si="9"/>
        <v>0</v>
      </c>
    </row>
    <row r="563" spans="1:12">
      <c r="A563" s="1" t="str">
        <f>IF(B563="","",VLOOKUP(B563,Commandes!$A$4:$F$2000,2,0))</f>
        <v/>
      </c>
      <c r="C563" s="1" t="str">
        <f>IF(B563="","",VLOOKUP(B563,Commandes!$A$4:$F$2000,5,0))</f>
        <v/>
      </c>
      <c r="J563" s="20"/>
      <c r="K563" s="20"/>
      <c r="L563" s="3">
        <f t="shared" si="9"/>
        <v>0</v>
      </c>
    </row>
    <row r="564" spans="1:12">
      <c r="A564" s="1" t="str">
        <f>IF(B564="","",VLOOKUP(B564,Commandes!$A$4:$F$2000,2,0))</f>
        <v/>
      </c>
      <c r="C564" s="1" t="str">
        <f>IF(B564="","",VLOOKUP(B564,Commandes!$A$4:$F$2000,5,0))</f>
        <v/>
      </c>
      <c r="J564" s="20"/>
      <c r="K564" s="20"/>
      <c r="L564" s="3">
        <f t="shared" si="9"/>
        <v>0</v>
      </c>
    </row>
    <row r="565" spans="1:12">
      <c r="A565" s="1" t="str">
        <f>IF(B565="","",VLOOKUP(B565,Commandes!$A$4:$F$2000,2,0))</f>
        <v/>
      </c>
      <c r="C565" s="1" t="str">
        <f>IF(B565="","",VLOOKUP(B565,Commandes!$A$4:$F$2000,5,0))</f>
        <v/>
      </c>
      <c r="J565" s="20"/>
      <c r="K565" s="20"/>
      <c r="L565" s="3">
        <f t="shared" si="9"/>
        <v>0</v>
      </c>
    </row>
    <row r="566" spans="1:12">
      <c r="A566" s="1" t="str">
        <f>IF(B566="","",VLOOKUP(B566,Commandes!$A$4:$F$2000,2,0))</f>
        <v/>
      </c>
      <c r="C566" s="1" t="str">
        <f>IF(B566="","",VLOOKUP(B566,Commandes!$A$4:$F$2000,5,0))</f>
        <v/>
      </c>
      <c r="J566" s="20"/>
      <c r="K566" s="20"/>
      <c r="L566" s="3">
        <f t="shared" si="9"/>
        <v>0</v>
      </c>
    </row>
    <row r="567" spans="1:12">
      <c r="A567" s="1" t="str">
        <f>IF(B567="","",VLOOKUP(B567,Commandes!$A$4:$F$2000,2,0))</f>
        <v/>
      </c>
      <c r="C567" s="1" t="str">
        <f>IF(B567="","",VLOOKUP(B567,Commandes!$A$4:$F$2000,5,0))</f>
        <v/>
      </c>
      <c r="J567" s="20"/>
      <c r="K567" s="20"/>
      <c r="L567" s="3">
        <f t="shared" si="9"/>
        <v>0</v>
      </c>
    </row>
    <row r="568" spans="1:12">
      <c r="A568" s="1" t="str">
        <f>IF(B568="","",VLOOKUP(B568,Commandes!$A$4:$F$2000,2,0))</f>
        <v/>
      </c>
      <c r="C568" s="1" t="str">
        <f>IF(B568="","",VLOOKUP(B568,Commandes!$A$4:$F$2000,5,0))</f>
        <v/>
      </c>
      <c r="J568" s="20"/>
      <c r="K568" s="20"/>
      <c r="L568" s="3">
        <f t="shared" si="9"/>
        <v>0</v>
      </c>
    </row>
    <row r="569" spans="1:12">
      <c r="A569" s="1" t="str">
        <f>IF(B569="","",VLOOKUP(B569,Commandes!$A$4:$F$2000,2,0))</f>
        <v/>
      </c>
      <c r="C569" s="1" t="str">
        <f>IF(B569="","",VLOOKUP(B569,Commandes!$A$4:$F$2000,5,0))</f>
        <v/>
      </c>
      <c r="J569" s="20"/>
      <c r="K569" s="20"/>
      <c r="L569" s="3">
        <f t="shared" si="9"/>
        <v>0</v>
      </c>
    </row>
    <row r="570" spans="1:12">
      <c r="A570" s="1" t="str">
        <f>IF(B570="","",VLOOKUP(B570,Commandes!$A$4:$F$2000,2,0))</f>
        <v/>
      </c>
      <c r="C570" s="1" t="str">
        <f>IF(B570="","",VLOOKUP(B570,Commandes!$A$4:$F$2000,5,0))</f>
        <v/>
      </c>
      <c r="J570" s="20"/>
      <c r="K570" s="20"/>
      <c r="L570" s="3">
        <f t="shared" si="9"/>
        <v>0</v>
      </c>
    </row>
    <row r="571" spans="1:12">
      <c r="A571" s="1" t="str">
        <f>IF(B571="","",VLOOKUP(B571,Commandes!$A$4:$F$2000,2,0))</f>
        <v/>
      </c>
      <c r="C571" s="1" t="str">
        <f>IF(B571="","",VLOOKUP(B571,Commandes!$A$4:$F$2000,5,0))</f>
        <v/>
      </c>
      <c r="J571" s="20"/>
      <c r="K571" s="20"/>
      <c r="L571" s="3">
        <f t="shared" si="9"/>
        <v>0</v>
      </c>
    </row>
    <row r="572" spans="1:12">
      <c r="A572" s="1" t="str">
        <f>IF(B572="","",VLOOKUP(B572,Commandes!$A$4:$F$2000,2,0))</f>
        <v/>
      </c>
      <c r="C572" s="1" t="str">
        <f>IF(B572="","",VLOOKUP(B572,Commandes!$A$4:$F$2000,5,0))</f>
        <v/>
      </c>
      <c r="J572" s="20"/>
      <c r="K572" s="20"/>
      <c r="L572" s="3">
        <f t="shared" si="9"/>
        <v>0</v>
      </c>
    </row>
    <row r="573" spans="1:12">
      <c r="A573" s="1" t="str">
        <f>IF(B573="","",VLOOKUP(B573,Commandes!$A$4:$F$2000,2,0))</f>
        <v/>
      </c>
      <c r="C573" s="1" t="str">
        <f>IF(B573="","",VLOOKUP(B573,Commandes!$A$4:$F$2000,5,0))</f>
        <v/>
      </c>
      <c r="J573" s="20"/>
      <c r="K573" s="20"/>
      <c r="L573" s="3">
        <f t="shared" si="9"/>
        <v>0</v>
      </c>
    </row>
    <row r="574" spans="1:12">
      <c r="A574" s="1" t="str">
        <f>IF(B574="","",VLOOKUP(B574,Commandes!$A$4:$F$2000,2,0))</f>
        <v/>
      </c>
      <c r="C574" s="1" t="str">
        <f>IF(B574="","",VLOOKUP(B574,Commandes!$A$4:$F$2000,5,0))</f>
        <v/>
      </c>
      <c r="J574" s="20"/>
      <c r="K574" s="20"/>
      <c r="L574" s="3">
        <f t="shared" si="9"/>
        <v>0</v>
      </c>
    </row>
    <row r="575" spans="1:12">
      <c r="A575" s="1" t="str">
        <f>IF(B575="","",VLOOKUP(B575,Commandes!$A$4:$F$2000,2,0))</f>
        <v/>
      </c>
      <c r="C575" s="1" t="str">
        <f>IF(B575="","",VLOOKUP(B575,Commandes!$A$4:$F$2000,5,0))</f>
        <v/>
      </c>
      <c r="J575" s="20"/>
      <c r="K575" s="20"/>
      <c r="L575" s="3">
        <f t="shared" si="9"/>
        <v>0</v>
      </c>
    </row>
    <row r="576" spans="1:12">
      <c r="A576" s="1" t="str">
        <f>IF(B576="","",VLOOKUP(B576,Commandes!$A$4:$F$2000,2,0))</f>
        <v/>
      </c>
      <c r="C576" s="1" t="str">
        <f>IF(B576="","",VLOOKUP(B576,Commandes!$A$4:$F$2000,5,0))</f>
        <v/>
      </c>
      <c r="J576" s="20"/>
      <c r="K576" s="20"/>
      <c r="L576" s="3">
        <f t="shared" si="9"/>
        <v>0</v>
      </c>
    </row>
    <row r="577" spans="1:12">
      <c r="A577" s="1" t="str">
        <f>IF(B577="","",VLOOKUP(B577,Commandes!$A$4:$F$2000,2,0))</f>
        <v/>
      </c>
      <c r="C577" s="1" t="str">
        <f>IF(B577="","",VLOOKUP(B577,Commandes!$A$4:$F$2000,5,0))</f>
        <v/>
      </c>
      <c r="J577" s="20"/>
      <c r="K577" s="20"/>
      <c r="L577" s="3">
        <f t="shared" si="9"/>
        <v>0</v>
      </c>
    </row>
    <row r="578" spans="1:12">
      <c r="A578" s="1" t="str">
        <f>IF(B578="","",VLOOKUP(B578,Commandes!$A$4:$F$2000,2,0))</f>
        <v/>
      </c>
      <c r="C578" s="1" t="str">
        <f>IF(B578="","",VLOOKUP(B578,Commandes!$A$4:$F$2000,5,0))</f>
        <v/>
      </c>
      <c r="J578" s="20"/>
      <c r="K578" s="20"/>
      <c r="L578" s="3">
        <f t="shared" si="9"/>
        <v>0</v>
      </c>
    </row>
    <row r="579" spans="1:12">
      <c r="A579" s="1" t="str">
        <f>IF(B579="","",VLOOKUP(B579,Commandes!$A$4:$F$2000,2,0))</f>
        <v/>
      </c>
      <c r="C579" s="1" t="str">
        <f>IF(B579="","",VLOOKUP(B579,Commandes!$A$4:$F$2000,5,0))</f>
        <v/>
      </c>
      <c r="J579" s="20"/>
      <c r="K579" s="20"/>
      <c r="L579" s="3">
        <f t="shared" si="9"/>
        <v>0</v>
      </c>
    </row>
    <row r="580" spans="1:12">
      <c r="A580" s="1" t="str">
        <f>IF(B580="","",VLOOKUP(B580,Commandes!$A$4:$F$2000,2,0))</f>
        <v/>
      </c>
      <c r="C580" s="1" t="str">
        <f>IF(B580="","",VLOOKUP(B580,Commandes!$A$4:$F$2000,5,0))</f>
        <v/>
      </c>
      <c r="J580" s="20"/>
      <c r="K580" s="20"/>
      <c r="L580" s="3">
        <f t="shared" si="9"/>
        <v>0</v>
      </c>
    </row>
    <row r="581" spans="1:12">
      <c r="A581" s="1" t="str">
        <f>IF(B581="","",VLOOKUP(B581,Commandes!$A$4:$F$2000,2,0))</f>
        <v/>
      </c>
      <c r="C581" s="1" t="str">
        <f>IF(B581="","",VLOOKUP(B581,Commandes!$A$4:$F$2000,5,0))</f>
        <v/>
      </c>
      <c r="J581" s="20"/>
      <c r="K581" s="20"/>
      <c r="L581" s="3">
        <f t="shared" si="9"/>
        <v>0</v>
      </c>
    </row>
    <row r="582" spans="1:12">
      <c r="A582" s="1" t="str">
        <f>IF(B582="","",VLOOKUP(B582,Commandes!$A$4:$F$2000,2,0))</f>
        <v/>
      </c>
      <c r="C582" s="1" t="str">
        <f>IF(B582="","",VLOOKUP(B582,Commandes!$A$4:$F$2000,5,0))</f>
        <v/>
      </c>
      <c r="J582" s="20"/>
      <c r="K582" s="20"/>
      <c r="L582" s="3">
        <f t="shared" si="9"/>
        <v>0</v>
      </c>
    </row>
    <row r="583" spans="1:12">
      <c r="A583" s="1" t="str">
        <f>IF(B583="","",VLOOKUP(B583,Commandes!$A$4:$F$2000,2,0))</f>
        <v/>
      </c>
      <c r="C583" s="1" t="str">
        <f>IF(B583="","",VLOOKUP(B583,Commandes!$A$4:$F$2000,5,0))</f>
        <v/>
      </c>
      <c r="J583" s="20"/>
      <c r="K583" s="20"/>
      <c r="L583" s="3">
        <f t="shared" si="9"/>
        <v>0</v>
      </c>
    </row>
    <row r="584" spans="1:12">
      <c r="A584" s="1" t="str">
        <f>IF(B584="","",VLOOKUP(B584,Commandes!$A$4:$F$2000,2,0))</f>
        <v/>
      </c>
      <c r="C584" s="1" t="str">
        <f>IF(B584="","",VLOOKUP(B584,Commandes!$A$4:$F$2000,5,0))</f>
        <v/>
      </c>
      <c r="J584" s="20"/>
      <c r="K584" s="20"/>
      <c r="L584" s="3">
        <f t="shared" si="9"/>
        <v>0</v>
      </c>
    </row>
    <row r="585" spans="1:12">
      <c r="A585" s="1" t="str">
        <f>IF(B585="","",VLOOKUP(B585,Commandes!$A$4:$F$2000,2,0))</f>
        <v/>
      </c>
      <c r="C585" s="1" t="str">
        <f>IF(B585="","",VLOOKUP(B585,Commandes!$A$4:$F$2000,5,0))</f>
        <v/>
      </c>
      <c r="J585" s="20"/>
      <c r="K585" s="20"/>
      <c r="L585" s="3">
        <f t="shared" si="9"/>
        <v>0</v>
      </c>
    </row>
    <row r="586" spans="1:12">
      <c r="A586" s="1" t="str">
        <f>IF(B586="","",VLOOKUP(B586,Commandes!$A$4:$F$2000,2,0))</f>
        <v/>
      </c>
      <c r="C586" s="1" t="str">
        <f>IF(B586="","",VLOOKUP(B586,Commandes!$A$4:$F$2000,5,0))</f>
        <v/>
      </c>
      <c r="J586" s="20"/>
      <c r="K586" s="20"/>
      <c r="L586" s="3">
        <f t="shared" si="9"/>
        <v>0</v>
      </c>
    </row>
    <row r="587" spans="1:12">
      <c r="A587" s="1" t="str">
        <f>IF(B587="","",VLOOKUP(B587,Commandes!$A$4:$F$2000,2,0))</f>
        <v/>
      </c>
      <c r="C587" s="1" t="str">
        <f>IF(B587="","",VLOOKUP(B587,Commandes!$A$4:$F$2000,5,0))</f>
        <v/>
      </c>
      <c r="J587" s="20"/>
      <c r="K587" s="20"/>
      <c r="L587" s="3">
        <f t="shared" si="9"/>
        <v>0</v>
      </c>
    </row>
    <row r="588" spans="1:12">
      <c r="A588" s="1" t="str">
        <f>IF(B588="","",VLOOKUP(B588,Commandes!$A$4:$F$2000,2,0))</f>
        <v/>
      </c>
      <c r="C588" s="1" t="str">
        <f>IF(B588="","",VLOOKUP(B588,Commandes!$A$4:$F$2000,5,0))</f>
        <v/>
      </c>
      <c r="J588" s="20"/>
      <c r="K588" s="20"/>
      <c r="L588" s="3">
        <f t="shared" si="9"/>
        <v>0</v>
      </c>
    </row>
    <row r="589" spans="1:12">
      <c r="A589" s="1" t="str">
        <f>IF(B589="","",VLOOKUP(B589,Commandes!$A$4:$F$2000,2,0))</f>
        <v/>
      </c>
      <c r="C589" s="1" t="str">
        <f>IF(B589="","",VLOOKUP(B589,Commandes!$A$4:$F$2000,5,0))</f>
        <v/>
      </c>
      <c r="J589" s="20"/>
      <c r="K589" s="20"/>
      <c r="L589" s="3">
        <f t="shared" si="9"/>
        <v>0</v>
      </c>
    </row>
    <row r="590" spans="1:12">
      <c r="A590" s="1" t="str">
        <f>IF(B590="","",VLOOKUP(B590,Commandes!$A$4:$F$2000,2,0))</f>
        <v/>
      </c>
      <c r="C590" s="1" t="str">
        <f>IF(B590="","",VLOOKUP(B590,Commandes!$A$4:$F$2000,5,0))</f>
        <v/>
      </c>
      <c r="J590" s="20"/>
      <c r="K590" s="20"/>
      <c r="L590" s="3">
        <f t="shared" si="9"/>
        <v>0</v>
      </c>
    </row>
    <row r="591" spans="1:12">
      <c r="A591" s="1" t="str">
        <f>IF(B591="","",VLOOKUP(B591,Commandes!$A$4:$F$2000,2,0))</f>
        <v/>
      </c>
      <c r="C591" s="1" t="str">
        <f>IF(B591="","",VLOOKUP(B591,Commandes!$A$4:$F$2000,5,0))</f>
        <v/>
      </c>
      <c r="J591" s="20"/>
      <c r="K591" s="20"/>
      <c r="L591" s="3">
        <f t="shared" si="9"/>
        <v>0</v>
      </c>
    </row>
    <row r="592" spans="1:12">
      <c r="A592" s="1" t="str">
        <f>IF(B592="","",VLOOKUP(B592,Commandes!$A$4:$F$2000,2,0))</f>
        <v/>
      </c>
      <c r="C592" s="1" t="str">
        <f>IF(B592="","",VLOOKUP(B592,Commandes!$A$4:$F$2000,5,0))</f>
        <v/>
      </c>
      <c r="J592" s="20"/>
      <c r="K592" s="20"/>
      <c r="L592" s="3">
        <f t="shared" si="9"/>
        <v>0</v>
      </c>
    </row>
    <row r="593" spans="1:12">
      <c r="A593" s="1" t="str">
        <f>IF(B593="","",VLOOKUP(B593,Commandes!$A$4:$F$2000,2,0))</f>
        <v/>
      </c>
      <c r="C593" s="1" t="str">
        <f>IF(B593="","",VLOOKUP(B593,Commandes!$A$4:$F$2000,5,0))</f>
        <v/>
      </c>
      <c r="J593" s="20"/>
      <c r="K593" s="20"/>
      <c r="L593" s="3">
        <f t="shared" si="9"/>
        <v>0</v>
      </c>
    </row>
    <row r="594" spans="1:12">
      <c r="A594" s="1" t="str">
        <f>IF(B594="","",VLOOKUP(B594,Commandes!$A$4:$F$2000,2,0))</f>
        <v/>
      </c>
      <c r="C594" s="1" t="str">
        <f>IF(B594="","",VLOOKUP(B594,Commandes!$A$4:$F$2000,5,0))</f>
        <v/>
      </c>
      <c r="J594" s="20"/>
      <c r="K594" s="20"/>
      <c r="L594" s="3">
        <f t="shared" si="9"/>
        <v>0</v>
      </c>
    </row>
    <row r="595" spans="1:12">
      <c r="A595" s="1" t="str">
        <f>IF(B595="","",VLOOKUP(B595,Commandes!$A$4:$F$2000,2,0))</f>
        <v/>
      </c>
      <c r="C595" s="1" t="str">
        <f>IF(B595="","",VLOOKUP(B595,Commandes!$A$4:$F$2000,5,0))</f>
        <v/>
      </c>
      <c r="J595" s="20"/>
      <c r="K595" s="20"/>
      <c r="L595" s="3">
        <f t="shared" si="9"/>
        <v>0</v>
      </c>
    </row>
    <row r="596" spans="1:12">
      <c r="A596" s="1" t="str">
        <f>IF(B596="","",VLOOKUP(B596,Commandes!$A$4:$F$2000,2,0))</f>
        <v/>
      </c>
      <c r="C596" s="1" t="str">
        <f>IF(B596="","",VLOOKUP(B596,Commandes!$A$4:$F$2000,5,0))</f>
        <v/>
      </c>
      <c r="J596" s="20"/>
      <c r="K596" s="20"/>
      <c r="L596" s="3">
        <f t="shared" si="9"/>
        <v>0</v>
      </c>
    </row>
    <row r="597" spans="1:12">
      <c r="A597" s="1" t="str">
        <f>IF(B597="","",VLOOKUP(B597,Commandes!$A$4:$F$2000,2,0))</f>
        <v/>
      </c>
      <c r="C597" s="1" t="str">
        <f>IF(B597="","",VLOOKUP(B597,Commandes!$A$4:$F$2000,5,0))</f>
        <v/>
      </c>
      <c r="J597" s="20"/>
      <c r="K597" s="20"/>
      <c r="L597" s="3">
        <f t="shared" si="9"/>
        <v>0</v>
      </c>
    </row>
    <row r="598" spans="1:12">
      <c r="A598" s="1" t="str">
        <f>IF(B598="","",VLOOKUP(B598,Commandes!$A$4:$F$2000,2,0))</f>
        <v/>
      </c>
      <c r="C598" s="1" t="str">
        <f>IF(B598="","",VLOOKUP(B598,Commandes!$A$4:$F$2000,5,0))</f>
        <v/>
      </c>
      <c r="J598" s="20"/>
      <c r="K598" s="20"/>
      <c r="L598" s="3">
        <f t="shared" si="9"/>
        <v>0</v>
      </c>
    </row>
    <row r="599" spans="1:12">
      <c r="A599" s="1" t="str">
        <f>IF(B599="","",VLOOKUP(B599,Commandes!$A$4:$F$2000,2,0))</f>
        <v/>
      </c>
      <c r="C599" s="1" t="str">
        <f>IF(B599="","",VLOOKUP(B599,Commandes!$A$4:$F$2000,5,0))</f>
        <v/>
      </c>
      <c r="J599" s="20"/>
      <c r="K599" s="20"/>
      <c r="L599" s="3">
        <f t="shared" si="9"/>
        <v>0</v>
      </c>
    </row>
    <row r="600" spans="1:12">
      <c r="A600" s="1" t="str">
        <f>IF(B600="","",VLOOKUP(B600,Commandes!$A$4:$F$2000,2,0))</f>
        <v/>
      </c>
      <c r="C600" s="1" t="str">
        <f>IF(B600="","",VLOOKUP(B600,Commandes!$A$4:$F$2000,5,0))</f>
        <v/>
      </c>
      <c r="J600" s="20"/>
      <c r="K600" s="20"/>
      <c r="L600" s="3">
        <f t="shared" si="9"/>
        <v>0</v>
      </c>
    </row>
    <row r="601" spans="1:12">
      <c r="A601" s="1" t="str">
        <f>IF(B601="","",VLOOKUP(B601,Commandes!$A$4:$F$2000,2,0))</f>
        <v/>
      </c>
      <c r="C601" s="1" t="str">
        <f>IF(B601="","",VLOOKUP(B601,Commandes!$A$4:$F$2000,5,0))</f>
        <v/>
      </c>
      <c r="J601" s="20"/>
      <c r="K601" s="20"/>
      <c r="L601" s="3">
        <f t="shared" si="9"/>
        <v>0</v>
      </c>
    </row>
    <row r="602" spans="1:12">
      <c r="A602" s="1" t="str">
        <f>IF(B602="","",VLOOKUP(B602,Commandes!$A$4:$F$2000,2,0))</f>
        <v/>
      </c>
      <c r="C602" s="1" t="str">
        <f>IF(B602="","",VLOOKUP(B602,Commandes!$A$4:$F$2000,5,0))</f>
        <v/>
      </c>
      <c r="J602" s="20"/>
      <c r="K602" s="20"/>
      <c r="L602" s="3">
        <f t="shared" ref="L602:L665" si="10">J602+K602</f>
        <v>0</v>
      </c>
    </row>
    <row r="603" spans="1:12">
      <c r="A603" s="1" t="str">
        <f>IF(B603="","",VLOOKUP(B603,Commandes!$A$4:$F$2000,2,0))</f>
        <v/>
      </c>
      <c r="C603" s="1" t="str">
        <f>IF(B603="","",VLOOKUP(B603,Commandes!$A$4:$F$2000,5,0))</f>
        <v/>
      </c>
      <c r="J603" s="20"/>
      <c r="K603" s="20"/>
      <c r="L603" s="3">
        <f t="shared" si="10"/>
        <v>0</v>
      </c>
    </row>
    <row r="604" spans="1:12">
      <c r="A604" s="1" t="str">
        <f>IF(B604="","",VLOOKUP(B604,Commandes!$A$4:$F$2000,2,0))</f>
        <v/>
      </c>
      <c r="C604" s="1" t="str">
        <f>IF(B604="","",VLOOKUP(B604,Commandes!$A$4:$F$2000,5,0))</f>
        <v/>
      </c>
      <c r="J604" s="20"/>
      <c r="K604" s="20"/>
      <c r="L604" s="3">
        <f t="shared" si="10"/>
        <v>0</v>
      </c>
    </row>
    <row r="605" spans="1:12">
      <c r="A605" s="1" t="str">
        <f>IF(B605="","",VLOOKUP(B605,Commandes!$A$4:$F$2000,2,0))</f>
        <v/>
      </c>
      <c r="C605" s="1" t="str">
        <f>IF(B605="","",VLOOKUP(B605,Commandes!$A$4:$F$2000,5,0))</f>
        <v/>
      </c>
      <c r="J605" s="20"/>
      <c r="K605" s="20"/>
      <c r="L605" s="3">
        <f t="shared" si="10"/>
        <v>0</v>
      </c>
    </row>
    <row r="606" spans="1:12">
      <c r="A606" s="1" t="str">
        <f>IF(B606="","",VLOOKUP(B606,Commandes!$A$4:$F$2000,2,0))</f>
        <v/>
      </c>
      <c r="C606" s="1" t="str">
        <f>IF(B606="","",VLOOKUP(B606,Commandes!$A$4:$F$2000,5,0))</f>
        <v/>
      </c>
      <c r="J606" s="20"/>
      <c r="K606" s="20"/>
      <c r="L606" s="3">
        <f t="shared" si="10"/>
        <v>0</v>
      </c>
    </row>
    <row r="607" spans="1:12">
      <c r="A607" s="1" t="str">
        <f>IF(B607="","",VLOOKUP(B607,Commandes!$A$4:$F$2000,2,0))</f>
        <v/>
      </c>
      <c r="C607" s="1" t="str">
        <f>IF(B607="","",VLOOKUP(B607,Commandes!$A$4:$F$2000,5,0))</f>
        <v/>
      </c>
      <c r="J607" s="20"/>
      <c r="K607" s="20"/>
      <c r="L607" s="3">
        <f t="shared" si="10"/>
        <v>0</v>
      </c>
    </row>
    <row r="608" spans="1:12">
      <c r="A608" s="1" t="str">
        <f>IF(B608="","",VLOOKUP(B608,Commandes!$A$4:$F$2000,2,0))</f>
        <v/>
      </c>
      <c r="C608" s="1" t="str">
        <f>IF(B608="","",VLOOKUP(B608,Commandes!$A$4:$F$2000,5,0))</f>
        <v/>
      </c>
      <c r="J608" s="20"/>
      <c r="K608" s="20"/>
      <c r="L608" s="3">
        <f t="shared" si="10"/>
        <v>0</v>
      </c>
    </row>
    <row r="609" spans="1:12">
      <c r="A609" s="1" t="str">
        <f>IF(B609="","",VLOOKUP(B609,Commandes!$A$4:$F$2000,2,0))</f>
        <v/>
      </c>
      <c r="C609" s="1" t="str">
        <f>IF(B609="","",VLOOKUP(B609,Commandes!$A$4:$F$2000,5,0))</f>
        <v/>
      </c>
      <c r="J609" s="20"/>
      <c r="K609" s="20"/>
      <c r="L609" s="3">
        <f t="shared" si="10"/>
        <v>0</v>
      </c>
    </row>
    <row r="610" spans="1:12">
      <c r="A610" s="1" t="str">
        <f>IF(B610="","",VLOOKUP(B610,Commandes!$A$4:$F$2000,2,0))</f>
        <v/>
      </c>
      <c r="C610" s="1" t="str">
        <f>IF(B610="","",VLOOKUP(B610,Commandes!$A$4:$F$2000,5,0))</f>
        <v/>
      </c>
      <c r="J610" s="20"/>
      <c r="K610" s="20"/>
      <c r="L610" s="3">
        <f t="shared" si="10"/>
        <v>0</v>
      </c>
    </row>
    <row r="611" spans="1:12">
      <c r="A611" s="1" t="str">
        <f>IF(B611="","",VLOOKUP(B611,Commandes!$A$4:$F$2000,2,0))</f>
        <v/>
      </c>
      <c r="C611" s="1" t="str">
        <f>IF(B611="","",VLOOKUP(B611,Commandes!$A$4:$F$2000,5,0))</f>
        <v/>
      </c>
      <c r="J611" s="20"/>
      <c r="K611" s="20"/>
      <c r="L611" s="3">
        <f t="shared" si="10"/>
        <v>0</v>
      </c>
    </row>
    <row r="612" spans="1:12">
      <c r="A612" s="1" t="str">
        <f>IF(B612="","",VLOOKUP(B612,Commandes!$A$4:$F$2000,2,0))</f>
        <v/>
      </c>
      <c r="C612" s="1" t="str">
        <f>IF(B612="","",VLOOKUP(B612,Commandes!$A$4:$F$2000,5,0))</f>
        <v/>
      </c>
      <c r="J612" s="20"/>
      <c r="K612" s="20"/>
      <c r="L612" s="3">
        <f t="shared" si="10"/>
        <v>0</v>
      </c>
    </row>
    <row r="613" spans="1:12">
      <c r="A613" s="1" t="str">
        <f>IF(B613="","",VLOOKUP(B613,Commandes!$A$4:$F$2000,2,0))</f>
        <v/>
      </c>
      <c r="C613" s="1" t="str">
        <f>IF(B613="","",VLOOKUP(B613,Commandes!$A$4:$F$2000,5,0))</f>
        <v/>
      </c>
      <c r="J613" s="20"/>
      <c r="K613" s="20"/>
      <c r="L613" s="3">
        <f t="shared" si="10"/>
        <v>0</v>
      </c>
    </row>
    <row r="614" spans="1:12">
      <c r="A614" s="1" t="str">
        <f>IF(B614="","",VLOOKUP(B614,Commandes!$A$4:$F$2000,2,0))</f>
        <v/>
      </c>
      <c r="C614" s="1" t="str">
        <f>IF(B614="","",VLOOKUP(B614,Commandes!$A$4:$F$2000,5,0))</f>
        <v/>
      </c>
      <c r="J614" s="20"/>
      <c r="K614" s="20"/>
      <c r="L614" s="3">
        <f t="shared" si="10"/>
        <v>0</v>
      </c>
    </row>
    <row r="615" spans="1:12">
      <c r="A615" s="1" t="str">
        <f>IF(B615="","",VLOOKUP(B615,Commandes!$A$4:$F$2000,2,0))</f>
        <v/>
      </c>
      <c r="C615" s="1" t="str">
        <f>IF(B615="","",VLOOKUP(B615,Commandes!$A$4:$F$2000,5,0))</f>
        <v/>
      </c>
      <c r="J615" s="20"/>
      <c r="K615" s="20"/>
      <c r="L615" s="3">
        <f t="shared" si="10"/>
        <v>0</v>
      </c>
    </row>
    <row r="616" spans="1:12">
      <c r="A616" s="1" t="str">
        <f>IF(B616="","",VLOOKUP(B616,Commandes!$A$4:$F$2000,2,0))</f>
        <v/>
      </c>
      <c r="C616" s="1" t="str">
        <f>IF(B616="","",VLOOKUP(B616,Commandes!$A$4:$F$2000,5,0))</f>
        <v/>
      </c>
      <c r="J616" s="20"/>
      <c r="K616" s="20"/>
      <c r="L616" s="3">
        <f t="shared" si="10"/>
        <v>0</v>
      </c>
    </row>
    <row r="617" spans="1:12">
      <c r="A617" s="1" t="str">
        <f>IF(B617="","",VLOOKUP(B617,Commandes!$A$4:$F$2000,2,0))</f>
        <v/>
      </c>
      <c r="C617" s="1" t="str">
        <f>IF(B617="","",VLOOKUP(B617,Commandes!$A$4:$F$2000,5,0))</f>
        <v/>
      </c>
      <c r="J617" s="20"/>
      <c r="K617" s="20"/>
      <c r="L617" s="3">
        <f t="shared" si="10"/>
        <v>0</v>
      </c>
    </row>
    <row r="618" spans="1:12">
      <c r="A618" s="1" t="str">
        <f>IF(B618="","",VLOOKUP(B618,Commandes!$A$4:$F$2000,2,0))</f>
        <v/>
      </c>
      <c r="C618" s="1" t="str">
        <f>IF(B618="","",VLOOKUP(B618,Commandes!$A$4:$F$2000,5,0))</f>
        <v/>
      </c>
      <c r="J618" s="20"/>
      <c r="K618" s="20"/>
      <c r="L618" s="3">
        <f t="shared" si="10"/>
        <v>0</v>
      </c>
    </row>
    <row r="619" spans="1:12">
      <c r="A619" s="1" t="str">
        <f>IF(B619="","",VLOOKUP(B619,Commandes!$A$4:$F$2000,2,0))</f>
        <v/>
      </c>
      <c r="C619" s="1" t="str">
        <f>IF(B619="","",VLOOKUP(B619,Commandes!$A$4:$F$2000,5,0))</f>
        <v/>
      </c>
      <c r="J619" s="20"/>
      <c r="K619" s="20"/>
      <c r="L619" s="3">
        <f t="shared" si="10"/>
        <v>0</v>
      </c>
    </row>
    <row r="620" spans="1:12">
      <c r="A620" s="1" t="str">
        <f>IF(B620="","",VLOOKUP(B620,Commandes!$A$4:$F$2000,2,0))</f>
        <v/>
      </c>
      <c r="C620" s="1" t="str">
        <f>IF(B620="","",VLOOKUP(B620,Commandes!$A$4:$F$2000,5,0))</f>
        <v/>
      </c>
      <c r="J620" s="20"/>
      <c r="K620" s="20"/>
      <c r="L620" s="3">
        <f t="shared" si="10"/>
        <v>0</v>
      </c>
    </row>
    <row r="621" spans="1:12">
      <c r="A621" s="1" t="str">
        <f>IF(B621="","",VLOOKUP(B621,Commandes!$A$4:$F$2000,2,0))</f>
        <v/>
      </c>
      <c r="C621" s="1" t="str">
        <f>IF(B621="","",VLOOKUP(B621,Commandes!$A$4:$F$2000,5,0))</f>
        <v/>
      </c>
      <c r="J621" s="20"/>
      <c r="K621" s="20"/>
      <c r="L621" s="3">
        <f t="shared" si="10"/>
        <v>0</v>
      </c>
    </row>
    <row r="622" spans="1:12">
      <c r="A622" s="1" t="str">
        <f>IF(B622="","",VLOOKUP(B622,Commandes!$A$4:$F$2000,2,0))</f>
        <v/>
      </c>
      <c r="C622" s="1" t="str">
        <f>IF(B622="","",VLOOKUP(B622,Commandes!$A$4:$F$2000,5,0))</f>
        <v/>
      </c>
      <c r="J622" s="20"/>
      <c r="K622" s="20"/>
      <c r="L622" s="3">
        <f t="shared" si="10"/>
        <v>0</v>
      </c>
    </row>
    <row r="623" spans="1:12">
      <c r="A623" s="1" t="str">
        <f>IF(B623="","",VLOOKUP(B623,Commandes!$A$4:$F$2000,2,0))</f>
        <v/>
      </c>
      <c r="C623" s="1" t="str">
        <f>IF(B623="","",VLOOKUP(B623,Commandes!$A$4:$F$2000,5,0))</f>
        <v/>
      </c>
      <c r="J623" s="20"/>
      <c r="K623" s="20"/>
      <c r="L623" s="3">
        <f t="shared" si="10"/>
        <v>0</v>
      </c>
    </row>
    <row r="624" spans="1:12">
      <c r="A624" s="1" t="str">
        <f>IF(B624="","",VLOOKUP(B624,Commandes!$A$4:$F$2000,2,0))</f>
        <v/>
      </c>
      <c r="C624" s="1" t="str">
        <f>IF(B624="","",VLOOKUP(B624,Commandes!$A$4:$F$2000,5,0))</f>
        <v/>
      </c>
      <c r="J624" s="20"/>
      <c r="K624" s="20"/>
      <c r="L624" s="3">
        <f t="shared" si="10"/>
        <v>0</v>
      </c>
    </row>
    <row r="625" spans="1:12">
      <c r="A625" s="1" t="str">
        <f>IF(B625="","",VLOOKUP(B625,Commandes!$A$4:$F$2000,2,0))</f>
        <v/>
      </c>
      <c r="C625" s="1" t="str">
        <f>IF(B625="","",VLOOKUP(B625,Commandes!$A$4:$F$2000,5,0))</f>
        <v/>
      </c>
      <c r="J625" s="20"/>
      <c r="K625" s="20"/>
      <c r="L625" s="3">
        <f t="shared" si="10"/>
        <v>0</v>
      </c>
    </row>
    <row r="626" spans="1:12">
      <c r="A626" s="1" t="str">
        <f>IF(B626="","",VLOOKUP(B626,Commandes!$A$4:$F$2000,2,0))</f>
        <v/>
      </c>
      <c r="C626" s="1" t="str">
        <f>IF(B626="","",VLOOKUP(B626,Commandes!$A$4:$F$2000,5,0))</f>
        <v/>
      </c>
      <c r="J626" s="20"/>
      <c r="K626" s="20"/>
      <c r="L626" s="3">
        <f t="shared" si="10"/>
        <v>0</v>
      </c>
    </row>
    <row r="627" spans="1:12">
      <c r="A627" s="1" t="str">
        <f>IF(B627="","",VLOOKUP(B627,Commandes!$A$4:$F$2000,2,0))</f>
        <v/>
      </c>
      <c r="C627" s="1" t="str">
        <f>IF(B627="","",VLOOKUP(B627,Commandes!$A$4:$F$2000,5,0))</f>
        <v/>
      </c>
      <c r="J627" s="20"/>
      <c r="K627" s="20"/>
      <c r="L627" s="3">
        <f t="shared" si="10"/>
        <v>0</v>
      </c>
    </row>
    <row r="628" spans="1:12">
      <c r="A628" s="1" t="str">
        <f>IF(B628="","",VLOOKUP(B628,Commandes!$A$4:$F$2000,2,0))</f>
        <v/>
      </c>
      <c r="C628" s="1" t="str">
        <f>IF(B628="","",VLOOKUP(B628,Commandes!$A$4:$F$2000,5,0))</f>
        <v/>
      </c>
      <c r="J628" s="20"/>
      <c r="K628" s="20"/>
      <c r="L628" s="3">
        <f t="shared" si="10"/>
        <v>0</v>
      </c>
    </row>
    <row r="629" spans="1:12">
      <c r="A629" s="1" t="str">
        <f>IF(B629="","",VLOOKUP(B629,Commandes!$A$4:$F$2000,2,0))</f>
        <v/>
      </c>
      <c r="C629" s="1" t="str">
        <f>IF(B629="","",VLOOKUP(B629,Commandes!$A$4:$F$2000,5,0))</f>
        <v/>
      </c>
      <c r="J629" s="20"/>
      <c r="K629" s="20"/>
      <c r="L629" s="3">
        <f t="shared" si="10"/>
        <v>0</v>
      </c>
    </row>
    <row r="630" spans="1:12">
      <c r="A630" s="1" t="str">
        <f>IF(B630="","",VLOOKUP(B630,Commandes!$A$4:$F$2000,2,0))</f>
        <v/>
      </c>
      <c r="C630" s="1" t="str">
        <f>IF(B630="","",VLOOKUP(B630,Commandes!$A$4:$F$2000,5,0))</f>
        <v/>
      </c>
      <c r="J630" s="20"/>
      <c r="K630" s="20"/>
      <c r="L630" s="3">
        <f t="shared" si="10"/>
        <v>0</v>
      </c>
    </row>
    <row r="631" spans="1:12">
      <c r="A631" s="1" t="str">
        <f>IF(B631="","",VLOOKUP(B631,Commandes!$A$4:$F$2000,2,0))</f>
        <v/>
      </c>
      <c r="C631" s="1" t="str">
        <f>IF(B631="","",VLOOKUP(B631,Commandes!$A$4:$F$2000,5,0))</f>
        <v/>
      </c>
      <c r="J631" s="20"/>
      <c r="K631" s="20"/>
      <c r="L631" s="3">
        <f t="shared" si="10"/>
        <v>0</v>
      </c>
    </row>
    <row r="632" spans="1:12">
      <c r="A632" s="1" t="str">
        <f>IF(B632="","",VLOOKUP(B632,Commandes!$A$4:$F$2000,2,0))</f>
        <v/>
      </c>
      <c r="C632" s="1" t="str">
        <f>IF(B632="","",VLOOKUP(B632,Commandes!$A$4:$F$2000,5,0))</f>
        <v/>
      </c>
      <c r="J632" s="20"/>
      <c r="K632" s="20"/>
      <c r="L632" s="3">
        <f t="shared" si="10"/>
        <v>0</v>
      </c>
    </row>
    <row r="633" spans="1:12">
      <c r="A633" s="1" t="str">
        <f>IF(B633="","",VLOOKUP(B633,Commandes!$A$4:$F$2000,2,0))</f>
        <v/>
      </c>
      <c r="C633" s="1" t="str">
        <f>IF(B633="","",VLOOKUP(B633,Commandes!$A$4:$F$2000,5,0))</f>
        <v/>
      </c>
      <c r="J633" s="20"/>
      <c r="K633" s="20"/>
      <c r="L633" s="3">
        <f t="shared" si="10"/>
        <v>0</v>
      </c>
    </row>
    <row r="634" spans="1:12">
      <c r="A634" s="1" t="str">
        <f>IF(B634="","",VLOOKUP(B634,Commandes!$A$4:$F$2000,2,0))</f>
        <v/>
      </c>
      <c r="C634" s="1" t="str">
        <f>IF(B634="","",VLOOKUP(B634,Commandes!$A$4:$F$2000,5,0))</f>
        <v/>
      </c>
      <c r="J634" s="20"/>
      <c r="K634" s="20"/>
      <c r="L634" s="3">
        <f t="shared" si="10"/>
        <v>0</v>
      </c>
    </row>
    <row r="635" spans="1:12">
      <c r="A635" s="1" t="str">
        <f>IF(B635="","",VLOOKUP(B635,Commandes!$A$4:$F$2000,2,0))</f>
        <v/>
      </c>
      <c r="C635" s="1" t="str">
        <f>IF(B635="","",VLOOKUP(B635,Commandes!$A$4:$F$2000,5,0))</f>
        <v/>
      </c>
      <c r="J635" s="20"/>
      <c r="K635" s="20"/>
      <c r="L635" s="3">
        <f t="shared" si="10"/>
        <v>0</v>
      </c>
    </row>
    <row r="636" spans="1:12">
      <c r="A636" s="1" t="str">
        <f>IF(B636="","",VLOOKUP(B636,Commandes!$A$4:$F$2000,2,0))</f>
        <v/>
      </c>
      <c r="C636" s="1" t="str">
        <f>IF(B636="","",VLOOKUP(B636,Commandes!$A$4:$F$2000,5,0))</f>
        <v/>
      </c>
      <c r="J636" s="20"/>
      <c r="K636" s="20"/>
      <c r="L636" s="3">
        <f t="shared" si="10"/>
        <v>0</v>
      </c>
    </row>
    <row r="637" spans="1:12">
      <c r="A637" s="1" t="str">
        <f>IF(B637="","",VLOOKUP(B637,Commandes!$A$4:$F$2000,2,0))</f>
        <v/>
      </c>
      <c r="C637" s="1" t="str">
        <f>IF(B637="","",VLOOKUP(B637,Commandes!$A$4:$F$2000,5,0))</f>
        <v/>
      </c>
      <c r="J637" s="20"/>
      <c r="K637" s="20"/>
      <c r="L637" s="3">
        <f t="shared" si="10"/>
        <v>0</v>
      </c>
    </row>
    <row r="638" spans="1:12">
      <c r="A638" s="1" t="str">
        <f>IF(B638="","",VLOOKUP(B638,Commandes!$A$4:$F$2000,2,0))</f>
        <v/>
      </c>
      <c r="C638" s="1" t="str">
        <f>IF(B638="","",VLOOKUP(B638,Commandes!$A$4:$F$2000,5,0))</f>
        <v/>
      </c>
      <c r="J638" s="20"/>
      <c r="K638" s="20"/>
      <c r="L638" s="3">
        <f t="shared" si="10"/>
        <v>0</v>
      </c>
    </row>
    <row r="639" spans="1:12">
      <c r="A639" s="1" t="str">
        <f>IF(B639="","",VLOOKUP(B639,Commandes!$A$4:$F$2000,2,0))</f>
        <v/>
      </c>
      <c r="C639" s="1" t="str">
        <f>IF(B639="","",VLOOKUP(B639,Commandes!$A$4:$F$2000,5,0))</f>
        <v/>
      </c>
      <c r="J639" s="20"/>
      <c r="K639" s="20"/>
      <c r="L639" s="3">
        <f t="shared" si="10"/>
        <v>0</v>
      </c>
    </row>
    <row r="640" spans="1:12">
      <c r="A640" s="1" t="str">
        <f>IF(B640="","",VLOOKUP(B640,Commandes!$A$4:$F$2000,2,0))</f>
        <v/>
      </c>
      <c r="C640" s="1" t="str">
        <f>IF(B640="","",VLOOKUP(B640,Commandes!$A$4:$F$2000,5,0))</f>
        <v/>
      </c>
      <c r="J640" s="20"/>
      <c r="K640" s="20"/>
      <c r="L640" s="3">
        <f t="shared" si="10"/>
        <v>0</v>
      </c>
    </row>
    <row r="641" spans="1:12">
      <c r="A641" s="1" t="str">
        <f>IF(B641="","",VLOOKUP(B641,Commandes!$A$4:$F$2000,2,0))</f>
        <v/>
      </c>
      <c r="C641" s="1" t="str">
        <f>IF(B641="","",VLOOKUP(B641,Commandes!$A$4:$F$2000,5,0))</f>
        <v/>
      </c>
      <c r="J641" s="20"/>
      <c r="K641" s="20"/>
      <c r="L641" s="3">
        <f t="shared" si="10"/>
        <v>0</v>
      </c>
    </row>
    <row r="642" spans="1:12">
      <c r="A642" s="1" t="str">
        <f>IF(B642="","",VLOOKUP(B642,Commandes!$A$4:$F$2000,2,0))</f>
        <v/>
      </c>
      <c r="C642" s="1" t="str">
        <f>IF(B642="","",VLOOKUP(B642,Commandes!$A$4:$F$2000,5,0))</f>
        <v/>
      </c>
      <c r="J642" s="20"/>
      <c r="K642" s="20"/>
      <c r="L642" s="3">
        <f t="shared" si="10"/>
        <v>0</v>
      </c>
    </row>
    <row r="643" spans="1:12">
      <c r="A643" s="1" t="str">
        <f>IF(B643="","",VLOOKUP(B643,Commandes!$A$4:$F$2000,2,0))</f>
        <v/>
      </c>
      <c r="C643" s="1" t="str">
        <f>IF(B643="","",VLOOKUP(B643,Commandes!$A$4:$F$2000,5,0))</f>
        <v/>
      </c>
      <c r="J643" s="20"/>
      <c r="K643" s="20"/>
      <c r="L643" s="3">
        <f t="shared" si="10"/>
        <v>0</v>
      </c>
    </row>
    <row r="644" spans="1:12">
      <c r="A644" s="1" t="str">
        <f>IF(B644="","",VLOOKUP(B644,Commandes!$A$4:$F$2000,2,0))</f>
        <v/>
      </c>
      <c r="C644" s="1" t="str">
        <f>IF(B644="","",VLOOKUP(B644,Commandes!$A$4:$F$2000,5,0))</f>
        <v/>
      </c>
      <c r="J644" s="20"/>
      <c r="K644" s="20"/>
      <c r="L644" s="3">
        <f t="shared" si="10"/>
        <v>0</v>
      </c>
    </row>
    <row r="645" spans="1:12">
      <c r="A645" s="1" t="str">
        <f>IF(B645="","",VLOOKUP(B645,Commandes!$A$4:$F$2000,2,0))</f>
        <v/>
      </c>
      <c r="C645" s="1" t="str">
        <f>IF(B645="","",VLOOKUP(B645,Commandes!$A$4:$F$2000,5,0))</f>
        <v/>
      </c>
      <c r="J645" s="20"/>
      <c r="K645" s="20"/>
      <c r="L645" s="3">
        <f t="shared" si="10"/>
        <v>0</v>
      </c>
    </row>
    <row r="646" spans="1:12">
      <c r="A646" s="1" t="str">
        <f>IF(B646="","",VLOOKUP(B646,Commandes!$A$4:$F$2000,2,0))</f>
        <v/>
      </c>
      <c r="C646" s="1" t="str">
        <f>IF(B646="","",VLOOKUP(B646,Commandes!$A$4:$F$2000,5,0))</f>
        <v/>
      </c>
      <c r="J646" s="20"/>
      <c r="K646" s="20"/>
      <c r="L646" s="3">
        <f t="shared" si="10"/>
        <v>0</v>
      </c>
    </row>
    <row r="647" spans="1:12">
      <c r="A647" s="1" t="str">
        <f>IF(B647="","",VLOOKUP(B647,Commandes!$A$4:$F$2000,2,0))</f>
        <v/>
      </c>
      <c r="C647" s="1" t="str">
        <f>IF(B647="","",VLOOKUP(B647,Commandes!$A$4:$F$2000,5,0))</f>
        <v/>
      </c>
      <c r="J647" s="20"/>
      <c r="K647" s="20"/>
      <c r="L647" s="3">
        <f t="shared" si="10"/>
        <v>0</v>
      </c>
    </row>
    <row r="648" spans="1:12">
      <c r="A648" s="1" t="str">
        <f>IF(B648="","",VLOOKUP(B648,Commandes!$A$4:$F$2000,2,0))</f>
        <v/>
      </c>
      <c r="C648" s="1" t="str">
        <f>IF(B648="","",VLOOKUP(B648,Commandes!$A$4:$F$2000,5,0))</f>
        <v/>
      </c>
      <c r="J648" s="20"/>
      <c r="K648" s="20"/>
      <c r="L648" s="3">
        <f t="shared" si="10"/>
        <v>0</v>
      </c>
    </row>
    <row r="649" spans="1:12">
      <c r="A649" s="1" t="str">
        <f>IF(B649="","",VLOOKUP(B649,Commandes!$A$4:$F$2000,2,0))</f>
        <v/>
      </c>
      <c r="C649" s="1" t="str">
        <f>IF(B649="","",VLOOKUP(B649,Commandes!$A$4:$F$2000,5,0))</f>
        <v/>
      </c>
      <c r="J649" s="20"/>
      <c r="K649" s="20"/>
      <c r="L649" s="3">
        <f t="shared" si="10"/>
        <v>0</v>
      </c>
    </row>
    <row r="650" spans="1:12">
      <c r="A650" s="1" t="str">
        <f>IF(B650="","",VLOOKUP(B650,Commandes!$A$4:$F$2000,2,0))</f>
        <v/>
      </c>
      <c r="C650" s="1" t="str">
        <f>IF(B650="","",VLOOKUP(B650,Commandes!$A$4:$F$2000,5,0))</f>
        <v/>
      </c>
      <c r="J650" s="20"/>
      <c r="K650" s="20"/>
      <c r="L650" s="3">
        <f t="shared" si="10"/>
        <v>0</v>
      </c>
    </row>
    <row r="651" spans="1:12">
      <c r="A651" s="1" t="str">
        <f>IF(B651="","",VLOOKUP(B651,Commandes!$A$4:$F$2000,2,0))</f>
        <v/>
      </c>
      <c r="C651" s="1" t="str">
        <f>IF(B651="","",VLOOKUP(B651,Commandes!$A$4:$F$2000,5,0))</f>
        <v/>
      </c>
      <c r="J651" s="20"/>
      <c r="K651" s="20"/>
      <c r="L651" s="3">
        <f t="shared" si="10"/>
        <v>0</v>
      </c>
    </row>
    <row r="652" spans="1:12">
      <c r="A652" s="1" t="str">
        <f>IF(B652="","",VLOOKUP(B652,Commandes!$A$4:$F$2000,2,0))</f>
        <v/>
      </c>
      <c r="C652" s="1" t="str">
        <f>IF(B652="","",VLOOKUP(B652,Commandes!$A$4:$F$2000,5,0))</f>
        <v/>
      </c>
      <c r="J652" s="20"/>
      <c r="K652" s="20"/>
      <c r="L652" s="3">
        <f t="shared" si="10"/>
        <v>0</v>
      </c>
    </row>
    <row r="653" spans="1:12">
      <c r="A653" s="1" t="str">
        <f>IF(B653="","",VLOOKUP(B653,Commandes!$A$4:$F$2000,2,0))</f>
        <v/>
      </c>
      <c r="C653" s="1" t="str">
        <f>IF(B653="","",VLOOKUP(B653,Commandes!$A$4:$F$2000,5,0))</f>
        <v/>
      </c>
      <c r="J653" s="20"/>
      <c r="K653" s="20"/>
      <c r="L653" s="3">
        <f t="shared" si="10"/>
        <v>0</v>
      </c>
    </row>
    <row r="654" spans="1:12">
      <c r="A654" s="1" t="str">
        <f>IF(B654="","",VLOOKUP(B654,Commandes!$A$4:$F$2000,2,0))</f>
        <v/>
      </c>
      <c r="C654" s="1" t="str">
        <f>IF(B654="","",VLOOKUP(B654,Commandes!$A$4:$F$2000,5,0))</f>
        <v/>
      </c>
      <c r="J654" s="20"/>
      <c r="K654" s="20"/>
      <c r="L654" s="3">
        <f t="shared" si="10"/>
        <v>0</v>
      </c>
    </row>
    <row r="655" spans="1:12">
      <c r="A655" s="1" t="str">
        <f>IF(B655="","",VLOOKUP(B655,Commandes!$A$4:$F$2000,2,0))</f>
        <v/>
      </c>
      <c r="C655" s="1" t="str">
        <f>IF(B655="","",VLOOKUP(B655,Commandes!$A$4:$F$2000,5,0))</f>
        <v/>
      </c>
      <c r="J655" s="20"/>
      <c r="K655" s="20"/>
      <c r="L655" s="3">
        <f t="shared" si="10"/>
        <v>0</v>
      </c>
    </row>
    <row r="656" spans="1:12">
      <c r="A656" s="1" t="str">
        <f>IF(B656="","",VLOOKUP(B656,Commandes!$A$4:$F$2000,2,0))</f>
        <v/>
      </c>
      <c r="C656" s="1" t="str">
        <f>IF(B656="","",VLOOKUP(B656,Commandes!$A$4:$F$2000,5,0))</f>
        <v/>
      </c>
      <c r="J656" s="20"/>
      <c r="K656" s="20"/>
      <c r="L656" s="3">
        <f t="shared" si="10"/>
        <v>0</v>
      </c>
    </row>
    <row r="657" spans="1:12">
      <c r="A657" s="1" t="str">
        <f>IF(B657="","",VLOOKUP(B657,Commandes!$A$4:$F$2000,2,0))</f>
        <v/>
      </c>
      <c r="C657" s="1" t="str">
        <f>IF(B657="","",VLOOKUP(B657,Commandes!$A$4:$F$2000,5,0))</f>
        <v/>
      </c>
      <c r="J657" s="20"/>
      <c r="K657" s="20"/>
      <c r="L657" s="3">
        <f t="shared" si="10"/>
        <v>0</v>
      </c>
    </row>
    <row r="658" spans="1:12">
      <c r="A658" s="1" t="str">
        <f>IF(B658="","",VLOOKUP(B658,Commandes!$A$4:$F$2000,2,0))</f>
        <v/>
      </c>
      <c r="C658" s="1" t="str">
        <f>IF(B658="","",VLOOKUP(B658,Commandes!$A$4:$F$2000,5,0))</f>
        <v/>
      </c>
      <c r="J658" s="20"/>
      <c r="K658" s="20"/>
      <c r="L658" s="3">
        <f t="shared" si="10"/>
        <v>0</v>
      </c>
    </row>
    <row r="659" spans="1:12">
      <c r="A659" s="1" t="str">
        <f>IF(B659="","",VLOOKUP(B659,Commandes!$A$4:$F$2000,2,0))</f>
        <v/>
      </c>
      <c r="C659" s="1" t="str">
        <f>IF(B659="","",VLOOKUP(B659,Commandes!$A$4:$F$2000,5,0))</f>
        <v/>
      </c>
      <c r="J659" s="20"/>
      <c r="K659" s="20"/>
      <c r="L659" s="3">
        <f t="shared" si="10"/>
        <v>0</v>
      </c>
    </row>
    <row r="660" spans="1:12">
      <c r="A660" s="1" t="str">
        <f>IF(B660="","",VLOOKUP(B660,Commandes!$A$4:$F$2000,2,0))</f>
        <v/>
      </c>
      <c r="C660" s="1" t="str">
        <f>IF(B660="","",VLOOKUP(B660,Commandes!$A$4:$F$2000,5,0))</f>
        <v/>
      </c>
      <c r="J660" s="20"/>
      <c r="K660" s="20"/>
      <c r="L660" s="3">
        <f t="shared" si="10"/>
        <v>0</v>
      </c>
    </row>
    <row r="661" spans="1:12">
      <c r="A661" s="1" t="str">
        <f>IF(B661="","",VLOOKUP(B661,Commandes!$A$4:$F$2000,2,0))</f>
        <v/>
      </c>
      <c r="C661" s="1" t="str">
        <f>IF(B661="","",VLOOKUP(B661,Commandes!$A$4:$F$2000,5,0))</f>
        <v/>
      </c>
      <c r="J661" s="20"/>
      <c r="K661" s="20"/>
      <c r="L661" s="3">
        <f t="shared" si="10"/>
        <v>0</v>
      </c>
    </row>
    <row r="662" spans="1:12">
      <c r="A662" s="1" t="str">
        <f>IF(B662="","",VLOOKUP(B662,Commandes!$A$4:$F$2000,2,0))</f>
        <v/>
      </c>
      <c r="C662" s="1" t="str">
        <f>IF(B662="","",VLOOKUP(B662,Commandes!$A$4:$F$2000,5,0))</f>
        <v/>
      </c>
      <c r="J662" s="20"/>
      <c r="K662" s="20"/>
      <c r="L662" s="3">
        <f t="shared" si="10"/>
        <v>0</v>
      </c>
    </row>
    <row r="663" spans="1:12">
      <c r="A663" s="1" t="str">
        <f>IF(B663="","",VLOOKUP(B663,Commandes!$A$4:$F$2000,2,0))</f>
        <v/>
      </c>
      <c r="C663" s="1" t="str">
        <f>IF(B663="","",VLOOKUP(B663,Commandes!$A$4:$F$2000,5,0))</f>
        <v/>
      </c>
      <c r="J663" s="20"/>
      <c r="K663" s="20"/>
      <c r="L663" s="3">
        <f t="shared" si="10"/>
        <v>0</v>
      </c>
    </row>
    <row r="664" spans="1:12">
      <c r="A664" s="1" t="str">
        <f>IF(B664="","",VLOOKUP(B664,Commandes!$A$4:$F$2000,2,0))</f>
        <v/>
      </c>
      <c r="C664" s="1" t="str">
        <f>IF(B664="","",VLOOKUP(B664,Commandes!$A$4:$F$2000,5,0))</f>
        <v/>
      </c>
      <c r="J664" s="20"/>
      <c r="K664" s="20"/>
      <c r="L664" s="3">
        <f t="shared" si="10"/>
        <v>0</v>
      </c>
    </row>
    <row r="665" spans="1:12">
      <c r="A665" s="1" t="str">
        <f>IF(B665="","",VLOOKUP(B665,Commandes!$A$4:$F$2000,2,0))</f>
        <v/>
      </c>
      <c r="C665" s="1" t="str">
        <f>IF(B665="","",VLOOKUP(B665,Commandes!$A$4:$F$2000,5,0))</f>
        <v/>
      </c>
      <c r="J665" s="20"/>
      <c r="K665" s="20"/>
      <c r="L665" s="3">
        <f t="shared" si="10"/>
        <v>0</v>
      </c>
    </row>
    <row r="666" spans="1:12">
      <c r="A666" s="1" t="str">
        <f>IF(B666="","",VLOOKUP(B666,Commandes!$A$4:$F$2000,2,0))</f>
        <v/>
      </c>
      <c r="C666" s="1" t="str">
        <f>IF(B666="","",VLOOKUP(B666,Commandes!$A$4:$F$2000,5,0))</f>
        <v/>
      </c>
      <c r="J666" s="20"/>
      <c r="K666" s="20"/>
      <c r="L666" s="3">
        <f t="shared" ref="L666:L729" si="11">J666+K666</f>
        <v>0</v>
      </c>
    </row>
    <row r="667" spans="1:12">
      <c r="A667" s="1" t="str">
        <f>IF(B667="","",VLOOKUP(B667,Commandes!$A$4:$F$2000,2,0))</f>
        <v/>
      </c>
      <c r="C667" s="1" t="str">
        <f>IF(B667="","",VLOOKUP(B667,Commandes!$A$4:$F$2000,5,0))</f>
        <v/>
      </c>
      <c r="J667" s="20"/>
      <c r="K667" s="20"/>
      <c r="L667" s="3">
        <f t="shared" si="11"/>
        <v>0</v>
      </c>
    </row>
    <row r="668" spans="1:12">
      <c r="A668" s="1" t="str">
        <f>IF(B668="","",VLOOKUP(B668,Commandes!$A$4:$F$2000,2,0))</f>
        <v/>
      </c>
      <c r="C668" s="1" t="str">
        <f>IF(B668="","",VLOOKUP(B668,Commandes!$A$4:$F$2000,5,0))</f>
        <v/>
      </c>
      <c r="J668" s="20"/>
      <c r="K668" s="20"/>
      <c r="L668" s="3">
        <f t="shared" si="11"/>
        <v>0</v>
      </c>
    </row>
    <row r="669" spans="1:12">
      <c r="A669" s="1" t="str">
        <f>IF(B669="","",VLOOKUP(B669,Commandes!$A$4:$F$2000,2,0))</f>
        <v/>
      </c>
      <c r="C669" s="1" t="str">
        <f>IF(B669="","",VLOOKUP(B669,Commandes!$A$4:$F$2000,5,0))</f>
        <v/>
      </c>
      <c r="J669" s="20"/>
      <c r="K669" s="20"/>
      <c r="L669" s="3">
        <f t="shared" si="11"/>
        <v>0</v>
      </c>
    </row>
    <row r="670" spans="1:12">
      <c r="A670" s="1" t="str">
        <f>IF(B670="","",VLOOKUP(B670,Commandes!$A$4:$F$2000,2,0))</f>
        <v/>
      </c>
      <c r="C670" s="1" t="str">
        <f>IF(B670="","",VLOOKUP(B670,Commandes!$A$4:$F$2000,5,0))</f>
        <v/>
      </c>
      <c r="J670" s="20"/>
      <c r="K670" s="20"/>
      <c r="L670" s="3">
        <f t="shared" si="11"/>
        <v>0</v>
      </c>
    </row>
    <row r="671" spans="1:12">
      <c r="A671" s="1" t="str">
        <f>IF(B671="","",VLOOKUP(B671,Commandes!$A$4:$F$2000,2,0))</f>
        <v/>
      </c>
      <c r="C671" s="1" t="str">
        <f>IF(B671="","",VLOOKUP(B671,Commandes!$A$4:$F$2000,5,0))</f>
        <v/>
      </c>
      <c r="J671" s="20"/>
      <c r="K671" s="20"/>
      <c r="L671" s="3">
        <f t="shared" si="11"/>
        <v>0</v>
      </c>
    </row>
    <row r="672" spans="1:12">
      <c r="A672" s="1" t="str">
        <f>IF(B672="","",VLOOKUP(B672,Commandes!$A$4:$F$2000,2,0))</f>
        <v/>
      </c>
      <c r="C672" s="1" t="str">
        <f>IF(B672="","",VLOOKUP(B672,Commandes!$A$4:$F$2000,5,0))</f>
        <v/>
      </c>
      <c r="J672" s="20"/>
      <c r="K672" s="20"/>
      <c r="L672" s="3">
        <f t="shared" si="11"/>
        <v>0</v>
      </c>
    </row>
    <row r="673" spans="1:12">
      <c r="A673" s="1" t="str">
        <f>IF(B673="","",VLOOKUP(B673,Commandes!$A$4:$F$2000,2,0))</f>
        <v/>
      </c>
      <c r="C673" s="1" t="str">
        <f>IF(B673="","",VLOOKUP(B673,Commandes!$A$4:$F$2000,5,0))</f>
        <v/>
      </c>
      <c r="J673" s="20"/>
      <c r="K673" s="20"/>
      <c r="L673" s="3">
        <f t="shared" si="11"/>
        <v>0</v>
      </c>
    </row>
    <row r="674" spans="1:12">
      <c r="A674" s="1" t="str">
        <f>IF(B674="","",VLOOKUP(B674,Commandes!$A$4:$F$2000,2,0))</f>
        <v/>
      </c>
      <c r="C674" s="1" t="str">
        <f>IF(B674="","",VLOOKUP(B674,Commandes!$A$4:$F$2000,5,0))</f>
        <v/>
      </c>
      <c r="J674" s="20"/>
      <c r="K674" s="20"/>
      <c r="L674" s="3">
        <f t="shared" si="11"/>
        <v>0</v>
      </c>
    </row>
    <row r="675" spans="1:12">
      <c r="A675" s="1" t="str">
        <f>IF(B675="","",VLOOKUP(B675,Commandes!$A$4:$F$2000,2,0))</f>
        <v/>
      </c>
      <c r="C675" s="1" t="str">
        <f>IF(B675="","",VLOOKUP(B675,Commandes!$A$4:$F$2000,5,0))</f>
        <v/>
      </c>
      <c r="J675" s="20"/>
      <c r="K675" s="20"/>
      <c r="L675" s="3">
        <f t="shared" si="11"/>
        <v>0</v>
      </c>
    </row>
    <row r="676" spans="1:12">
      <c r="A676" s="1" t="str">
        <f>IF(B676="","",VLOOKUP(B676,Commandes!$A$4:$F$2000,2,0))</f>
        <v/>
      </c>
      <c r="C676" s="1" t="str">
        <f>IF(B676="","",VLOOKUP(B676,Commandes!$A$4:$F$2000,5,0))</f>
        <v/>
      </c>
      <c r="J676" s="20"/>
      <c r="K676" s="20"/>
      <c r="L676" s="3">
        <f t="shared" si="11"/>
        <v>0</v>
      </c>
    </row>
    <row r="677" spans="1:12">
      <c r="A677" s="1" t="str">
        <f>IF(B677="","",VLOOKUP(B677,Commandes!$A$4:$F$2000,2,0))</f>
        <v/>
      </c>
      <c r="C677" s="1" t="str">
        <f>IF(B677="","",VLOOKUP(B677,Commandes!$A$4:$F$2000,5,0))</f>
        <v/>
      </c>
      <c r="J677" s="20"/>
      <c r="K677" s="20"/>
      <c r="L677" s="3">
        <f t="shared" si="11"/>
        <v>0</v>
      </c>
    </row>
    <row r="678" spans="1:12">
      <c r="A678" s="1" t="str">
        <f>IF(B678="","",VLOOKUP(B678,Commandes!$A$4:$F$2000,2,0))</f>
        <v/>
      </c>
      <c r="C678" s="1" t="str">
        <f>IF(B678="","",VLOOKUP(B678,Commandes!$A$4:$F$2000,5,0))</f>
        <v/>
      </c>
      <c r="J678" s="20"/>
      <c r="K678" s="20"/>
      <c r="L678" s="3">
        <f t="shared" si="11"/>
        <v>0</v>
      </c>
    </row>
    <row r="679" spans="1:12">
      <c r="A679" s="1" t="str">
        <f>IF(B679="","",VLOOKUP(B679,Commandes!$A$4:$F$2000,2,0))</f>
        <v/>
      </c>
      <c r="C679" s="1" t="str">
        <f>IF(B679="","",VLOOKUP(B679,Commandes!$A$4:$F$2000,5,0))</f>
        <v/>
      </c>
      <c r="J679" s="20"/>
      <c r="K679" s="20"/>
      <c r="L679" s="3">
        <f t="shared" si="11"/>
        <v>0</v>
      </c>
    </row>
    <row r="680" spans="1:12">
      <c r="A680" s="1" t="str">
        <f>IF(B680="","",VLOOKUP(B680,Commandes!$A$4:$F$2000,2,0))</f>
        <v/>
      </c>
      <c r="C680" s="1" t="str">
        <f>IF(B680="","",VLOOKUP(B680,Commandes!$A$4:$F$2000,5,0))</f>
        <v/>
      </c>
      <c r="J680" s="20"/>
      <c r="K680" s="20"/>
      <c r="L680" s="3">
        <f t="shared" si="11"/>
        <v>0</v>
      </c>
    </row>
    <row r="681" spans="1:12">
      <c r="A681" s="1" t="str">
        <f>IF(B681="","",VLOOKUP(B681,Commandes!$A$4:$F$2000,2,0))</f>
        <v/>
      </c>
      <c r="C681" s="1" t="str">
        <f>IF(B681="","",VLOOKUP(B681,Commandes!$A$4:$F$2000,5,0))</f>
        <v/>
      </c>
      <c r="J681" s="20"/>
      <c r="K681" s="20"/>
      <c r="L681" s="3">
        <f t="shared" si="11"/>
        <v>0</v>
      </c>
    </row>
    <row r="682" spans="1:12">
      <c r="A682" s="1" t="str">
        <f>IF(B682="","",VLOOKUP(B682,Commandes!$A$4:$F$2000,2,0))</f>
        <v/>
      </c>
      <c r="C682" s="1" t="str">
        <f>IF(B682="","",VLOOKUP(B682,Commandes!$A$4:$F$2000,5,0))</f>
        <v/>
      </c>
      <c r="J682" s="20"/>
      <c r="K682" s="20"/>
      <c r="L682" s="3">
        <f t="shared" si="11"/>
        <v>0</v>
      </c>
    </row>
    <row r="683" spans="1:12">
      <c r="A683" s="1" t="str">
        <f>IF(B683="","",VLOOKUP(B683,Commandes!$A$4:$F$2000,2,0))</f>
        <v/>
      </c>
      <c r="C683" s="1" t="str">
        <f>IF(B683="","",VLOOKUP(B683,Commandes!$A$4:$F$2000,5,0))</f>
        <v/>
      </c>
      <c r="J683" s="20"/>
      <c r="K683" s="20"/>
      <c r="L683" s="3">
        <f t="shared" si="11"/>
        <v>0</v>
      </c>
    </row>
    <row r="684" spans="1:12">
      <c r="A684" s="1" t="str">
        <f>IF(B684="","",VLOOKUP(B684,Commandes!$A$4:$F$2000,2,0))</f>
        <v/>
      </c>
      <c r="C684" s="1" t="str">
        <f>IF(B684="","",VLOOKUP(B684,Commandes!$A$4:$F$2000,5,0))</f>
        <v/>
      </c>
      <c r="J684" s="20"/>
      <c r="K684" s="20"/>
      <c r="L684" s="3">
        <f t="shared" si="11"/>
        <v>0</v>
      </c>
    </row>
    <row r="685" spans="1:12">
      <c r="A685" s="1" t="str">
        <f>IF(B685="","",VLOOKUP(B685,Commandes!$A$4:$F$2000,2,0))</f>
        <v/>
      </c>
      <c r="C685" s="1" t="str">
        <f>IF(B685="","",VLOOKUP(B685,Commandes!$A$4:$F$2000,5,0))</f>
        <v/>
      </c>
      <c r="J685" s="20"/>
      <c r="K685" s="20"/>
      <c r="L685" s="3">
        <f t="shared" si="11"/>
        <v>0</v>
      </c>
    </row>
    <row r="686" spans="1:12">
      <c r="A686" s="1" t="str">
        <f>IF(B686="","",VLOOKUP(B686,Commandes!$A$4:$F$2000,2,0))</f>
        <v/>
      </c>
      <c r="C686" s="1" t="str">
        <f>IF(B686="","",VLOOKUP(B686,Commandes!$A$4:$F$2000,5,0))</f>
        <v/>
      </c>
      <c r="J686" s="20"/>
      <c r="K686" s="20"/>
      <c r="L686" s="3">
        <f t="shared" si="11"/>
        <v>0</v>
      </c>
    </row>
    <row r="687" spans="1:12">
      <c r="A687" s="1" t="str">
        <f>IF(B687="","",VLOOKUP(B687,Commandes!$A$4:$F$2000,2,0))</f>
        <v/>
      </c>
      <c r="C687" s="1" t="str">
        <f>IF(B687="","",VLOOKUP(B687,Commandes!$A$4:$F$2000,5,0))</f>
        <v/>
      </c>
      <c r="J687" s="20"/>
      <c r="K687" s="20"/>
      <c r="L687" s="3">
        <f t="shared" si="11"/>
        <v>0</v>
      </c>
    </row>
    <row r="688" spans="1:12">
      <c r="A688" s="1" t="str">
        <f>IF(B688="","",VLOOKUP(B688,Commandes!$A$4:$F$2000,2,0))</f>
        <v/>
      </c>
      <c r="C688" s="1" t="str">
        <f>IF(B688="","",VLOOKUP(B688,Commandes!$A$4:$F$2000,5,0))</f>
        <v/>
      </c>
      <c r="J688" s="20"/>
      <c r="K688" s="20"/>
      <c r="L688" s="3">
        <f t="shared" si="11"/>
        <v>0</v>
      </c>
    </row>
    <row r="689" spans="1:12">
      <c r="A689" s="1" t="str">
        <f>IF(B689="","",VLOOKUP(B689,Commandes!$A$4:$F$2000,2,0))</f>
        <v/>
      </c>
      <c r="C689" s="1" t="str">
        <f>IF(B689="","",VLOOKUP(B689,Commandes!$A$4:$F$2000,5,0))</f>
        <v/>
      </c>
      <c r="J689" s="20"/>
      <c r="K689" s="20"/>
      <c r="L689" s="3">
        <f t="shared" si="11"/>
        <v>0</v>
      </c>
    </row>
    <row r="690" spans="1:12">
      <c r="A690" s="1" t="str">
        <f>IF(B690="","",VLOOKUP(B690,Commandes!$A$4:$F$2000,2,0))</f>
        <v/>
      </c>
      <c r="C690" s="1" t="str">
        <f>IF(B690="","",VLOOKUP(B690,Commandes!$A$4:$F$2000,5,0))</f>
        <v/>
      </c>
      <c r="J690" s="20"/>
      <c r="K690" s="20"/>
      <c r="L690" s="3">
        <f t="shared" si="11"/>
        <v>0</v>
      </c>
    </row>
    <row r="691" spans="1:12">
      <c r="A691" s="1" t="str">
        <f>IF(B691="","",VLOOKUP(B691,Commandes!$A$4:$F$2000,2,0))</f>
        <v/>
      </c>
      <c r="C691" s="1" t="str">
        <f>IF(B691="","",VLOOKUP(B691,Commandes!$A$4:$F$2000,5,0))</f>
        <v/>
      </c>
      <c r="J691" s="20"/>
      <c r="K691" s="20"/>
      <c r="L691" s="3">
        <f t="shared" si="11"/>
        <v>0</v>
      </c>
    </row>
    <row r="692" spans="1:12">
      <c r="A692" s="1" t="str">
        <f>IF(B692="","",VLOOKUP(B692,Commandes!$A$4:$F$2000,2,0))</f>
        <v/>
      </c>
      <c r="C692" s="1" t="str">
        <f>IF(B692="","",VLOOKUP(B692,Commandes!$A$4:$F$2000,5,0))</f>
        <v/>
      </c>
      <c r="J692" s="20"/>
      <c r="K692" s="20"/>
      <c r="L692" s="3">
        <f t="shared" si="11"/>
        <v>0</v>
      </c>
    </row>
    <row r="693" spans="1:12">
      <c r="A693" s="1" t="str">
        <f>IF(B693="","",VLOOKUP(B693,Commandes!$A$4:$F$2000,2,0))</f>
        <v/>
      </c>
      <c r="C693" s="1" t="str">
        <f>IF(B693="","",VLOOKUP(B693,Commandes!$A$4:$F$2000,5,0))</f>
        <v/>
      </c>
      <c r="J693" s="20"/>
      <c r="K693" s="20"/>
      <c r="L693" s="3">
        <f t="shared" si="11"/>
        <v>0</v>
      </c>
    </row>
    <row r="694" spans="1:12">
      <c r="A694" s="1" t="str">
        <f>IF(B694="","",VLOOKUP(B694,Commandes!$A$4:$F$2000,2,0))</f>
        <v/>
      </c>
      <c r="C694" s="1" t="str">
        <f>IF(B694="","",VLOOKUP(B694,Commandes!$A$4:$F$2000,5,0))</f>
        <v/>
      </c>
      <c r="J694" s="20"/>
      <c r="K694" s="20"/>
      <c r="L694" s="3">
        <f t="shared" si="11"/>
        <v>0</v>
      </c>
    </row>
    <row r="695" spans="1:12">
      <c r="A695" s="1" t="str">
        <f>IF(B695="","",VLOOKUP(B695,Commandes!$A$4:$F$2000,2,0))</f>
        <v/>
      </c>
      <c r="C695" s="1" t="str">
        <f>IF(B695="","",VLOOKUP(B695,Commandes!$A$4:$F$2000,5,0))</f>
        <v/>
      </c>
      <c r="J695" s="20"/>
      <c r="K695" s="20"/>
      <c r="L695" s="3">
        <f t="shared" si="11"/>
        <v>0</v>
      </c>
    </row>
    <row r="696" spans="1:12">
      <c r="A696" s="1" t="str">
        <f>IF(B696="","",VLOOKUP(B696,Commandes!$A$4:$F$2000,2,0))</f>
        <v/>
      </c>
      <c r="C696" s="1" t="str">
        <f>IF(B696="","",VLOOKUP(B696,Commandes!$A$4:$F$2000,5,0))</f>
        <v/>
      </c>
      <c r="J696" s="20"/>
      <c r="K696" s="20"/>
      <c r="L696" s="3">
        <f t="shared" si="11"/>
        <v>0</v>
      </c>
    </row>
    <row r="697" spans="1:12">
      <c r="A697" s="1" t="str">
        <f>IF(B697="","",VLOOKUP(B697,Commandes!$A$4:$F$2000,2,0))</f>
        <v/>
      </c>
      <c r="C697" s="1" t="str">
        <f>IF(B697="","",VLOOKUP(B697,Commandes!$A$4:$F$2000,5,0))</f>
        <v/>
      </c>
      <c r="J697" s="20"/>
      <c r="K697" s="20"/>
      <c r="L697" s="3">
        <f t="shared" si="11"/>
        <v>0</v>
      </c>
    </row>
    <row r="698" spans="1:12">
      <c r="A698" s="1" t="str">
        <f>IF(B698="","",VLOOKUP(B698,Commandes!$A$4:$F$2000,2,0))</f>
        <v/>
      </c>
      <c r="C698" s="1" t="str">
        <f>IF(B698="","",VLOOKUP(B698,Commandes!$A$4:$F$2000,5,0))</f>
        <v/>
      </c>
      <c r="J698" s="20"/>
      <c r="K698" s="20"/>
      <c r="L698" s="3">
        <f t="shared" si="11"/>
        <v>0</v>
      </c>
    </row>
    <row r="699" spans="1:12">
      <c r="A699" s="1" t="str">
        <f>IF(B699="","",VLOOKUP(B699,Commandes!$A$4:$F$2000,2,0))</f>
        <v/>
      </c>
      <c r="C699" s="1" t="str">
        <f>IF(B699="","",VLOOKUP(B699,Commandes!$A$4:$F$2000,5,0))</f>
        <v/>
      </c>
      <c r="J699" s="20"/>
      <c r="K699" s="20"/>
      <c r="L699" s="3">
        <f t="shared" si="11"/>
        <v>0</v>
      </c>
    </row>
    <row r="700" spans="1:12">
      <c r="A700" s="1" t="str">
        <f>IF(B700="","",VLOOKUP(B700,Commandes!$A$4:$F$2000,2,0))</f>
        <v/>
      </c>
      <c r="C700" s="1" t="str">
        <f>IF(B700="","",VLOOKUP(B700,Commandes!$A$4:$F$2000,5,0))</f>
        <v/>
      </c>
      <c r="J700" s="20"/>
      <c r="K700" s="20"/>
      <c r="L700" s="3">
        <f t="shared" si="11"/>
        <v>0</v>
      </c>
    </row>
    <row r="701" spans="1:12">
      <c r="A701" s="1" t="str">
        <f>IF(B701="","",VLOOKUP(B701,Commandes!$A$4:$F$2000,2,0))</f>
        <v/>
      </c>
      <c r="C701" s="1" t="str">
        <f>IF(B701="","",VLOOKUP(B701,Commandes!$A$4:$F$2000,5,0))</f>
        <v/>
      </c>
      <c r="J701" s="20"/>
      <c r="K701" s="20"/>
      <c r="L701" s="3">
        <f t="shared" si="11"/>
        <v>0</v>
      </c>
    </row>
    <row r="702" spans="1:12">
      <c r="A702" s="1" t="str">
        <f>IF(B702="","",VLOOKUP(B702,Commandes!$A$4:$F$2000,2,0))</f>
        <v/>
      </c>
      <c r="C702" s="1" t="str">
        <f>IF(B702="","",VLOOKUP(B702,Commandes!$A$4:$F$2000,5,0))</f>
        <v/>
      </c>
      <c r="J702" s="20"/>
      <c r="K702" s="20"/>
      <c r="L702" s="3">
        <f t="shared" si="11"/>
        <v>0</v>
      </c>
    </row>
    <row r="703" spans="1:12">
      <c r="A703" s="1" t="str">
        <f>IF(B703="","",VLOOKUP(B703,Commandes!$A$4:$F$2000,2,0))</f>
        <v/>
      </c>
      <c r="C703" s="1" t="str">
        <f>IF(B703="","",VLOOKUP(B703,Commandes!$A$4:$F$2000,5,0))</f>
        <v/>
      </c>
      <c r="J703" s="20"/>
      <c r="K703" s="20"/>
      <c r="L703" s="3">
        <f t="shared" si="11"/>
        <v>0</v>
      </c>
    </row>
    <row r="704" spans="1:12">
      <c r="A704" s="1" t="str">
        <f>IF(B704="","",VLOOKUP(B704,Commandes!$A$4:$F$2000,2,0))</f>
        <v/>
      </c>
      <c r="C704" s="1" t="str">
        <f>IF(B704="","",VLOOKUP(B704,Commandes!$A$4:$F$2000,5,0))</f>
        <v/>
      </c>
      <c r="J704" s="20"/>
      <c r="K704" s="20"/>
      <c r="L704" s="3">
        <f t="shared" si="11"/>
        <v>0</v>
      </c>
    </row>
    <row r="705" spans="1:12">
      <c r="A705" s="1" t="str">
        <f>IF(B705="","",VLOOKUP(B705,Commandes!$A$4:$F$2000,2,0))</f>
        <v/>
      </c>
      <c r="C705" s="1" t="str">
        <f>IF(B705="","",VLOOKUP(B705,Commandes!$A$4:$F$2000,5,0))</f>
        <v/>
      </c>
      <c r="J705" s="20"/>
      <c r="K705" s="20"/>
      <c r="L705" s="3">
        <f t="shared" si="11"/>
        <v>0</v>
      </c>
    </row>
    <row r="706" spans="1:12">
      <c r="A706" s="1" t="str">
        <f>IF(B706="","",VLOOKUP(B706,Commandes!$A$4:$F$2000,2,0))</f>
        <v/>
      </c>
      <c r="C706" s="1" t="str">
        <f>IF(B706="","",VLOOKUP(B706,Commandes!$A$4:$F$2000,5,0))</f>
        <v/>
      </c>
      <c r="J706" s="20"/>
      <c r="K706" s="20"/>
      <c r="L706" s="3">
        <f t="shared" si="11"/>
        <v>0</v>
      </c>
    </row>
    <row r="707" spans="1:12">
      <c r="A707" s="1" t="str">
        <f>IF(B707="","",VLOOKUP(B707,Commandes!$A$4:$F$2000,2,0))</f>
        <v/>
      </c>
      <c r="C707" s="1" t="str">
        <f>IF(B707="","",VLOOKUP(B707,Commandes!$A$4:$F$2000,5,0))</f>
        <v/>
      </c>
      <c r="J707" s="20"/>
      <c r="K707" s="20"/>
      <c r="L707" s="3">
        <f t="shared" si="11"/>
        <v>0</v>
      </c>
    </row>
    <row r="708" spans="1:12">
      <c r="A708" s="1" t="str">
        <f>IF(B708="","",VLOOKUP(B708,Commandes!$A$4:$F$2000,2,0))</f>
        <v/>
      </c>
      <c r="C708" s="1" t="str">
        <f>IF(B708="","",VLOOKUP(B708,Commandes!$A$4:$F$2000,5,0))</f>
        <v/>
      </c>
      <c r="J708" s="20"/>
      <c r="K708" s="20"/>
      <c r="L708" s="3">
        <f t="shared" si="11"/>
        <v>0</v>
      </c>
    </row>
    <row r="709" spans="1:12">
      <c r="A709" s="1" t="str">
        <f>IF(B709="","",VLOOKUP(B709,Commandes!$A$4:$F$2000,2,0))</f>
        <v/>
      </c>
      <c r="C709" s="1" t="str">
        <f>IF(B709="","",VLOOKUP(B709,Commandes!$A$4:$F$2000,5,0))</f>
        <v/>
      </c>
      <c r="J709" s="20"/>
      <c r="K709" s="20"/>
      <c r="L709" s="3">
        <f t="shared" si="11"/>
        <v>0</v>
      </c>
    </row>
    <row r="710" spans="1:12">
      <c r="A710" s="1" t="str">
        <f>IF(B710="","",VLOOKUP(B710,Commandes!$A$4:$F$2000,2,0))</f>
        <v/>
      </c>
      <c r="C710" s="1" t="str">
        <f>IF(B710="","",VLOOKUP(B710,Commandes!$A$4:$F$2000,5,0))</f>
        <v/>
      </c>
      <c r="J710" s="20"/>
      <c r="K710" s="20"/>
      <c r="L710" s="3">
        <f t="shared" si="11"/>
        <v>0</v>
      </c>
    </row>
    <row r="711" spans="1:12">
      <c r="A711" s="1" t="str">
        <f>IF(B711="","",VLOOKUP(B711,Commandes!$A$4:$F$2000,2,0))</f>
        <v/>
      </c>
      <c r="C711" s="1" t="str">
        <f>IF(B711="","",VLOOKUP(B711,Commandes!$A$4:$F$2000,5,0))</f>
        <v/>
      </c>
      <c r="J711" s="20"/>
      <c r="K711" s="20"/>
      <c r="L711" s="3">
        <f t="shared" si="11"/>
        <v>0</v>
      </c>
    </row>
    <row r="712" spans="1:12">
      <c r="A712" s="1" t="str">
        <f>IF(B712="","",VLOOKUP(B712,Commandes!$A$4:$F$2000,2,0))</f>
        <v/>
      </c>
      <c r="C712" s="1" t="str">
        <f>IF(B712="","",VLOOKUP(B712,Commandes!$A$4:$F$2000,5,0))</f>
        <v/>
      </c>
      <c r="J712" s="20"/>
      <c r="K712" s="20"/>
      <c r="L712" s="3">
        <f t="shared" si="11"/>
        <v>0</v>
      </c>
    </row>
    <row r="713" spans="1:12">
      <c r="A713" s="1" t="str">
        <f>IF(B713="","",VLOOKUP(B713,Commandes!$A$4:$F$2000,2,0))</f>
        <v/>
      </c>
      <c r="C713" s="1" t="str">
        <f>IF(B713="","",VLOOKUP(B713,Commandes!$A$4:$F$2000,5,0))</f>
        <v/>
      </c>
      <c r="J713" s="20"/>
      <c r="K713" s="20"/>
      <c r="L713" s="3">
        <f t="shared" si="11"/>
        <v>0</v>
      </c>
    </row>
    <row r="714" spans="1:12">
      <c r="A714" s="1" t="str">
        <f>IF(B714="","",VLOOKUP(B714,Commandes!$A$4:$F$2000,2,0))</f>
        <v/>
      </c>
      <c r="C714" s="1" t="str">
        <f>IF(B714="","",VLOOKUP(B714,Commandes!$A$4:$F$2000,5,0))</f>
        <v/>
      </c>
      <c r="J714" s="20"/>
      <c r="K714" s="20"/>
      <c r="L714" s="3">
        <f t="shared" si="11"/>
        <v>0</v>
      </c>
    </row>
    <row r="715" spans="1:12">
      <c r="A715" s="1" t="str">
        <f>IF(B715="","",VLOOKUP(B715,Commandes!$A$4:$F$2000,2,0))</f>
        <v/>
      </c>
      <c r="C715" s="1" t="str">
        <f>IF(B715="","",VLOOKUP(B715,Commandes!$A$4:$F$2000,5,0))</f>
        <v/>
      </c>
      <c r="J715" s="20"/>
      <c r="K715" s="20"/>
      <c r="L715" s="3">
        <f t="shared" si="11"/>
        <v>0</v>
      </c>
    </row>
    <row r="716" spans="1:12">
      <c r="A716" s="1" t="str">
        <f>IF(B716="","",VLOOKUP(B716,Commandes!$A$4:$F$2000,2,0))</f>
        <v/>
      </c>
      <c r="C716" s="1" t="str">
        <f>IF(B716="","",VLOOKUP(B716,Commandes!$A$4:$F$2000,5,0))</f>
        <v/>
      </c>
      <c r="J716" s="20"/>
      <c r="K716" s="20"/>
      <c r="L716" s="3">
        <f t="shared" si="11"/>
        <v>0</v>
      </c>
    </row>
    <row r="717" spans="1:12">
      <c r="A717" s="1" t="str">
        <f>IF(B717="","",VLOOKUP(B717,Commandes!$A$4:$F$2000,2,0))</f>
        <v/>
      </c>
      <c r="C717" s="1" t="str">
        <f>IF(B717="","",VLOOKUP(B717,Commandes!$A$4:$F$2000,5,0))</f>
        <v/>
      </c>
      <c r="J717" s="20"/>
      <c r="K717" s="20"/>
      <c r="L717" s="3">
        <f t="shared" si="11"/>
        <v>0</v>
      </c>
    </row>
    <row r="718" spans="1:12">
      <c r="A718" s="1" t="str">
        <f>IF(B718="","",VLOOKUP(B718,Commandes!$A$4:$F$2000,2,0))</f>
        <v/>
      </c>
      <c r="C718" s="1" t="str">
        <f>IF(B718="","",VLOOKUP(B718,Commandes!$A$4:$F$2000,5,0))</f>
        <v/>
      </c>
      <c r="J718" s="20"/>
      <c r="K718" s="20"/>
      <c r="L718" s="3">
        <f t="shared" si="11"/>
        <v>0</v>
      </c>
    </row>
    <row r="719" spans="1:12">
      <c r="A719" s="1" t="str">
        <f>IF(B719="","",VLOOKUP(B719,Commandes!$A$4:$F$2000,2,0))</f>
        <v/>
      </c>
      <c r="C719" s="1" t="str">
        <f>IF(B719="","",VLOOKUP(B719,Commandes!$A$4:$F$2000,5,0))</f>
        <v/>
      </c>
      <c r="J719" s="20"/>
      <c r="K719" s="20"/>
      <c r="L719" s="3">
        <f t="shared" si="11"/>
        <v>0</v>
      </c>
    </row>
    <row r="720" spans="1:12">
      <c r="A720" s="1" t="str">
        <f>IF(B720="","",VLOOKUP(B720,Commandes!$A$4:$F$2000,2,0))</f>
        <v/>
      </c>
      <c r="C720" s="1" t="str">
        <f>IF(B720="","",VLOOKUP(B720,Commandes!$A$4:$F$2000,5,0))</f>
        <v/>
      </c>
      <c r="J720" s="20"/>
      <c r="K720" s="20"/>
      <c r="L720" s="3">
        <f t="shared" si="11"/>
        <v>0</v>
      </c>
    </row>
    <row r="721" spans="1:12">
      <c r="A721" s="1" t="str">
        <f>IF(B721="","",VLOOKUP(B721,Commandes!$A$4:$F$2000,2,0))</f>
        <v/>
      </c>
      <c r="C721" s="1" t="str">
        <f>IF(B721="","",VLOOKUP(B721,Commandes!$A$4:$F$2000,5,0))</f>
        <v/>
      </c>
      <c r="J721" s="20"/>
      <c r="K721" s="20"/>
      <c r="L721" s="3">
        <f t="shared" si="11"/>
        <v>0</v>
      </c>
    </row>
    <row r="722" spans="1:12">
      <c r="A722" s="1" t="str">
        <f>IF(B722="","",VLOOKUP(B722,Commandes!$A$4:$F$2000,2,0))</f>
        <v/>
      </c>
      <c r="C722" s="1" t="str">
        <f>IF(B722="","",VLOOKUP(B722,Commandes!$A$4:$F$2000,5,0))</f>
        <v/>
      </c>
      <c r="J722" s="20"/>
      <c r="K722" s="20"/>
      <c r="L722" s="3">
        <f t="shared" si="11"/>
        <v>0</v>
      </c>
    </row>
    <row r="723" spans="1:12">
      <c r="A723" s="1" t="str">
        <f>IF(B723="","",VLOOKUP(B723,Commandes!$A$4:$F$2000,2,0))</f>
        <v/>
      </c>
      <c r="C723" s="1" t="str">
        <f>IF(B723="","",VLOOKUP(B723,Commandes!$A$4:$F$2000,5,0))</f>
        <v/>
      </c>
      <c r="J723" s="20"/>
      <c r="K723" s="20"/>
      <c r="L723" s="3">
        <f t="shared" si="11"/>
        <v>0</v>
      </c>
    </row>
    <row r="724" spans="1:12">
      <c r="A724" s="1" t="str">
        <f>IF(B724="","",VLOOKUP(B724,Commandes!$A$4:$F$2000,2,0))</f>
        <v/>
      </c>
      <c r="C724" s="1" t="str">
        <f>IF(B724="","",VLOOKUP(B724,Commandes!$A$4:$F$2000,5,0))</f>
        <v/>
      </c>
      <c r="J724" s="20"/>
      <c r="K724" s="20"/>
      <c r="L724" s="3">
        <f t="shared" si="11"/>
        <v>0</v>
      </c>
    </row>
    <row r="725" spans="1:12">
      <c r="A725" s="1" t="str">
        <f>IF(B725="","",VLOOKUP(B725,Commandes!$A$4:$F$2000,2,0))</f>
        <v/>
      </c>
      <c r="C725" s="1" t="str">
        <f>IF(B725="","",VLOOKUP(B725,Commandes!$A$4:$F$2000,5,0))</f>
        <v/>
      </c>
      <c r="J725" s="20"/>
      <c r="K725" s="20"/>
      <c r="L725" s="3">
        <f t="shared" si="11"/>
        <v>0</v>
      </c>
    </row>
    <row r="726" spans="1:12">
      <c r="A726" s="1" t="str">
        <f>IF(B726="","",VLOOKUP(B726,Commandes!$A$4:$F$2000,2,0))</f>
        <v/>
      </c>
      <c r="C726" s="1" t="str">
        <f>IF(B726="","",VLOOKUP(B726,Commandes!$A$4:$F$2000,5,0))</f>
        <v/>
      </c>
      <c r="J726" s="20"/>
      <c r="K726" s="20"/>
      <c r="L726" s="3">
        <f t="shared" si="11"/>
        <v>0</v>
      </c>
    </row>
    <row r="727" spans="1:12">
      <c r="A727" s="1" t="str">
        <f>IF(B727="","",VLOOKUP(B727,Commandes!$A$4:$F$2000,2,0))</f>
        <v/>
      </c>
      <c r="C727" s="1" t="str">
        <f>IF(B727="","",VLOOKUP(B727,Commandes!$A$4:$F$2000,5,0))</f>
        <v/>
      </c>
      <c r="J727" s="20"/>
      <c r="K727" s="20"/>
      <c r="L727" s="3">
        <f t="shared" si="11"/>
        <v>0</v>
      </c>
    </row>
    <row r="728" spans="1:12">
      <c r="A728" s="1" t="str">
        <f>IF(B728="","",VLOOKUP(B728,Commandes!$A$4:$F$2000,2,0))</f>
        <v/>
      </c>
      <c r="C728" s="1" t="str">
        <f>IF(B728="","",VLOOKUP(B728,Commandes!$A$4:$F$2000,5,0))</f>
        <v/>
      </c>
      <c r="J728" s="20"/>
      <c r="K728" s="20"/>
      <c r="L728" s="3">
        <f t="shared" si="11"/>
        <v>0</v>
      </c>
    </row>
    <row r="729" spans="1:12">
      <c r="A729" s="1" t="str">
        <f>IF(B729="","",VLOOKUP(B729,Commandes!$A$4:$F$2000,2,0))</f>
        <v/>
      </c>
      <c r="C729" s="1" t="str">
        <f>IF(B729="","",VLOOKUP(B729,Commandes!$A$4:$F$2000,5,0))</f>
        <v/>
      </c>
      <c r="J729" s="20"/>
      <c r="K729" s="20"/>
      <c r="L729" s="3">
        <f t="shared" si="11"/>
        <v>0</v>
      </c>
    </row>
    <row r="730" spans="1:12">
      <c r="A730" s="1" t="str">
        <f>IF(B730="","",VLOOKUP(B730,Commandes!$A$4:$F$2000,2,0))</f>
        <v/>
      </c>
      <c r="C730" s="1" t="str">
        <f>IF(B730="","",VLOOKUP(B730,Commandes!$A$4:$F$2000,5,0))</f>
        <v/>
      </c>
      <c r="J730" s="20"/>
      <c r="K730" s="20"/>
      <c r="L730" s="3">
        <f t="shared" ref="L730:L793" si="12">J730+K730</f>
        <v>0</v>
      </c>
    </row>
    <row r="731" spans="1:12">
      <c r="A731" s="1" t="str">
        <f>IF(B731="","",VLOOKUP(B731,Commandes!$A$4:$F$2000,2,0))</f>
        <v/>
      </c>
      <c r="C731" s="1" t="str">
        <f>IF(B731="","",VLOOKUP(B731,Commandes!$A$4:$F$2000,5,0))</f>
        <v/>
      </c>
      <c r="J731" s="20"/>
      <c r="K731" s="20"/>
      <c r="L731" s="3">
        <f t="shared" si="12"/>
        <v>0</v>
      </c>
    </row>
    <row r="732" spans="1:12">
      <c r="A732" s="1" t="str">
        <f>IF(B732="","",VLOOKUP(B732,Commandes!$A$4:$F$2000,2,0))</f>
        <v/>
      </c>
      <c r="C732" s="1" t="str">
        <f>IF(B732="","",VLOOKUP(B732,Commandes!$A$4:$F$2000,5,0))</f>
        <v/>
      </c>
      <c r="J732" s="20"/>
      <c r="K732" s="20"/>
      <c r="L732" s="3">
        <f t="shared" si="12"/>
        <v>0</v>
      </c>
    </row>
    <row r="733" spans="1:12">
      <c r="A733" s="1" t="str">
        <f>IF(B733="","",VLOOKUP(B733,Commandes!$A$4:$F$2000,2,0))</f>
        <v/>
      </c>
      <c r="C733" s="1" t="str">
        <f>IF(B733="","",VLOOKUP(B733,Commandes!$A$4:$F$2000,5,0))</f>
        <v/>
      </c>
      <c r="J733" s="20"/>
      <c r="K733" s="20"/>
      <c r="L733" s="3">
        <f t="shared" si="12"/>
        <v>0</v>
      </c>
    </row>
    <row r="734" spans="1:12">
      <c r="A734" s="1" t="str">
        <f>IF(B734="","",VLOOKUP(B734,Commandes!$A$4:$F$2000,2,0))</f>
        <v/>
      </c>
      <c r="C734" s="1" t="str">
        <f>IF(B734="","",VLOOKUP(B734,Commandes!$A$4:$F$2000,5,0))</f>
        <v/>
      </c>
      <c r="J734" s="20"/>
      <c r="K734" s="20"/>
      <c r="L734" s="3">
        <f t="shared" si="12"/>
        <v>0</v>
      </c>
    </row>
    <row r="735" spans="1:12">
      <c r="A735" s="1" t="str">
        <f>IF(B735="","",VLOOKUP(B735,Commandes!$A$4:$F$2000,2,0))</f>
        <v/>
      </c>
      <c r="C735" s="1" t="str">
        <f>IF(B735="","",VLOOKUP(B735,Commandes!$A$4:$F$2000,5,0))</f>
        <v/>
      </c>
      <c r="J735" s="20"/>
      <c r="K735" s="20"/>
      <c r="L735" s="3">
        <f t="shared" si="12"/>
        <v>0</v>
      </c>
    </row>
    <row r="736" spans="1:12">
      <c r="A736" s="1" t="str">
        <f>IF(B736="","",VLOOKUP(B736,Commandes!$A$4:$F$2000,2,0))</f>
        <v/>
      </c>
      <c r="C736" s="1" t="str">
        <f>IF(B736="","",VLOOKUP(B736,Commandes!$A$4:$F$2000,5,0))</f>
        <v/>
      </c>
      <c r="J736" s="20"/>
      <c r="K736" s="20"/>
      <c r="L736" s="3">
        <f t="shared" si="12"/>
        <v>0</v>
      </c>
    </row>
    <row r="737" spans="1:12">
      <c r="A737" s="1" t="str">
        <f>IF(B737="","",VLOOKUP(B737,Commandes!$A$4:$F$2000,2,0))</f>
        <v/>
      </c>
      <c r="C737" s="1" t="str">
        <f>IF(B737="","",VLOOKUP(B737,Commandes!$A$4:$F$2000,5,0))</f>
        <v/>
      </c>
      <c r="J737" s="20"/>
      <c r="K737" s="20"/>
      <c r="L737" s="3">
        <f t="shared" si="12"/>
        <v>0</v>
      </c>
    </row>
    <row r="738" spans="1:12">
      <c r="A738" s="1" t="str">
        <f>IF(B738="","",VLOOKUP(B738,Commandes!$A$4:$F$2000,2,0))</f>
        <v/>
      </c>
      <c r="C738" s="1" t="str">
        <f>IF(B738="","",VLOOKUP(B738,Commandes!$A$4:$F$2000,5,0))</f>
        <v/>
      </c>
      <c r="J738" s="20"/>
      <c r="K738" s="20"/>
      <c r="L738" s="3">
        <f t="shared" si="12"/>
        <v>0</v>
      </c>
    </row>
    <row r="739" spans="1:12">
      <c r="A739" s="1" t="str">
        <f>IF(B739="","",VLOOKUP(B739,Commandes!$A$4:$F$2000,2,0))</f>
        <v/>
      </c>
      <c r="C739" s="1" t="str">
        <f>IF(B739="","",VLOOKUP(B739,Commandes!$A$4:$F$2000,5,0))</f>
        <v/>
      </c>
      <c r="J739" s="20"/>
      <c r="K739" s="20"/>
      <c r="L739" s="3">
        <f t="shared" si="12"/>
        <v>0</v>
      </c>
    </row>
    <row r="740" spans="1:12">
      <c r="A740" s="1" t="str">
        <f>IF(B740="","",VLOOKUP(B740,Commandes!$A$4:$F$2000,2,0))</f>
        <v/>
      </c>
      <c r="C740" s="1" t="str">
        <f>IF(B740="","",VLOOKUP(B740,Commandes!$A$4:$F$2000,5,0))</f>
        <v/>
      </c>
      <c r="J740" s="20"/>
      <c r="K740" s="20"/>
      <c r="L740" s="3">
        <f t="shared" si="12"/>
        <v>0</v>
      </c>
    </row>
    <row r="741" spans="1:12">
      <c r="A741" s="1" t="str">
        <f>IF(B741="","",VLOOKUP(B741,Commandes!$A$4:$F$2000,2,0))</f>
        <v/>
      </c>
      <c r="C741" s="1" t="str">
        <f>IF(B741="","",VLOOKUP(B741,Commandes!$A$4:$F$2000,5,0))</f>
        <v/>
      </c>
      <c r="J741" s="20"/>
      <c r="K741" s="20"/>
      <c r="L741" s="3">
        <f t="shared" si="12"/>
        <v>0</v>
      </c>
    </row>
    <row r="742" spans="1:12">
      <c r="A742" s="1" t="str">
        <f>IF(B742="","",VLOOKUP(B742,Commandes!$A$4:$F$2000,2,0))</f>
        <v/>
      </c>
      <c r="C742" s="1" t="str">
        <f>IF(B742="","",VLOOKUP(B742,Commandes!$A$4:$F$2000,5,0))</f>
        <v/>
      </c>
      <c r="J742" s="20"/>
      <c r="K742" s="20"/>
      <c r="L742" s="3">
        <f t="shared" si="12"/>
        <v>0</v>
      </c>
    </row>
    <row r="743" spans="1:12">
      <c r="A743" s="1" t="str">
        <f>IF(B743="","",VLOOKUP(B743,Commandes!$A$4:$F$2000,2,0))</f>
        <v/>
      </c>
      <c r="C743" s="1" t="str">
        <f>IF(B743="","",VLOOKUP(B743,Commandes!$A$4:$F$2000,5,0))</f>
        <v/>
      </c>
      <c r="J743" s="20"/>
      <c r="K743" s="20"/>
      <c r="L743" s="3">
        <f t="shared" si="12"/>
        <v>0</v>
      </c>
    </row>
    <row r="744" spans="1:12">
      <c r="A744" s="1" t="str">
        <f>IF(B744="","",VLOOKUP(B744,Commandes!$A$4:$F$2000,2,0))</f>
        <v/>
      </c>
      <c r="C744" s="1" t="str">
        <f>IF(B744="","",VLOOKUP(B744,Commandes!$A$4:$F$2000,5,0))</f>
        <v/>
      </c>
      <c r="J744" s="20"/>
      <c r="K744" s="20"/>
      <c r="L744" s="3">
        <f t="shared" si="12"/>
        <v>0</v>
      </c>
    </row>
    <row r="745" spans="1:12">
      <c r="A745" s="1" t="str">
        <f>IF(B745="","",VLOOKUP(B745,Commandes!$A$4:$F$2000,2,0))</f>
        <v/>
      </c>
      <c r="C745" s="1" t="str">
        <f>IF(B745="","",VLOOKUP(B745,Commandes!$A$4:$F$2000,5,0))</f>
        <v/>
      </c>
      <c r="J745" s="20"/>
      <c r="K745" s="20"/>
      <c r="L745" s="3">
        <f t="shared" si="12"/>
        <v>0</v>
      </c>
    </row>
    <row r="746" spans="1:12">
      <c r="A746" s="1" t="str">
        <f>IF(B746="","",VLOOKUP(B746,Commandes!$A$4:$F$2000,2,0))</f>
        <v/>
      </c>
      <c r="C746" s="1" t="str">
        <f>IF(B746="","",VLOOKUP(B746,Commandes!$A$4:$F$2000,5,0))</f>
        <v/>
      </c>
      <c r="J746" s="20"/>
      <c r="K746" s="20"/>
      <c r="L746" s="3">
        <f t="shared" si="12"/>
        <v>0</v>
      </c>
    </row>
    <row r="747" spans="1:12">
      <c r="A747" s="1" t="str">
        <f>IF(B747="","",VLOOKUP(B747,Commandes!$A$4:$F$2000,2,0))</f>
        <v/>
      </c>
      <c r="C747" s="1" t="str">
        <f>IF(B747="","",VLOOKUP(B747,Commandes!$A$4:$F$2000,5,0))</f>
        <v/>
      </c>
      <c r="J747" s="20"/>
      <c r="K747" s="20"/>
      <c r="L747" s="3">
        <f t="shared" si="12"/>
        <v>0</v>
      </c>
    </row>
    <row r="748" spans="1:12">
      <c r="A748" s="1" t="str">
        <f>IF(B748="","",VLOOKUP(B748,Commandes!$A$4:$F$2000,2,0))</f>
        <v/>
      </c>
      <c r="C748" s="1" t="str">
        <f>IF(B748="","",VLOOKUP(B748,Commandes!$A$4:$F$2000,5,0))</f>
        <v/>
      </c>
      <c r="J748" s="20"/>
      <c r="K748" s="20"/>
      <c r="L748" s="3">
        <f t="shared" si="12"/>
        <v>0</v>
      </c>
    </row>
    <row r="749" spans="1:12">
      <c r="A749" s="1" t="str">
        <f>IF(B749="","",VLOOKUP(B749,Commandes!$A$4:$F$2000,2,0))</f>
        <v/>
      </c>
      <c r="C749" s="1" t="str">
        <f>IF(B749="","",VLOOKUP(B749,Commandes!$A$4:$F$2000,5,0))</f>
        <v/>
      </c>
      <c r="J749" s="20"/>
      <c r="K749" s="20"/>
      <c r="L749" s="3">
        <f t="shared" si="12"/>
        <v>0</v>
      </c>
    </row>
    <row r="750" spans="1:12">
      <c r="A750" s="1" t="str">
        <f>IF(B750="","",VLOOKUP(B750,Commandes!$A$4:$F$2000,2,0))</f>
        <v/>
      </c>
      <c r="C750" s="1" t="str">
        <f>IF(B750="","",VLOOKUP(B750,Commandes!$A$4:$F$2000,5,0))</f>
        <v/>
      </c>
      <c r="J750" s="20"/>
      <c r="K750" s="20"/>
      <c r="L750" s="3">
        <f t="shared" si="12"/>
        <v>0</v>
      </c>
    </row>
    <row r="751" spans="1:12">
      <c r="A751" s="1" t="str">
        <f>IF(B751="","",VLOOKUP(B751,Commandes!$A$4:$F$2000,2,0))</f>
        <v/>
      </c>
      <c r="C751" s="1" t="str">
        <f>IF(B751="","",VLOOKUP(B751,Commandes!$A$4:$F$2000,5,0))</f>
        <v/>
      </c>
      <c r="J751" s="20"/>
      <c r="K751" s="20"/>
      <c r="L751" s="3">
        <f t="shared" si="12"/>
        <v>0</v>
      </c>
    </row>
    <row r="752" spans="1:12">
      <c r="A752" s="1" t="str">
        <f>IF(B752="","",VLOOKUP(B752,Commandes!$A$4:$F$2000,2,0))</f>
        <v/>
      </c>
      <c r="C752" s="1" t="str">
        <f>IF(B752="","",VLOOKUP(B752,Commandes!$A$4:$F$2000,5,0))</f>
        <v/>
      </c>
      <c r="J752" s="20"/>
      <c r="K752" s="20"/>
      <c r="L752" s="3">
        <f t="shared" si="12"/>
        <v>0</v>
      </c>
    </row>
    <row r="753" spans="1:12">
      <c r="A753" s="1" t="str">
        <f>IF(B753="","",VLOOKUP(B753,Commandes!$A$4:$F$2000,2,0))</f>
        <v/>
      </c>
      <c r="C753" s="1" t="str">
        <f>IF(B753="","",VLOOKUP(B753,Commandes!$A$4:$F$2000,5,0))</f>
        <v/>
      </c>
      <c r="J753" s="20"/>
      <c r="K753" s="20"/>
      <c r="L753" s="3">
        <f t="shared" si="12"/>
        <v>0</v>
      </c>
    </row>
    <row r="754" spans="1:12">
      <c r="A754" s="1" t="str">
        <f>IF(B754="","",VLOOKUP(B754,Commandes!$A$4:$F$2000,2,0))</f>
        <v/>
      </c>
      <c r="C754" s="1" t="str">
        <f>IF(B754="","",VLOOKUP(B754,Commandes!$A$4:$F$2000,5,0))</f>
        <v/>
      </c>
      <c r="J754" s="20"/>
      <c r="K754" s="20"/>
      <c r="L754" s="3">
        <f t="shared" si="12"/>
        <v>0</v>
      </c>
    </row>
    <row r="755" spans="1:12">
      <c r="A755" s="1" t="str">
        <f>IF(B755="","",VLOOKUP(B755,Commandes!$A$4:$F$2000,2,0))</f>
        <v/>
      </c>
      <c r="C755" s="1" t="str">
        <f>IF(B755="","",VLOOKUP(B755,Commandes!$A$4:$F$2000,5,0))</f>
        <v/>
      </c>
      <c r="J755" s="20"/>
      <c r="K755" s="20"/>
      <c r="L755" s="3">
        <f t="shared" si="12"/>
        <v>0</v>
      </c>
    </row>
    <row r="756" spans="1:12">
      <c r="A756" s="1" t="str">
        <f>IF(B756="","",VLOOKUP(B756,Commandes!$A$4:$F$2000,2,0))</f>
        <v/>
      </c>
      <c r="C756" s="1" t="str">
        <f>IF(B756="","",VLOOKUP(B756,Commandes!$A$4:$F$2000,5,0))</f>
        <v/>
      </c>
      <c r="J756" s="20"/>
      <c r="K756" s="20"/>
      <c r="L756" s="3">
        <f t="shared" si="12"/>
        <v>0</v>
      </c>
    </row>
    <row r="757" spans="1:12">
      <c r="A757" s="1" t="str">
        <f>IF(B757="","",VLOOKUP(B757,Commandes!$A$4:$F$2000,2,0))</f>
        <v/>
      </c>
      <c r="C757" s="1" t="str">
        <f>IF(B757="","",VLOOKUP(B757,Commandes!$A$4:$F$2000,5,0))</f>
        <v/>
      </c>
      <c r="J757" s="20"/>
      <c r="K757" s="20"/>
      <c r="L757" s="3">
        <f t="shared" si="12"/>
        <v>0</v>
      </c>
    </row>
    <row r="758" spans="1:12">
      <c r="A758" s="1" t="str">
        <f>IF(B758="","",VLOOKUP(B758,Commandes!$A$4:$F$2000,2,0))</f>
        <v/>
      </c>
      <c r="C758" s="1" t="str">
        <f>IF(B758="","",VLOOKUP(B758,Commandes!$A$4:$F$2000,5,0))</f>
        <v/>
      </c>
      <c r="J758" s="20"/>
      <c r="K758" s="20"/>
      <c r="L758" s="3">
        <f t="shared" si="12"/>
        <v>0</v>
      </c>
    </row>
    <row r="759" spans="1:12">
      <c r="A759" s="1" t="str">
        <f>IF(B759="","",VLOOKUP(B759,Commandes!$A$4:$F$2000,2,0))</f>
        <v/>
      </c>
      <c r="C759" s="1" t="str">
        <f>IF(B759="","",VLOOKUP(B759,Commandes!$A$4:$F$2000,5,0))</f>
        <v/>
      </c>
      <c r="J759" s="20"/>
      <c r="K759" s="20"/>
      <c r="L759" s="3">
        <f t="shared" si="12"/>
        <v>0</v>
      </c>
    </row>
    <row r="760" spans="1:12">
      <c r="A760" s="1" t="str">
        <f>IF(B760="","",VLOOKUP(B760,Commandes!$A$4:$F$2000,2,0))</f>
        <v/>
      </c>
      <c r="C760" s="1" t="str">
        <f>IF(B760="","",VLOOKUP(B760,Commandes!$A$4:$F$2000,5,0))</f>
        <v/>
      </c>
      <c r="J760" s="20"/>
      <c r="K760" s="20"/>
      <c r="L760" s="3">
        <f t="shared" si="12"/>
        <v>0</v>
      </c>
    </row>
    <row r="761" spans="1:12">
      <c r="A761" s="1" t="str">
        <f>IF(B761="","",VLOOKUP(B761,Commandes!$A$4:$F$2000,2,0))</f>
        <v/>
      </c>
      <c r="C761" s="1" t="str">
        <f>IF(B761="","",VLOOKUP(B761,Commandes!$A$4:$F$2000,5,0))</f>
        <v/>
      </c>
      <c r="J761" s="20"/>
      <c r="K761" s="20"/>
      <c r="L761" s="3">
        <f t="shared" si="12"/>
        <v>0</v>
      </c>
    </row>
    <row r="762" spans="1:12">
      <c r="A762" s="1" t="str">
        <f>IF(B762="","",VLOOKUP(B762,Commandes!$A$4:$F$2000,2,0))</f>
        <v/>
      </c>
      <c r="C762" s="1" t="str">
        <f>IF(B762="","",VLOOKUP(B762,Commandes!$A$4:$F$2000,5,0))</f>
        <v/>
      </c>
      <c r="J762" s="20"/>
      <c r="K762" s="20"/>
      <c r="L762" s="3">
        <f t="shared" si="12"/>
        <v>0</v>
      </c>
    </row>
    <row r="763" spans="1:12">
      <c r="A763" s="1" t="str">
        <f>IF(B763="","",VLOOKUP(B763,Commandes!$A$4:$F$2000,2,0))</f>
        <v/>
      </c>
      <c r="C763" s="1" t="str">
        <f>IF(B763="","",VLOOKUP(B763,Commandes!$A$4:$F$2000,5,0))</f>
        <v/>
      </c>
      <c r="J763" s="20"/>
      <c r="K763" s="20"/>
      <c r="L763" s="3">
        <f t="shared" si="12"/>
        <v>0</v>
      </c>
    </row>
    <row r="764" spans="1:12">
      <c r="A764" s="1" t="str">
        <f>IF(B764="","",VLOOKUP(B764,Commandes!$A$4:$F$2000,2,0))</f>
        <v/>
      </c>
      <c r="C764" s="1" t="str">
        <f>IF(B764="","",VLOOKUP(B764,Commandes!$A$4:$F$2000,5,0))</f>
        <v/>
      </c>
      <c r="J764" s="20"/>
      <c r="K764" s="20"/>
      <c r="L764" s="3">
        <f t="shared" si="12"/>
        <v>0</v>
      </c>
    </row>
    <row r="765" spans="1:12">
      <c r="A765" s="1" t="str">
        <f>IF(B765="","",VLOOKUP(B765,Commandes!$A$4:$F$2000,2,0))</f>
        <v/>
      </c>
      <c r="C765" s="1" t="str">
        <f>IF(B765="","",VLOOKUP(B765,Commandes!$A$4:$F$2000,5,0))</f>
        <v/>
      </c>
      <c r="J765" s="20"/>
      <c r="K765" s="20"/>
      <c r="L765" s="3">
        <f t="shared" si="12"/>
        <v>0</v>
      </c>
    </row>
    <row r="766" spans="1:12">
      <c r="A766" s="1" t="str">
        <f>IF(B766="","",VLOOKUP(B766,Commandes!$A$4:$F$2000,2,0))</f>
        <v/>
      </c>
      <c r="C766" s="1" t="str">
        <f>IF(B766="","",VLOOKUP(B766,Commandes!$A$4:$F$2000,5,0))</f>
        <v/>
      </c>
      <c r="J766" s="20"/>
      <c r="K766" s="20"/>
      <c r="L766" s="3">
        <f t="shared" si="12"/>
        <v>0</v>
      </c>
    </row>
    <row r="767" spans="1:12">
      <c r="A767" s="1" t="str">
        <f>IF(B767="","",VLOOKUP(B767,Commandes!$A$4:$F$2000,2,0))</f>
        <v/>
      </c>
      <c r="C767" s="1" t="str">
        <f>IF(B767="","",VLOOKUP(B767,Commandes!$A$4:$F$2000,5,0))</f>
        <v/>
      </c>
      <c r="J767" s="20"/>
      <c r="K767" s="20"/>
      <c r="L767" s="3">
        <f t="shared" si="12"/>
        <v>0</v>
      </c>
    </row>
    <row r="768" spans="1:12">
      <c r="A768" s="1" t="str">
        <f>IF(B768="","",VLOOKUP(B768,Commandes!$A$4:$F$2000,2,0))</f>
        <v/>
      </c>
      <c r="C768" s="1" t="str">
        <f>IF(B768="","",VLOOKUP(B768,Commandes!$A$4:$F$2000,5,0))</f>
        <v/>
      </c>
      <c r="J768" s="20"/>
      <c r="K768" s="20"/>
      <c r="L768" s="3">
        <f t="shared" si="12"/>
        <v>0</v>
      </c>
    </row>
    <row r="769" spans="1:12">
      <c r="A769" s="1" t="str">
        <f>IF(B769="","",VLOOKUP(B769,Commandes!$A$4:$F$2000,2,0))</f>
        <v/>
      </c>
      <c r="C769" s="1" t="str">
        <f>IF(B769="","",VLOOKUP(B769,Commandes!$A$4:$F$2000,5,0))</f>
        <v/>
      </c>
      <c r="J769" s="20"/>
      <c r="K769" s="20"/>
      <c r="L769" s="3">
        <f t="shared" si="12"/>
        <v>0</v>
      </c>
    </row>
    <row r="770" spans="1:12">
      <c r="A770" s="1" t="str">
        <f>IF(B770="","",VLOOKUP(B770,Commandes!$A$4:$F$2000,2,0))</f>
        <v/>
      </c>
      <c r="C770" s="1" t="str">
        <f>IF(B770="","",VLOOKUP(B770,Commandes!$A$4:$F$2000,5,0))</f>
        <v/>
      </c>
      <c r="J770" s="20"/>
      <c r="K770" s="20"/>
      <c r="L770" s="3">
        <f t="shared" si="12"/>
        <v>0</v>
      </c>
    </row>
    <row r="771" spans="1:12">
      <c r="A771" s="1" t="str">
        <f>IF(B771="","",VLOOKUP(B771,Commandes!$A$4:$F$2000,2,0))</f>
        <v/>
      </c>
      <c r="C771" s="1" t="str">
        <f>IF(B771="","",VLOOKUP(B771,Commandes!$A$4:$F$2000,5,0))</f>
        <v/>
      </c>
      <c r="J771" s="20"/>
      <c r="K771" s="20"/>
      <c r="L771" s="3">
        <f t="shared" si="12"/>
        <v>0</v>
      </c>
    </row>
    <row r="772" spans="1:12">
      <c r="A772" s="1" t="str">
        <f>IF(B772="","",VLOOKUP(B772,Commandes!$A$4:$F$2000,2,0))</f>
        <v/>
      </c>
      <c r="C772" s="1" t="str">
        <f>IF(B772="","",VLOOKUP(B772,Commandes!$A$4:$F$2000,5,0))</f>
        <v/>
      </c>
      <c r="J772" s="20"/>
      <c r="K772" s="20"/>
      <c r="L772" s="3">
        <f t="shared" si="12"/>
        <v>0</v>
      </c>
    </row>
    <row r="773" spans="1:12">
      <c r="A773" s="1" t="str">
        <f>IF(B773="","",VLOOKUP(B773,Commandes!$A$4:$F$2000,2,0))</f>
        <v/>
      </c>
      <c r="C773" s="1" t="str">
        <f>IF(B773="","",VLOOKUP(B773,Commandes!$A$4:$F$2000,5,0))</f>
        <v/>
      </c>
      <c r="J773" s="20"/>
      <c r="K773" s="20"/>
      <c r="L773" s="3">
        <f t="shared" si="12"/>
        <v>0</v>
      </c>
    </row>
    <row r="774" spans="1:12">
      <c r="A774" s="1" t="str">
        <f>IF(B774="","",VLOOKUP(B774,Commandes!$A$4:$F$2000,2,0))</f>
        <v/>
      </c>
      <c r="C774" s="1" t="str">
        <f>IF(B774="","",VLOOKUP(B774,Commandes!$A$4:$F$2000,5,0))</f>
        <v/>
      </c>
      <c r="J774" s="20"/>
      <c r="K774" s="20"/>
      <c r="L774" s="3">
        <f t="shared" si="12"/>
        <v>0</v>
      </c>
    </row>
    <row r="775" spans="1:12">
      <c r="A775" s="1" t="str">
        <f>IF(B775="","",VLOOKUP(B775,Commandes!$A$4:$F$2000,2,0))</f>
        <v/>
      </c>
      <c r="C775" s="1" t="str">
        <f>IF(B775="","",VLOOKUP(B775,Commandes!$A$4:$F$2000,5,0))</f>
        <v/>
      </c>
      <c r="J775" s="20"/>
      <c r="K775" s="20"/>
      <c r="L775" s="3">
        <f t="shared" si="12"/>
        <v>0</v>
      </c>
    </row>
    <row r="776" spans="1:12">
      <c r="A776" s="1" t="str">
        <f>IF(B776="","",VLOOKUP(B776,Commandes!$A$4:$F$2000,2,0))</f>
        <v/>
      </c>
      <c r="C776" s="1" t="str">
        <f>IF(B776="","",VLOOKUP(B776,Commandes!$A$4:$F$2000,5,0))</f>
        <v/>
      </c>
      <c r="J776" s="20"/>
      <c r="K776" s="20"/>
      <c r="L776" s="3">
        <f t="shared" si="12"/>
        <v>0</v>
      </c>
    </row>
    <row r="777" spans="1:12">
      <c r="A777" s="1" t="str">
        <f>IF(B777="","",VLOOKUP(B777,Commandes!$A$4:$F$2000,2,0))</f>
        <v/>
      </c>
      <c r="C777" s="1" t="str">
        <f>IF(B777="","",VLOOKUP(B777,Commandes!$A$4:$F$2000,5,0))</f>
        <v/>
      </c>
      <c r="J777" s="20"/>
      <c r="K777" s="20"/>
      <c r="L777" s="3">
        <f t="shared" si="12"/>
        <v>0</v>
      </c>
    </row>
    <row r="778" spans="1:12">
      <c r="A778" s="1" t="str">
        <f>IF(B778="","",VLOOKUP(B778,Commandes!$A$4:$F$2000,2,0))</f>
        <v/>
      </c>
      <c r="C778" s="1" t="str">
        <f>IF(B778="","",VLOOKUP(B778,Commandes!$A$4:$F$2000,5,0))</f>
        <v/>
      </c>
      <c r="J778" s="20"/>
      <c r="K778" s="20"/>
      <c r="L778" s="3">
        <f t="shared" si="12"/>
        <v>0</v>
      </c>
    </row>
    <row r="779" spans="1:12">
      <c r="A779" s="1" t="str">
        <f>IF(B779="","",VLOOKUP(B779,Commandes!$A$4:$F$2000,2,0))</f>
        <v/>
      </c>
      <c r="C779" s="1" t="str">
        <f>IF(B779="","",VLOOKUP(B779,Commandes!$A$4:$F$2000,5,0))</f>
        <v/>
      </c>
      <c r="J779" s="20"/>
      <c r="K779" s="20"/>
      <c r="L779" s="3">
        <f t="shared" si="12"/>
        <v>0</v>
      </c>
    </row>
    <row r="780" spans="1:12">
      <c r="A780" s="1" t="str">
        <f>IF(B780="","",VLOOKUP(B780,Commandes!$A$4:$F$2000,2,0))</f>
        <v/>
      </c>
      <c r="C780" s="1" t="str">
        <f>IF(B780="","",VLOOKUP(B780,Commandes!$A$4:$F$2000,5,0))</f>
        <v/>
      </c>
      <c r="J780" s="20"/>
      <c r="K780" s="20"/>
      <c r="L780" s="3">
        <f t="shared" si="12"/>
        <v>0</v>
      </c>
    </row>
    <row r="781" spans="1:12">
      <c r="A781" s="1" t="str">
        <f>IF(B781="","",VLOOKUP(B781,Commandes!$A$4:$F$2000,2,0))</f>
        <v/>
      </c>
      <c r="C781" s="1" t="str">
        <f>IF(B781="","",VLOOKUP(B781,Commandes!$A$4:$F$2000,5,0))</f>
        <v/>
      </c>
      <c r="J781" s="20"/>
      <c r="K781" s="20"/>
      <c r="L781" s="3">
        <f t="shared" si="12"/>
        <v>0</v>
      </c>
    </row>
    <row r="782" spans="1:12">
      <c r="A782" s="1" t="str">
        <f>IF(B782="","",VLOOKUP(B782,Commandes!$A$4:$F$2000,2,0))</f>
        <v/>
      </c>
      <c r="C782" s="1" t="str">
        <f>IF(B782="","",VLOOKUP(B782,Commandes!$A$4:$F$2000,5,0))</f>
        <v/>
      </c>
      <c r="J782" s="20"/>
      <c r="K782" s="20"/>
      <c r="L782" s="3">
        <f t="shared" si="12"/>
        <v>0</v>
      </c>
    </row>
    <row r="783" spans="1:12">
      <c r="A783" s="1" t="str">
        <f>IF(B783="","",VLOOKUP(B783,Commandes!$A$4:$F$2000,2,0))</f>
        <v/>
      </c>
      <c r="C783" s="1" t="str">
        <f>IF(B783="","",VLOOKUP(B783,Commandes!$A$4:$F$2000,5,0))</f>
        <v/>
      </c>
      <c r="J783" s="20"/>
      <c r="K783" s="20"/>
      <c r="L783" s="3">
        <f t="shared" si="12"/>
        <v>0</v>
      </c>
    </row>
    <row r="784" spans="1:12">
      <c r="A784" s="1" t="str">
        <f>IF(B784="","",VLOOKUP(B784,Commandes!$A$4:$F$2000,2,0))</f>
        <v/>
      </c>
      <c r="C784" s="1" t="str">
        <f>IF(B784="","",VLOOKUP(B784,Commandes!$A$4:$F$2000,5,0))</f>
        <v/>
      </c>
      <c r="J784" s="20"/>
      <c r="K784" s="20"/>
      <c r="L784" s="3">
        <f t="shared" si="12"/>
        <v>0</v>
      </c>
    </row>
    <row r="785" spans="1:12">
      <c r="A785" s="1" t="str">
        <f>IF(B785="","",VLOOKUP(B785,Commandes!$A$4:$F$2000,2,0))</f>
        <v/>
      </c>
      <c r="C785" s="1" t="str">
        <f>IF(B785="","",VLOOKUP(B785,Commandes!$A$4:$F$2000,5,0))</f>
        <v/>
      </c>
      <c r="J785" s="20"/>
      <c r="K785" s="20"/>
      <c r="L785" s="3">
        <f t="shared" si="12"/>
        <v>0</v>
      </c>
    </row>
    <row r="786" spans="1:12">
      <c r="A786" s="1" t="str">
        <f>IF(B786="","",VLOOKUP(B786,Commandes!$A$4:$F$2000,2,0))</f>
        <v/>
      </c>
      <c r="C786" s="1" t="str">
        <f>IF(B786="","",VLOOKUP(B786,Commandes!$A$4:$F$2000,5,0))</f>
        <v/>
      </c>
      <c r="J786" s="20"/>
      <c r="K786" s="20"/>
      <c r="L786" s="3">
        <f t="shared" si="12"/>
        <v>0</v>
      </c>
    </row>
    <row r="787" spans="1:12">
      <c r="A787" s="1" t="str">
        <f>IF(B787="","",VLOOKUP(B787,Commandes!$A$4:$F$2000,2,0))</f>
        <v/>
      </c>
      <c r="C787" s="1" t="str">
        <f>IF(B787="","",VLOOKUP(B787,Commandes!$A$4:$F$2000,5,0))</f>
        <v/>
      </c>
      <c r="J787" s="20"/>
      <c r="K787" s="20"/>
      <c r="L787" s="3">
        <f t="shared" si="12"/>
        <v>0</v>
      </c>
    </row>
    <row r="788" spans="1:12">
      <c r="A788" s="1" t="str">
        <f>IF(B788="","",VLOOKUP(B788,Commandes!$A$4:$F$2000,2,0))</f>
        <v/>
      </c>
      <c r="C788" s="1" t="str">
        <f>IF(B788="","",VLOOKUP(B788,Commandes!$A$4:$F$2000,5,0))</f>
        <v/>
      </c>
      <c r="J788" s="20"/>
      <c r="K788" s="20"/>
      <c r="L788" s="3">
        <f t="shared" si="12"/>
        <v>0</v>
      </c>
    </row>
    <row r="789" spans="1:12">
      <c r="A789" s="1" t="str">
        <f>IF(B789="","",VLOOKUP(B789,Commandes!$A$4:$F$2000,2,0))</f>
        <v/>
      </c>
      <c r="C789" s="1" t="str">
        <f>IF(B789="","",VLOOKUP(B789,Commandes!$A$4:$F$2000,5,0))</f>
        <v/>
      </c>
      <c r="J789" s="20"/>
      <c r="K789" s="20"/>
      <c r="L789" s="3">
        <f t="shared" si="12"/>
        <v>0</v>
      </c>
    </row>
    <row r="790" spans="1:12">
      <c r="A790" s="1" t="str">
        <f>IF(B790="","",VLOOKUP(B790,Commandes!$A$4:$F$2000,2,0))</f>
        <v/>
      </c>
      <c r="C790" s="1" t="str">
        <f>IF(B790="","",VLOOKUP(B790,Commandes!$A$4:$F$2000,5,0))</f>
        <v/>
      </c>
      <c r="J790" s="20"/>
      <c r="K790" s="20"/>
      <c r="L790" s="3">
        <f t="shared" si="12"/>
        <v>0</v>
      </c>
    </row>
    <row r="791" spans="1:12">
      <c r="A791" s="1" t="str">
        <f>IF(B791="","",VLOOKUP(B791,Commandes!$A$4:$F$2000,2,0))</f>
        <v/>
      </c>
      <c r="C791" s="1" t="str">
        <f>IF(B791="","",VLOOKUP(B791,Commandes!$A$4:$F$2000,5,0))</f>
        <v/>
      </c>
      <c r="J791" s="20"/>
      <c r="K791" s="20"/>
      <c r="L791" s="3">
        <f t="shared" si="12"/>
        <v>0</v>
      </c>
    </row>
    <row r="792" spans="1:12">
      <c r="A792" s="1" t="str">
        <f>IF(B792="","",VLOOKUP(B792,Commandes!$A$4:$F$2000,2,0))</f>
        <v/>
      </c>
      <c r="C792" s="1" t="str">
        <f>IF(B792="","",VLOOKUP(B792,Commandes!$A$4:$F$2000,5,0))</f>
        <v/>
      </c>
      <c r="J792" s="20"/>
      <c r="K792" s="20"/>
      <c r="L792" s="3">
        <f t="shared" si="12"/>
        <v>0</v>
      </c>
    </row>
    <row r="793" spans="1:12">
      <c r="A793" s="1" t="str">
        <f>IF(B793="","",VLOOKUP(B793,Commandes!$A$4:$F$2000,2,0))</f>
        <v/>
      </c>
      <c r="C793" s="1" t="str">
        <f>IF(B793="","",VLOOKUP(B793,Commandes!$A$4:$F$2000,5,0))</f>
        <v/>
      </c>
      <c r="J793" s="20"/>
      <c r="K793" s="20"/>
      <c r="L793" s="3">
        <f t="shared" si="12"/>
        <v>0</v>
      </c>
    </row>
    <row r="794" spans="1:12">
      <c r="A794" s="1" t="str">
        <f>IF(B794="","",VLOOKUP(B794,Commandes!$A$4:$F$2000,2,0))</f>
        <v/>
      </c>
      <c r="C794" s="1" t="str">
        <f>IF(B794="","",VLOOKUP(B794,Commandes!$A$4:$F$2000,5,0))</f>
        <v/>
      </c>
      <c r="J794" s="20"/>
      <c r="K794" s="20"/>
      <c r="L794" s="3">
        <f t="shared" ref="L794:L857" si="13">J794+K794</f>
        <v>0</v>
      </c>
    </row>
    <row r="795" spans="1:12">
      <c r="A795" s="1" t="str">
        <f>IF(B795="","",VLOOKUP(B795,Commandes!$A$4:$F$2000,2,0))</f>
        <v/>
      </c>
      <c r="C795" s="1" t="str">
        <f>IF(B795="","",VLOOKUP(B795,Commandes!$A$4:$F$2000,5,0))</f>
        <v/>
      </c>
      <c r="J795" s="20"/>
      <c r="K795" s="20"/>
      <c r="L795" s="3">
        <f t="shared" si="13"/>
        <v>0</v>
      </c>
    </row>
    <row r="796" spans="1:12">
      <c r="A796" s="1" t="str">
        <f>IF(B796="","",VLOOKUP(B796,Commandes!$A$4:$F$2000,2,0))</f>
        <v/>
      </c>
      <c r="C796" s="1" t="str">
        <f>IF(B796="","",VLOOKUP(B796,Commandes!$A$4:$F$2000,5,0))</f>
        <v/>
      </c>
      <c r="J796" s="20"/>
      <c r="K796" s="20"/>
      <c r="L796" s="3">
        <f t="shared" si="13"/>
        <v>0</v>
      </c>
    </row>
    <row r="797" spans="1:12">
      <c r="A797" s="1" t="str">
        <f>IF(B797="","",VLOOKUP(B797,Commandes!$A$4:$F$2000,2,0))</f>
        <v/>
      </c>
      <c r="C797" s="1" t="str">
        <f>IF(B797="","",VLOOKUP(B797,Commandes!$A$4:$F$2000,5,0))</f>
        <v/>
      </c>
      <c r="J797" s="20"/>
      <c r="K797" s="20"/>
      <c r="L797" s="3">
        <f t="shared" si="13"/>
        <v>0</v>
      </c>
    </row>
    <row r="798" spans="1:12">
      <c r="A798" s="1" t="str">
        <f>IF(B798="","",VLOOKUP(B798,Commandes!$A$4:$F$2000,2,0))</f>
        <v/>
      </c>
      <c r="C798" s="1" t="str">
        <f>IF(B798="","",VLOOKUP(B798,Commandes!$A$4:$F$2000,5,0))</f>
        <v/>
      </c>
      <c r="J798" s="20"/>
      <c r="K798" s="20"/>
      <c r="L798" s="3">
        <f t="shared" si="13"/>
        <v>0</v>
      </c>
    </row>
    <row r="799" spans="1:12">
      <c r="A799" s="1" t="str">
        <f>IF(B799="","",VLOOKUP(B799,Commandes!$A$4:$F$2000,2,0))</f>
        <v/>
      </c>
      <c r="C799" s="1" t="str">
        <f>IF(B799="","",VLOOKUP(B799,Commandes!$A$4:$F$2000,5,0))</f>
        <v/>
      </c>
      <c r="J799" s="20"/>
      <c r="K799" s="20"/>
      <c r="L799" s="3">
        <f t="shared" si="13"/>
        <v>0</v>
      </c>
    </row>
    <row r="800" spans="1:12">
      <c r="A800" s="1" t="str">
        <f>IF(B800="","",VLOOKUP(B800,Commandes!$A$4:$F$2000,2,0))</f>
        <v/>
      </c>
      <c r="C800" s="1" t="str">
        <f>IF(B800="","",VLOOKUP(B800,Commandes!$A$4:$F$2000,5,0))</f>
        <v/>
      </c>
      <c r="J800" s="20"/>
      <c r="K800" s="20"/>
      <c r="L800" s="3">
        <f t="shared" si="13"/>
        <v>0</v>
      </c>
    </row>
    <row r="801" spans="1:12">
      <c r="A801" s="1" t="str">
        <f>IF(B801="","",VLOOKUP(B801,Commandes!$A$4:$F$2000,2,0))</f>
        <v/>
      </c>
      <c r="C801" s="1" t="str">
        <f>IF(B801="","",VLOOKUP(B801,Commandes!$A$4:$F$2000,5,0))</f>
        <v/>
      </c>
      <c r="J801" s="20"/>
      <c r="K801" s="20"/>
      <c r="L801" s="3">
        <f t="shared" si="13"/>
        <v>0</v>
      </c>
    </row>
    <row r="802" spans="1:12">
      <c r="A802" s="1" t="str">
        <f>IF(B802="","",VLOOKUP(B802,Commandes!$A$4:$F$2000,2,0))</f>
        <v/>
      </c>
      <c r="C802" s="1" t="str">
        <f>IF(B802="","",VLOOKUP(B802,Commandes!$A$4:$F$2000,5,0))</f>
        <v/>
      </c>
      <c r="J802" s="20"/>
      <c r="K802" s="20"/>
      <c r="L802" s="3">
        <f t="shared" si="13"/>
        <v>0</v>
      </c>
    </row>
    <row r="803" spans="1:12">
      <c r="A803" s="1" t="str">
        <f>IF(B803="","",VLOOKUP(B803,Commandes!$A$4:$F$2000,2,0))</f>
        <v/>
      </c>
      <c r="C803" s="1" t="str">
        <f>IF(B803="","",VLOOKUP(B803,Commandes!$A$4:$F$2000,5,0))</f>
        <v/>
      </c>
      <c r="J803" s="20"/>
      <c r="K803" s="20"/>
      <c r="L803" s="3">
        <f t="shared" si="13"/>
        <v>0</v>
      </c>
    </row>
    <row r="804" spans="1:12">
      <c r="A804" s="1" t="str">
        <f>IF(B804="","",VLOOKUP(B804,Commandes!$A$4:$F$2000,2,0))</f>
        <v/>
      </c>
      <c r="C804" s="1" t="str">
        <f>IF(B804="","",VLOOKUP(B804,Commandes!$A$4:$F$2000,5,0))</f>
        <v/>
      </c>
      <c r="J804" s="20"/>
      <c r="K804" s="20"/>
      <c r="L804" s="3">
        <f t="shared" si="13"/>
        <v>0</v>
      </c>
    </row>
    <row r="805" spans="1:12">
      <c r="A805" s="1" t="str">
        <f>IF(B805="","",VLOOKUP(B805,Commandes!$A$4:$F$2000,2,0))</f>
        <v/>
      </c>
      <c r="C805" s="1" t="str">
        <f>IF(B805="","",VLOOKUP(B805,Commandes!$A$4:$F$2000,5,0))</f>
        <v/>
      </c>
      <c r="J805" s="20"/>
      <c r="K805" s="20"/>
      <c r="L805" s="3">
        <f t="shared" si="13"/>
        <v>0</v>
      </c>
    </row>
    <row r="806" spans="1:12">
      <c r="A806" s="1" t="str">
        <f>IF(B806="","",VLOOKUP(B806,Commandes!$A$4:$F$2000,2,0))</f>
        <v/>
      </c>
      <c r="C806" s="1" t="str">
        <f>IF(B806="","",VLOOKUP(B806,Commandes!$A$4:$F$2000,5,0))</f>
        <v/>
      </c>
      <c r="J806" s="20"/>
      <c r="K806" s="20"/>
      <c r="L806" s="3">
        <f t="shared" si="13"/>
        <v>0</v>
      </c>
    </row>
    <row r="807" spans="1:12">
      <c r="A807" s="1" t="str">
        <f>IF(B807="","",VLOOKUP(B807,Commandes!$A$4:$F$2000,2,0))</f>
        <v/>
      </c>
      <c r="C807" s="1" t="str">
        <f>IF(B807="","",VLOOKUP(B807,Commandes!$A$4:$F$2000,5,0))</f>
        <v/>
      </c>
      <c r="J807" s="20"/>
      <c r="K807" s="20"/>
      <c r="L807" s="3">
        <f t="shared" si="13"/>
        <v>0</v>
      </c>
    </row>
    <row r="808" spans="1:12">
      <c r="A808" s="1" t="str">
        <f>IF(B808="","",VLOOKUP(B808,Commandes!$A$4:$F$2000,2,0))</f>
        <v/>
      </c>
      <c r="C808" s="1" t="str">
        <f>IF(B808="","",VLOOKUP(B808,Commandes!$A$4:$F$2000,5,0))</f>
        <v/>
      </c>
      <c r="J808" s="20"/>
      <c r="K808" s="20"/>
      <c r="L808" s="3">
        <f t="shared" si="13"/>
        <v>0</v>
      </c>
    </row>
    <row r="809" spans="1:12">
      <c r="A809" s="1" t="str">
        <f>IF(B809="","",VLOOKUP(B809,Commandes!$A$4:$F$2000,2,0))</f>
        <v/>
      </c>
      <c r="C809" s="1" t="str">
        <f>IF(B809="","",VLOOKUP(B809,Commandes!$A$4:$F$2000,5,0))</f>
        <v/>
      </c>
      <c r="J809" s="20"/>
      <c r="K809" s="20"/>
      <c r="L809" s="3">
        <f t="shared" si="13"/>
        <v>0</v>
      </c>
    </row>
    <row r="810" spans="1:12">
      <c r="A810" s="1" t="str">
        <f>IF(B810="","",VLOOKUP(B810,Commandes!$A$4:$F$2000,2,0))</f>
        <v/>
      </c>
      <c r="C810" s="1" t="str">
        <f>IF(B810="","",VLOOKUP(B810,Commandes!$A$4:$F$2000,5,0))</f>
        <v/>
      </c>
      <c r="J810" s="20"/>
      <c r="K810" s="20"/>
      <c r="L810" s="3">
        <f t="shared" si="13"/>
        <v>0</v>
      </c>
    </row>
    <row r="811" spans="1:12">
      <c r="A811" s="1" t="str">
        <f>IF(B811="","",VLOOKUP(B811,Commandes!$A$4:$F$2000,2,0))</f>
        <v/>
      </c>
      <c r="C811" s="1" t="str">
        <f>IF(B811="","",VLOOKUP(B811,Commandes!$A$4:$F$2000,5,0))</f>
        <v/>
      </c>
      <c r="J811" s="20"/>
      <c r="K811" s="20"/>
      <c r="L811" s="3">
        <f t="shared" si="13"/>
        <v>0</v>
      </c>
    </row>
    <row r="812" spans="1:12">
      <c r="A812" s="1" t="str">
        <f>IF(B812="","",VLOOKUP(B812,Commandes!$A$4:$F$2000,2,0))</f>
        <v/>
      </c>
      <c r="C812" s="1" t="str">
        <f>IF(B812="","",VLOOKUP(B812,Commandes!$A$4:$F$2000,5,0))</f>
        <v/>
      </c>
      <c r="J812" s="20"/>
      <c r="K812" s="20"/>
      <c r="L812" s="3">
        <f t="shared" si="13"/>
        <v>0</v>
      </c>
    </row>
    <row r="813" spans="1:12">
      <c r="A813" s="1" t="str">
        <f>IF(B813="","",VLOOKUP(B813,Commandes!$A$4:$F$2000,2,0))</f>
        <v/>
      </c>
      <c r="C813" s="1" t="str">
        <f>IF(B813="","",VLOOKUP(B813,Commandes!$A$4:$F$2000,5,0))</f>
        <v/>
      </c>
      <c r="J813" s="20"/>
      <c r="K813" s="20"/>
      <c r="L813" s="3">
        <f t="shared" si="13"/>
        <v>0</v>
      </c>
    </row>
    <row r="814" spans="1:12">
      <c r="A814" s="1" t="str">
        <f>IF(B814="","",VLOOKUP(B814,Commandes!$A$4:$F$2000,2,0))</f>
        <v/>
      </c>
      <c r="C814" s="1" t="str">
        <f>IF(B814="","",VLOOKUP(B814,Commandes!$A$4:$F$2000,5,0))</f>
        <v/>
      </c>
      <c r="J814" s="20"/>
      <c r="K814" s="20"/>
      <c r="L814" s="3">
        <f t="shared" si="13"/>
        <v>0</v>
      </c>
    </row>
    <row r="815" spans="1:12">
      <c r="A815" s="1" t="str">
        <f>IF(B815="","",VLOOKUP(B815,Commandes!$A$4:$F$2000,2,0))</f>
        <v/>
      </c>
      <c r="C815" s="1" t="str">
        <f>IF(B815="","",VLOOKUP(B815,Commandes!$A$4:$F$2000,5,0))</f>
        <v/>
      </c>
      <c r="J815" s="20"/>
      <c r="K815" s="20"/>
      <c r="L815" s="3">
        <f t="shared" si="13"/>
        <v>0</v>
      </c>
    </row>
    <row r="816" spans="1:12">
      <c r="A816" s="1" t="str">
        <f>IF(B816="","",VLOOKUP(B816,Commandes!$A$4:$F$2000,2,0))</f>
        <v/>
      </c>
      <c r="C816" s="1" t="str">
        <f>IF(B816="","",VLOOKUP(B816,Commandes!$A$4:$F$2000,5,0))</f>
        <v/>
      </c>
      <c r="J816" s="20"/>
      <c r="K816" s="20"/>
      <c r="L816" s="3">
        <f t="shared" si="13"/>
        <v>0</v>
      </c>
    </row>
    <row r="817" spans="1:12">
      <c r="A817" s="1" t="str">
        <f>IF(B817="","",VLOOKUP(B817,Commandes!$A$4:$F$2000,2,0))</f>
        <v/>
      </c>
      <c r="C817" s="1" t="str">
        <f>IF(B817="","",VLOOKUP(B817,Commandes!$A$4:$F$2000,5,0))</f>
        <v/>
      </c>
      <c r="J817" s="20"/>
      <c r="K817" s="20"/>
      <c r="L817" s="3">
        <f t="shared" si="13"/>
        <v>0</v>
      </c>
    </row>
    <row r="818" spans="1:12">
      <c r="A818" s="1" t="str">
        <f>IF(B818="","",VLOOKUP(B818,Commandes!$A$4:$F$2000,2,0))</f>
        <v/>
      </c>
      <c r="C818" s="1" t="str">
        <f>IF(B818="","",VLOOKUP(B818,Commandes!$A$4:$F$2000,5,0))</f>
        <v/>
      </c>
      <c r="J818" s="20"/>
      <c r="K818" s="20"/>
      <c r="L818" s="3">
        <f t="shared" si="13"/>
        <v>0</v>
      </c>
    </row>
    <row r="819" spans="1:12">
      <c r="A819" s="1" t="str">
        <f>IF(B819="","",VLOOKUP(B819,Commandes!$A$4:$F$2000,2,0))</f>
        <v/>
      </c>
      <c r="C819" s="1" t="str">
        <f>IF(B819="","",VLOOKUP(B819,Commandes!$A$4:$F$2000,5,0))</f>
        <v/>
      </c>
      <c r="J819" s="20"/>
      <c r="K819" s="20"/>
      <c r="L819" s="3">
        <f t="shared" si="13"/>
        <v>0</v>
      </c>
    </row>
    <row r="820" spans="1:12">
      <c r="A820" s="1" t="str">
        <f>IF(B820="","",VLOOKUP(B820,Commandes!$A$4:$F$2000,2,0))</f>
        <v/>
      </c>
      <c r="C820" s="1" t="str">
        <f>IF(B820="","",VLOOKUP(B820,Commandes!$A$4:$F$2000,5,0))</f>
        <v/>
      </c>
      <c r="J820" s="20"/>
      <c r="K820" s="20"/>
      <c r="L820" s="3">
        <f t="shared" si="13"/>
        <v>0</v>
      </c>
    </row>
    <row r="821" spans="1:12">
      <c r="A821" s="1" t="str">
        <f>IF(B821="","",VLOOKUP(B821,Commandes!$A$4:$F$2000,2,0))</f>
        <v/>
      </c>
      <c r="C821" s="1" t="str">
        <f>IF(B821="","",VLOOKUP(B821,Commandes!$A$4:$F$2000,5,0))</f>
        <v/>
      </c>
      <c r="J821" s="20"/>
      <c r="K821" s="20"/>
      <c r="L821" s="3">
        <f t="shared" si="13"/>
        <v>0</v>
      </c>
    </row>
    <row r="822" spans="1:12">
      <c r="A822" s="1" t="str">
        <f>IF(B822="","",VLOOKUP(B822,Commandes!$A$4:$F$2000,2,0))</f>
        <v/>
      </c>
      <c r="C822" s="1" t="str">
        <f>IF(B822="","",VLOOKUP(B822,Commandes!$A$4:$F$2000,5,0))</f>
        <v/>
      </c>
      <c r="J822" s="20"/>
      <c r="K822" s="20"/>
      <c r="L822" s="3">
        <f t="shared" si="13"/>
        <v>0</v>
      </c>
    </row>
    <row r="823" spans="1:12">
      <c r="A823" s="1" t="str">
        <f>IF(B823="","",VLOOKUP(B823,Commandes!$A$4:$F$2000,2,0))</f>
        <v/>
      </c>
      <c r="C823" s="1" t="str">
        <f>IF(B823="","",VLOOKUP(B823,Commandes!$A$4:$F$2000,5,0))</f>
        <v/>
      </c>
      <c r="J823" s="20"/>
      <c r="K823" s="20"/>
      <c r="L823" s="3">
        <f t="shared" si="13"/>
        <v>0</v>
      </c>
    </row>
    <row r="824" spans="1:12">
      <c r="A824" s="1" t="str">
        <f>IF(B824="","",VLOOKUP(B824,Commandes!$A$4:$F$2000,2,0))</f>
        <v/>
      </c>
      <c r="C824" s="1" t="str">
        <f>IF(B824="","",VLOOKUP(B824,Commandes!$A$4:$F$2000,5,0))</f>
        <v/>
      </c>
      <c r="J824" s="20"/>
      <c r="K824" s="20"/>
      <c r="L824" s="3">
        <f t="shared" si="13"/>
        <v>0</v>
      </c>
    </row>
    <row r="825" spans="1:12">
      <c r="A825" s="1" t="str">
        <f>IF(B825="","",VLOOKUP(B825,Commandes!$A$4:$F$2000,2,0))</f>
        <v/>
      </c>
      <c r="C825" s="1" t="str">
        <f>IF(B825="","",VLOOKUP(B825,Commandes!$A$4:$F$2000,5,0))</f>
        <v/>
      </c>
      <c r="J825" s="20"/>
      <c r="K825" s="20"/>
      <c r="L825" s="3">
        <f t="shared" si="13"/>
        <v>0</v>
      </c>
    </row>
    <row r="826" spans="1:12">
      <c r="A826" s="1" t="str">
        <f>IF(B826="","",VLOOKUP(B826,Commandes!$A$4:$F$2000,2,0))</f>
        <v/>
      </c>
      <c r="C826" s="1" t="str">
        <f>IF(B826="","",VLOOKUP(B826,Commandes!$A$4:$F$2000,5,0))</f>
        <v/>
      </c>
      <c r="J826" s="20"/>
      <c r="K826" s="20"/>
      <c r="L826" s="3">
        <f t="shared" si="13"/>
        <v>0</v>
      </c>
    </row>
    <row r="827" spans="1:12">
      <c r="A827" s="1" t="str">
        <f>IF(B827="","",VLOOKUP(B827,Commandes!$A$4:$F$2000,2,0))</f>
        <v/>
      </c>
      <c r="C827" s="1" t="str">
        <f>IF(B827="","",VLOOKUP(B827,Commandes!$A$4:$F$2000,5,0))</f>
        <v/>
      </c>
      <c r="J827" s="20"/>
      <c r="K827" s="20"/>
      <c r="L827" s="3">
        <f t="shared" si="13"/>
        <v>0</v>
      </c>
    </row>
    <row r="828" spans="1:12">
      <c r="A828" s="1" t="str">
        <f>IF(B828="","",VLOOKUP(B828,Commandes!$A$4:$F$2000,2,0))</f>
        <v/>
      </c>
      <c r="C828" s="1" t="str">
        <f>IF(B828="","",VLOOKUP(B828,Commandes!$A$4:$F$2000,5,0))</f>
        <v/>
      </c>
      <c r="J828" s="20"/>
      <c r="K828" s="20"/>
      <c r="L828" s="3">
        <f t="shared" si="13"/>
        <v>0</v>
      </c>
    </row>
    <row r="829" spans="1:12">
      <c r="A829" s="1" t="str">
        <f>IF(B829="","",VLOOKUP(B829,Commandes!$A$4:$F$2000,2,0))</f>
        <v/>
      </c>
      <c r="C829" s="1" t="str">
        <f>IF(B829="","",VLOOKUP(B829,Commandes!$A$4:$F$2000,5,0))</f>
        <v/>
      </c>
      <c r="J829" s="20"/>
      <c r="K829" s="20"/>
      <c r="L829" s="3">
        <f t="shared" si="13"/>
        <v>0</v>
      </c>
    </row>
    <row r="830" spans="1:12">
      <c r="A830" s="1" t="str">
        <f>IF(B830="","",VLOOKUP(B830,Commandes!$A$4:$F$2000,2,0))</f>
        <v/>
      </c>
      <c r="C830" s="1" t="str">
        <f>IF(B830="","",VLOOKUP(B830,Commandes!$A$4:$F$2000,5,0))</f>
        <v/>
      </c>
      <c r="J830" s="20"/>
      <c r="K830" s="20"/>
      <c r="L830" s="3">
        <f t="shared" si="13"/>
        <v>0</v>
      </c>
    </row>
    <row r="831" spans="1:12">
      <c r="A831" s="1" t="str">
        <f>IF(B831="","",VLOOKUP(B831,Commandes!$A$4:$F$2000,2,0))</f>
        <v/>
      </c>
      <c r="C831" s="1" t="str">
        <f>IF(B831="","",VLOOKUP(B831,Commandes!$A$4:$F$2000,5,0))</f>
        <v/>
      </c>
      <c r="J831" s="20"/>
      <c r="K831" s="20"/>
      <c r="L831" s="3">
        <f t="shared" si="13"/>
        <v>0</v>
      </c>
    </row>
    <row r="832" spans="1:12">
      <c r="A832" s="1" t="str">
        <f>IF(B832="","",VLOOKUP(B832,Commandes!$A$4:$F$2000,2,0))</f>
        <v/>
      </c>
      <c r="C832" s="1" t="str">
        <f>IF(B832="","",VLOOKUP(B832,Commandes!$A$4:$F$2000,5,0))</f>
        <v/>
      </c>
      <c r="J832" s="20"/>
      <c r="K832" s="20"/>
      <c r="L832" s="3">
        <f t="shared" si="13"/>
        <v>0</v>
      </c>
    </row>
    <row r="833" spans="1:12">
      <c r="A833" s="1" t="str">
        <f>IF(B833="","",VLOOKUP(B833,Commandes!$A$4:$F$2000,2,0))</f>
        <v/>
      </c>
      <c r="C833" s="1" t="str">
        <f>IF(B833="","",VLOOKUP(B833,Commandes!$A$4:$F$2000,5,0))</f>
        <v/>
      </c>
      <c r="J833" s="20"/>
      <c r="K833" s="20"/>
      <c r="L833" s="3">
        <f t="shared" si="13"/>
        <v>0</v>
      </c>
    </row>
    <row r="834" spans="1:12">
      <c r="A834" s="1" t="str">
        <f>IF(B834="","",VLOOKUP(B834,Commandes!$A$4:$F$2000,2,0))</f>
        <v/>
      </c>
      <c r="C834" s="1" t="str">
        <f>IF(B834="","",VLOOKUP(B834,Commandes!$A$4:$F$2000,5,0))</f>
        <v/>
      </c>
      <c r="J834" s="20"/>
      <c r="K834" s="20"/>
      <c r="L834" s="3">
        <f t="shared" si="13"/>
        <v>0</v>
      </c>
    </row>
    <row r="835" spans="1:12">
      <c r="A835" s="1" t="str">
        <f>IF(B835="","",VLOOKUP(B835,Commandes!$A$4:$F$2000,2,0))</f>
        <v/>
      </c>
      <c r="C835" s="1" t="str">
        <f>IF(B835="","",VLOOKUP(B835,Commandes!$A$4:$F$2000,5,0))</f>
        <v/>
      </c>
      <c r="J835" s="20"/>
      <c r="K835" s="20"/>
      <c r="L835" s="3">
        <f t="shared" si="13"/>
        <v>0</v>
      </c>
    </row>
    <row r="836" spans="1:12">
      <c r="A836" s="1" t="str">
        <f>IF(B836="","",VLOOKUP(B836,Commandes!$A$4:$F$2000,2,0))</f>
        <v/>
      </c>
      <c r="C836" s="1" t="str">
        <f>IF(B836="","",VLOOKUP(B836,Commandes!$A$4:$F$2000,5,0))</f>
        <v/>
      </c>
      <c r="J836" s="20"/>
      <c r="K836" s="20"/>
      <c r="L836" s="3">
        <f t="shared" si="13"/>
        <v>0</v>
      </c>
    </row>
    <row r="837" spans="1:12">
      <c r="A837" s="1" t="str">
        <f>IF(B837="","",VLOOKUP(B837,Commandes!$A$4:$F$2000,2,0))</f>
        <v/>
      </c>
      <c r="C837" s="1" t="str">
        <f>IF(B837="","",VLOOKUP(B837,Commandes!$A$4:$F$2000,5,0))</f>
        <v/>
      </c>
      <c r="J837" s="20"/>
      <c r="K837" s="20"/>
      <c r="L837" s="3">
        <f t="shared" si="13"/>
        <v>0</v>
      </c>
    </row>
    <row r="838" spans="1:12">
      <c r="A838" s="1" t="str">
        <f>IF(B838="","",VLOOKUP(B838,Commandes!$A$4:$F$2000,2,0))</f>
        <v/>
      </c>
      <c r="C838" s="1" t="str">
        <f>IF(B838="","",VLOOKUP(B838,Commandes!$A$4:$F$2000,5,0))</f>
        <v/>
      </c>
      <c r="J838" s="20"/>
      <c r="K838" s="20"/>
      <c r="L838" s="3">
        <f t="shared" si="13"/>
        <v>0</v>
      </c>
    </row>
    <row r="839" spans="1:12">
      <c r="A839" s="1" t="str">
        <f>IF(B839="","",VLOOKUP(B839,Commandes!$A$4:$F$2000,2,0))</f>
        <v/>
      </c>
      <c r="C839" s="1" t="str">
        <f>IF(B839="","",VLOOKUP(B839,Commandes!$A$4:$F$2000,5,0))</f>
        <v/>
      </c>
      <c r="J839" s="20"/>
      <c r="K839" s="20"/>
      <c r="L839" s="3">
        <f t="shared" si="13"/>
        <v>0</v>
      </c>
    </row>
    <row r="840" spans="1:12">
      <c r="A840" s="1" t="str">
        <f>IF(B840="","",VLOOKUP(B840,Commandes!$A$4:$F$2000,2,0))</f>
        <v/>
      </c>
      <c r="C840" s="1" t="str">
        <f>IF(B840="","",VLOOKUP(B840,Commandes!$A$4:$F$2000,5,0))</f>
        <v/>
      </c>
      <c r="J840" s="20"/>
      <c r="K840" s="20"/>
      <c r="L840" s="3">
        <f t="shared" si="13"/>
        <v>0</v>
      </c>
    </row>
    <row r="841" spans="1:12">
      <c r="A841" s="1" t="str">
        <f>IF(B841="","",VLOOKUP(B841,Commandes!$A$4:$F$2000,2,0))</f>
        <v/>
      </c>
      <c r="C841" s="1" t="str">
        <f>IF(B841="","",VLOOKUP(B841,Commandes!$A$4:$F$2000,5,0))</f>
        <v/>
      </c>
      <c r="J841" s="20"/>
      <c r="K841" s="20"/>
      <c r="L841" s="3">
        <f t="shared" si="13"/>
        <v>0</v>
      </c>
    </row>
    <row r="842" spans="1:12">
      <c r="A842" s="1" t="str">
        <f>IF(B842="","",VLOOKUP(B842,Commandes!$A$4:$F$2000,2,0))</f>
        <v/>
      </c>
      <c r="C842" s="1" t="str">
        <f>IF(B842="","",VLOOKUP(B842,Commandes!$A$4:$F$2000,5,0))</f>
        <v/>
      </c>
      <c r="J842" s="20"/>
      <c r="K842" s="20"/>
      <c r="L842" s="3">
        <f t="shared" si="13"/>
        <v>0</v>
      </c>
    </row>
    <row r="843" spans="1:12">
      <c r="A843" s="1" t="str">
        <f>IF(B843="","",VLOOKUP(B843,Commandes!$A$4:$F$2000,2,0))</f>
        <v/>
      </c>
      <c r="C843" s="1" t="str">
        <f>IF(B843="","",VLOOKUP(B843,Commandes!$A$4:$F$2000,5,0))</f>
        <v/>
      </c>
      <c r="J843" s="20"/>
      <c r="K843" s="20"/>
      <c r="L843" s="3">
        <f t="shared" si="13"/>
        <v>0</v>
      </c>
    </row>
    <row r="844" spans="1:12">
      <c r="A844" s="1" t="str">
        <f>IF(B844="","",VLOOKUP(B844,Commandes!$A$4:$F$2000,2,0))</f>
        <v/>
      </c>
      <c r="C844" s="1" t="str">
        <f>IF(B844="","",VLOOKUP(B844,Commandes!$A$4:$F$2000,5,0))</f>
        <v/>
      </c>
      <c r="J844" s="20"/>
      <c r="K844" s="20"/>
      <c r="L844" s="3">
        <f t="shared" si="13"/>
        <v>0</v>
      </c>
    </row>
    <row r="845" spans="1:12">
      <c r="A845" s="1" t="str">
        <f>IF(B845="","",VLOOKUP(B845,Commandes!$A$4:$F$2000,2,0))</f>
        <v/>
      </c>
      <c r="C845" s="1" t="str">
        <f>IF(B845="","",VLOOKUP(B845,Commandes!$A$4:$F$2000,5,0))</f>
        <v/>
      </c>
      <c r="J845" s="20"/>
      <c r="K845" s="20"/>
      <c r="L845" s="3">
        <f t="shared" si="13"/>
        <v>0</v>
      </c>
    </row>
    <row r="846" spans="1:12">
      <c r="A846" s="1" t="str">
        <f>IF(B846="","",VLOOKUP(B846,Commandes!$A$4:$F$2000,2,0))</f>
        <v/>
      </c>
      <c r="C846" s="1" t="str">
        <f>IF(B846="","",VLOOKUP(B846,Commandes!$A$4:$F$2000,5,0))</f>
        <v/>
      </c>
      <c r="J846" s="20"/>
      <c r="K846" s="20"/>
      <c r="L846" s="3">
        <f t="shared" si="13"/>
        <v>0</v>
      </c>
    </row>
    <row r="847" spans="1:12">
      <c r="A847" s="1" t="str">
        <f>IF(B847="","",VLOOKUP(B847,Commandes!$A$4:$F$2000,2,0))</f>
        <v/>
      </c>
      <c r="C847" s="1" t="str">
        <f>IF(B847="","",VLOOKUP(B847,Commandes!$A$4:$F$2000,5,0))</f>
        <v/>
      </c>
      <c r="J847" s="20"/>
      <c r="K847" s="20"/>
      <c r="L847" s="3">
        <f t="shared" si="13"/>
        <v>0</v>
      </c>
    </row>
    <row r="848" spans="1:12">
      <c r="A848" s="1" t="str">
        <f>IF(B848="","",VLOOKUP(B848,Commandes!$A$4:$F$2000,2,0))</f>
        <v/>
      </c>
      <c r="C848" s="1" t="str">
        <f>IF(B848="","",VLOOKUP(B848,Commandes!$A$4:$F$2000,5,0))</f>
        <v/>
      </c>
      <c r="J848" s="20"/>
      <c r="K848" s="20"/>
      <c r="L848" s="3">
        <f t="shared" si="13"/>
        <v>0</v>
      </c>
    </row>
    <row r="849" spans="1:12">
      <c r="A849" s="1" t="str">
        <f>IF(B849="","",VLOOKUP(B849,Commandes!$A$4:$F$2000,2,0))</f>
        <v/>
      </c>
      <c r="C849" s="1" t="str">
        <f>IF(B849="","",VLOOKUP(B849,Commandes!$A$4:$F$2000,5,0))</f>
        <v/>
      </c>
      <c r="J849" s="20"/>
      <c r="K849" s="20"/>
      <c r="L849" s="3">
        <f t="shared" si="13"/>
        <v>0</v>
      </c>
    </row>
    <row r="850" spans="1:12">
      <c r="A850" s="1" t="str">
        <f>IF(B850="","",VLOOKUP(B850,Commandes!$A$4:$F$2000,2,0))</f>
        <v/>
      </c>
      <c r="C850" s="1" t="str">
        <f>IF(B850="","",VLOOKUP(B850,Commandes!$A$4:$F$2000,5,0))</f>
        <v/>
      </c>
      <c r="J850" s="20"/>
      <c r="K850" s="20"/>
      <c r="L850" s="3">
        <f t="shared" si="13"/>
        <v>0</v>
      </c>
    </row>
    <row r="851" spans="1:12">
      <c r="A851" s="1" t="str">
        <f>IF(B851="","",VLOOKUP(B851,Commandes!$A$4:$F$2000,2,0))</f>
        <v/>
      </c>
      <c r="C851" s="1" t="str">
        <f>IF(B851="","",VLOOKUP(B851,Commandes!$A$4:$F$2000,5,0))</f>
        <v/>
      </c>
      <c r="J851" s="20"/>
      <c r="K851" s="20"/>
      <c r="L851" s="3">
        <f t="shared" si="13"/>
        <v>0</v>
      </c>
    </row>
    <row r="852" spans="1:12">
      <c r="A852" s="1" t="str">
        <f>IF(B852="","",VLOOKUP(B852,Commandes!$A$4:$F$2000,2,0))</f>
        <v/>
      </c>
      <c r="C852" s="1" t="str">
        <f>IF(B852="","",VLOOKUP(B852,Commandes!$A$4:$F$2000,5,0))</f>
        <v/>
      </c>
      <c r="J852" s="20"/>
      <c r="K852" s="20"/>
      <c r="L852" s="3">
        <f t="shared" si="13"/>
        <v>0</v>
      </c>
    </row>
    <row r="853" spans="1:12">
      <c r="A853" s="1" t="str">
        <f>IF(B853="","",VLOOKUP(B853,Commandes!$A$4:$F$2000,2,0))</f>
        <v/>
      </c>
      <c r="C853" s="1" t="str">
        <f>IF(B853="","",VLOOKUP(B853,Commandes!$A$4:$F$2000,5,0))</f>
        <v/>
      </c>
      <c r="J853" s="20"/>
      <c r="K853" s="20"/>
      <c r="L853" s="3">
        <f t="shared" si="13"/>
        <v>0</v>
      </c>
    </row>
    <row r="854" spans="1:12">
      <c r="A854" s="1" t="str">
        <f>IF(B854="","",VLOOKUP(B854,Commandes!$A$4:$F$2000,2,0))</f>
        <v/>
      </c>
      <c r="C854" s="1" t="str">
        <f>IF(B854="","",VLOOKUP(B854,Commandes!$A$4:$F$2000,5,0))</f>
        <v/>
      </c>
      <c r="J854" s="20"/>
      <c r="K854" s="20"/>
      <c r="L854" s="3">
        <f t="shared" si="13"/>
        <v>0</v>
      </c>
    </row>
    <row r="855" spans="1:12">
      <c r="A855" s="1" t="str">
        <f>IF(B855="","",VLOOKUP(B855,Commandes!$A$4:$F$2000,2,0))</f>
        <v/>
      </c>
      <c r="C855" s="1" t="str">
        <f>IF(B855="","",VLOOKUP(B855,Commandes!$A$4:$F$2000,5,0))</f>
        <v/>
      </c>
      <c r="J855" s="20"/>
      <c r="K855" s="20"/>
      <c r="L855" s="3">
        <f t="shared" si="13"/>
        <v>0</v>
      </c>
    </row>
    <row r="856" spans="1:12">
      <c r="A856" s="1" t="str">
        <f>IF(B856="","",VLOOKUP(B856,Commandes!$A$4:$F$2000,2,0))</f>
        <v/>
      </c>
      <c r="C856" s="1" t="str">
        <f>IF(B856="","",VLOOKUP(B856,Commandes!$A$4:$F$2000,5,0))</f>
        <v/>
      </c>
      <c r="J856" s="20"/>
      <c r="K856" s="20"/>
      <c r="L856" s="3">
        <f t="shared" si="13"/>
        <v>0</v>
      </c>
    </row>
    <row r="857" spans="1:12">
      <c r="A857" s="1" t="str">
        <f>IF(B857="","",VLOOKUP(B857,Commandes!$A$4:$F$2000,2,0))</f>
        <v/>
      </c>
      <c r="C857" s="1" t="str">
        <f>IF(B857="","",VLOOKUP(B857,Commandes!$A$4:$F$2000,5,0))</f>
        <v/>
      </c>
      <c r="J857" s="20"/>
      <c r="K857" s="20"/>
      <c r="L857" s="3">
        <f t="shared" si="13"/>
        <v>0</v>
      </c>
    </row>
    <row r="858" spans="1:12">
      <c r="A858" s="1" t="str">
        <f>IF(B858="","",VLOOKUP(B858,Commandes!$A$4:$F$2000,2,0))</f>
        <v/>
      </c>
      <c r="C858" s="1" t="str">
        <f>IF(B858="","",VLOOKUP(B858,Commandes!$A$4:$F$2000,5,0))</f>
        <v/>
      </c>
      <c r="J858" s="20"/>
      <c r="K858" s="20"/>
      <c r="L858" s="3">
        <f t="shared" ref="L858:L921" si="14">J858+K858</f>
        <v>0</v>
      </c>
    </row>
    <row r="859" spans="1:12">
      <c r="A859" s="1" t="str">
        <f>IF(B859="","",VLOOKUP(B859,Commandes!$A$4:$F$2000,2,0))</f>
        <v/>
      </c>
      <c r="C859" s="1" t="str">
        <f>IF(B859="","",VLOOKUP(B859,Commandes!$A$4:$F$2000,5,0))</f>
        <v/>
      </c>
      <c r="J859" s="20"/>
      <c r="K859" s="20"/>
      <c r="L859" s="3">
        <f t="shared" si="14"/>
        <v>0</v>
      </c>
    </row>
    <row r="860" spans="1:12">
      <c r="A860" s="1" t="str">
        <f>IF(B860="","",VLOOKUP(B860,Commandes!$A$4:$F$2000,2,0))</f>
        <v/>
      </c>
      <c r="C860" s="1" t="str">
        <f>IF(B860="","",VLOOKUP(B860,Commandes!$A$4:$F$2000,5,0))</f>
        <v/>
      </c>
      <c r="J860" s="20"/>
      <c r="K860" s="20"/>
      <c r="L860" s="3">
        <f t="shared" si="14"/>
        <v>0</v>
      </c>
    </row>
    <row r="861" spans="1:12">
      <c r="A861" s="1" t="str">
        <f>IF(B861="","",VLOOKUP(B861,Commandes!$A$4:$F$2000,2,0))</f>
        <v/>
      </c>
      <c r="C861" s="1" t="str">
        <f>IF(B861="","",VLOOKUP(B861,Commandes!$A$4:$F$2000,5,0))</f>
        <v/>
      </c>
      <c r="J861" s="20"/>
      <c r="K861" s="20"/>
      <c r="L861" s="3">
        <f t="shared" si="14"/>
        <v>0</v>
      </c>
    </row>
    <row r="862" spans="1:12">
      <c r="A862" s="1" t="str">
        <f>IF(B862="","",VLOOKUP(B862,Commandes!$A$4:$F$2000,2,0))</f>
        <v/>
      </c>
      <c r="C862" s="1" t="str">
        <f>IF(B862="","",VLOOKUP(B862,Commandes!$A$4:$F$2000,5,0))</f>
        <v/>
      </c>
      <c r="J862" s="20"/>
      <c r="K862" s="20"/>
      <c r="L862" s="3">
        <f t="shared" si="14"/>
        <v>0</v>
      </c>
    </row>
    <row r="863" spans="1:12">
      <c r="A863" s="1" t="str">
        <f>IF(B863="","",VLOOKUP(B863,Commandes!$A$4:$F$2000,2,0))</f>
        <v/>
      </c>
      <c r="C863" s="1" t="str">
        <f>IF(B863="","",VLOOKUP(B863,Commandes!$A$4:$F$2000,5,0))</f>
        <v/>
      </c>
      <c r="J863" s="20"/>
      <c r="K863" s="20"/>
      <c r="L863" s="3">
        <f t="shared" si="14"/>
        <v>0</v>
      </c>
    </row>
    <row r="864" spans="1:12">
      <c r="A864" s="1" t="str">
        <f>IF(B864="","",VLOOKUP(B864,Commandes!$A$4:$F$2000,2,0))</f>
        <v/>
      </c>
      <c r="C864" s="1" t="str">
        <f>IF(B864="","",VLOOKUP(B864,Commandes!$A$4:$F$2000,5,0))</f>
        <v/>
      </c>
      <c r="J864" s="20"/>
      <c r="K864" s="20"/>
      <c r="L864" s="3">
        <f t="shared" si="14"/>
        <v>0</v>
      </c>
    </row>
    <row r="865" spans="1:12">
      <c r="A865" s="1" t="str">
        <f>IF(B865="","",VLOOKUP(B865,Commandes!$A$4:$F$2000,2,0))</f>
        <v/>
      </c>
      <c r="C865" s="1" t="str">
        <f>IF(B865="","",VLOOKUP(B865,Commandes!$A$4:$F$2000,5,0))</f>
        <v/>
      </c>
      <c r="J865" s="20"/>
      <c r="K865" s="20"/>
      <c r="L865" s="3">
        <f t="shared" si="14"/>
        <v>0</v>
      </c>
    </row>
    <row r="866" spans="1:12">
      <c r="A866" s="1" t="str">
        <f>IF(B866="","",VLOOKUP(B866,Commandes!$A$4:$F$2000,2,0))</f>
        <v/>
      </c>
      <c r="C866" s="1" t="str">
        <f>IF(B866="","",VLOOKUP(B866,Commandes!$A$4:$F$2000,5,0))</f>
        <v/>
      </c>
      <c r="J866" s="20"/>
      <c r="K866" s="20"/>
      <c r="L866" s="3">
        <f t="shared" si="14"/>
        <v>0</v>
      </c>
    </row>
    <row r="867" spans="1:12">
      <c r="A867" s="1" t="str">
        <f>IF(B867="","",VLOOKUP(B867,Commandes!$A$4:$F$2000,2,0))</f>
        <v/>
      </c>
      <c r="C867" s="1" t="str">
        <f>IF(B867="","",VLOOKUP(B867,Commandes!$A$4:$F$2000,5,0))</f>
        <v/>
      </c>
      <c r="J867" s="20"/>
      <c r="K867" s="20"/>
      <c r="L867" s="3">
        <f t="shared" si="14"/>
        <v>0</v>
      </c>
    </row>
    <row r="868" spans="1:12">
      <c r="A868" s="1" t="str">
        <f>IF(B868="","",VLOOKUP(B868,Commandes!$A$4:$F$2000,2,0))</f>
        <v/>
      </c>
      <c r="C868" s="1" t="str">
        <f>IF(B868="","",VLOOKUP(B868,Commandes!$A$4:$F$2000,5,0))</f>
        <v/>
      </c>
      <c r="J868" s="20"/>
      <c r="K868" s="20"/>
      <c r="L868" s="3">
        <f t="shared" si="14"/>
        <v>0</v>
      </c>
    </row>
    <row r="869" spans="1:12">
      <c r="A869" s="1" t="str">
        <f>IF(B869="","",VLOOKUP(B869,Commandes!$A$4:$F$2000,2,0))</f>
        <v/>
      </c>
      <c r="C869" s="1" t="str">
        <f>IF(B869="","",VLOOKUP(B869,Commandes!$A$4:$F$2000,5,0))</f>
        <v/>
      </c>
      <c r="J869" s="20"/>
      <c r="K869" s="20"/>
      <c r="L869" s="3">
        <f t="shared" si="14"/>
        <v>0</v>
      </c>
    </row>
    <row r="870" spans="1:12">
      <c r="A870" s="1" t="str">
        <f>IF(B870="","",VLOOKUP(B870,Commandes!$A$4:$F$2000,2,0))</f>
        <v/>
      </c>
      <c r="C870" s="1" t="str">
        <f>IF(B870="","",VLOOKUP(B870,Commandes!$A$4:$F$2000,5,0))</f>
        <v/>
      </c>
      <c r="J870" s="20"/>
      <c r="K870" s="20"/>
      <c r="L870" s="3">
        <f t="shared" si="14"/>
        <v>0</v>
      </c>
    </row>
    <row r="871" spans="1:12">
      <c r="A871" s="1" t="str">
        <f>IF(B871="","",VLOOKUP(B871,Commandes!$A$4:$F$2000,2,0))</f>
        <v/>
      </c>
      <c r="C871" s="1" t="str">
        <f>IF(B871="","",VLOOKUP(B871,Commandes!$A$4:$F$2000,5,0))</f>
        <v/>
      </c>
      <c r="J871" s="20"/>
      <c r="K871" s="20"/>
      <c r="L871" s="3">
        <f t="shared" si="14"/>
        <v>0</v>
      </c>
    </row>
    <row r="872" spans="1:12">
      <c r="A872" s="1" t="str">
        <f>IF(B872="","",VLOOKUP(B872,Commandes!$A$4:$F$2000,2,0))</f>
        <v/>
      </c>
      <c r="C872" s="1" t="str">
        <f>IF(B872="","",VLOOKUP(B872,Commandes!$A$4:$F$2000,5,0))</f>
        <v/>
      </c>
      <c r="J872" s="20"/>
      <c r="K872" s="20"/>
      <c r="L872" s="3">
        <f t="shared" si="14"/>
        <v>0</v>
      </c>
    </row>
    <row r="873" spans="1:12">
      <c r="A873" s="1" t="str">
        <f>IF(B873="","",VLOOKUP(B873,Commandes!$A$4:$F$2000,2,0))</f>
        <v/>
      </c>
      <c r="C873" s="1" t="str">
        <f>IF(B873="","",VLOOKUP(B873,Commandes!$A$4:$F$2000,5,0))</f>
        <v/>
      </c>
      <c r="J873" s="20"/>
      <c r="K873" s="20"/>
      <c r="L873" s="3">
        <f t="shared" si="14"/>
        <v>0</v>
      </c>
    </row>
    <row r="874" spans="1:12">
      <c r="A874" s="1" t="str">
        <f>IF(B874="","",VLOOKUP(B874,Commandes!$A$4:$F$2000,2,0))</f>
        <v/>
      </c>
      <c r="C874" s="1" t="str">
        <f>IF(B874="","",VLOOKUP(B874,Commandes!$A$4:$F$2000,5,0))</f>
        <v/>
      </c>
      <c r="J874" s="20"/>
      <c r="K874" s="20"/>
      <c r="L874" s="3">
        <f t="shared" si="14"/>
        <v>0</v>
      </c>
    </row>
    <row r="875" spans="1:12">
      <c r="A875" s="1" t="str">
        <f>IF(B875="","",VLOOKUP(B875,Commandes!$A$4:$F$2000,2,0))</f>
        <v/>
      </c>
      <c r="C875" s="1" t="str">
        <f>IF(B875="","",VLOOKUP(B875,Commandes!$A$4:$F$2000,5,0))</f>
        <v/>
      </c>
      <c r="J875" s="20"/>
      <c r="K875" s="20"/>
      <c r="L875" s="3">
        <f t="shared" si="14"/>
        <v>0</v>
      </c>
    </row>
    <row r="876" spans="1:12">
      <c r="A876" s="1" t="str">
        <f>IF(B876="","",VLOOKUP(B876,Commandes!$A$4:$F$2000,2,0))</f>
        <v/>
      </c>
      <c r="C876" s="1" t="str">
        <f>IF(B876="","",VLOOKUP(B876,Commandes!$A$4:$F$2000,5,0))</f>
        <v/>
      </c>
      <c r="J876" s="20"/>
      <c r="K876" s="20"/>
      <c r="L876" s="3">
        <f t="shared" si="14"/>
        <v>0</v>
      </c>
    </row>
    <row r="877" spans="1:12">
      <c r="A877" s="1" t="str">
        <f>IF(B877="","",VLOOKUP(B877,Commandes!$A$4:$F$2000,2,0))</f>
        <v/>
      </c>
      <c r="C877" s="1" t="str">
        <f>IF(B877="","",VLOOKUP(B877,Commandes!$A$4:$F$2000,5,0))</f>
        <v/>
      </c>
      <c r="J877" s="20"/>
      <c r="K877" s="20"/>
      <c r="L877" s="3">
        <f t="shared" si="14"/>
        <v>0</v>
      </c>
    </row>
    <row r="878" spans="1:12">
      <c r="A878" s="1" t="str">
        <f>IF(B878="","",VLOOKUP(B878,Commandes!$A$4:$F$2000,2,0))</f>
        <v/>
      </c>
      <c r="C878" s="1" t="str">
        <f>IF(B878="","",VLOOKUP(B878,Commandes!$A$4:$F$2000,5,0))</f>
        <v/>
      </c>
      <c r="J878" s="20"/>
      <c r="K878" s="20"/>
      <c r="L878" s="3">
        <f t="shared" si="14"/>
        <v>0</v>
      </c>
    </row>
    <row r="879" spans="1:12">
      <c r="A879" s="1" t="str">
        <f>IF(B879="","",VLOOKUP(B879,Commandes!$A$4:$F$2000,2,0))</f>
        <v/>
      </c>
      <c r="C879" s="1" t="str">
        <f>IF(B879="","",VLOOKUP(B879,Commandes!$A$4:$F$2000,5,0))</f>
        <v/>
      </c>
      <c r="J879" s="20"/>
      <c r="K879" s="20"/>
      <c r="L879" s="3">
        <f t="shared" si="14"/>
        <v>0</v>
      </c>
    </row>
    <row r="880" spans="1:12">
      <c r="A880" s="1" t="str">
        <f>IF(B880="","",VLOOKUP(B880,Commandes!$A$4:$F$2000,2,0))</f>
        <v/>
      </c>
      <c r="C880" s="1" t="str">
        <f>IF(B880="","",VLOOKUP(B880,Commandes!$A$4:$F$2000,5,0))</f>
        <v/>
      </c>
      <c r="J880" s="20"/>
      <c r="K880" s="20"/>
      <c r="L880" s="3">
        <f t="shared" si="14"/>
        <v>0</v>
      </c>
    </row>
    <row r="881" spans="1:12">
      <c r="A881" s="1" t="str">
        <f>IF(B881="","",VLOOKUP(B881,Commandes!$A$4:$F$2000,2,0))</f>
        <v/>
      </c>
      <c r="C881" s="1" t="str">
        <f>IF(B881="","",VLOOKUP(B881,Commandes!$A$4:$F$2000,5,0))</f>
        <v/>
      </c>
      <c r="J881" s="20"/>
      <c r="K881" s="20"/>
      <c r="L881" s="3">
        <f t="shared" si="14"/>
        <v>0</v>
      </c>
    </row>
    <row r="882" spans="1:12">
      <c r="A882" s="1" t="str">
        <f>IF(B882="","",VLOOKUP(B882,Commandes!$A$4:$F$2000,2,0))</f>
        <v/>
      </c>
      <c r="C882" s="1" t="str">
        <f>IF(B882="","",VLOOKUP(B882,Commandes!$A$4:$F$2000,5,0))</f>
        <v/>
      </c>
      <c r="J882" s="20"/>
      <c r="K882" s="20"/>
      <c r="L882" s="3">
        <f t="shared" si="14"/>
        <v>0</v>
      </c>
    </row>
    <row r="883" spans="1:12">
      <c r="A883" s="1" t="str">
        <f>IF(B883="","",VLOOKUP(B883,Commandes!$A$4:$F$2000,2,0))</f>
        <v/>
      </c>
      <c r="C883" s="1" t="str">
        <f>IF(B883="","",VLOOKUP(B883,Commandes!$A$4:$F$2000,5,0))</f>
        <v/>
      </c>
      <c r="J883" s="20"/>
      <c r="K883" s="20"/>
      <c r="L883" s="3">
        <f t="shared" si="14"/>
        <v>0</v>
      </c>
    </row>
    <row r="884" spans="1:12">
      <c r="A884" s="1" t="str">
        <f>IF(B884="","",VLOOKUP(B884,Commandes!$A$4:$F$2000,2,0))</f>
        <v/>
      </c>
      <c r="C884" s="1" t="str">
        <f>IF(B884="","",VLOOKUP(B884,Commandes!$A$4:$F$2000,5,0))</f>
        <v/>
      </c>
      <c r="J884" s="20"/>
      <c r="K884" s="20"/>
      <c r="L884" s="3">
        <f t="shared" si="14"/>
        <v>0</v>
      </c>
    </row>
    <row r="885" spans="1:12">
      <c r="A885" s="1" t="str">
        <f>IF(B885="","",VLOOKUP(B885,Commandes!$A$4:$F$2000,2,0))</f>
        <v/>
      </c>
      <c r="C885" s="1" t="str">
        <f>IF(B885="","",VLOOKUP(B885,Commandes!$A$4:$F$2000,5,0))</f>
        <v/>
      </c>
      <c r="J885" s="20"/>
      <c r="K885" s="20"/>
      <c r="L885" s="3">
        <f t="shared" si="14"/>
        <v>0</v>
      </c>
    </row>
    <row r="886" spans="1:12">
      <c r="A886" s="1" t="str">
        <f>IF(B886="","",VLOOKUP(B886,Commandes!$A$4:$F$2000,2,0))</f>
        <v/>
      </c>
      <c r="C886" s="1" t="str">
        <f>IF(B886="","",VLOOKUP(B886,Commandes!$A$4:$F$2000,5,0))</f>
        <v/>
      </c>
      <c r="J886" s="20"/>
      <c r="K886" s="20"/>
      <c r="L886" s="3">
        <f t="shared" si="14"/>
        <v>0</v>
      </c>
    </row>
    <row r="887" spans="1:12">
      <c r="A887" s="1" t="str">
        <f>IF(B887="","",VLOOKUP(B887,Commandes!$A$4:$F$2000,2,0))</f>
        <v/>
      </c>
      <c r="C887" s="1" t="str">
        <f>IF(B887="","",VLOOKUP(B887,Commandes!$A$4:$F$2000,5,0))</f>
        <v/>
      </c>
      <c r="J887" s="20"/>
      <c r="K887" s="20"/>
      <c r="L887" s="3">
        <f t="shared" si="14"/>
        <v>0</v>
      </c>
    </row>
    <row r="888" spans="1:12">
      <c r="A888" s="1" t="str">
        <f>IF(B888="","",VLOOKUP(B888,Commandes!$A$4:$F$2000,2,0))</f>
        <v/>
      </c>
      <c r="C888" s="1" t="str">
        <f>IF(B888="","",VLOOKUP(B888,Commandes!$A$4:$F$2000,5,0))</f>
        <v/>
      </c>
      <c r="J888" s="20"/>
      <c r="K888" s="20"/>
      <c r="L888" s="3">
        <f t="shared" si="14"/>
        <v>0</v>
      </c>
    </row>
    <row r="889" spans="1:12">
      <c r="A889" s="1" t="str">
        <f>IF(B889="","",VLOOKUP(B889,Commandes!$A$4:$F$2000,2,0))</f>
        <v/>
      </c>
      <c r="C889" s="1" t="str">
        <f>IF(B889="","",VLOOKUP(B889,Commandes!$A$4:$F$2000,5,0))</f>
        <v/>
      </c>
      <c r="J889" s="20"/>
      <c r="K889" s="20"/>
      <c r="L889" s="3">
        <f t="shared" si="14"/>
        <v>0</v>
      </c>
    </row>
    <row r="890" spans="1:12">
      <c r="A890" s="1" t="str">
        <f>IF(B890="","",VLOOKUP(B890,Commandes!$A$4:$F$2000,2,0))</f>
        <v/>
      </c>
      <c r="C890" s="1" t="str">
        <f>IF(B890="","",VLOOKUP(B890,Commandes!$A$4:$F$2000,5,0))</f>
        <v/>
      </c>
      <c r="J890" s="20"/>
      <c r="K890" s="20"/>
      <c r="L890" s="3">
        <f t="shared" si="14"/>
        <v>0</v>
      </c>
    </row>
    <row r="891" spans="1:12">
      <c r="A891" s="1" t="str">
        <f>IF(B891="","",VLOOKUP(B891,Commandes!$A$4:$F$2000,2,0))</f>
        <v/>
      </c>
      <c r="C891" s="1" t="str">
        <f>IF(B891="","",VLOOKUP(B891,Commandes!$A$4:$F$2000,5,0))</f>
        <v/>
      </c>
      <c r="J891" s="20"/>
      <c r="K891" s="20"/>
      <c r="L891" s="3">
        <f t="shared" si="14"/>
        <v>0</v>
      </c>
    </row>
    <row r="892" spans="1:12">
      <c r="A892" s="1" t="str">
        <f>IF(B892="","",VLOOKUP(B892,Commandes!$A$4:$F$2000,2,0))</f>
        <v/>
      </c>
      <c r="C892" s="1" t="str">
        <f>IF(B892="","",VLOOKUP(B892,Commandes!$A$4:$F$2000,5,0))</f>
        <v/>
      </c>
      <c r="J892" s="20"/>
      <c r="K892" s="20"/>
      <c r="L892" s="3">
        <f t="shared" si="14"/>
        <v>0</v>
      </c>
    </row>
    <row r="893" spans="1:12">
      <c r="A893" s="1" t="str">
        <f>IF(B893="","",VLOOKUP(B893,Commandes!$A$4:$F$2000,2,0))</f>
        <v/>
      </c>
      <c r="C893" s="1" t="str">
        <f>IF(B893="","",VLOOKUP(B893,Commandes!$A$4:$F$2000,5,0))</f>
        <v/>
      </c>
      <c r="J893" s="20"/>
      <c r="K893" s="20"/>
      <c r="L893" s="3">
        <f t="shared" si="14"/>
        <v>0</v>
      </c>
    </row>
    <row r="894" spans="1:12">
      <c r="A894" s="1" t="str">
        <f>IF(B894="","",VLOOKUP(B894,Commandes!$A$4:$F$2000,2,0))</f>
        <v/>
      </c>
      <c r="C894" s="1" t="str">
        <f>IF(B894="","",VLOOKUP(B894,Commandes!$A$4:$F$2000,5,0))</f>
        <v/>
      </c>
      <c r="J894" s="20"/>
      <c r="K894" s="20"/>
      <c r="L894" s="3">
        <f t="shared" si="14"/>
        <v>0</v>
      </c>
    </row>
    <row r="895" spans="1:12">
      <c r="A895" s="1" t="str">
        <f>IF(B895="","",VLOOKUP(B895,Commandes!$A$4:$F$2000,2,0))</f>
        <v/>
      </c>
      <c r="C895" s="1" t="str">
        <f>IF(B895="","",VLOOKUP(B895,Commandes!$A$4:$F$2000,5,0))</f>
        <v/>
      </c>
      <c r="J895" s="20"/>
      <c r="K895" s="20"/>
      <c r="L895" s="3">
        <f t="shared" si="14"/>
        <v>0</v>
      </c>
    </row>
    <row r="896" spans="1:12">
      <c r="A896" s="1" t="str">
        <f>IF(B896="","",VLOOKUP(B896,Commandes!$A$4:$F$2000,2,0))</f>
        <v/>
      </c>
      <c r="C896" s="1" t="str">
        <f>IF(B896="","",VLOOKUP(B896,Commandes!$A$4:$F$2000,5,0))</f>
        <v/>
      </c>
      <c r="J896" s="20"/>
      <c r="K896" s="20"/>
      <c r="L896" s="3">
        <f t="shared" si="14"/>
        <v>0</v>
      </c>
    </row>
    <row r="897" spans="1:12">
      <c r="A897" s="1" t="str">
        <f>IF(B897="","",VLOOKUP(B897,Commandes!$A$4:$F$2000,2,0))</f>
        <v/>
      </c>
      <c r="C897" s="1" t="str">
        <f>IF(B897="","",VLOOKUP(B897,Commandes!$A$4:$F$2000,5,0))</f>
        <v/>
      </c>
      <c r="J897" s="20"/>
      <c r="K897" s="20"/>
      <c r="L897" s="3">
        <f t="shared" si="14"/>
        <v>0</v>
      </c>
    </row>
    <row r="898" spans="1:12">
      <c r="A898" s="1" t="str">
        <f>IF(B898="","",VLOOKUP(B898,Commandes!$A$4:$F$2000,2,0))</f>
        <v/>
      </c>
      <c r="C898" s="1" t="str">
        <f>IF(B898="","",VLOOKUP(B898,Commandes!$A$4:$F$2000,5,0))</f>
        <v/>
      </c>
      <c r="J898" s="20"/>
      <c r="K898" s="20"/>
      <c r="L898" s="3">
        <f t="shared" si="14"/>
        <v>0</v>
      </c>
    </row>
    <row r="899" spans="1:12">
      <c r="A899" s="1" t="str">
        <f>IF(B899="","",VLOOKUP(B899,Commandes!$A$4:$F$2000,2,0))</f>
        <v/>
      </c>
      <c r="C899" s="1" t="str">
        <f>IF(B899="","",VLOOKUP(B899,Commandes!$A$4:$F$2000,5,0))</f>
        <v/>
      </c>
      <c r="J899" s="20"/>
      <c r="K899" s="20"/>
      <c r="L899" s="3">
        <f t="shared" si="14"/>
        <v>0</v>
      </c>
    </row>
    <row r="900" spans="1:12">
      <c r="A900" s="1" t="str">
        <f>IF(B900="","",VLOOKUP(B900,Commandes!$A$4:$F$2000,2,0))</f>
        <v/>
      </c>
      <c r="C900" s="1" t="str">
        <f>IF(B900="","",VLOOKUP(B900,Commandes!$A$4:$F$2000,5,0))</f>
        <v/>
      </c>
      <c r="J900" s="20"/>
      <c r="K900" s="20"/>
      <c r="L900" s="3">
        <f t="shared" si="14"/>
        <v>0</v>
      </c>
    </row>
    <row r="901" spans="1:12">
      <c r="A901" s="1" t="str">
        <f>IF(B901="","",VLOOKUP(B901,Commandes!$A$4:$F$2000,2,0))</f>
        <v/>
      </c>
      <c r="C901" s="1" t="str">
        <f>IF(B901="","",VLOOKUP(B901,Commandes!$A$4:$F$2000,5,0))</f>
        <v/>
      </c>
      <c r="J901" s="20"/>
      <c r="K901" s="20"/>
      <c r="L901" s="3">
        <f t="shared" si="14"/>
        <v>0</v>
      </c>
    </row>
    <row r="902" spans="1:12">
      <c r="A902" s="1" t="str">
        <f>IF(B902="","",VLOOKUP(B902,Commandes!$A$4:$F$2000,2,0))</f>
        <v/>
      </c>
      <c r="C902" s="1" t="str">
        <f>IF(B902="","",VLOOKUP(B902,Commandes!$A$4:$F$2000,5,0))</f>
        <v/>
      </c>
      <c r="J902" s="20"/>
      <c r="K902" s="20"/>
      <c r="L902" s="3">
        <f t="shared" si="14"/>
        <v>0</v>
      </c>
    </row>
    <row r="903" spans="1:12">
      <c r="A903" s="1" t="str">
        <f>IF(B903="","",VLOOKUP(B903,Commandes!$A$4:$F$2000,2,0))</f>
        <v/>
      </c>
      <c r="C903" s="1" t="str">
        <f>IF(B903="","",VLOOKUP(B903,Commandes!$A$4:$F$2000,5,0))</f>
        <v/>
      </c>
      <c r="J903" s="20"/>
      <c r="K903" s="20"/>
      <c r="L903" s="3">
        <f t="shared" si="14"/>
        <v>0</v>
      </c>
    </row>
    <row r="904" spans="1:12">
      <c r="A904" s="1" t="str">
        <f>IF(B904="","",VLOOKUP(B904,Commandes!$A$4:$F$2000,2,0))</f>
        <v/>
      </c>
      <c r="C904" s="1" t="str">
        <f>IF(B904="","",VLOOKUP(B904,Commandes!$A$4:$F$2000,5,0))</f>
        <v/>
      </c>
      <c r="J904" s="20"/>
      <c r="K904" s="20"/>
      <c r="L904" s="3">
        <f t="shared" si="14"/>
        <v>0</v>
      </c>
    </row>
    <row r="905" spans="1:12">
      <c r="A905" s="1" t="str">
        <f>IF(B905="","",VLOOKUP(B905,Commandes!$A$4:$F$2000,2,0))</f>
        <v/>
      </c>
      <c r="C905" s="1" t="str">
        <f>IF(B905="","",VLOOKUP(B905,Commandes!$A$4:$F$2000,5,0))</f>
        <v/>
      </c>
      <c r="J905" s="20"/>
      <c r="K905" s="20"/>
      <c r="L905" s="3">
        <f t="shared" si="14"/>
        <v>0</v>
      </c>
    </row>
    <row r="906" spans="1:12">
      <c r="A906" s="1" t="str">
        <f>IF(B906="","",VLOOKUP(B906,Commandes!$A$4:$F$2000,2,0))</f>
        <v/>
      </c>
      <c r="C906" s="1" t="str">
        <f>IF(B906="","",VLOOKUP(B906,Commandes!$A$4:$F$2000,5,0))</f>
        <v/>
      </c>
      <c r="J906" s="20"/>
      <c r="K906" s="20"/>
      <c r="L906" s="3">
        <f t="shared" si="14"/>
        <v>0</v>
      </c>
    </row>
    <row r="907" spans="1:12">
      <c r="A907" s="1" t="str">
        <f>IF(B907="","",VLOOKUP(B907,Commandes!$A$4:$F$2000,2,0))</f>
        <v/>
      </c>
      <c r="C907" s="1" t="str">
        <f>IF(B907="","",VLOOKUP(B907,Commandes!$A$4:$F$2000,5,0))</f>
        <v/>
      </c>
      <c r="J907" s="20"/>
      <c r="K907" s="20"/>
      <c r="L907" s="3">
        <f t="shared" si="14"/>
        <v>0</v>
      </c>
    </row>
    <row r="908" spans="1:12">
      <c r="A908" s="1" t="str">
        <f>IF(B908="","",VLOOKUP(B908,Commandes!$A$4:$F$2000,2,0))</f>
        <v/>
      </c>
      <c r="C908" s="1" t="str">
        <f>IF(B908="","",VLOOKUP(B908,Commandes!$A$4:$F$2000,5,0))</f>
        <v/>
      </c>
      <c r="J908" s="20"/>
      <c r="K908" s="20"/>
      <c r="L908" s="3">
        <f t="shared" si="14"/>
        <v>0</v>
      </c>
    </row>
    <row r="909" spans="1:12">
      <c r="A909" s="1" t="str">
        <f>IF(B909="","",VLOOKUP(B909,Commandes!$A$4:$F$2000,2,0))</f>
        <v/>
      </c>
      <c r="C909" s="1" t="str">
        <f>IF(B909="","",VLOOKUP(B909,Commandes!$A$4:$F$2000,5,0))</f>
        <v/>
      </c>
      <c r="J909" s="20"/>
      <c r="K909" s="20"/>
      <c r="L909" s="3">
        <f t="shared" si="14"/>
        <v>0</v>
      </c>
    </row>
    <row r="910" spans="1:12">
      <c r="A910" s="1" t="str">
        <f>IF(B910="","",VLOOKUP(B910,Commandes!$A$4:$F$2000,2,0))</f>
        <v/>
      </c>
      <c r="C910" s="1" t="str">
        <f>IF(B910="","",VLOOKUP(B910,Commandes!$A$4:$F$2000,5,0))</f>
        <v/>
      </c>
      <c r="J910" s="20"/>
      <c r="K910" s="20"/>
      <c r="L910" s="3">
        <f t="shared" si="14"/>
        <v>0</v>
      </c>
    </row>
    <row r="911" spans="1:12">
      <c r="A911" s="1" t="str">
        <f>IF(B911="","",VLOOKUP(B911,Commandes!$A$4:$F$2000,2,0))</f>
        <v/>
      </c>
      <c r="C911" s="1" t="str">
        <f>IF(B911="","",VLOOKUP(B911,Commandes!$A$4:$F$2000,5,0))</f>
        <v/>
      </c>
      <c r="J911" s="20"/>
      <c r="K911" s="20"/>
      <c r="L911" s="3">
        <f t="shared" si="14"/>
        <v>0</v>
      </c>
    </row>
    <row r="912" spans="1:12">
      <c r="A912" s="1" t="str">
        <f>IF(B912="","",VLOOKUP(B912,Commandes!$A$4:$F$2000,2,0))</f>
        <v/>
      </c>
      <c r="C912" s="1" t="str">
        <f>IF(B912="","",VLOOKUP(B912,Commandes!$A$4:$F$2000,5,0))</f>
        <v/>
      </c>
      <c r="J912" s="20"/>
      <c r="K912" s="20"/>
      <c r="L912" s="3">
        <f t="shared" si="14"/>
        <v>0</v>
      </c>
    </row>
    <row r="913" spans="1:12">
      <c r="A913" s="1" t="str">
        <f>IF(B913="","",VLOOKUP(B913,Commandes!$A$4:$F$2000,2,0))</f>
        <v/>
      </c>
      <c r="C913" s="1" t="str">
        <f>IF(B913="","",VLOOKUP(B913,Commandes!$A$4:$F$2000,5,0))</f>
        <v/>
      </c>
      <c r="J913" s="20"/>
      <c r="K913" s="20"/>
      <c r="L913" s="3">
        <f t="shared" si="14"/>
        <v>0</v>
      </c>
    </row>
    <row r="914" spans="1:12">
      <c r="A914" s="1" t="str">
        <f>IF(B914="","",VLOOKUP(B914,Commandes!$A$4:$F$2000,2,0))</f>
        <v/>
      </c>
      <c r="C914" s="1" t="str">
        <f>IF(B914="","",VLOOKUP(B914,Commandes!$A$4:$F$2000,5,0))</f>
        <v/>
      </c>
      <c r="J914" s="20"/>
      <c r="K914" s="20"/>
      <c r="L914" s="3">
        <f t="shared" si="14"/>
        <v>0</v>
      </c>
    </row>
    <row r="915" spans="1:12">
      <c r="A915" s="1" t="str">
        <f>IF(B915="","",VLOOKUP(B915,Commandes!$A$4:$F$2000,2,0))</f>
        <v/>
      </c>
      <c r="C915" s="1" t="str">
        <f>IF(B915="","",VLOOKUP(B915,Commandes!$A$4:$F$2000,5,0))</f>
        <v/>
      </c>
      <c r="J915" s="20"/>
      <c r="K915" s="20"/>
      <c r="L915" s="3">
        <f t="shared" si="14"/>
        <v>0</v>
      </c>
    </row>
    <row r="916" spans="1:12">
      <c r="A916" s="1" t="str">
        <f>IF(B916="","",VLOOKUP(B916,Commandes!$A$4:$F$2000,2,0))</f>
        <v/>
      </c>
      <c r="C916" s="1" t="str">
        <f>IF(B916="","",VLOOKUP(B916,Commandes!$A$4:$F$2000,5,0))</f>
        <v/>
      </c>
      <c r="J916" s="20"/>
      <c r="K916" s="20"/>
      <c r="L916" s="3">
        <f t="shared" si="14"/>
        <v>0</v>
      </c>
    </row>
    <row r="917" spans="1:12">
      <c r="A917" s="1" t="str">
        <f>IF(B917="","",VLOOKUP(B917,Commandes!$A$4:$F$2000,2,0))</f>
        <v/>
      </c>
      <c r="C917" s="1" t="str">
        <f>IF(B917="","",VLOOKUP(B917,Commandes!$A$4:$F$2000,5,0))</f>
        <v/>
      </c>
      <c r="J917" s="20"/>
      <c r="K917" s="20"/>
      <c r="L917" s="3">
        <f t="shared" si="14"/>
        <v>0</v>
      </c>
    </row>
    <row r="918" spans="1:12">
      <c r="A918" s="1" t="str">
        <f>IF(B918="","",VLOOKUP(B918,Commandes!$A$4:$F$2000,2,0))</f>
        <v/>
      </c>
      <c r="C918" s="1" t="str">
        <f>IF(B918="","",VLOOKUP(B918,Commandes!$A$4:$F$2000,5,0))</f>
        <v/>
      </c>
      <c r="J918" s="20"/>
      <c r="K918" s="20"/>
      <c r="L918" s="3">
        <f t="shared" si="14"/>
        <v>0</v>
      </c>
    </row>
    <row r="919" spans="1:12">
      <c r="A919" s="1" t="str">
        <f>IF(B919="","",VLOOKUP(B919,Commandes!$A$4:$F$2000,2,0))</f>
        <v/>
      </c>
      <c r="C919" s="1" t="str">
        <f>IF(B919="","",VLOOKUP(B919,Commandes!$A$4:$F$2000,5,0))</f>
        <v/>
      </c>
      <c r="J919" s="20"/>
      <c r="K919" s="20"/>
      <c r="L919" s="3">
        <f t="shared" si="14"/>
        <v>0</v>
      </c>
    </row>
    <row r="920" spans="1:12">
      <c r="A920" s="1" t="str">
        <f>IF(B920="","",VLOOKUP(B920,Commandes!$A$4:$F$2000,2,0))</f>
        <v/>
      </c>
      <c r="C920" s="1" t="str">
        <f>IF(B920="","",VLOOKUP(B920,Commandes!$A$4:$F$2000,5,0))</f>
        <v/>
      </c>
      <c r="J920" s="20"/>
      <c r="K920" s="20"/>
      <c r="L920" s="3">
        <f t="shared" si="14"/>
        <v>0</v>
      </c>
    </row>
    <row r="921" spans="1:12">
      <c r="A921" s="1" t="str">
        <f>IF(B921="","",VLOOKUP(B921,Commandes!$A$4:$F$2000,2,0))</f>
        <v/>
      </c>
      <c r="C921" s="1" t="str">
        <f>IF(B921="","",VLOOKUP(B921,Commandes!$A$4:$F$2000,5,0))</f>
        <v/>
      </c>
      <c r="J921" s="20"/>
      <c r="K921" s="20"/>
      <c r="L921" s="3">
        <f t="shared" si="14"/>
        <v>0</v>
      </c>
    </row>
    <row r="922" spans="1:12">
      <c r="A922" s="1" t="str">
        <f>IF(B922="","",VLOOKUP(B922,Commandes!$A$4:$F$2000,2,0))</f>
        <v/>
      </c>
      <c r="C922" s="1" t="str">
        <f>IF(B922="","",VLOOKUP(B922,Commandes!$A$4:$F$2000,5,0))</f>
        <v/>
      </c>
      <c r="J922" s="20"/>
      <c r="K922" s="20"/>
      <c r="L922" s="3">
        <f t="shared" ref="L922:L985" si="15">J922+K922</f>
        <v>0</v>
      </c>
    </row>
    <row r="923" spans="1:12">
      <c r="A923" s="1" t="str">
        <f>IF(B923="","",VLOOKUP(B923,Commandes!$A$4:$F$2000,2,0))</f>
        <v/>
      </c>
      <c r="C923" s="1" t="str">
        <f>IF(B923="","",VLOOKUP(B923,Commandes!$A$4:$F$2000,5,0))</f>
        <v/>
      </c>
      <c r="J923" s="20"/>
      <c r="K923" s="20"/>
      <c r="L923" s="3">
        <f t="shared" si="15"/>
        <v>0</v>
      </c>
    </row>
    <row r="924" spans="1:12">
      <c r="A924" s="1" t="str">
        <f>IF(B924="","",VLOOKUP(B924,Commandes!$A$4:$F$2000,2,0))</f>
        <v/>
      </c>
      <c r="C924" s="1" t="str">
        <f>IF(B924="","",VLOOKUP(B924,Commandes!$A$4:$F$2000,5,0))</f>
        <v/>
      </c>
      <c r="J924" s="20"/>
      <c r="K924" s="20"/>
      <c r="L924" s="3">
        <f t="shared" si="15"/>
        <v>0</v>
      </c>
    </row>
    <row r="925" spans="1:12">
      <c r="A925" s="1" t="str">
        <f>IF(B925="","",VLOOKUP(B925,Commandes!$A$4:$F$2000,2,0))</f>
        <v/>
      </c>
      <c r="C925" s="1" t="str">
        <f>IF(B925="","",VLOOKUP(B925,Commandes!$A$4:$F$2000,5,0))</f>
        <v/>
      </c>
      <c r="J925" s="20"/>
      <c r="K925" s="20"/>
      <c r="L925" s="3">
        <f t="shared" si="15"/>
        <v>0</v>
      </c>
    </row>
    <row r="926" spans="1:12">
      <c r="A926" s="1" t="str">
        <f>IF(B926="","",VLOOKUP(B926,Commandes!$A$4:$F$2000,2,0))</f>
        <v/>
      </c>
      <c r="C926" s="1" t="str">
        <f>IF(B926="","",VLOOKUP(B926,Commandes!$A$4:$F$2000,5,0))</f>
        <v/>
      </c>
      <c r="J926" s="20"/>
      <c r="K926" s="20"/>
      <c r="L926" s="3">
        <f t="shared" si="15"/>
        <v>0</v>
      </c>
    </row>
    <row r="927" spans="1:12">
      <c r="A927" s="1" t="str">
        <f>IF(B927="","",VLOOKUP(B927,Commandes!$A$4:$F$2000,2,0))</f>
        <v/>
      </c>
      <c r="C927" s="1" t="str">
        <f>IF(B927="","",VLOOKUP(B927,Commandes!$A$4:$F$2000,5,0))</f>
        <v/>
      </c>
      <c r="J927" s="20"/>
      <c r="K927" s="20"/>
      <c r="L927" s="3">
        <f t="shared" si="15"/>
        <v>0</v>
      </c>
    </row>
    <row r="928" spans="1:12">
      <c r="A928" s="1" t="str">
        <f>IF(B928="","",VLOOKUP(B928,Commandes!$A$4:$F$2000,2,0))</f>
        <v/>
      </c>
      <c r="C928" s="1" t="str">
        <f>IF(B928="","",VLOOKUP(B928,Commandes!$A$4:$F$2000,5,0))</f>
        <v/>
      </c>
      <c r="J928" s="20"/>
      <c r="K928" s="20"/>
      <c r="L928" s="3">
        <f t="shared" si="15"/>
        <v>0</v>
      </c>
    </row>
    <row r="929" spans="1:12">
      <c r="A929" s="1" t="str">
        <f>IF(B929="","",VLOOKUP(B929,Commandes!$A$4:$F$2000,2,0))</f>
        <v/>
      </c>
      <c r="C929" s="1" t="str">
        <f>IF(B929="","",VLOOKUP(B929,Commandes!$A$4:$F$2000,5,0))</f>
        <v/>
      </c>
      <c r="J929" s="20"/>
      <c r="K929" s="20"/>
      <c r="L929" s="3">
        <f t="shared" si="15"/>
        <v>0</v>
      </c>
    </row>
    <row r="930" spans="1:12">
      <c r="A930" s="1" t="str">
        <f>IF(B930="","",VLOOKUP(B930,Commandes!$A$4:$F$2000,2,0))</f>
        <v/>
      </c>
      <c r="C930" s="1" t="str">
        <f>IF(B930="","",VLOOKUP(B930,Commandes!$A$4:$F$2000,5,0))</f>
        <v/>
      </c>
      <c r="J930" s="20"/>
      <c r="K930" s="20"/>
      <c r="L930" s="3">
        <f t="shared" si="15"/>
        <v>0</v>
      </c>
    </row>
    <row r="931" spans="1:12">
      <c r="A931" s="1" t="str">
        <f>IF(B931="","",VLOOKUP(B931,Commandes!$A$4:$F$2000,2,0))</f>
        <v/>
      </c>
      <c r="C931" s="1" t="str">
        <f>IF(B931="","",VLOOKUP(B931,Commandes!$A$4:$F$2000,5,0))</f>
        <v/>
      </c>
      <c r="J931" s="20"/>
      <c r="K931" s="20"/>
      <c r="L931" s="3">
        <f t="shared" si="15"/>
        <v>0</v>
      </c>
    </row>
    <row r="932" spans="1:12">
      <c r="A932" s="1" t="str">
        <f>IF(B932="","",VLOOKUP(B932,Commandes!$A$4:$F$2000,2,0))</f>
        <v/>
      </c>
      <c r="C932" s="1" t="str">
        <f>IF(B932="","",VLOOKUP(B932,Commandes!$A$4:$F$2000,5,0))</f>
        <v/>
      </c>
      <c r="J932" s="20"/>
      <c r="K932" s="20"/>
      <c r="L932" s="3">
        <f t="shared" si="15"/>
        <v>0</v>
      </c>
    </row>
    <row r="933" spans="1:12">
      <c r="A933" s="1" t="str">
        <f>IF(B933="","",VLOOKUP(B933,Commandes!$A$4:$F$2000,2,0))</f>
        <v/>
      </c>
      <c r="C933" s="1" t="str">
        <f>IF(B933="","",VLOOKUP(B933,Commandes!$A$4:$F$2000,5,0))</f>
        <v/>
      </c>
      <c r="J933" s="20"/>
      <c r="K933" s="20"/>
      <c r="L933" s="3">
        <f t="shared" si="15"/>
        <v>0</v>
      </c>
    </row>
    <row r="934" spans="1:12">
      <c r="A934" s="1" t="str">
        <f>IF(B934="","",VLOOKUP(B934,Commandes!$A$4:$F$2000,2,0))</f>
        <v/>
      </c>
      <c r="C934" s="1" t="str">
        <f>IF(B934="","",VLOOKUP(B934,Commandes!$A$4:$F$2000,5,0))</f>
        <v/>
      </c>
      <c r="J934" s="20"/>
      <c r="K934" s="20"/>
      <c r="L934" s="3">
        <f t="shared" si="15"/>
        <v>0</v>
      </c>
    </row>
    <row r="935" spans="1:12">
      <c r="A935" s="1" t="str">
        <f>IF(B935="","",VLOOKUP(B935,Commandes!$A$4:$F$2000,2,0))</f>
        <v/>
      </c>
      <c r="C935" s="1" t="str">
        <f>IF(B935="","",VLOOKUP(B935,Commandes!$A$4:$F$2000,5,0))</f>
        <v/>
      </c>
      <c r="J935" s="20"/>
      <c r="K935" s="20"/>
      <c r="L935" s="3">
        <f t="shared" si="15"/>
        <v>0</v>
      </c>
    </row>
    <row r="936" spans="1:12">
      <c r="A936" s="1" t="str">
        <f>IF(B936="","",VLOOKUP(B936,Commandes!$A$4:$F$2000,2,0))</f>
        <v/>
      </c>
      <c r="C936" s="1" t="str">
        <f>IF(B936="","",VLOOKUP(B936,Commandes!$A$4:$F$2000,5,0))</f>
        <v/>
      </c>
      <c r="J936" s="20"/>
      <c r="K936" s="20"/>
      <c r="L936" s="3">
        <f t="shared" si="15"/>
        <v>0</v>
      </c>
    </row>
    <row r="937" spans="1:12">
      <c r="A937" s="1" t="str">
        <f>IF(B937="","",VLOOKUP(B937,Commandes!$A$4:$F$2000,2,0))</f>
        <v/>
      </c>
      <c r="C937" s="1" t="str">
        <f>IF(B937="","",VLOOKUP(B937,Commandes!$A$4:$F$2000,5,0))</f>
        <v/>
      </c>
      <c r="J937" s="20"/>
      <c r="K937" s="20"/>
      <c r="L937" s="3">
        <f t="shared" si="15"/>
        <v>0</v>
      </c>
    </row>
    <row r="938" spans="1:12">
      <c r="A938" s="1" t="str">
        <f>IF(B938="","",VLOOKUP(B938,Commandes!$A$4:$F$2000,2,0))</f>
        <v/>
      </c>
      <c r="C938" s="1" t="str">
        <f>IF(B938="","",VLOOKUP(B938,Commandes!$A$4:$F$2000,5,0))</f>
        <v/>
      </c>
      <c r="J938" s="20"/>
      <c r="K938" s="20"/>
      <c r="L938" s="3">
        <f t="shared" si="15"/>
        <v>0</v>
      </c>
    </row>
    <row r="939" spans="1:12">
      <c r="A939" s="1" t="str">
        <f>IF(B939="","",VLOOKUP(B939,Commandes!$A$4:$F$2000,2,0))</f>
        <v/>
      </c>
      <c r="C939" s="1" t="str">
        <f>IF(B939="","",VLOOKUP(B939,Commandes!$A$4:$F$2000,5,0))</f>
        <v/>
      </c>
      <c r="J939" s="20"/>
      <c r="K939" s="20"/>
      <c r="L939" s="3">
        <f t="shared" si="15"/>
        <v>0</v>
      </c>
    </row>
    <row r="940" spans="1:12">
      <c r="A940" s="1" t="str">
        <f>IF(B940="","",VLOOKUP(B940,Commandes!$A$4:$F$2000,2,0))</f>
        <v/>
      </c>
      <c r="C940" s="1" t="str">
        <f>IF(B940="","",VLOOKUP(B940,Commandes!$A$4:$F$2000,5,0))</f>
        <v/>
      </c>
      <c r="J940" s="20"/>
      <c r="K940" s="20"/>
      <c r="L940" s="3">
        <f t="shared" si="15"/>
        <v>0</v>
      </c>
    </row>
    <row r="941" spans="1:12">
      <c r="A941" s="1" t="str">
        <f>IF(B941="","",VLOOKUP(B941,Commandes!$A$4:$F$2000,2,0))</f>
        <v/>
      </c>
      <c r="C941" s="1" t="str">
        <f>IF(B941="","",VLOOKUP(B941,Commandes!$A$4:$F$2000,5,0))</f>
        <v/>
      </c>
      <c r="J941" s="20"/>
      <c r="K941" s="20"/>
      <c r="L941" s="3">
        <f t="shared" si="15"/>
        <v>0</v>
      </c>
    </row>
    <row r="942" spans="1:12">
      <c r="A942" s="1" t="str">
        <f>IF(B942="","",VLOOKUP(B942,Commandes!$A$4:$F$2000,2,0))</f>
        <v/>
      </c>
      <c r="C942" s="1" t="str">
        <f>IF(B942="","",VLOOKUP(B942,Commandes!$A$4:$F$2000,5,0))</f>
        <v/>
      </c>
      <c r="J942" s="20"/>
      <c r="K942" s="20"/>
      <c r="L942" s="3">
        <f t="shared" si="15"/>
        <v>0</v>
      </c>
    </row>
    <row r="943" spans="1:12">
      <c r="A943" s="1" t="str">
        <f>IF(B943="","",VLOOKUP(B943,Commandes!$A$4:$F$2000,2,0))</f>
        <v/>
      </c>
      <c r="C943" s="1" t="str">
        <f>IF(B943="","",VLOOKUP(B943,Commandes!$A$4:$F$2000,5,0))</f>
        <v/>
      </c>
      <c r="J943" s="20"/>
      <c r="K943" s="20"/>
      <c r="L943" s="3">
        <f t="shared" si="15"/>
        <v>0</v>
      </c>
    </row>
    <row r="944" spans="1:12">
      <c r="A944" s="1" t="str">
        <f>IF(B944="","",VLOOKUP(B944,Commandes!$A$4:$F$2000,2,0))</f>
        <v/>
      </c>
      <c r="C944" s="1" t="str">
        <f>IF(B944="","",VLOOKUP(B944,Commandes!$A$4:$F$2000,5,0))</f>
        <v/>
      </c>
      <c r="J944" s="20"/>
      <c r="K944" s="20"/>
      <c r="L944" s="3">
        <f t="shared" si="15"/>
        <v>0</v>
      </c>
    </row>
    <row r="945" spans="1:12">
      <c r="A945" s="1" t="str">
        <f>IF(B945="","",VLOOKUP(B945,Commandes!$A$4:$F$2000,2,0))</f>
        <v/>
      </c>
      <c r="C945" s="1" t="str">
        <f>IF(B945="","",VLOOKUP(B945,Commandes!$A$4:$F$2000,5,0))</f>
        <v/>
      </c>
      <c r="J945" s="20"/>
      <c r="K945" s="20"/>
      <c r="L945" s="3">
        <f t="shared" si="15"/>
        <v>0</v>
      </c>
    </row>
    <row r="946" spans="1:12">
      <c r="A946" s="1" t="str">
        <f>IF(B946="","",VLOOKUP(B946,Commandes!$A$4:$F$2000,2,0))</f>
        <v/>
      </c>
      <c r="C946" s="1" t="str">
        <f>IF(B946="","",VLOOKUP(B946,Commandes!$A$4:$F$2000,5,0))</f>
        <v/>
      </c>
      <c r="J946" s="20"/>
      <c r="K946" s="20"/>
      <c r="L946" s="3">
        <f t="shared" si="15"/>
        <v>0</v>
      </c>
    </row>
    <row r="947" spans="1:12">
      <c r="A947" s="1" t="str">
        <f>IF(B947="","",VLOOKUP(B947,Commandes!$A$4:$F$2000,2,0))</f>
        <v/>
      </c>
      <c r="C947" s="1" t="str">
        <f>IF(B947="","",VLOOKUP(B947,Commandes!$A$4:$F$2000,5,0))</f>
        <v/>
      </c>
      <c r="J947" s="20"/>
      <c r="K947" s="20"/>
      <c r="L947" s="3">
        <f t="shared" si="15"/>
        <v>0</v>
      </c>
    </row>
    <row r="948" spans="1:12">
      <c r="A948" s="1" t="str">
        <f>IF(B948="","",VLOOKUP(B948,Commandes!$A$4:$F$2000,2,0))</f>
        <v/>
      </c>
      <c r="C948" s="1" t="str">
        <f>IF(B948="","",VLOOKUP(B948,Commandes!$A$4:$F$2000,5,0))</f>
        <v/>
      </c>
      <c r="J948" s="20"/>
      <c r="K948" s="20"/>
      <c r="L948" s="3">
        <f t="shared" si="15"/>
        <v>0</v>
      </c>
    </row>
    <row r="949" spans="1:12">
      <c r="A949" s="1" t="str">
        <f>IF(B949="","",VLOOKUP(B949,Commandes!$A$4:$F$2000,2,0))</f>
        <v/>
      </c>
      <c r="C949" s="1" t="str">
        <f>IF(B949="","",VLOOKUP(B949,Commandes!$A$4:$F$2000,5,0))</f>
        <v/>
      </c>
      <c r="J949" s="20"/>
      <c r="K949" s="20"/>
      <c r="L949" s="3">
        <f t="shared" si="15"/>
        <v>0</v>
      </c>
    </row>
    <row r="950" spans="1:12">
      <c r="A950" s="1" t="str">
        <f>IF(B950="","",VLOOKUP(B950,Commandes!$A$4:$F$2000,2,0))</f>
        <v/>
      </c>
      <c r="C950" s="1" t="str">
        <f>IF(B950="","",VLOOKUP(B950,Commandes!$A$4:$F$2000,5,0))</f>
        <v/>
      </c>
      <c r="J950" s="20"/>
      <c r="K950" s="20"/>
      <c r="L950" s="3">
        <f t="shared" si="15"/>
        <v>0</v>
      </c>
    </row>
    <row r="951" spans="1:12">
      <c r="A951" s="1" t="str">
        <f>IF(B951="","",VLOOKUP(B951,Commandes!$A$4:$F$2000,2,0))</f>
        <v/>
      </c>
      <c r="C951" s="1" t="str">
        <f>IF(B951="","",VLOOKUP(B951,Commandes!$A$4:$F$2000,5,0))</f>
        <v/>
      </c>
      <c r="J951" s="20"/>
      <c r="K951" s="20"/>
      <c r="L951" s="3">
        <f t="shared" si="15"/>
        <v>0</v>
      </c>
    </row>
    <row r="952" spans="1:12">
      <c r="A952" s="1" t="str">
        <f>IF(B952="","",VLOOKUP(B952,Commandes!$A$4:$F$2000,2,0))</f>
        <v/>
      </c>
      <c r="C952" s="1" t="str">
        <f>IF(B952="","",VLOOKUP(B952,Commandes!$A$4:$F$2000,5,0))</f>
        <v/>
      </c>
      <c r="J952" s="20"/>
      <c r="K952" s="20"/>
      <c r="L952" s="3">
        <f t="shared" si="15"/>
        <v>0</v>
      </c>
    </row>
    <row r="953" spans="1:12">
      <c r="A953" s="1" t="str">
        <f>IF(B953="","",VLOOKUP(B953,Commandes!$A$4:$F$2000,2,0))</f>
        <v/>
      </c>
      <c r="C953" s="1" t="str">
        <f>IF(B953="","",VLOOKUP(B953,Commandes!$A$4:$F$2000,5,0))</f>
        <v/>
      </c>
      <c r="J953" s="20"/>
      <c r="K953" s="20"/>
      <c r="L953" s="3">
        <f t="shared" si="15"/>
        <v>0</v>
      </c>
    </row>
    <row r="954" spans="1:12">
      <c r="A954" s="1" t="str">
        <f>IF(B954="","",VLOOKUP(B954,Commandes!$A$4:$F$2000,2,0))</f>
        <v/>
      </c>
      <c r="C954" s="1" t="str">
        <f>IF(B954="","",VLOOKUP(B954,Commandes!$A$4:$F$2000,5,0))</f>
        <v/>
      </c>
      <c r="J954" s="20"/>
      <c r="K954" s="20"/>
      <c r="L954" s="3">
        <f t="shared" si="15"/>
        <v>0</v>
      </c>
    </row>
    <row r="955" spans="1:12">
      <c r="A955" s="1" t="str">
        <f>IF(B955="","",VLOOKUP(B955,Commandes!$A$4:$F$2000,2,0))</f>
        <v/>
      </c>
      <c r="C955" s="1" t="str">
        <f>IF(B955="","",VLOOKUP(B955,Commandes!$A$4:$F$2000,5,0))</f>
        <v/>
      </c>
      <c r="J955" s="20"/>
      <c r="K955" s="20"/>
      <c r="L955" s="3">
        <f t="shared" si="15"/>
        <v>0</v>
      </c>
    </row>
    <row r="956" spans="1:12">
      <c r="A956" s="1" t="str">
        <f>IF(B956="","",VLOOKUP(B956,Commandes!$A$4:$F$2000,2,0))</f>
        <v/>
      </c>
      <c r="C956" s="1" t="str">
        <f>IF(B956="","",VLOOKUP(B956,Commandes!$A$4:$F$2000,5,0))</f>
        <v/>
      </c>
      <c r="J956" s="20"/>
      <c r="K956" s="20"/>
      <c r="L956" s="3">
        <f t="shared" si="15"/>
        <v>0</v>
      </c>
    </row>
    <row r="957" spans="1:12">
      <c r="A957" s="1" t="str">
        <f>IF(B957="","",VLOOKUP(B957,Commandes!$A$4:$F$2000,2,0))</f>
        <v/>
      </c>
      <c r="C957" s="1" t="str">
        <f>IF(B957="","",VLOOKUP(B957,Commandes!$A$4:$F$2000,5,0))</f>
        <v/>
      </c>
      <c r="J957" s="20"/>
      <c r="K957" s="20"/>
      <c r="L957" s="3">
        <f t="shared" si="15"/>
        <v>0</v>
      </c>
    </row>
    <row r="958" spans="1:12">
      <c r="A958" s="1" t="str">
        <f>IF(B958="","",VLOOKUP(B958,Commandes!$A$4:$F$2000,2,0))</f>
        <v/>
      </c>
      <c r="C958" s="1" t="str">
        <f>IF(B958="","",VLOOKUP(B958,Commandes!$A$4:$F$2000,5,0))</f>
        <v/>
      </c>
      <c r="J958" s="20"/>
      <c r="K958" s="20"/>
      <c r="L958" s="3">
        <f t="shared" si="15"/>
        <v>0</v>
      </c>
    </row>
    <row r="959" spans="1:12">
      <c r="A959" s="1" t="str">
        <f>IF(B959="","",VLOOKUP(B959,Commandes!$A$4:$F$2000,2,0))</f>
        <v/>
      </c>
      <c r="C959" s="1" t="str">
        <f>IF(B959="","",VLOOKUP(B959,Commandes!$A$4:$F$2000,5,0))</f>
        <v/>
      </c>
      <c r="J959" s="20"/>
      <c r="K959" s="20"/>
      <c r="L959" s="3">
        <f t="shared" si="15"/>
        <v>0</v>
      </c>
    </row>
    <row r="960" spans="1:12">
      <c r="A960" s="1" t="str">
        <f>IF(B960="","",VLOOKUP(B960,Commandes!$A$4:$F$2000,2,0))</f>
        <v/>
      </c>
      <c r="C960" s="1" t="str">
        <f>IF(B960="","",VLOOKUP(B960,Commandes!$A$4:$F$2000,5,0))</f>
        <v/>
      </c>
      <c r="J960" s="20"/>
      <c r="K960" s="20"/>
      <c r="L960" s="3">
        <f t="shared" si="15"/>
        <v>0</v>
      </c>
    </row>
    <row r="961" spans="1:12">
      <c r="A961" s="1" t="str">
        <f>IF(B961="","",VLOOKUP(B961,Commandes!$A$4:$F$2000,2,0))</f>
        <v/>
      </c>
      <c r="C961" s="1" t="str">
        <f>IF(B961="","",VLOOKUP(B961,Commandes!$A$4:$F$2000,5,0))</f>
        <v/>
      </c>
      <c r="J961" s="20"/>
      <c r="K961" s="20"/>
      <c r="L961" s="3">
        <f t="shared" si="15"/>
        <v>0</v>
      </c>
    </row>
    <row r="962" spans="1:12">
      <c r="A962" s="1" t="str">
        <f>IF(B962="","",VLOOKUP(B962,Commandes!$A$4:$F$2000,2,0))</f>
        <v/>
      </c>
      <c r="C962" s="1" t="str">
        <f>IF(B962="","",VLOOKUP(B962,Commandes!$A$4:$F$2000,5,0))</f>
        <v/>
      </c>
      <c r="J962" s="20"/>
      <c r="K962" s="20"/>
      <c r="L962" s="3">
        <f t="shared" si="15"/>
        <v>0</v>
      </c>
    </row>
    <row r="963" spans="1:12">
      <c r="A963" s="1" t="str">
        <f>IF(B963="","",VLOOKUP(B963,Commandes!$A$4:$F$2000,2,0))</f>
        <v/>
      </c>
      <c r="C963" s="1" t="str">
        <f>IF(B963="","",VLOOKUP(B963,Commandes!$A$4:$F$2000,5,0))</f>
        <v/>
      </c>
      <c r="J963" s="20"/>
      <c r="K963" s="20"/>
      <c r="L963" s="3">
        <f t="shared" si="15"/>
        <v>0</v>
      </c>
    </row>
    <row r="964" spans="1:12">
      <c r="A964" s="1" t="str">
        <f>IF(B964="","",VLOOKUP(B964,Commandes!$A$4:$F$2000,2,0))</f>
        <v/>
      </c>
      <c r="C964" s="1" t="str">
        <f>IF(B964="","",VLOOKUP(B964,Commandes!$A$4:$F$2000,5,0))</f>
        <v/>
      </c>
      <c r="J964" s="20"/>
      <c r="K964" s="20"/>
      <c r="L964" s="3">
        <f t="shared" si="15"/>
        <v>0</v>
      </c>
    </row>
    <row r="965" spans="1:12">
      <c r="A965" s="1" t="str">
        <f>IF(B965="","",VLOOKUP(B965,Commandes!$A$4:$F$2000,2,0))</f>
        <v/>
      </c>
      <c r="C965" s="1" t="str">
        <f>IF(B965="","",VLOOKUP(B965,Commandes!$A$4:$F$2000,5,0))</f>
        <v/>
      </c>
      <c r="J965" s="20"/>
      <c r="K965" s="20"/>
      <c r="L965" s="3">
        <f t="shared" si="15"/>
        <v>0</v>
      </c>
    </row>
    <row r="966" spans="1:12">
      <c r="A966" s="1" t="str">
        <f>IF(B966="","",VLOOKUP(B966,Commandes!$A$4:$F$2000,2,0))</f>
        <v/>
      </c>
      <c r="C966" s="1" t="str">
        <f>IF(B966="","",VLOOKUP(B966,Commandes!$A$4:$F$2000,5,0))</f>
        <v/>
      </c>
      <c r="J966" s="20"/>
      <c r="K966" s="20"/>
      <c r="L966" s="3">
        <f t="shared" si="15"/>
        <v>0</v>
      </c>
    </row>
    <row r="967" spans="1:12">
      <c r="A967" s="1" t="str">
        <f>IF(B967="","",VLOOKUP(B967,Commandes!$A$4:$F$2000,2,0))</f>
        <v/>
      </c>
      <c r="C967" s="1" t="str">
        <f>IF(B967="","",VLOOKUP(B967,Commandes!$A$4:$F$2000,5,0))</f>
        <v/>
      </c>
      <c r="J967" s="20"/>
      <c r="K967" s="20"/>
      <c r="L967" s="3">
        <f t="shared" si="15"/>
        <v>0</v>
      </c>
    </row>
    <row r="968" spans="1:12">
      <c r="A968" s="1" t="str">
        <f>IF(B968="","",VLOOKUP(B968,Commandes!$A$4:$F$2000,2,0))</f>
        <v/>
      </c>
      <c r="C968" s="1" t="str">
        <f>IF(B968="","",VLOOKUP(B968,Commandes!$A$4:$F$2000,5,0))</f>
        <v/>
      </c>
      <c r="J968" s="20"/>
      <c r="K968" s="20"/>
      <c r="L968" s="3">
        <f t="shared" si="15"/>
        <v>0</v>
      </c>
    </row>
    <row r="969" spans="1:12">
      <c r="A969" s="1" t="str">
        <f>IF(B969="","",VLOOKUP(B969,Commandes!$A$4:$F$2000,2,0))</f>
        <v/>
      </c>
      <c r="C969" s="1" t="str">
        <f>IF(B969="","",VLOOKUP(B969,Commandes!$A$4:$F$2000,5,0))</f>
        <v/>
      </c>
      <c r="J969" s="20"/>
      <c r="K969" s="20"/>
      <c r="L969" s="3">
        <f t="shared" si="15"/>
        <v>0</v>
      </c>
    </row>
    <row r="970" spans="1:12">
      <c r="A970" s="1" t="str">
        <f>IF(B970="","",VLOOKUP(B970,Commandes!$A$4:$F$2000,2,0))</f>
        <v/>
      </c>
      <c r="C970" s="1" t="str">
        <f>IF(B970="","",VLOOKUP(B970,Commandes!$A$4:$F$2000,5,0))</f>
        <v/>
      </c>
      <c r="J970" s="20"/>
      <c r="K970" s="20"/>
      <c r="L970" s="3">
        <f t="shared" si="15"/>
        <v>0</v>
      </c>
    </row>
    <row r="971" spans="1:12">
      <c r="A971" s="1" t="str">
        <f>IF(B971="","",VLOOKUP(B971,Commandes!$A$4:$F$2000,2,0))</f>
        <v/>
      </c>
      <c r="C971" s="1" t="str">
        <f>IF(B971="","",VLOOKUP(B971,Commandes!$A$4:$F$2000,5,0))</f>
        <v/>
      </c>
      <c r="J971" s="20"/>
      <c r="K971" s="20"/>
      <c r="L971" s="3">
        <f t="shared" si="15"/>
        <v>0</v>
      </c>
    </row>
    <row r="972" spans="1:12">
      <c r="A972" s="1" t="str">
        <f>IF(B972="","",VLOOKUP(B972,Commandes!$A$4:$F$2000,2,0))</f>
        <v/>
      </c>
      <c r="C972" s="1" t="str">
        <f>IF(B972="","",VLOOKUP(B972,Commandes!$A$4:$F$2000,5,0))</f>
        <v/>
      </c>
      <c r="J972" s="20"/>
      <c r="K972" s="20"/>
      <c r="L972" s="3">
        <f t="shared" si="15"/>
        <v>0</v>
      </c>
    </row>
    <row r="973" spans="1:12">
      <c r="A973" s="1" t="str">
        <f>IF(B973="","",VLOOKUP(B973,Commandes!$A$4:$F$2000,2,0))</f>
        <v/>
      </c>
      <c r="C973" s="1" t="str">
        <f>IF(B973="","",VLOOKUP(B973,Commandes!$A$4:$F$2000,5,0))</f>
        <v/>
      </c>
      <c r="J973" s="20"/>
      <c r="K973" s="20"/>
      <c r="L973" s="3">
        <f t="shared" si="15"/>
        <v>0</v>
      </c>
    </row>
    <row r="974" spans="1:12">
      <c r="A974" s="1" t="str">
        <f>IF(B974="","",VLOOKUP(B974,Commandes!$A$4:$F$2000,2,0))</f>
        <v/>
      </c>
      <c r="C974" s="1" t="str">
        <f>IF(B974="","",VLOOKUP(B974,Commandes!$A$4:$F$2000,5,0))</f>
        <v/>
      </c>
      <c r="J974" s="20"/>
      <c r="K974" s="20"/>
      <c r="L974" s="3">
        <f t="shared" si="15"/>
        <v>0</v>
      </c>
    </row>
    <row r="975" spans="1:12">
      <c r="A975" s="1" t="str">
        <f>IF(B975="","",VLOOKUP(B975,Commandes!$A$4:$F$2000,2,0))</f>
        <v/>
      </c>
      <c r="C975" s="1" t="str">
        <f>IF(B975="","",VLOOKUP(B975,Commandes!$A$4:$F$2000,5,0))</f>
        <v/>
      </c>
      <c r="J975" s="20"/>
      <c r="K975" s="20"/>
      <c r="L975" s="3">
        <f t="shared" si="15"/>
        <v>0</v>
      </c>
    </row>
    <row r="976" spans="1:12">
      <c r="A976" s="1" t="str">
        <f>IF(B976="","",VLOOKUP(B976,Commandes!$A$4:$F$2000,2,0))</f>
        <v/>
      </c>
      <c r="C976" s="1" t="str">
        <f>IF(B976="","",VLOOKUP(B976,Commandes!$A$4:$F$2000,5,0))</f>
        <v/>
      </c>
      <c r="J976" s="20"/>
      <c r="K976" s="20"/>
      <c r="L976" s="3">
        <f t="shared" si="15"/>
        <v>0</v>
      </c>
    </row>
    <row r="977" spans="1:12">
      <c r="A977" s="1" t="str">
        <f>IF(B977="","",VLOOKUP(B977,Commandes!$A$4:$F$2000,2,0))</f>
        <v/>
      </c>
      <c r="C977" s="1" t="str">
        <f>IF(B977="","",VLOOKUP(B977,Commandes!$A$4:$F$2000,5,0))</f>
        <v/>
      </c>
      <c r="J977" s="20"/>
      <c r="K977" s="20"/>
      <c r="L977" s="3">
        <f t="shared" si="15"/>
        <v>0</v>
      </c>
    </row>
    <row r="978" spans="1:12">
      <c r="A978" s="1" t="str">
        <f>IF(B978="","",VLOOKUP(B978,Commandes!$A$4:$F$2000,2,0))</f>
        <v/>
      </c>
      <c r="C978" s="1" t="str">
        <f>IF(B978="","",VLOOKUP(B978,Commandes!$A$4:$F$2000,5,0))</f>
        <v/>
      </c>
      <c r="J978" s="20"/>
      <c r="K978" s="20"/>
      <c r="L978" s="3">
        <f t="shared" si="15"/>
        <v>0</v>
      </c>
    </row>
    <row r="979" spans="1:12">
      <c r="A979" s="1" t="str">
        <f>IF(B979="","",VLOOKUP(B979,Commandes!$A$4:$F$2000,2,0))</f>
        <v/>
      </c>
      <c r="C979" s="1" t="str">
        <f>IF(B979="","",VLOOKUP(B979,Commandes!$A$4:$F$2000,5,0))</f>
        <v/>
      </c>
      <c r="J979" s="20"/>
      <c r="K979" s="20"/>
      <c r="L979" s="3">
        <f t="shared" si="15"/>
        <v>0</v>
      </c>
    </row>
    <row r="980" spans="1:12">
      <c r="A980" s="1" t="str">
        <f>IF(B980="","",VLOOKUP(B980,Commandes!$A$4:$F$2000,2,0))</f>
        <v/>
      </c>
      <c r="C980" s="1" t="str">
        <f>IF(B980="","",VLOOKUP(B980,Commandes!$A$4:$F$2000,5,0))</f>
        <v/>
      </c>
      <c r="J980" s="20"/>
      <c r="K980" s="20"/>
      <c r="L980" s="3">
        <f t="shared" si="15"/>
        <v>0</v>
      </c>
    </row>
    <row r="981" spans="1:12">
      <c r="A981" s="1" t="str">
        <f>IF(B981="","",VLOOKUP(B981,Commandes!$A$4:$F$2000,2,0))</f>
        <v/>
      </c>
      <c r="C981" s="1" t="str">
        <f>IF(B981="","",VLOOKUP(B981,Commandes!$A$4:$F$2000,5,0))</f>
        <v/>
      </c>
      <c r="J981" s="20"/>
      <c r="K981" s="20"/>
      <c r="L981" s="3">
        <f t="shared" si="15"/>
        <v>0</v>
      </c>
    </row>
    <row r="982" spans="1:12">
      <c r="A982" s="1" t="str">
        <f>IF(B982="","",VLOOKUP(B982,Commandes!$A$4:$F$2000,2,0))</f>
        <v/>
      </c>
      <c r="C982" s="1" t="str">
        <f>IF(B982="","",VLOOKUP(B982,Commandes!$A$4:$F$2000,5,0))</f>
        <v/>
      </c>
      <c r="J982" s="20"/>
      <c r="K982" s="20"/>
      <c r="L982" s="3">
        <f t="shared" si="15"/>
        <v>0</v>
      </c>
    </row>
    <row r="983" spans="1:12">
      <c r="A983" s="1" t="str">
        <f>IF(B983="","",VLOOKUP(B983,Commandes!$A$4:$F$2000,2,0))</f>
        <v/>
      </c>
      <c r="C983" s="1" t="str">
        <f>IF(B983="","",VLOOKUP(B983,Commandes!$A$4:$F$2000,5,0))</f>
        <v/>
      </c>
      <c r="J983" s="20"/>
      <c r="K983" s="20"/>
      <c r="L983" s="3">
        <f t="shared" si="15"/>
        <v>0</v>
      </c>
    </row>
    <row r="984" spans="1:12">
      <c r="A984" s="1" t="str">
        <f>IF(B984="","",VLOOKUP(B984,Commandes!$A$4:$F$2000,2,0))</f>
        <v/>
      </c>
      <c r="C984" s="1" t="str">
        <f>IF(B984="","",VLOOKUP(B984,Commandes!$A$4:$F$2000,5,0))</f>
        <v/>
      </c>
      <c r="J984" s="20"/>
      <c r="K984" s="20"/>
      <c r="L984" s="3">
        <f t="shared" si="15"/>
        <v>0</v>
      </c>
    </row>
    <row r="985" spans="1:12">
      <c r="A985" s="1" t="str">
        <f>IF(B985="","",VLOOKUP(B985,Commandes!$A$4:$F$2000,2,0))</f>
        <v/>
      </c>
      <c r="C985" s="1" t="str">
        <f>IF(B985="","",VLOOKUP(B985,Commandes!$A$4:$F$2000,5,0))</f>
        <v/>
      </c>
      <c r="J985" s="20"/>
      <c r="K985" s="20"/>
      <c r="L985" s="3">
        <f t="shared" si="15"/>
        <v>0</v>
      </c>
    </row>
    <row r="986" spans="1:12">
      <c r="A986" s="1" t="str">
        <f>IF(B986="","",VLOOKUP(B986,Commandes!$A$4:$F$2000,2,0))</f>
        <v/>
      </c>
      <c r="C986" s="1" t="str">
        <f>IF(B986="","",VLOOKUP(B986,Commandes!$A$4:$F$2000,5,0))</f>
        <v/>
      </c>
      <c r="J986" s="20"/>
      <c r="K986" s="20"/>
      <c r="L986" s="3">
        <f t="shared" ref="L986:L1049" si="16">J986+K986</f>
        <v>0</v>
      </c>
    </row>
    <row r="987" spans="1:12">
      <c r="A987" s="1" t="str">
        <f>IF(B987="","",VLOOKUP(B987,Commandes!$A$4:$F$2000,2,0))</f>
        <v/>
      </c>
      <c r="C987" s="1" t="str">
        <f>IF(B987="","",VLOOKUP(B987,Commandes!$A$4:$F$2000,5,0))</f>
        <v/>
      </c>
      <c r="J987" s="20"/>
      <c r="K987" s="20"/>
      <c r="L987" s="3">
        <f t="shared" si="16"/>
        <v>0</v>
      </c>
    </row>
    <row r="988" spans="1:12">
      <c r="A988" s="1" t="str">
        <f>IF(B988="","",VLOOKUP(B988,Commandes!$A$4:$F$2000,2,0))</f>
        <v/>
      </c>
      <c r="C988" s="1" t="str">
        <f>IF(B988="","",VLOOKUP(B988,Commandes!$A$4:$F$2000,5,0))</f>
        <v/>
      </c>
      <c r="J988" s="20"/>
      <c r="K988" s="20"/>
      <c r="L988" s="3">
        <f t="shared" si="16"/>
        <v>0</v>
      </c>
    </row>
    <row r="989" spans="1:12">
      <c r="A989" s="1" t="str">
        <f>IF(B989="","",VLOOKUP(B989,Commandes!$A$4:$F$2000,2,0))</f>
        <v/>
      </c>
      <c r="C989" s="1" t="str">
        <f>IF(B989="","",VLOOKUP(B989,Commandes!$A$4:$F$2000,5,0))</f>
        <v/>
      </c>
      <c r="J989" s="20"/>
      <c r="K989" s="20"/>
      <c r="L989" s="3">
        <f t="shared" si="16"/>
        <v>0</v>
      </c>
    </row>
    <row r="990" spans="1:12">
      <c r="A990" s="1" t="str">
        <f>IF(B990="","",VLOOKUP(B990,Commandes!$A$4:$F$2000,2,0))</f>
        <v/>
      </c>
      <c r="C990" s="1" t="str">
        <f>IF(B990="","",VLOOKUP(B990,Commandes!$A$4:$F$2000,5,0))</f>
        <v/>
      </c>
      <c r="J990" s="20"/>
      <c r="K990" s="20"/>
      <c r="L990" s="3">
        <f t="shared" si="16"/>
        <v>0</v>
      </c>
    </row>
    <row r="991" spans="1:12">
      <c r="A991" s="1" t="str">
        <f>IF(B991="","",VLOOKUP(B991,Commandes!$A$4:$F$2000,2,0))</f>
        <v/>
      </c>
      <c r="C991" s="1" t="str">
        <f>IF(B991="","",VLOOKUP(B991,Commandes!$A$4:$F$2000,5,0))</f>
        <v/>
      </c>
      <c r="J991" s="20"/>
      <c r="K991" s="20"/>
      <c r="L991" s="3">
        <f t="shared" si="16"/>
        <v>0</v>
      </c>
    </row>
    <row r="992" spans="1:12">
      <c r="A992" s="1" t="str">
        <f>IF(B992="","",VLOOKUP(B992,Commandes!$A$4:$F$2000,2,0))</f>
        <v/>
      </c>
      <c r="C992" s="1" t="str">
        <f>IF(B992="","",VLOOKUP(B992,Commandes!$A$4:$F$2000,5,0))</f>
        <v/>
      </c>
      <c r="J992" s="20"/>
      <c r="K992" s="20"/>
      <c r="L992" s="3">
        <f t="shared" si="16"/>
        <v>0</v>
      </c>
    </row>
    <row r="993" spans="1:12">
      <c r="A993" s="1" t="str">
        <f>IF(B993="","",VLOOKUP(B993,Commandes!$A$4:$F$2000,2,0))</f>
        <v/>
      </c>
      <c r="C993" s="1" t="str">
        <f>IF(B993="","",VLOOKUP(B993,Commandes!$A$4:$F$2000,5,0))</f>
        <v/>
      </c>
      <c r="J993" s="20"/>
      <c r="K993" s="20"/>
      <c r="L993" s="3">
        <f t="shared" si="16"/>
        <v>0</v>
      </c>
    </row>
    <row r="994" spans="1:12">
      <c r="A994" s="1" t="str">
        <f>IF(B994="","",VLOOKUP(B994,Commandes!$A$4:$F$2000,2,0))</f>
        <v/>
      </c>
      <c r="C994" s="1" t="str">
        <f>IF(B994="","",VLOOKUP(B994,Commandes!$A$4:$F$2000,5,0))</f>
        <v/>
      </c>
      <c r="J994" s="20"/>
      <c r="K994" s="20"/>
      <c r="L994" s="3">
        <f t="shared" si="16"/>
        <v>0</v>
      </c>
    </row>
    <row r="995" spans="1:12">
      <c r="A995" s="1" t="str">
        <f>IF(B995="","",VLOOKUP(B995,Commandes!$A$4:$F$2000,2,0))</f>
        <v/>
      </c>
      <c r="C995" s="1" t="str">
        <f>IF(B995="","",VLOOKUP(B995,Commandes!$A$4:$F$2000,5,0))</f>
        <v/>
      </c>
      <c r="J995" s="20"/>
      <c r="K995" s="20"/>
      <c r="L995" s="3">
        <f t="shared" si="16"/>
        <v>0</v>
      </c>
    </row>
    <row r="996" spans="1:12">
      <c r="A996" s="1" t="str">
        <f>IF(B996="","",VLOOKUP(B996,Commandes!$A$4:$F$2000,2,0))</f>
        <v/>
      </c>
      <c r="C996" s="1" t="str">
        <f>IF(B996="","",VLOOKUP(B996,Commandes!$A$4:$F$2000,5,0))</f>
        <v/>
      </c>
      <c r="J996" s="20"/>
      <c r="K996" s="20"/>
      <c r="L996" s="3">
        <f t="shared" si="16"/>
        <v>0</v>
      </c>
    </row>
    <row r="997" spans="1:12">
      <c r="A997" s="1" t="str">
        <f>IF(B997="","",VLOOKUP(B997,Commandes!$A$4:$F$2000,2,0))</f>
        <v/>
      </c>
      <c r="C997" s="1" t="str">
        <f>IF(B997="","",VLOOKUP(B997,Commandes!$A$4:$F$2000,5,0))</f>
        <v/>
      </c>
      <c r="J997" s="20"/>
      <c r="K997" s="20"/>
      <c r="L997" s="3">
        <f t="shared" si="16"/>
        <v>0</v>
      </c>
    </row>
    <row r="998" spans="1:12">
      <c r="A998" s="1" t="str">
        <f>IF(B998="","",VLOOKUP(B998,Commandes!$A$4:$F$2000,2,0))</f>
        <v/>
      </c>
      <c r="C998" s="1" t="str">
        <f>IF(B998="","",VLOOKUP(B998,Commandes!$A$4:$F$2000,5,0))</f>
        <v/>
      </c>
      <c r="J998" s="20"/>
      <c r="K998" s="20"/>
      <c r="L998" s="3">
        <f t="shared" si="16"/>
        <v>0</v>
      </c>
    </row>
    <row r="999" spans="1:12">
      <c r="A999" s="1" t="str">
        <f>IF(B999="","",VLOOKUP(B999,Commandes!$A$4:$F$2000,2,0))</f>
        <v/>
      </c>
      <c r="C999" s="1" t="str">
        <f>IF(B999="","",VLOOKUP(B999,Commandes!$A$4:$F$2000,5,0))</f>
        <v/>
      </c>
      <c r="J999" s="20"/>
      <c r="K999" s="20"/>
      <c r="L999" s="3">
        <f t="shared" si="16"/>
        <v>0</v>
      </c>
    </row>
    <row r="1000" spans="1:12">
      <c r="A1000" s="1" t="str">
        <f>IF(B1000="","",VLOOKUP(B1000,Commandes!$A$4:$F$2000,2,0))</f>
        <v/>
      </c>
      <c r="C1000" s="1" t="str">
        <f>IF(B1000="","",VLOOKUP(B1000,Commandes!$A$4:$F$2000,5,0))</f>
        <v/>
      </c>
      <c r="J1000" s="20"/>
      <c r="K1000" s="20"/>
      <c r="L1000" s="3">
        <f t="shared" si="16"/>
        <v>0</v>
      </c>
    </row>
    <row r="1001" spans="1:12">
      <c r="A1001" s="1" t="str">
        <f>IF(B1001="","",VLOOKUP(B1001,Commandes!$A$4:$F$2000,2,0))</f>
        <v/>
      </c>
      <c r="C1001" s="1" t="str">
        <f>IF(B1001="","",VLOOKUP(B1001,Commandes!$A$4:$F$2000,5,0))</f>
        <v/>
      </c>
      <c r="J1001" s="20"/>
      <c r="K1001" s="20"/>
      <c r="L1001" s="3">
        <f t="shared" si="16"/>
        <v>0</v>
      </c>
    </row>
    <row r="1002" spans="1:12">
      <c r="A1002" s="1" t="str">
        <f>IF(B1002="","",VLOOKUP(B1002,Commandes!$A$4:$F$2000,2,0))</f>
        <v/>
      </c>
      <c r="C1002" s="1" t="str">
        <f>IF(B1002="","",VLOOKUP(B1002,Commandes!$A$4:$F$2000,5,0))</f>
        <v/>
      </c>
      <c r="J1002" s="20"/>
      <c r="K1002" s="20"/>
      <c r="L1002" s="3">
        <f t="shared" si="16"/>
        <v>0</v>
      </c>
    </row>
    <row r="1003" spans="1:12">
      <c r="A1003" s="1" t="str">
        <f>IF(B1003="","",VLOOKUP(B1003,Commandes!$A$4:$F$2000,2,0))</f>
        <v/>
      </c>
      <c r="C1003" s="1" t="str">
        <f>IF(B1003="","",VLOOKUP(B1003,Commandes!$A$4:$F$2000,5,0))</f>
        <v/>
      </c>
      <c r="J1003" s="20"/>
      <c r="K1003" s="20"/>
      <c r="L1003" s="3">
        <f t="shared" si="16"/>
        <v>0</v>
      </c>
    </row>
    <row r="1004" spans="1:12">
      <c r="A1004" s="1" t="str">
        <f>IF(B1004="","",VLOOKUP(B1004,Commandes!$A$4:$F$2000,2,0))</f>
        <v/>
      </c>
      <c r="C1004" s="1" t="str">
        <f>IF(B1004="","",VLOOKUP(B1004,Commandes!$A$4:$F$2000,5,0))</f>
        <v/>
      </c>
      <c r="J1004" s="20"/>
      <c r="K1004" s="20"/>
      <c r="L1004" s="3">
        <f t="shared" si="16"/>
        <v>0</v>
      </c>
    </row>
    <row r="1005" spans="1:12">
      <c r="A1005" s="1" t="str">
        <f>IF(B1005="","",VLOOKUP(B1005,Commandes!$A$4:$F$2000,2,0))</f>
        <v/>
      </c>
      <c r="C1005" s="1" t="str">
        <f>IF(B1005="","",VLOOKUP(B1005,Commandes!$A$4:$F$2000,5,0))</f>
        <v/>
      </c>
      <c r="J1005" s="20"/>
      <c r="K1005" s="20"/>
      <c r="L1005" s="3">
        <f t="shared" si="16"/>
        <v>0</v>
      </c>
    </row>
    <row r="1006" spans="1:12">
      <c r="A1006" s="1" t="str">
        <f>IF(B1006="","",VLOOKUP(B1006,Commandes!$A$4:$F$2000,2,0))</f>
        <v/>
      </c>
      <c r="C1006" s="1" t="str">
        <f>IF(B1006="","",VLOOKUP(B1006,Commandes!$A$4:$F$2000,5,0))</f>
        <v/>
      </c>
      <c r="J1006" s="20"/>
      <c r="K1006" s="20"/>
      <c r="L1006" s="3">
        <f t="shared" si="16"/>
        <v>0</v>
      </c>
    </row>
    <row r="1007" spans="1:12">
      <c r="A1007" s="1" t="str">
        <f>IF(B1007="","",VLOOKUP(B1007,Commandes!$A$4:$F$2000,2,0))</f>
        <v/>
      </c>
      <c r="C1007" s="1" t="str">
        <f>IF(B1007="","",VLOOKUP(B1007,Commandes!$A$4:$F$2000,5,0))</f>
        <v/>
      </c>
      <c r="J1007" s="20"/>
      <c r="K1007" s="20"/>
      <c r="L1007" s="3">
        <f t="shared" si="16"/>
        <v>0</v>
      </c>
    </row>
    <row r="1008" spans="1:12">
      <c r="A1008" s="1" t="str">
        <f>IF(B1008="","",VLOOKUP(B1008,Commandes!$A$4:$F$2000,2,0))</f>
        <v/>
      </c>
      <c r="C1008" s="1" t="str">
        <f>IF(B1008="","",VLOOKUP(B1008,Commandes!$A$4:$F$2000,5,0))</f>
        <v/>
      </c>
      <c r="J1008" s="20"/>
      <c r="K1008" s="20"/>
      <c r="L1008" s="3">
        <f t="shared" si="16"/>
        <v>0</v>
      </c>
    </row>
    <row r="1009" spans="1:12">
      <c r="A1009" s="1" t="str">
        <f>IF(B1009="","",VLOOKUP(B1009,Commandes!$A$4:$F$2000,2,0))</f>
        <v/>
      </c>
      <c r="C1009" s="1" t="str">
        <f>IF(B1009="","",VLOOKUP(B1009,Commandes!$A$4:$F$2000,5,0))</f>
        <v/>
      </c>
      <c r="J1009" s="20"/>
      <c r="K1009" s="20"/>
      <c r="L1009" s="3">
        <f t="shared" si="16"/>
        <v>0</v>
      </c>
    </row>
    <row r="1010" spans="1:12">
      <c r="A1010" s="1" t="str">
        <f>IF(B1010="","",VLOOKUP(B1010,Commandes!$A$4:$F$2000,2,0))</f>
        <v/>
      </c>
      <c r="C1010" s="1" t="str">
        <f>IF(B1010="","",VLOOKUP(B1010,Commandes!$A$4:$F$2000,5,0))</f>
        <v/>
      </c>
      <c r="J1010" s="20"/>
      <c r="K1010" s="20"/>
      <c r="L1010" s="3">
        <f t="shared" si="16"/>
        <v>0</v>
      </c>
    </row>
    <row r="1011" spans="1:12">
      <c r="A1011" s="1" t="str">
        <f>IF(B1011="","",VLOOKUP(B1011,Commandes!$A$4:$F$2000,2,0))</f>
        <v/>
      </c>
      <c r="C1011" s="1" t="str">
        <f>IF(B1011="","",VLOOKUP(B1011,Commandes!$A$4:$F$2000,5,0))</f>
        <v/>
      </c>
      <c r="J1011" s="20"/>
      <c r="K1011" s="20"/>
      <c r="L1011" s="3">
        <f t="shared" si="16"/>
        <v>0</v>
      </c>
    </row>
    <row r="1012" spans="1:12">
      <c r="A1012" s="1" t="str">
        <f>IF(B1012="","",VLOOKUP(B1012,Commandes!$A$4:$F$2000,2,0))</f>
        <v/>
      </c>
      <c r="C1012" s="1" t="str">
        <f>IF(B1012="","",VLOOKUP(B1012,Commandes!$A$4:$F$2000,5,0))</f>
        <v/>
      </c>
      <c r="J1012" s="20"/>
      <c r="K1012" s="20"/>
      <c r="L1012" s="3">
        <f t="shared" si="16"/>
        <v>0</v>
      </c>
    </row>
    <row r="1013" spans="1:12">
      <c r="A1013" s="1" t="str">
        <f>IF(B1013="","",VLOOKUP(B1013,Commandes!$A$4:$F$2000,2,0))</f>
        <v/>
      </c>
      <c r="C1013" s="1" t="str">
        <f>IF(B1013="","",VLOOKUP(B1013,Commandes!$A$4:$F$2000,5,0))</f>
        <v/>
      </c>
      <c r="J1013" s="20"/>
      <c r="K1013" s="20"/>
      <c r="L1013" s="3">
        <f t="shared" si="16"/>
        <v>0</v>
      </c>
    </row>
    <row r="1014" spans="1:12">
      <c r="A1014" s="1" t="str">
        <f>IF(B1014="","",VLOOKUP(B1014,Commandes!$A$4:$F$2000,2,0))</f>
        <v/>
      </c>
      <c r="C1014" s="1" t="str">
        <f>IF(B1014="","",VLOOKUP(B1014,Commandes!$A$4:$F$2000,5,0))</f>
        <v/>
      </c>
      <c r="J1014" s="20"/>
      <c r="K1014" s="20"/>
      <c r="L1014" s="3">
        <f t="shared" si="16"/>
        <v>0</v>
      </c>
    </row>
    <row r="1015" spans="1:12">
      <c r="A1015" s="1" t="str">
        <f>IF(B1015="","",VLOOKUP(B1015,Commandes!$A$4:$F$2000,2,0))</f>
        <v/>
      </c>
      <c r="C1015" s="1" t="str">
        <f>IF(B1015="","",VLOOKUP(B1015,Commandes!$A$4:$F$2000,5,0))</f>
        <v/>
      </c>
      <c r="J1015" s="20"/>
      <c r="K1015" s="20"/>
      <c r="L1015" s="3">
        <f t="shared" si="16"/>
        <v>0</v>
      </c>
    </row>
    <row r="1016" spans="1:12">
      <c r="A1016" s="1" t="str">
        <f>IF(B1016="","",VLOOKUP(B1016,Commandes!$A$4:$F$2000,2,0))</f>
        <v/>
      </c>
      <c r="C1016" s="1" t="str">
        <f>IF(B1016="","",VLOOKUP(B1016,Commandes!$A$4:$F$2000,5,0))</f>
        <v/>
      </c>
      <c r="J1016" s="20"/>
      <c r="K1016" s="20"/>
      <c r="L1016" s="3">
        <f t="shared" si="16"/>
        <v>0</v>
      </c>
    </row>
    <row r="1017" spans="1:12">
      <c r="A1017" s="1" t="str">
        <f>IF(B1017="","",VLOOKUP(B1017,Commandes!$A$4:$F$2000,2,0))</f>
        <v/>
      </c>
      <c r="C1017" s="1" t="str">
        <f>IF(B1017="","",VLOOKUP(B1017,Commandes!$A$4:$F$2000,5,0))</f>
        <v/>
      </c>
      <c r="J1017" s="20"/>
      <c r="K1017" s="20"/>
      <c r="L1017" s="3">
        <f t="shared" si="16"/>
        <v>0</v>
      </c>
    </row>
    <row r="1018" spans="1:12">
      <c r="A1018" s="1" t="str">
        <f>IF(B1018="","",VLOOKUP(B1018,Commandes!$A$4:$F$2000,2,0))</f>
        <v/>
      </c>
      <c r="C1018" s="1" t="str">
        <f>IF(B1018="","",VLOOKUP(B1018,Commandes!$A$4:$F$2000,5,0))</f>
        <v/>
      </c>
      <c r="J1018" s="20"/>
      <c r="K1018" s="20"/>
      <c r="L1018" s="3">
        <f t="shared" si="16"/>
        <v>0</v>
      </c>
    </row>
    <row r="1019" spans="1:12">
      <c r="A1019" s="1" t="str">
        <f>IF(B1019="","",VLOOKUP(B1019,Commandes!$A$4:$F$2000,2,0))</f>
        <v/>
      </c>
      <c r="C1019" s="1" t="str">
        <f>IF(B1019="","",VLOOKUP(B1019,Commandes!$A$4:$F$2000,5,0))</f>
        <v/>
      </c>
      <c r="J1019" s="20"/>
      <c r="K1019" s="20"/>
      <c r="L1019" s="3">
        <f t="shared" si="16"/>
        <v>0</v>
      </c>
    </row>
    <row r="1020" spans="1:12">
      <c r="A1020" s="1" t="str">
        <f>IF(B1020="","",VLOOKUP(B1020,Commandes!$A$4:$F$2000,2,0))</f>
        <v/>
      </c>
      <c r="C1020" s="1" t="str">
        <f>IF(B1020="","",VLOOKUP(B1020,Commandes!$A$4:$F$2000,5,0))</f>
        <v/>
      </c>
      <c r="J1020" s="20"/>
      <c r="K1020" s="20"/>
      <c r="L1020" s="3">
        <f t="shared" si="16"/>
        <v>0</v>
      </c>
    </row>
    <row r="1021" spans="1:12">
      <c r="A1021" s="1" t="str">
        <f>IF(B1021="","",VLOOKUP(B1021,Commandes!$A$4:$F$2000,2,0))</f>
        <v/>
      </c>
      <c r="C1021" s="1" t="str">
        <f>IF(B1021="","",VLOOKUP(B1021,Commandes!$A$4:$F$2000,5,0))</f>
        <v/>
      </c>
      <c r="J1021" s="20"/>
      <c r="K1021" s="20"/>
      <c r="L1021" s="3">
        <f t="shared" si="16"/>
        <v>0</v>
      </c>
    </row>
    <row r="1022" spans="1:12">
      <c r="A1022" s="1" t="str">
        <f>IF(B1022="","",VLOOKUP(B1022,Commandes!$A$4:$F$2000,2,0))</f>
        <v/>
      </c>
      <c r="C1022" s="1" t="str">
        <f>IF(B1022="","",VLOOKUP(B1022,Commandes!$A$4:$F$2000,5,0))</f>
        <v/>
      </c>
      <c r="J1022" s="20"/>
      <c r="K1022" s="20"/>
      <c r="L1022" s="3">
        <f t="shared" si="16"/>
        <v>0</v>
      </c>
    </row>
    <row r="1023" spans="1:12">
      <c r="A1023" s="1" t="str">
        <f>IF(B1023="","",VLOOKUP(B1023,Commandes!$A$4:$F$2000,2,0))</f>
        <v/>
      </c>
      <c r="C1023" s="1" t="str">
        <f>IF(B1023="","",VLOOKUP(B1023,Commandes!$A$4:$F$2000,5,0))</f>
        <v/>
      </c>
      <c r="J1023" s="20"/>
      <c r="K1023" s="20"/>
      <c r="L1023" s="3">
        <f t="shared" si="16"/>
        <v>0</v>
      </c>
    </row>
    <row r="1024" spans="1:12">
      <c r="A1024" s="1" t="str">
        <f>IF(B1024="","",VLOOKUP(B1024,Commandes!$A$4:$F$2000,2,0))</f>
        <v/>
      </c>
      <c r="C1024" s="1" t="str">
        <f>IF(B1024="","",VLOOKUP(B1024,Commandes!$A$4:$F$2000,5,0))</f>
        <v/>
      </c>
      <c r="J1024" s="20"/>
      <c r="K1024" s="20"/>
      <c r="L1024" s="3">
        <f t="shared" si="16"/>
        <v>0</v>
      </c>
    </row>
    <row r="1025" spans="1:12">
      <c r="A1025" s="1" t="str">
        <f>IF(B1025="","",VLOOKUP(B1025,Commandes!$A$4:$F$2000,2,0))</f>
        <v/>
      </c>
      <c r="C1025" s="1" t="str">
        <f>IF(B1025="","",VLOOKUP(B1025,Commandes!$A$4:$F$2000,5,0))</f>
        <v/>
      </c>
      <c r="J1025" s="20"/>
      <c r="K1025" s="20"/>
      <c r="L1025" s="3">
        <f t="shared" si="16"/>
        <v>0</v>
      </c>
    </row>
    <row r="1026" spans="1:12">
      <c r="A1026" s="1" t="str">
        <f>IF(B1026="","",VLOOKUP(B1026,Commandes!$A$4:$F$2000,2,0))</f>
        <v/>
      </c>
      <c r="C1026" s="1" t="str">
        <f>IF(B1026="","",VLOOKUP(B1026,Commandes!$A$4:$F$2000,5,0))</f>
        <v/>
      </c>
      <c r="J1026" s="20"/>
      <c r="K1026" s="20"/>
      <c r="L1026" s="3">
        <f t="shared" si="16"/>
        <v>0</v>
      </c>
    </row>
    <row r="1027" spans="1:12">
      <c r="A1027" s="1" t="str">
        <f>IF(B1027="","",VLOOKUP(B1027,Commandes!$A$4:$F$2000,2,0))</f>
        <v/>
      </c>
      <c r="C1027" s="1" t="str">
        <f>IF(B1027="","",VLOOKUP(B1027,Commandes!$A$4:$F$2000,5,0))</f>
        <v/>
      </c>
      <c r="J1027" s="20"/>
      <c r="K1027" s="20"/>
      <c r="L1027" s="3">
        <f t="shared" si="16"/>
        <v>0</v>
      </c>
    </row>
    <row r="1028" spans="1:12">
      <c r="A1028" s="1" t="str">
        <f>IF(B1028="","",VLOOKUP(B1028,Commandes!$A$4:$F$2000,2,0))</f>
        <v/>
      </c>
      <c r="C1028" s="1" t="str">
        <f>IF(B1028="","",VLOOKUP(B1028,Commandes!$A$4:$F$2000,5,0))</f>
        <v/>
      </c>
      <c r="J1028" s="20"/>
      <c r="K1028" s="20"/>
      <c r="L1028" s="3">
        <f t="shared" si="16"/>
        <v>0</v>
      </c>
    </row>
    <row r="1029" spans="1:12">
      <c r="A1029" s="1" t="str">
        <f>IF(B1029="","",VLOOKUP(B1029,Commandes!$A$4:$F$2000,2,0))</f>
        <v/>
      </c>
      <c r="C1029" s="1" t="str">
        <f>IF(B1029="","",VLOOKUP(B1029,Commandes!$A$4:$F$2000,5,0))</f>
        <v/>
      </c>
      <c r="J1029" s="20"/>
      <c r="K1029" s="20"/>
      <c r="L1029" s="3">
        <f t="shared" si="16"/>
        <v>0</v>
      </c>
    </row>
    <row r="1030" spans="1:12">
      <c r="A1030" s="1" t="str">
        <f>IF(B1030="","",VLOOKUP(B1030,Commandes!$A$4:$F$2000,2,0))</f>
        <v/>
      </c>
      <c r="C1030" s="1" t="str">
        <f>IF(B1030="","",VLOOKUP(B1030,Commandes!$A$4:$F$2000,5,0))</f>
        <v/>
      </c>
      <c r="J1030" s="20"/>
      <c r="K1030" s="20"/>
      <c r="L1030" s="3">
        <f t="shared" si="16"/>
        <v>0</v>
      </c>
    </row>
    <row r="1031" spans="1:12">
      <c r="A1031" s="1" t="str">
        <f>IF(B1031="","",VLOOKUP(B1031,Commandes!$A$4:$F$2000,2,0))</f>
        <v/>
      </c>
      <c r="C1031" s="1" t="str">
        <f>IF(B1031="","",VLOOKUP(B1031,Commandes!$A$4:$F$2000,5,0))</f>
        <v/>
      </c>
      <c r="J1031" s="20"/>
      <c r="K1031" s="20"/>
      <c r="L1031" s="3">
        <f t="shared" si="16"/>
        <v>0</v>
      </c>
    </row>
    <row r="1032" spans="1:12">
      <c r="A1032" s="1" t="str">
        <f>IF(B1032="","",VLOOKUP(B1032,Commandes!$A$4:$F$2000,2,0))</f>
        <v/>
      </c>
      <c r="C1032" s="1" t="str">
        <f>IF(B1032="","",VLOOKUP(B1032,Commandes!$A$4:$F$2000,5,0))</f>
        <v/>
      </c>
      <c r="J1032" s="20"/>
      <c r="K1032" s="20"/>
      <c r="L1032" s="3">
        <f t="shared" si="16"/>
        <v>0</v>
      </c>
    </row>
    <row r="1033" spans="1:12">
      <c r="A1033" s="1" t="str">
        <f>IF(B1033="","",VLOOKUP(B1033,Commandes!$A$4:$F$2000,2,0))</f>
        <v/>
      </c>
      <c r="C1033" s="1" t="str">
        <f>IF(B1033="","",VLOOKUP(B1033,Commandes!$A$4:$F$2000,5,0))</f>
        <v/>
      </c>
      <c r="J1033" s="20"/>
      <c r="K1033" s="20"/>
      <c r="L1033" s="3">
        <f t="shared" si="16"/>
        <v>0</v>
      </c>
    </row>
    <row r="1034" spans="1:12">
      <c r="A1034" s="1" t="str">
        <f>IF(B1034="","",VLOOKUP(B1034,Commandes!$A$4:$F$2000,2,0))</f>
        <v/>
      </c>
      <c r="C1034" s="1" t="str">
        <f>IF(B1034="","",VLOOKUP(B1034,Commandes!$A$4:$F$2000,5,0))</f>
        <v/>
      </c>
      <c r="J1034" s="20"/>
      <c r="K1034" s="20"/>
      <c r="L1034" s="3">
        <f t="shared" si="16"/>
        <v>0</v>
      </c>
    </row>
    <row r="1035" spans="1:12">
      <c r="A1035" s="1" t="str">
        <f>IF(B1035="","",VLOOKUP(B1035,Commandes!$A$4:$F$2000,2,0))</f>
        <v/>
      </c>
      <c r="C1035" s="1" t="str">
        <f>IF(B1035="","",VLOOKUP(B1035,Commandes!$A$4:$F$2000,5,0))</f>
        <v/>
      </c>
      <c r="J1035" s="20"/>
      <c r="K1035" s="20"/>
      <c r="L1035" s="3">
        <f t="shared" si="16"/>
        <v>0</v>
      </c>
    </row>
    <row r="1036" spans="1:12">
      <c r="A1036" s="1" t="str">
        <f>IF(B1036="","",VLOOKUP(B1036,Commandes!$A$4:$F$2000,2,0))</f>
        <v/>
      </c>
      <c r="C1036" s="1" t="str">
        <f>IF(B1036="","",VLOOKUP(B1036,Commandes!$A$4:$F$2000,5,0))</f>
        <v/>
      </c>
      <c r="J1036" s="20"/>
      <c r="K1036" s="20"/>
      <c r="L1036" s="3">
        <f t="shared" si="16"/>
        <v>0</v>
      </c>
    </row>
    <row r="1037" spans="1:12">
      <c r="A1037" s="1" t="str">
        <f>IF(B1037="","",VLOOKUP(B1037,Commandes!$A$4:$F$2000,2,0))</f>
        <v/>
      </c>
      <c r="C1037" s="1" t="str">
        <f>IF(B1037="","",VLOOKUP(B1037,Commandes!$A$4:$F$2000,5,0))</f>
        <v/>
      </c>
      <c r="J1037" s="20"/>
      <c r="K1037" s="20"/>
      <c r="L1037" s="3">
        <f t="shared" si="16"/>
        <v>0</v>
      </c>
    </row>
    <row r="1038" spans="1:12">
      <c r="A1038" s="1" t="str">
        <f>IF(B1038="","",VLOOKUP(B1038,Commandes!$A$4:$F$2000,2,0))</f>
        <v/>
      </c>
      <c r="C1038" s="1" t="str">
        <f>IF(B1038="","",VLOOKUP(B1038,Commandes!$A$4:$F$2000,5,0))</f>
        <v/>
      </c>
      <c r="J1038" s="20"/>
      <c r="K1038" s="20"/>
      <c r="L1038" s="3">
        <f t="shared" si="16"/>
        <v>0</v>
      </c>
    </row>
    <row r="1039" spans="1:12">
      <c r="A1039" s="1" t="str">
        <f>IF(B1039="","",VLOOKUP(B1039,Commandes!$A$4:$F$2000,2,0))</f>
        <v/>
      </c>
      <c r="C1039" s="1" t="str">
        <f>IF(B1039="","",VLOOKUP(B1039,Commandes!$A$4:$F$2000,5,0))</f>
        <v/>
      </c>
      <c r="J1039" s="20"/>
      <c r="K1039" s="20"/>
      <c r="L1039" s="3">
        <f t="shared" si="16"/>
        <v>0</v>
      </c>
    </row>
    <row r="1040" spans="1:12">
      <c r="A1040" s="1" t="str">
        <f>IF(B1040="","",VLOOKUP(B1040,Commandes!$A$4:$F$2000,2,0))</f>
        <v/>
      </c>
      <c r="C1040" s="1" t="str">
        <f>IF(B1040="","",VLOOKUP(B1040,Commandes!$A$4:$F$2000,5,0))</f>
        <v/>
      </c>
      <c r="J1040" s="20"/>
      <c r="K1040" s="20"/>
      <c r="L1040" s="3">
        <f t="shared" si="16"/>
        <v>0</v>
      </c>
    </row>
    <row r="1041" spans="1:12">
      <c r="A1041" s="1" t="str">
        <f>IF(B1041="","",VLOOKUP(B1041,Commandes!$A$4:$F$2000,2,0))</f>
        <v/>
      </c>
      <c r="C1041" s="1" t="str">
        <f>IF(B1041="","",VLOOKUP(B1041,Commandes!$A$4:$F$2000,5,0))</f>
        <v/>
      </c>
      <c r="J1041" s="20"/>
      <c r="K1041" s="20"/>
      <c r="L1041" s="3">
        <f t="shared" si="16"/>
        <v>0</v>
      </c>
    </row>
    <row r="1042" spans="1:12">
      <c r="A1042" s="1" t="str">
        <f>IF(B1042="","",VLOOKUP(B1042,Commandes!$A$4:$F$2000,2,0))</f>
        <v/>
      </c>
      <c r="C1042" s="1" t="str">
        <f>IF(B1042="","",VLOOKUP(B1042,Commandes!$A$4:$F$2000,5,0))</f>
        <v/>
      </c>
      <c r="J1042" s="20"/>
      <c r="K1042" s="20"/>
      <c r="L1042" s="3">
        <f t="shared" si="16"/>
        <v>0</v>
      </c>
    </row>
    <row r="1043" spans="1:12">
      <c r="A1043" s="1" t="str">
        <f>IF(B1043="","",VLOOKUP(B1043,Commandes!$A$4:$F$2000,2,0))</f>
        <v/>
      </c>
      <c r="C1043" s="1" t="str">
        <f>IF(B1043="","",VLOOKUP(B1043,Commandes!$A$4:$F$2000,5,0))</f>
        <v/>
      </c>
      <c r="J1043" s="20"/>
      <c r="K1043" s="20"/>
      <c r="L1043" s="3">
        <f t="shared" si="16"/>
        <v>0</v>
      </c>
    </row>
    <row r="1044" spans="1:12">
      <c r="A1044" s="1" t="str">
        <f>IF(B1044="","",VLOOKUP(B1044,Commandes!$A$4:$F$2000,2,0))</f>
        <v/>
      </c>
      <c r="C1044" s="1" t="str">
        <f>IF(B1044="","",VLOOKUP(B1044,Commandes!$A$4:$F$2000,5,0))</f>
        <v/>
      </c>
      <c r="J1044" s="20"/>
      <c r="K1044" s="20"/>
      <c r="L1044" s="3">
        <f t="shared" si="16"/>
        <v>0</v>
      </c>
    </row>
    <row r="1045" spans="1:12">
      <c r="A1045" s="1" t="str">
        <f>IF(B1045="","",VLOOKUP(B1045,Commandes!$A$4:$F$2000,2,0))</f>
        <v/>
      </c>
      <c r="C1045" s="1" t="str">
        <f>IF(B1045="","",VLOOKUP(B1045,Commandes!$A$4:$F$2000,5,0))</f>
        <v/>
      </c>
      <c r="J1045" s="20"/>
      <c r="K1045" s="20"/>
      <c r="L1045" s="3">
        <f t="shared" si="16"/>
        <v>0</v>
      </c>
    </row>
    <row r="1046" spans="1:12">
      <c r="A1046" s="1" t="str">
        <f>IF(B1046="","",VLOOKUP(B1046,Commandes!$A$4:$F$2000,2,0))</f>
        <v/>
      </c>
      <c r="C1046" s="1" t="str">
        <f>IF(B1046="","",VLOOKUP(B1046,Commandes!$A$4:$F$2000,5,0))</f>
        <v/>
      </c>
      <c r="J1046" s="20"/>
      <c r="K1046" s="20"/>
      <c r="L1046" s="3">
        <f t="shared" si="16"/>
        <v>0</v>
      </c>
    </row>
    <row r="1047" spans="1:12">
      <c r="A1047" s="1" t="str">
        <f>IF(B1047="","",VLOOKUP(B1047,Commandes!$A$4:$F$2000,2,0))</f>
        <v/>
      </c>
      <c r="C1047" s="1" t="str">
        <f>IF(B1047="","",VLOOKUP(B1047,Commandes!$A$4:$F$2000,5,0))</f>
        <v/>
      </c>
      <c r="J1047" s="20"/>
      <c r="K1047" s="20"/>
      <c r="L1047" s="3">
        <f t="shared" si="16"/>
        <v>0</v>
      </c>
    </row>
    <row r="1048" spans="1:12">
      <c r="A1048" s="1" t="str">
        <f>IF(B1048="","",VLOOKUP(B1048,Commandes!$A$4:$F$2000,2,0))</f>
        <v/>
      </c>
      <c r="C1048" s="1" t="str">
        <f>IF(B1048="","",VLOOKUP(B1048,Commandes!$A$4:$F$2000,5,0))</f>
        <v/>
      </c>
      <c r="J1048" s="20"/>
      <c r="K1048" s="20"/>
      <c r="L1048" s="3">
        <f t="shared" si="16"/>
        <v>0</v>
      </c>
    </row>
    <row r="1049" spans="1:12">
      <c r="A1049" s="1" t="str">
        <f>IF(B1049="","",VLOOKUP(B1049,Commandes!$A$4:$F$2000,2,0))</f>
        <v/>
      </c>
      <c r="C1049" s="1" t="str">
        <f>IF(B1049="","",VLOOKUP(B1049,Commandes!$A$4:$F$2000,5,0))</f>
        <v/>
      </c>
      <c r="J1049" s="20"/>
      <c r="K1049" s="20"/>
      <c r="L1049" s="3">
        <f t="shared" si="16"/>
        <v>0</v>
      </c>
    </row>
    <row r="1050" spans="1:12">
      <c r="A1050" s="1" t="str">
        <f>IF(B1050="","",VLOOKUP(B1050,Commandes!$A$4:$F$2000,2,0))</f>
        <v/>
      </c>
      <c r="C1050" s="1" t="str">
        <f>IF(B1050="","",VLOOKUP(B1050,Commandes!$A$4:$F$2000,5,0))</f>
        <v/>
      </c>
      <c r="J1050" s="20"/>
      <c r="K1050" s="20"/>
      <c r="L1050" s="3">
        <f t="shared" ref="L1050:L1113" si="17">J1050+K1050</f>
        <v>0</v>
      </c>
    </row>
    <row r="1051" spans="1:12">
      <c r="A1051" s="1" t="str">
        <f>IF(B1051="","",VLOOKUP(B1051,Commandes!$A$4:$F$2000,2,0))</f>
        <v/>
      </c>
      <c r="C1051" s="1" t="str">
        <f>IF(B1051="","",VLOOKUP(B1051,Commandes!$A$4:$F$2000,5,0))</f>
        <v/>
      </c>
      <c r="J1051" s="20"/>
      <c r="K1051" s="20"/>
      <c r="L1051" s="3">
        <f t="shared" si="17"/>
        <v>0</v>
      </c>
    </row>
    <row r="1052" spans="1:12">
      <c r="A1052" s="1" t="str">
        <f>IF(B1052="","",VLOOKUP(B1052,Commandes!$A$4:$F$2000,2,0))</f>
        <v/>
      </c>
      <c r="C1052" s="1" t="str">
        <f>IF(B1052="","",VLOOKUP(B1052,Commandes!$A$4:$F$2000,5,0))</f>
        <v/>
      </c>
      <c r="J1052" s="20"/>
      <c r="K1052" s="20"/>
      <c r="L1052" s="3">
        <f t="shared" si="17"/>
        <v>0</v>
      </c>
    </row>
    <row r="1053" spans="1:12">
      <c r="A1053" s="1" t="str">
        <f>IF(B1053="","",VLOOKUP(B1053,Commandes!$A$4:$F$2000,2,0))</f>
        <v/>
      </c>
      <c r="C1053" s="1" t="str">
        <f>IF(B1053="","",VLOOKUP(B1053,Commandes!$A$4:$F$2000,5,0))</f>
        <v/>
      </c>
      <c r="J1053" s="20"/>
      <c r="K1053" s="20"/>
      <c r="L1053" s="3">
        <f t="shared" si="17"/>
        <v>0</v>
      </c>
    </row>
    <row r="1054" spans="1:12">
      <c r="A1054" s="1" t="str">
        <f>IF(B1054="","",VLOOKUP(B1054,Commandes!$A$4:$F$2000,2,0))</f>
        <v/>
      </c>
      <c r="C1054" s="1" t="str">
        <f>IF(B1054="","",VLOOKUP(B1054,Commandes!$A$4:$F$2000,5,0))</f>
        <v/>
      </c>
      <c r="J1054" s="20"/>
      <c r="K1054" s="20"/>
      <c r="L1054" s="3">
        <f t="shared" si="17"/>
        <v>0</v>
      </c>
    </row>
    <row r="1055" spans="1:12">
      <c r="A1055" s="1" t="str">
        <f>IF(B1055="","",VLOOKUP(B1055,Commandes!$A$4:$F$2000,2,0))</f>
        <v/>
      </c>
      <c r="C1055" s="1" t="str">
        <f>IF(B1055="","",VLOOKUP(B1055,Commandes!$A$4:$F$2000,5,0))</f>
        <v/>
      </c>
      <c r="J1055" s="20"/>
      <c r="K1055" s="20"/>
      <c r="L1055" s="3">
        <f t="shared" si="17"/>
        <v>0</v>
      </c>
    </row>
    <row r="1056" spans="1:12">
      <c r="A1056" s="1" t="str">
        <f>IF(B1056="","",VLOOKUP(B1056,Commandes!$A$4:$F$2000,2,0))</f>
        <v/>
      </c>
      <c r="C1056" s="1" t="str">
        <f>IF(B1056="","",VLOOKUP(B1056,Commandes!$A$4:$F$2000,5,0))</f>
        <v/>
      </c>
      <c r="J1056" s="20"/>
      <c r="K1056" s="20"/>
      <c r="L1056" s="3">
        <f t="shared" si="17"/>
        <v>0</v>
      </c>
    </row>
    <row r="1057" spans="1:12">
      <c r="A1057" s="1" t="str">
        <f>IF(B1057="","",VLOOKUP(B1057,Commandes!$A$4:$F$2000,2,0))</f>
        <v/>
      </c>
      <c r="C1057" s="1" t="str">
        <f>IF(B1057="","",VLOOKUP(B1057,Commandes!$A$4:$F$2000,5,0))</f>
        <v/>
      </c>
      <c r="J1057" s="20"/>
      <c r="K1057" s="20"/>
      <c r="L1057" s="3">
        <f t="shared" si="17"/>
        <v>0</v>
      </c>
    </row>
    <row r="1058" spans="1:12">
      <c r="A1058" s="1" t="str">
        <f>IF(B1058="","",VLOOKUP(B1058,Commandes!$A$4:$F$2000,2,0))</f>
        <v/>
      </c>
      <c r="C1058" s="1" t="str">
        <f>IF(B1058="","",VLOOKUP(B1058,Commandes!$A$4:$F$2000,5,0))</f>
        <v/>
      </c>
      <c r="J1058" s="20"/>
      <c r="K1058" s="20"/>
      <c r="L1058" s="3">
        <f t="shared" si="17"/>
        <v>0</v>
      </c>
    </row>
    <row r="1059" spans="1:12">
      <c r="A1059" s="1" t="str">
        <f>IF(B1059="","",VLOOKUP(B1059,Commandes!$A$4:$F$2000,2,0))</f>
        <v/>
      </c>
      <c r="C1059" s="1" t="str">
        <f>IF(B1059="","",VLOOKUP(B1059,Commandes!$A$4:$F$2000,5,0))</f>
        <v/>
      </c>
      <c r="J1059" s="20"/>
      <c r="K1059" s="20"/>
      <c r="L1059" s="3">
        <f t="shared" si="17"/>
        <v>0</v>
      </c>
    </row>
    <row r="1060" spans="1:12">
      <c r="A1060" s="1" t="str">
        <f>IF(B1060="","",VLOOKUP(B1060,Commandes!$A$4:$F$2000,2,0))</f>
        <v/>
      </c>
      <c r="C1060" s="1" t="str">
        <f>IF(B1060="","",VLOOKUP(B1060,Commandes!$A$4:$F$2000,5,0))</f>
        <v/>
      </c>
      <c r="J1060" s="20"/>
      <c r="K1060" s="20"/>
      <c r="L1060" s="3">
        <f t="shared" si="17"/>
        <v>0</v>
      </c>
    </row>
    <row r="1061" spans="1:12">
      <c r="A1061" s="1" t="str">
        <f>IF(B1061="","",VLOOKUP(B1061,Commandes!$A$4:$F$2000,2,0))</f>
        <v/>
      </c>
      <c r="C1061" s="1" t="str">
        <f>IF(B1061="","",VLOOKUP(B1061,Commandes!$A$4:$F$2000,5,0))</f>
        <v/>
      </c>
      <c r="J1061" s="20"/>
      <c r="K1061" s="20"/>
      <c r="L1061" s="3">
        <f t="shared" si="17"/>
        <v>0</v>
      </c>
    </row>
    <row r="1062" spans="1:12">
      <c r="A1062" s="1" t="str">
        <f>IF(B1062="","",VLOOKUP(B1062,Commandes!$A$4:$F$2000,2,0))</f>
        <v/>
      </c>
      <c r="C1062" s="1" t="str">
        <f>IF(B1062="","",VLOOKUP(B1062,Commandes!$A$4:$F$2000,5,0))</f>
        <v/>
      </c>
      <c r="J1062" s="20"/>
      <c r="K1062" s="20"/>
      <c r="L1062" s="3">
        <f t="shared" si="17"/>
        <v>0</v>
      </c>
    </row>
    <row r="1063" spans="1:12">
      <c r="A1063" s="1" t="str">
        <f>IF(B1063="","",VLOOKUP(B1063,Commandes!$A$4:$F$2000,2,0))</f>
        <v/>
      </c>
      <c r="C1063" s="1" t="str">
        <f>IF(B1063="","",VLOOKUP(B1063,Commandes!$A$4:$F$2000,5,0))</f>
        <v/>
      </c>
      <c r="J1063" s="20"/>
      <c r="K1063" s="20"/>
      <c r="L1063" s="3">
        <f t="shared" si="17"/>
        <v>0</v>
      </c>
    </row>
    <row r="1064" spans="1:12">
      <c r="A1064" s="1" t="str">
        <f>IF(B1064="","",VLOOKUP(B1064,Commandes!$A$4:$F$2000,2,0))</f>
        <v/>
      </c>
      <c r="C1064" s="1" t="str">
        <f>IF(B1064="","",VLOOKUP(B1064,Commandes!$A$4:$F$2000,5,0))</f>
        <v/>
      </c>
      <c r="J1064" s="20"/>
      <c r="K1064" s="20"/>
      <c r="L1064" s="3">
        <f t="shared" si="17"/>
        <v>0</v>
      </c>
    </row>
    <row r="1065" spans="1:12">
      <c r="A1065" s="1" t="str">
        <f>IF(B1065="","",VLOOKUP(B1065,Commandes!$A$4:$F$2000,2,0))</f>
        <v/>
      </c>
      <c r="C1065" s="1" t="str">
        <f>IF(B1065="","",VLOOKUP(B1065,Commandes!$A$4:$F$2000,5,0))</f>
        <v/>
      </c>
      <c r="J1065" s="20"/>
      <c r="K1065" s="20"/>
      <c r="L1065" s="3">
        <f t="shared" si="17"/>
        <v>0</v>
      </c>
    </row>
    <row r="1066" spans="1:12">
      <c r="A1066" s="1" t="str">
        <f>IF(B1066="","",VLOOKUP(B1066,Commandes!$A$4:$F$2000,2,0))</f>
        <v/>
      </c>
      <c r="C1066" s="1" t="str">
        <f>IF(B1066="","",VLOOKUP(B1066,Commandes!$A$4:$F$2000,5,0))</f>
        <v/>
      </c>
      <c r="J1066" s="20"/>
      <c r="K1066" s="20"/>
      <c r="L1066" s="3">
        <f t="shared" si="17"/>
        <v>0</v>
      </c>
    </row>
    <row r="1067" spans="1:12">
      <c r="A1067" s="1" t="str">
        <f>IF(B1067="","",VLOOKUP(B1067,Commandes!$A$4:$F$2000,2,0))</f>
        <v/>
      </c>
      <c r="C1067" s="1" t="str">
        <f>IF(B1067="","",VLOOKUP(B1067,Commandes!$A$4:$F$2000,5,0))</f>
        <v/>
      </c>
      <c r="J1067" s="20"/>
      <c r="K1067" s="20"/>
      <c r="L1067" s="3">
        <f t="shared" si="17"/>
        <v>0</v>
      </c>
    </row>
    <row r="1068" spans="1:12">
      <c r="A1068" s="1" t="str">
        <f>IF(B1068="","",VLOOKUP(B1068,Commandes!$A$4:$F$2000,2,0))</f>
        <v/>
      </c>
      <c r="C1068" s="1" t="str">
        <f>IF(B1068="","",VLOOKUP(B1068,Commandes!$A$4:$F$2000,5,0))</f>
        <v/>
      </c>
      <c r="J1068" s="20"/>
      <c r="K1068" s="20"/>
      <c r="L1068" s="3">
        <f t="shared" si="17"/>
        <v>0</v>
      </c>
    </row>
    <row r="1069" spans="1:12">
      <c r="A1069" s="1" t="str">
        <f>IF(B1069="","",VLOOKUP(B1069,Commandes!$A$4:$F$2000,2,0))</f>
        <v/>
      </c>
      <c r="C1069" s="1" t="str">
        <f>IF(B1069="","",VLOOKUP(B1069,Commandes!$A$4:$F$2000,5,0))</f>
        <v/>
      </c>
      <c r="J1069" s="20"/>
      <c r="K1069" s="20"/>
      <c r="L1069" s="3">
        <f t="shared" si="17"/>
        <v>0</v>
      </c>
    </row>
    <row r="1070" spans="1:12">
      <c r="A1070" s="1" t="str">
        <f>IF(B1070="","",VLOOKUP(B1070,Commandes!$A$4:$F$2000,2,0))</f>
        <v/>
      </c>
      <c r="C1070" s="1" t="str">
        <f>IF(B1070="","",VLOOKUP(B1070,Commandes!$A$4:$F$2000,5,0))</f>
        <v/>
      </c>
      <c r="J1070" s="20"/>
      <c r="K1070" s="20"/>
      <c r="L1070" s="3">
        <f t="shared" si="17"/>
        <v>0</v>
      </c>
    </row>
    <row r="1071" spans="1:12">
      <c r="A1071" s="1" t="str">
        <f>IF(B1071="","",VLOOKUP(B1071,Commandes!$A$4:$F$2000,2,0))</f>
        <v/>
      </c>
      <c r="C1071" s="1" t="str">
        <f>IF(B1071="","",VLOOKUP(B1071,Commandes!$A$4:$F$2000,5,0))</f>
        <v/>
      </c>
      <c r="J1071" s="20"/>
      <c r="K1071" s="20"/>
      <c r="L1071" s="3">
        <f t="shared" si="17"/>
        <v>0</v>
      </c>
    </row>
    <row r="1072" spans="1:12">
      <c r="A1072" s="1" t="str">
        <f>IF(B1072="","",VLOOKUP(B1072,Commandes!$A$4:$F$2000,2,0))</f>
        <v/>
      </c>
      <c r="C1072" s="1" t="str">
        <f>IF(B1072="","",VLOOKUP(B1072,Commandes!$A$4:$F$2000,5,0))</f>
        <v/>
      </c>
      <c r="J1072" s="20"/>
      <c r="K1072" s="20"/>
      <c r="L1072" s="3">
        <f t="shared" si="17"/>
        <v>0</v>
      </c>
    </row>
    <row r="1073" spans="1:12">
      <c r="A1073" s="1" t="str">
        <f>IF(B1073="","",VLOOKUP(B1073,Commandes!$A$4:$F$2000,2,0))</f>
        <v/>
      </c>
      <c r="C1073" s="1" t="str">
        <f>IF(B1073="","",VLOOKUP(B1073,Commandes!$A$4:$F$2000,5,0))</f>
        <v/>
      </c>
      <c r="J1073" s="20"/>
      <c r="K1073" s="20"/>
      <c r="L1073" s="3">
        <f t="shared" si="17"/>
        <v>0</v>
      </c>
    </row>
    <row r="1074" spans="1:12">
      <c r="A1074" s="1" t="str">
        <f>IF(B1074="","",VLOOKUP(B1074,Commandes!$A$4:$F$2000,2,0))</f>
        <v/>
      </c>
      <c r="C1074" s="1" t="str">
        <f>IF(B1074="","",VLOOKUP(B1074,Commandes!$A$4:$F$2000,5,0))</f>
        <v/>
      </c>
      <c r="J1074" s="20"/>
      <c r="K1074" s="20"/>
      <c r="L1074" s="3">
        <f t="shared" si="17"/>
        <v>0</v>
      </c>
    </row>
    <row r="1075" spans="1:12">
      <c r="A1075" s="1" t="str">
        <f>IF(B1075="","",VLOOKUP(B1075,Commandes!$A$4:$F$2000,2,0))</f>
        <v/>
      </c>
      <c r="C1075" s="1" t="str">
        <f>IF(B1075="","",VLOOKUP(B1075,Commandes!$A$4:$F$2000,5,0))</f>
        <v/>
      </c>
      <c r="J1075" s="20"/>
      <c r="K1075" s="20"/>
      <c r="L1075" s="3">
        <f t="shared" si="17"/>
        <v>0</v>
      </c>
    </row>
    <row r="1076" spans="1:12">
      <c r="A1076" s="1" t="str">
        <f>IF(B1076="","",VLOOKUP(B1076,Commandes!$A$4:$F$2000,2,0))</f>
        <v/>
      </c>
      <c r="C1076" s="1" t="str">
        <f>IF(B1076="","",VLOOKUP(B1076,Commandes!$A$4:$F$2000,5,0))</f>
        <v/>
      </c>
      <c r="J1076" s="20"/>
      <c r="K1076" s="20"/>
      <c r="L1076" s="3">
        <f t="shared" si="17"/>
        <v>0</v>
      </c>
    </row>
    <row r="1077" spans="1:12">
      <c r="A1077" s="1" t="str">
        <f>IF(B1077="","",VLOOKUP(B1077,Commandes!$A$4:$F$2000,2,0))</f>
        <v/>
      </c>
      <c r="C1077" s="1" t="str">
        <f>IF(B1077="","",VLOOKUP(B1077,Commandes!$A$4:$F$2000,5,0))</f>
        <v/>
      </c>
      <c r="J1077" s="20"/>
      <c r="K1077" s="20"/>
      <c r="L1077" s="3">
        <f t="shared" si="17"/>
        <v>0</v>
      </c>
    </row>
    <row r="1078" spans="1:12">
      <c r="A1078" s="1" t="str">
        <f>IF(B1078="","",VLOOKUP(B1078,Commandes!$A$4:$F$2000,2,0))</f>
        <v/>
      </c>
      <c r="C1078" s="1" t="str">
        <f>IF(B1078="","",VLOOKUP(B1078,Commandes!$A$4:$F$2000,5,0))</f>
        <v/>
      </c>
      <c r="J1078" s="20"/>
      <c r="K1078" s="20"/>
      <c r="L1078" s="3">
        <f t="shared" si="17"/>
        <v>0</v>
      </c>
    </row>
    <row r="1079" spans="1:12">
      <c r="A1079" s="1" t="str">
        <f>IF(B1079="","",VLOOKUP(B1079,Commandes!$A$4:$F$2000,2,0))</f>
        <v/>
      </c>
      <c r="C1079" s="1" t="str">
        <f>IF(B1079="","",VLOOKUP(B1079,Commandes!$A$4:$F$2000,5,0))</f>
        <v/>
      </c>
      <c r="J1079" s="20"/>
      <c r="K1079" s="20"/>
      <c r="L1079" s="3">
        <f t="shared" si="17"/>
        <v>0</v>
      </c>
    </row>
    <row r="1080" spans="1:12">
      <c r="A1080" s="1" t="str">
        <f>IF(B1080="","",VLOOKUP(B1080,Commandes!$A$4:$F$2000,2,0))</f>
        <v/>
      </c>
      <c r="C1080" s="1" t="str">
        <f>IF(B1080="","",VLOOKUP(B1080,Commandes!$A$4:$F$2000,5,0))</f>
        <v/>
      </c>
      <c r="J1080" s="20"/>
      <c r="K1080" s="20"/>
      <c r="L1080" s="3">
        <f t="shared" si="17"/>
        <v>0</v>
      </c>
    </row>
    <row r="1081" spans="1:12">
      <c r="A1081" s="1" t="str">
        <f>IF(B1081="","",VLOOKUP(B1081,Commandes!$A$4:$F$2000,2,0))</f>
        <v/>
      </c>
      <c r="C1081" s="1" t="str">
        <f>IF(B1081="","",VLOOKUP(B1081,Commandes!$A$4:$F$2000,5,0))</f>
        <v/>
      </c>
      <c r="J1081" s="20"/>
      <c r="K1081" s="20"/>
      <c r="L1081" s="3">
        <f t="shared" si="17"/>
        <v>0</v>
      </c>
    </row>
    <row r="1082" spans="1:12">
      <c r="A1082" s="1" t="str">
        <f>IF(B1082="","",VLOOKUP(B1082,Commandes!$A$4:$F$2000,2,0))</f>
        <v/>
      </c>
      <c r="C1082" s="1" t="str">
        <f>IF(B1082="","",VLOOKUP(B1082,Commandes!$A$4:$F$2000,5,0))</f>
        <v/>
      </c>
      <c r="J1082" s="20"/>
      <c r="K1082" s="20"/>
      <c r="L1082" s="3">
        <f t="shared" si="17"/>
        <v>0</v>
      </c>
    </row>
    <row r="1083" spans="1:12">
      <c r="A1083" s="1" t="str">
        <f>IF(B1083="","",VLOOKUP(B1083,Commandes!$A$4:$F$2000,2,0))</f>
        <v/>
      </c>
      <c r="C1083" s="1" t="str">
        <f>IF(B1083="","",VLOOKUP(B1083,Commandes!$A$4:$F$2000,5,0))</f>
        <v/>
      </c>
      <c r="J1083" s="20"/>
      <c r="K1083" s="20"/>
      <c r="L1083" s="3">
        <f t="shared" si="17"/>
        <v>0</v>
      </c>
    </row>
    <row r="1084" spans="1:12">
      <c r="A1084" s="1" t="str">
        <f>IF(B1084="","",VLOOKUP(B1084,Commandes!$A$4:$F$2000,2,0))</f>
        <v/>
      </c>
      <c r="C1084" s="1" t="str">
        <f>IF(B1084="","",VLOOKUP(B1084,Commandes!$A$4:$F$2000,5,0))</f>
        <v/>
      </c>
      <c r="J1084" s="20"/>
      <c r="K1084" s="20"/>
      <c r="L1084" s="3">
        <f t="shared" si="17"/>
        <v>0</v>
      </c>
    </row>
    <row r="1085" spans="1:12">
      <c r="A1085" s="1" t="str">
        <f>IF(B1085="","",VLOOKUP(B1085,Commandes!$A$4:$F$2000,2,0))</f>
        <v/>
      </c>
      <c r="C1085" s="1" t="str">
        <f>IF(B1085="","",VLOOKUP(B1085,Commandes!$A$4:$F$2000,5,0))</f>
        <v/>
      </c>
      <c r="J1085" s="20"/>
      <c r="K1085" s="20"/>
      <c r="L1085" s="3">
        <f t="shared" si="17"/>
        <v>0</v>
      </c>
    </row>
    <row r="1086" spans="1:12">
      <c r="A1086" s="1" t="str">
        <f>IF(B1086="","",VLOOKUP(B1086,Commandes!$A$4:$F$2000,2,0))</f>
        <v/>
      </c>
      <c r="C1086" s="1" t="str">
        <f>IF(B1086="","",VLOOKUP(B1086,Commandes!$A$4:$F$2000,5,0))</f>
        <v/>
      </c>
      <c r="J1086" s="20"/>
      <c r="K1086" s="20"/>
      <c r="L1086" s="3">
        <f t="shared" si="17"/>
        <v>0</v>
      </c>
    </row>
    <row r="1087" spans="1:12">
      <c r="A1087" s="1" t="str">
        <f>IF(B1087="","",VLOOKUP(B1087,Commandes!$A$4:$F$2000,2,0))</f>
        <v/>
      </c>
      <c r="C1087" s="1" t="str">
        <f>IF(B1087="","",VLOOKUP(B1087,Commandes!$A$4:$F$2000,5,0))</f>
        <v/>
      </c>
      <c r="J1087" s="20"/>
      <c r="K1087" s="20"/>
      <c r="L1087" s="3">
        <f t="shared" si="17"/>
        <v>0</v>
      </c>
    </row>
    <row r="1088" spans="1:12">
      <c r="A1088" s="1" t="str">
        <f>IF(B1088="","",VLOOKUP(B1088,Commandes!$A$4:$F$2000,2,0))</f>
        <v/>
      </c>
      <c r="C1088" s="1" t="str">
        <f>IF(B1088="","",VLOOKUP(B1088,Commandes!$A$4:$F$2000,5,0))</f>
        <v/>
      </c>
      <c r="J1088" s="20"/>
      <c r="K1088" s="20"/>
      <c r="L1088" s="3">
        <f t="shared" si="17"/>
        <v>0</v>
      </c>
    </row>
    <row r="1089" spans="1:12">
      <c r="A1089" s="1" t="str">
        <f>IF(B1089="","",VLOOKUP(B1089,Commandes!$A$4:$F$2000,2,0))</f>
        <v/>
      </c>
      <c r="C1089" s="1" t="str">
        <f>IF(B1089="","",VLOOKUP(B1089,Commandes!$A$4:$F$2000,5,0))</f>
        <v/>
      </c>
      <c r="J1089" s="20"/>
      <c r="K1089" s="20"/>
      <c r="L1089" s="3">
        <f t="shared" si="17"/>
        <v>0</v>
      </c>
    </row>
    <row r="1090" spans="1:12">
      <c r="A1090" s="1" t="str">
        <f>IF(B1090="","",VLOOKUP(B1090,Commandes!$A$4:$F$2000,2,0))</f>
        <v/>
      </c>
      <c r="C1090" s="1" t="str">
        <f>IF(B1090="","",VLOOKUP(B1090,Commandes!$A$4:$F$2000,5,0))</f>
        <v/>
      </c>
      <c r="J1090" s="20"/>
      <c r="K1090" s="20"/>
      <c r="L1090" s="3">
        <f t="shared" si="17"/>
        <v>0</v>
      </c>
    </row>
    <row r="1091" spans="1:12">
      <c r="A1091" s="1" t="str">
        <f>IF(B1091="","",VLOOKUP(B1091,Commandes!$A$4:$F$2000,2,0))</f>
        <v/>
      </c>
      <c r="C1091" s="1" t="str">
        <f>IF(B1091="","",VLOOKUP(B1091,Commandes!$A$4:$F$2000,5,0))</f>
        <v/>
      </c>
      <c r="J1091" s="20"/>
      <c r="K1091" s="20"/>
      <c r="L1091" s="3">
        <f t="shared" si="17"/>
        <v>0</v>
      </c>
    </row>
    <row r="1092" spans="1:12">
      <c r="A1092" s="1" t="str">
        <f>IF(B1092="","",VLOOKUP(B1092,Commandes!$A$4:$F$2000,2,0))</f>
        <v/>
      </c>
      <c r="C1092" s="1" t="str">
        <f>IF(B1092="","",VLOOKUP(B1092,Commandes!$A$4:$F$2000,5,0))</f>
        <v/>
      </c>
      <c r="J1092" s="20"/>
      <c r="K1092" s="20"/>
      <c r="L1092" s="3">
        <f t="shared" si="17"/>
        <v>0</v>
      </c>
    </row>
    <row r="1093" spans="1:12">
      <c r="A1093" s="1" t="str">
        <f>IF(B1093="","",VLOOKUP(B1093,Commandes!$A$4:$F$2000,2,0))</f>
        <v/>
      </c>
      <c r="C1093" s="1" t="str">
        <f>IF(B1093="","",VLOOKUP(B1093,Commandes!$A$4:$F$2000,5,0))</f>
        <v/>
      </c>
      <c r="J1093" s="20"/>
      <c r="K1093" s="20"/>
      <c r="L1093" s="3">
        <f t="shared" si="17"/>
        <v>0</v>
      </c>
    </row>
    <row r="1094" spans="1:12">
      <c r="A1094" s="1" t="str">
        <f>IF(B1094="","",VLOOKUP(B1094,Commandes!$A$4:$F$2000,2,0))</f>
        <v/>
      </c>
      <c r="C1094" s="1" t="str">
        <f>IF(B1094="","",VLOOKUP(B1094,Commandes!$A$4:$F$2000,5,0))</f>
        <v/>
      </c>
      <c r="J1094" s="20"/>
      <c r="K1094" s="20"/>
      <c r="L1094" s="3">
        <f t="shared" si="17"/>
        <v>0</v>
      </c>
    </row>
    <row r="1095" spans="1:12">
      <c r="A1095" s="1" t="str">
        <f>IF(B1095="","",VLOOKUP(B1095,Commandes!$A$4:$F$2000,2,0))</f>
        <v/>
      </c>
      <c r="C1095" s="1" t="str">
        <f>IF(B1095="","",VLOOKUP(B1095,Commandes!$A$4:$F$2000,5,0))</f>
        <v/>
      </c>
      <c r="J1095" s="20"/>
      <c r="K1095" s="20"/>
      <c r="L1095" s="3">
        <f t="shared" si="17"/>
        <v>0</v>
      </c>
    </row>
    <row r="1096" spans="1:12">
      <c r="A1096" s="1" t="str">
        <f>IF(B1096="","",VLOOKUP(B1096,Commandes!$A$4:$F$2000,2,0))</f>
        <v/>
      </c>
      <c r="C1096" s="1" t="str">
        <f>IF(B1096="","",VLOOKUP(B1096,Commandes!$A$4:$F$2000,5,0))</f>
        <v/>
      </c>
      <c r="J1096" s="20"/>
      <c r="K1096" s="20"/>
      <c r="L1096" s="3">
        <f t="shared" si="17"/>
        <v>0</v>
      </c>
    </row>
    <row r="1097" spans="1:12">
      <c r="A1097" s="1" t="str">
        <f>IF(B1097="","",VLOOKUP(B1097,Commandes!$A$4:$F$2000,2,0))</f>
        <v/>
      </c>
      <c r="C1097" s="1" t="str">
        <f>IF(B1097="","",VLOOKUP(B1097,Commandes!$A$4:$F$2000,5,0))</f>
        <v/>
      </c>
      <c r="J1097" s="20"/>
      <c r="K1097" s="20"/>
      <c r="L1097" s="3">
        <f t="shared" si="17"/>
        <v>0</v>
      </c>
    </row>
    <row r="1098" spans="1:12">
      <c r="A1098" s="1" t="str">
        <f>IF(B1098="","",VLOOKUP(B1098,Commandes!$A$4:$F$2000,2,0))</f>
        <v/>
      </c>
      <c r="C1098" s="1" t="str">
        <f>IF(B1098="","",VLOOKUP(B1098,Commandes!$A$4:$F$2000,5,0))</f>
        <v/>
      </c>
      <c r="J1098" s="20"/>
      <c r="K1098" s="20"/>
      <c r="L1098" s="3">
        <f t="shared" si="17"/>
        <v>0</v>
      </c>
    </row>
    <row r="1099" spans="1:12">
      <c r="A1099" s="1" t="str">
        <f>IF(B1099="","",VLOOKUP(B1099,Commandes!$A$4:$F$2000,2,0))</f>
        <v/>
      </c>
      <c r="C1099" s="1" t="str">
        <f>IF(B1099="","",VLOOKUP(B1099,Commandes!$A$4:$F$2000,5,0))</f>
        <v/>
      </c>
      <c r="J1099" s="20"/>
      <c r="K1099" s="20"/>
      <c r="L1099" s="3">
        <f t="shared" si="17"/>
        <v>0</v>
      </c>
    </row>
    <row r="1100" spans="1:12">
      <c r="A1100" s="1" t="str">
        <f>IF(B1100="","",VLOOKUP(B1100,Commandes!$A$4:$F$2000,2,0))</f>
        <v/>
      </c>
      <c r="C1100" s="1" t="str">
        <f>IF(B1100="","",VLOOKUP(B1100,Commandes!$A$4:$F$2000,5,0))</f>
        <v/>
      </c>
      <c r="J1100" s="20"/>
      <c r="K1100" s="20"/>
      <c r="L1100" s="3">
        <f t="shared" si="17"/>
        <v>0</v>
      </c>
    </row>
    <row r="1101" spans="1:12">
      <c r="A1101" s="1" t="str">
        <f>IF(B1101="","",VLOOKUP(B1101,Commandes!$A$4:$F$2000,2,0))</f>
        <v/>
      </c>
      <c r="C1101" s="1" t="str">
        <f>IF(B1101="","",VLOOKUP(B1101,Commandes!$A$4:$F$2000,5,0))</f>
        <v/>
      </c>
      <c r="J1101" s="20"/>
      <c r="K1101" s="20"/>
      <c r="L1101" s="3">
        <f t="shared" si="17"/>
        <v>0</v>
      </c>
    </row>
    <row r="1102" spans="1:12">
      <c r="A1102" s="1" t="str">
        <f>IF(B1102="","",VLOOKUP(B1102,Commandes!$A$4:$F$2000,2,0))</f>
        <v/>
      </c>
      <c r="C1102" s="1" t="str">
        <f>IF(B1102="","",VLOOKUP(B1102,Commandes!$A$4:$F$2000,5,0))</f>
        <v/>
      </c>
      <c r="J1102" s="20"/>
      <c r="K1102" s="20"/>
      <c r="L1102" s="3">
        <f t="shared" si="17"/>
        <v>0</v>
      </c>
    </row>
    <row r="1103" spans="1:12">
      <c r="A1103" s="1" t="str">
        <f>IF(B1103="","",VLOOKUP(B1103,Commandes!$A$4:$F$2000,2,0))</f>
        <v/>
      </c>
      <c r="C1103" s="1" t="str">
        <f>IF(B1103="","",VLOOKUP(B1103,Commandes!$A$4:$F$2000,5,0))</f>
        <v/>
      </c>
      <c r="J1103" s="20"/>
      <c r="K1103" s="20"/>
      <c r="L1103" s="3">
        <f t="shared" si="17"/>
        <v>0</v>
      </c>
    </row>
    <row r="1104" spans="1:12">
      <c r="A1104" s="1" t="str">
        <f>IF(B1104="","",VLOOKUP(B1104,Commandes!$A$4:$F$2000,2,0))</f>
        <v/>
      </c>
      <c r="C1104" s="1" t="str">
        <f>IF(B1104="","",VLOOKUP(B1104,Commandes!$A$4:$F$2000,5,0))</f>
        <v/>
      </c>
      <c r="J1104" s="20"/>
      <c r="K1104" s="20"/>
      <c r="L1104" s="3">
        <f t="shared" si="17"/>
        <v>0</v>
      </c>
    </row>
    <row r="1105" spans="1:12">
      <c r="A1105" s="1" t="str">
        <f>IF(B1105="","",VLOOKUP(B1105,Commandes!$A$4:$F$2000,2,0))</f>
        <v/>
      </c>
      <c r="C1105" s="1" t="str">
        <f>IF(B1105="","",VLOOKUP(B1105,Commandes!$A$4:$F$2000,5,0))</f>
        <v/>
      </c>
      <c r="J1105" s="20"/>
      <c r="K1105" s="20"/>
      <c r="L1105" s="3">
        <f t="shared" si="17"/>
        <v>0</v>
      </c>
    </row>
    <row r="1106" spans="1:12">
      <c r="A1106" s="1" t="str">
        <f>IF(B1106="","",VLOOKUP(B1106,Commandes!$A$4:$F$2000,2,0))</f>
        <v/>
      </c>
      <c r="C1106" s="1" t="str">
        <f>IF(B1106="","",VLOOKUP(B1106,Commandes!$A$4:$F$2000,5,0))</f>
        <v/>
      </c>
      <c r="J1106" s="20"/>
      <c r="K1106" s="20"/>
      <c r="L1106" s="3">
        <f t="shared" si="17"/>
        <v>0</v>
      </c>
    </row>
    <row r="1107" spans="1:12">
      <c r="A1107" s="1" t="str">
        <f>IF(B1107="","",VLOOKUP(B1107,Commandes!$A$4:$F$2000,2,0))</f>
        <v/>
      </c>
      <c r="C1107" s="1" t="str">
        <f>IF(B1107="","",VLOOKUP(B1107,Commandes!$A$4:$F$2000,5,0))</f>
        <v/>
      </c>
      <c r="J1107" s="20"/>
      <c r="K1107" s="20"/>
      <c r="L1107" s="3">
        <f t="shared" si="17"/>
        <v>0</v>
      </c>
    </row>
    <row r="1108" spans="1:12">
      <c r="A1108" s="1" t="str">
        <f>IF(B1108="","",VLOOKUP(B1108,Commandes!$A$4:$F$2000,2,0))</f>
        <v/>
      </c>
      <c r="C1108" s="1" t="str">
        <f>IF(B1108="","",VLOOKUP(B1108,Commandes!$A$4:$F$2000,5,0))</f>
        <v/>
      </c>
      <c r="J1108" s="20"/>
      <c r="K1108" s="20"/>
      <c r="L1108" s="3">
        <f t="shared" si="17"/>
        <v>0</v>
      </c>
    </row>
    <row r="1109" spans="1:12">
      <c r="A1109" s="1" t="str">
        <f>IF(B1109="","",VLOOKUP(B1109,Commandes!$A$4:$F$2000,2,0))</f>
        <v/>
      </c>
      <c r="C1109" s="1" t="str">
        <f>IF(B1109="","",VLOOKUP(B1109,Commandes!$A$4:$F$2000,5,0))</f>
        <v/>
      </c>
      <c r="J1109" s="20"/>
      <c r="K1109" s="20"/>
      <c r="L1109" s="3">
        <f t="shared" si="17"/>
        <v>0</v>
      </c>
    </row>
    <row r="1110" spans="1:12">
      <c r="A1110" s="1" t="str">
        <f>IF(B1110="","",VLOOKUP(B1110,Commandes!$A$4:$F$2000,2,0))</f>
        <v/>
      </c>
      <c r="C1110" s="1" t="str">
        <f>IF(B1110="","",VLOOKUP(B1110,Commandes!$A$4:$F$2000,5,0))</f>
        <v/>
      </c>
      <c r="J1110" s="20"/>
      <c r="K1110" s="20"/>
      <c r="L1110" s="3">
        <f t="shared" si="17"/>
        <v>0</v>
      </c>
    </row>
    <row r="1111" spans="1:12">
      <c r="A1111" s="1" t="str">
        <f>IF(B1111="","",VLOOKUP(B1111,Commandes!$A$4:$F$2000,2,0))</f>
        <v/>
      </c>
      <c r="C1111" s="1" t="str">
        <f>IF(B1111="","",VLOOKUP(B1111,Commandes!$A$4:$F$2000,5,0))</f>
        <v/>
      </c>
      <c r="J1111" s="20"/>
      <c r="K1111" s="20"/>
      <c r="L1111" s="3">
        <f t="shared" si="17"/>
        <v>0</v>
      </c>
    </row>
    <row r="1112" spans="1:12">
      <c r="A1112" s="1" t="str">
        <f>IF(B1112="","",VLOOKUP(B1112,Commandes!$A$4:$F$2000,2,0))</f>
        <v/>
      </c>
      <c r="C1112" s="1" t="str">
        <f>IF(B1112="","",VLOOKUP(B1112,Commandes!$A$4:$F$2000,5,0))</f>
        <v/>
      </c>
      <c r="J1112" s="20"/>
      <c r="K1112" s="20"/>
      <c r="L1112" s="3">
        <f t="shared" si="17"/>
        <v>0</v>
      </c>
    </row>
    <row r="1113" spans="1:12">
      <c r="A1113" s="1" t="str">
        <f>IF(B1113="","",VLOOKUP(B1113,Commandes!$A$4:$F$2000,2,0))</f>
        <v/>
      </c>
      <c r="C1113" s="1" t="str">
        <f>IF(B1113="","",VLOOKUP(B1113,Commandes!$A$4:$F$2000,5,0))</f>
        <v/>
      </c>
      <c r="J1113" s="20"/>
      <c r="K1113" s="20"/>
      <c r="L1113" s="3">
        <f t="shared" si="17"/>
        <v>0</v>
      </c>
    </row>
    <row r="1114" spans="1:12">
      <c r="A1114" s="1" t="str">
        <f>IF(B1114="","",VLOOKUP(B1114,Commandes!$A$4:$F$2000,2,0))</f>
        <v/>
      </c>
      <c r="C1114" s="1" t="str">
        <f>IF(B1114="","",VLOOKUP(B1114,Commandes!$A$4:$F$2000,5,0))</f>
        <v/>
      </c>
      <c r="J1114" s="20"/>
      <c r="K1114" s="20"/>
      <c r="L1114" s="3">
        <f t="shared" ref="L1114:L1177" si="18">J1114+K1114</f>
        <v>0</v>
      </c>
    </row>
    <row r="1115" spans="1:12">
      <c r="A1115" s="1" t="str">
        <f>IF(B1115="","",VLOOKUP(B1115,Commandes!$A$4:$F$2000,2,0))</f>
        <v/>
      </c>
      <c r="C1115" s="1" t="str">
        <f>IF(B1115="","",VLOOKUP(B1115,Commandes!$A$4:$F$2000,5,0))</f>
        <v/>
      </c>
      <c r="J1115" s="20"/>
      <c r="K1115" s="20"/>
      <c r="L1115" s="3">
        <f t="shared" si="18"/>
        <v>0</v>
      </c>
    </row>
    <row r="1116" spans="1:12">
      <c r="A1116" s="1" t="str">
        <f>IF(B1116="","",VLOOKUP(B1116,Commandes!$A$4:$F$2000,2,0))</f>
        <v/>
      </c>
      <c r="C1116" s="1" t="str">
        <f>IF(B1116="","",VLOOKUP(B1116,Commandes!$A$4:$F$2000,5,0))</f>
        <v/>
      </c>
      <c r="J1116" s="20"/>
      <c r="K1116" s="20"/>
      <c r="L1116" s="3">
        <f t="shared" si="18"/>
        <v>0</v>
      </c>
    </row>
    <row r="1117" spans="1:12">
      <c r="A1117" s="1" t="str">
        <f>IF(B1117="","",VLOOKUP(B1117,Commandes!$A$4:$F$2000,2,0))</f>
        <v/>
      </c>
      <c r="C1117" s="1" t="str">
        <f>IF(B1117="","",VLOOKUP(B1117,Commandes!$A$4:$F$2000,5,0))</f>
        <v/>
      </c>
      <c r="J1117" s="20"/>
      <c r="K1117" s="20"/>
      <c r="L1117" s="3">
        <f t="shared" si="18"/>
        <v>0</v>
      </c>
    </row>
    <row r="1118" spans="1:12">
      <c r="A1118" s="1" t="str">
        <f>IF(B1118="","",VLOOKUP(B1118,Commandes!$A$4:$F$2000,2,0))</f>
        <v/>
      </c>
      <c r="C1118" s="1" t="str">
        <f>IF(B1118="","",VLOOKUP(B1118,Commandes!$A$4:$F$2000,5,0))</f>
        <v/>
      </c>
      <c r="J1118" s="20"/>
      <c r="K1118" s="20"/>
      <c r="L1118" s="3">
        <f t="shared" si="18"/>
        <v>0</v>
      </c>
    </row>
    <row r="1119" spans="1:12">
      <c r="A1119" s="1" t="str">
        <f>IF(B1119="","",VLOOKUP(B1119,Commandes!$A$4:$F$2000,2,0))</f>
        <v/>
      </c>
      <c r="C1119" s="1" t="str">
        <f>IF(B1119="","",VLOOKUP(B1119,Commandes!$A$4:$F$2000,5,0))</f>
        <v/>
      </c>
      <c r="J1119" s="20"/>
      <c r="K1119" s="20"/>
      <c r="L1119" s="3">
        <f t="shared" si="18"/>
        <v>0</v>
      </c>
    </row>
    <row r="1120" spans="1:12">
      <c r="A1120" s="1" t="str">
        <f>IF(B1120="","",VLOOKUP(B1120,Commandes!$A$4:$F$2000,2,0))</f>
        <v/>
      </c>
      <c r="C1120" s="1" t="str">
        <f>IF(B1120="","",VLOOKUP(B1120,Commandes!$A$4:$F$2000,5,0))</f>
        <v/>
      </c>
      <c r="J1120" s="20"/>
      <c r="K1120" s="20"/>
      <c r="L1120" s="3">
        <f t="shared" si="18"/>
        <v>0</v>
      </c>
    </row>
    <row r="1121" spans="1:12">
      <c r="A1121" s="1" t="str">
        <f>IF(B1121="","",VLOOKUP(B1121,Commandes!$A$4:$F$2000,2,0))</f>
        <v/>
      </c>
      <c r="C1121" s="1" t="str">
        <f>IF(B1121="","",VLOOKUP(B1121,Commandes!$A$4:$F$2000,5,0))</f>
        <v/>
      </c>
      <c r="J1121" s="20"/>
      <c r="K1121" s="20"/>
      <c r="L1121" s="3">
        <f t="shared" si="18"/>
        <v>0</v>
      </c>
    </row>
    <row r="1122" spans="1:12">
      <c r="A1122" s="1" t="str">
        <f>IF(B1122="","",VLOOKUP(B1122,Commandes!$A$4:$F$2000,2,0))</f>
        <v/>
      </c>
      <c r="C1122" s="1" t="str">
        <f>IF(B1122="","",VLOOKUP(B1122,Commandes!$A$4:$F$2000,5,0))</f>
        <v/>
      </c>
      <c r="J1122" s="20"/>
      <c r="K1122" s="20"/>
      <c r="L1122" s="3">
        <f t="shared" si="18"/>
        <v>0</v>
      </c>
    </row>
    <row r="1123" spans="1:12">
      <c r="A1123" s="1" t="str">
        <f>IF(B1123="","",VLOOKUP(B1123,Commandes!$A$4:$F$2000,2,0))</f>
        <v/>
      </c>
      <c r="C1123" s="1" t="str">
        <f>IF(B1123="","",VLOOKUP(B1123,Commandes!$A$4:$F$2000,5,0))</f>
        <v/>
      </c>
      <c r="J1123" s="20"/>
      <c r="K1123" s="20"/>
      <c r="L1123" s="3">
        <f t="shared" si="18"/>
        <v>0</v>
      </c>
    </row>
    <row r="1124" spans="1:12">
      <c r="A1124" s="1" t="str">
        <f>IF(B1124="","",VLOOKUP(B1124,Commandes!$A$4:$F$2000,2,0))</f>
        <v/>
      </c>
      <c r="C1124" s="1" t="str">
        <f>IF(B1124="","",VLOOKUP(B1124,Commandes!$A$4:$F$2000,5,0))</f>
        <v/>
      </c>
      <c r="J1124" s="20"/>
      <c r="K1124" s="20"/>
      <c r="L1124" s="3">
        <f t="shared" si="18"/>
        <v>0</v>
      </c>
    </row>
    <row r="1125" spans="1:12">
      <c r="A1125" s="1" t="str">
        <f>IF(B1125="","",VLOOKUP(B1125,Commandes!$A$4:$F$2000,2,0))</f>
        <v/>
      </c>
      <c r="C1125" s="1" t="str">
        <f>IF(B1125="","",VLOOKUP(B1125,Commandes!$A$4:$F$2000,5,0))</f>
        <v/>
      </c>
      <c r="J1125" s="20"/>
      <c r="K1125" s="20"/>
      <c r="L1125" s="3">
        <f t="shared" si="18"/>
        <v>0</v>
      </c>
    </row>
    <row r="1126" spans="1:12">
      <c r="A1126" s="1" t="str">
        <f>IF(B1126="","",VLOOKUP(B1126,Commandes!$A$4:$F$2000,2,0))</f>
        <v/>
      </c>
      <c r="C1126" s="1" t="str">
        <f>IF(B1126="","",VLOOKUP(B1126,Commandes!$A$4:$F$2000,5,0))</f>
        <v/>
      </c>
      <c r="J1126" s="20"/>
      <c r="K1126" s="20"/>
      <c r="L1126" s="3">
        <f t="shared" si="18"/>
        <v>0</v>
      </c>
    </row>
    <row r="1127" spans="1:12">
      <c r="A1127" s="1" t="str">
        <f>IF(B1127="","",VLOOKUP(B1127,Commandes!$A$4:$F$2000,2,0))</f>
        <v/>
      </c>
      <c r="C1127" s="1" t="str">
        <f>IF(B1127="","",VLOOKUP(B1127,Commandes!$A$4:$F$2000,5,0))</f>
        <v/>
      </c>
      <c r="J1127" s="20"/>
      <c r="K1127" s="20"/>
      <c r="L1127" s="3">
        <f t="shared" si="18"/>
        <v>0</v>
      </c>
    </row>
    <row r="1128" spans="1:12">
      <c r="A1128" s="1" t="str">
        <f>IF(B1128="","",VLOOKUP(B1128,Commandes!$A$4:$F$2000,2,0))</f>
        <v/>
      </c>
      <c r="C1128" s="1" t="str">
        <f>IF(B1128="","",VLOOKUP(B1128,Commandes!$A$4:$F$2000,5,0))</f>
        <v/>
      </c>
      <c r="J1128" s="20"/>
      <c r="K1128" s="20"/>
      <c r="L1128" s="3">
        <f t="shared" si="18"/>
        <v>0</v>
      </c>
    </row>
    <row r="1129" spans="1:12">
      <c r="A1129" s="1" t="str">
        <f>IF(B1129="","",VLOOKUP(B1129,Commandes!$A$4:$F$2000,2,0))</f>
        <v/>
      </c>
      <c r="C1129" s="1" t="str">
        <f>IF(B1129="","",VLOOKUP(B1129,Commandes!$A$4:$F$2000,5,0))</f>
        <v/>
      </c>
      <c r="J1129" s="20"/>
      <c r="K1129" s="20"/>
      <c r="L1129" s="3">
        <f t="shared" si="18"/>
        <v>0</v>
      </c>
    </row>
    <row r="1130" spans="1:12">
      <c r="A1130" s="1" t="str">
        <f>IF(B1130="","",VLOOKUP(B1130,Commandes!$A$4:$F$2000,2,0))</f>
        <v/>
      </c>
      <c r="C1130" s="1" t="str">
        <f>IF(B1130="","",VLOOKUP(B1130,Commandes!$A$4:$F$2000,5,0))</f>
        <v/>
      </c>
      <c r="J1130" s="20"/>
      <c r="K1130" s="20"/>
      <c r="L1130" s="3">
        <f t="shared" si="18"/>
        <v>0</v>
      </c>
    </row>
    <row r="1131" spans="1:12">
      <c r="A1131" s="1" t="str">
        <f>IF(B1131="","",VLOOKUP(B1131,Commandes!$A$4:$F$2000,2,0))</f>
        <v/>
      </c>
      <c r="C1131" s="1" t="str">
        <f>IF(B1131="","",VLOOKUP(B1131,Commandes!$A$4:$F$2000,5,0))</f>
        <v/>
      </c>
      <c r="J1131" s="20"/>
      <c r="K1131" s="20"/>
      <c r="L1131" s="3">
        <f t="shared" si="18"/>
        <v>0</v>
      </c>
    </row>
    <row r="1132" spans="1:12">
      <c r="A1132" s="1" t="str">
        <f>IF(B1132="","",VLOOKUP(B1132,Commandes!$A$4:$F$2000,2,0))</f>
        <v/>
      </c>
      <c r="C1132" s="1" t="str">
        <f>IF(B1132="","",VLOOKUP(B1132,Commandes!$A$4:$F$2000,5,0))</f>
        <v/>
      </c>
      <c r="J1132" s="20"/>
      <c r="K1132" s="20"/>
      <c r="L1132" s="3">
        <f t="shared" si="18"/>
        <v>0</v>
      </c>
    </row>
    <row r="1133" spans="1:12">
      <c r="A1133" s="1" t="str">
        <f>IF(B1133="","",VLOOKUP(B1133,Commandes!$A$4:$F$2000,2,0))</f>
        <v/>
      </c>
      <c r="C1133" s="1" t="str">
        <f>IF(B1133="","",VLOOKUP(B1133,Commandes!$A$4:$F$2000,5,0))</f>
        <v/>
      </c>
      <c r="J1133" s="20"/>
      <c r="K1133" s="20"/>
      <c r="L1133" s="3">
        <f t="shared" si="18"/>
        <v>0</v>
      </c>
    </row>
    <row r="1134" spans="1:12">
      <c r="A1134" s="1" t="str">
        <f>IF(B1134="","",VLOOKUP(B1134,Commandes!$A$4:$F$2000,2,0))</f>
        <v/>
      </c>
      <c r="C1134" s="1" t="str">
        <f>IF(B1134="","",VLOOKUP(B1134,Commandes!$A$4:$F$2000,5,0))</f>
        <v/>
      </c>
      <c r="J1134" s="20"/>
      <c r="K1134" s="20"/>
      <c r="L1134" s="3">
        <f t="shared" si="18"/>
        <v>0</v>
      </c>
    </row>
    <row r="1135" spans="1:12">
      <c r="A1135" s="1" t="str">
        <f>IF(B1135="","",VLOOKUP(B1135,Commandes!$A$4:$F$2000,2,0))</f>
        <v/>
      </c>
      <c r="C1135" s="1" t="str">
        <f>IF(B1135="","",VLOOKUP(B1135,Commandes!$A$4:$F$2000,5,0))</f>
        <v/>
      </c>
      <c r="J1135" s="20"/>
      <c r="K1135" s="20"/>
      <c r="L1135" s="3">
        <f t="shared" si="18"/>
        <v>0</v>
      </c>
    </row>
    <row r="1136" spans="1:12">
      <c r="A1136" s="1" t="str">
        <f>IF(B1136="","",VLOOKUP(B1136,Commandes!$A$4:$F$2000,2,0))</f>
        <v/>
      </c>
      <c r="C1136" s="1" t="str">
        <f>IF(B1136="","",VLOOKUP(B1136,Commandes!$A$4:$F$2000,5,0))</f>
        <v/>
      </c>
      <c r="J1136" s="20"/>
      <c r="K1136" s="20"/>
      <c r="L1136" s="3">
        <f t="shared" si="18"/>
        <v>0</v>
      </c>
    </row>
    <row r="1137" spans="1:12">
      <c r="A1137" s="1" t="str">
        <f>IF(B1137="","",VLOOKUP(B1137,Commandes!$A$4:$F$2000,2,0))</f>
        <v/>
      </c>
      <c r="C1137" s="1" t="str">
        <f>IF(B1137="","",VLOOKUP(B1137,Commandes!$A$4:$F$2000,5,0))</f>
        <v/>
      </c>
      <c r="J1137" s="20"/>
      <c r="K1137" s="20"/>
      <c r="L1137" s="3">
        <f t="shared" si="18"/>
        <v>0</v>
      </c>
    </row>
    <row r="1138" spans="1:12">
      <c r="A1138" s="1" t="str">
        <f>IF(B1138="","",VLOOKUP(B1138,Commandes!$A$4:$F$2000,2,0))</f>
        <v/>
      </c>
      <c r="C1138" s="1" t="str">
        <f>IF(B1138="","",VLOOKUP(B1138,Commandes!$A$4:$F$2000,5,0))</f>
        <v/>
      </c>
      <c r="J1138" s="20"/>
      <c r="K1138" s="20"/>
      <c r="L1138" s="3">
        <f t="shared" si="18"/>
        <v>0</v>
      </c>
    </row>
    <row r="1139" spans="1:12">
      <c r="A1139" s="1" t="str">
        <f>IF(B1139="","",VLOOKUP(B1139,Commandes!$A$4:$F$2000,2,0))</f>
        <v/>
      </c>
      <c r="C1139" s="1" t="str">
        <f>IF(B1139="","",VLOOKUP(B1139,Commandes!$A$4:$F$2000,5,0))</f>
        <v/>
      </c>
      <c r="J1139" s="20"/>
      <c r="K1139" s="20"/>
      <c r="L1139" s="3">
        <f t="shared" si="18"/>
        <v>0</v>
      </c>
    </row>
    <row r="1140" spans="1:12">
      <c r="A1140" s="1" t="str">
        <f>IF(B1140="","",VLOOKUP(B1140,Commandes!$A$4:$F$2000,2,0))</f>
        <v/>
      </c>
      <c r="C1140" s="1" t="str">
        <f>IF(B1140="","",VLOOKUP(B1140,Commandes!$A$4:$F$2000,5,0))</f>
        <v/>
      </c>
      <c r="J1140" s="20"/>
      <c r="K1140" s="20"/>
      <c r="L1140" s="3">
        <f t="shared" si="18"/>
        <v>0</v>
      </c>
    </row>
    <row r="1141" spans="1:12">
      <c r="A1141" s="1" t="str">
        <f>IF(B1141="","",VLOOKUP(B1141,Commandes!$A$4:$F$2000,2,0))</f>
        <v/>
      </c>
      <c r="C1141" s="1" t="str">
        <f>IF(B1141="","",VLOOKUP(B1141,Commandes!$A$4:$F$2000,5,0))</f>
        <v/>
      </c>
      <c r="J1141" s="20"/>
      <c r="K1141" s="20"/>
      <c r="L1141" s="3">
        <f t="shared" si="18"/>
        <v>0</v>
      </c>
    </row>
    <row r="1142" spans="1:12">
      <c r="A1142" s="1" t="str">
        <f>IF(B1142="","",VLOOKUP(B1142,Commandes!$A$4:$F$2000,2,0))</f>
        <v/>
      </c>
      <c r="C1142" s="1" t="str">
        <f>IF(B1142="","",VLOOKUP(B1142,Commandes!$A$4:$F$2000,5,0))</f>
        <v/>
      </c>
      <c r="J1142" s="20"/>
      <c r="K1142" s="20"/>
      <c r="L1142" s="3">
        <f t="shared" si="18"/>
        <v>0</v>
      </c>
    </row>
    <row r="1143" spans="1:12">
      <c r="A1143" s="1" t="str">
        <f>IF(B1143="","",VLOOKUP(B1143,Commandes!$A$4:$F$2000,2,0))</f>
        <v/>
      </c>
      <c r="C1143" s="1" t="str">
        <f>IF(B1143="","",VLOOKUP(B1143,Commandes!$A$4:$F$2000,5,0))</f>
        <v/>
      </c>
      <c r="J1143" s="20"/>
      <c r="K1143" s="20"/>
      <c r="L1143" s="3">
        <f t="shared" si="18"/>
        <v>0</v>
      </c>
    </row>
    <row r="1144" spans="1:12">
      <c r="A1144" s="1" t="str">
        <f>IF(B1144="","",VLOOKUP(B1144,Commandes!$A$4:$F$2000,2,0))</f>
        <v/>
      </c>
      <c r="C1144" s="1" t="str">
        <f>IF(B1144="","",VLOOKUP(B1144,Commandes!$A$4:$F$2000,5,0))</f>
        <v/>
      </c>
      <c r="J1144" s="20"/>
      <c r="K1144" s="20"/>
      <c r="L1144" s="3">
        <f t="shared" si="18"/>
        <v>0</v>
      </c>
    </row>
    <row r="1145" spans="1:12">
      <c r="A1145" s="1" t="str">
        <f>IF(B1145="","",VLOOKUP(B1145,Commandes!$A$4:$F$2000,2,0))</f>
        <v/>
      </c>
      <c r="C1145" s="1" t="str">
        <f>IF(B1145="","",VLOOKUP(B1145,Commandes!$A$4:$F$2000,5,0))</f>
        <v/>
      </c>
      <c r="J1145" s="20"/>
      <c r="K1145" s="20"/>
      <c r="L1145" s="3">
        <f t="shared" si="18"/>
        <v>0</v>
      </c>
    </row>
    <row r="1146" spans="1:12">
      <c r="A1146" s="1" t="str">
        <f>IF(B1146="","",VLOOKUP(B1146,Commandes!$A$4:$F$2000,2,0))</f>
        <v/>
      </c>
      <c r="C1146" s="1" t="str">
        <f>IF(B1146="","",VLOOKUP(B1146,Commandes!$A$4:$F$2000,5,0))</f>
        <v/>
      </c>
      <c r="J1146" s="20"/>
      <c r="K1146" s="20"/>
      <c r="L1146" s="3">
        <f t="shared" si="18"/>
        <v>0</v>
      </c>
    </row>
    <row r="1147" spans="1:12">
      <c r="A1147" s="1" t="str">
        <f>IF(B1147="","",VLOOKUP(B1147,Commandes!$A$4:$F$2000,2,0))</f>
        <v/>
      </c>
      <c r="C1147" s="1" t="str">
        <f>IF(B1147="","",VLOOKUP(B1147,Commandes!$A$4:$F$2000,5,0))</f>
        <v/>
      </c>
      <c r="J1147" s="20"/>
      <c r="K1147" s="20"/>
      <c r="L1147" s="3">
        <f t="shared" si="18"/>
        <v>0</v>
      </c>
    </row>
    <row r="1148" spans="1:12">
      <c r="A1148" s="1" t="str">
        <f>IF(B1148="","",VLOOKUP(B1148,Commandes!$A$4:$F$2000,2,0))</f>
        <v/>
      </c>
      <c r="C1148" s="1" t="str">
        <f>IF(B1148="","",VLOOKUP(B1148,Commandes!$A$4:$F$2000,5,0))</f>
        <v/>
      </c>
      <c r="J1148" s="20"/>
      <c r="K1148" s="20"/>
      <c r="L1148" s="3">
        <f t="shared" si="18"/>
        <v>0</v>
      </c>
    </row>
    <row r="1149" spans="1:12">
      <c r="A1149" s="1" t="str">
        <f>IF(B1149="","",VLOOKUP(B1149,Commandes!$A$4:$F$2000,2,0))</f>
        <v/>
      </c>
      <c r="C1149" s="1" t="str">
        <f>IF(B1149="","",VLOOKUP(B1149,Commandes!$A$4:$F$2000,5,0))</f>
        <v/>
      </c>
      <c r="J1149" s="20"/>
      <c r="K1149" s="20"/>
      <c r="L1149" s="3">
        <f t="shared" si="18"/>
        <v>0</v>
      </c>
    </row>
    <row r="1150" spans="1:12">
      <c r="A1150" s="1" t="str">
        <f>IF(B1150="","",VLOOKUP(B1150,Commandes!$A$4:$F$2000,2,0))</f>
        <v/>
      </c>
      <c r="C1150" s="1" t="str">
        <f>IF(B1150="","",VLOOKUP(B1150,Commandes!$A$4:$F$2000,5,0))</f>
        <v/>
      </c>
      <c r="J1150" s="20"/>
      <c r="K1150" s="20"/>
      <c r="L1150" s="3">
        <f t="shared" si="18"/>
        <v>0</v>
      </c>
    </row>
    <row r="1151" spans="1:12">
      <c r="A1151" s="1" t="str">
        <f>IF(B1151="","",VLOOKUP(B1151,Commandes!$A$4:$F$2000,2,0))</f>
        <v/>
      </c>
      <c r="C1151" s="1" t="str">
        <f>IF(B1151="","",VLOOKUP(B1151,Commandes!$A$4:$F$2000,5,0))</f>
        <v/>
      </c>
      <c r="J1151" s="20"/>
      <c r="K1151" s="20"/>
      <c r="L1151" s="3">
        <f t="shared" si="18"/>
        <v>0</v>
      </c>
    </row>
    <row r="1152" spans="1:12">
      <c r="A1152" s="1" t="str">
        <f>IF(B1152="","",VLOOKUP(B1152,Commandes!$A$4:$F$2000,2,0))</f>
        <v/>
      </c>
      <c r="C1152" s="1" t="str">
        <f>IF(B1152="","",VLOOKUP(B1152,Commandes!$A$4:$F$2000,5,0))</f>
        <v/>
      </c>
      <c r="J1152" s="20"/>
      <c r="K1152" s="20"/>
      <c r="L1152" s="3">
        <f t="shared" si="18"/>
        <v>0</v>
      </c>
    </row>
    <row r="1153" spans="1:12">
      <c r="A1153" s="1" t="str">
        <f>IF(B1153="","",VLOOKUP(B1153,Commandes!$A$4:$F$2000,2,0))</f>
        <v/>
      </c>
      <c r="C1153" s="1" t="str">
        <f>IF(B1153="","",VLOOKUP(B1153,Commandes!$A$4:$F$2000,5,0))</f>
        <v/>
      </c>
      <c r="J1153" s="20"/>
      <c r="K1153" s="20"/>
      <c r="L1153" s="3">
        <f t="shared" si="18"/>
        <v>0</v>
      </c>
    </row>
    <row r="1154" spans="1:12">
      <c r="A1154" s="1" t="str">
        <f>IF(B1154="","",VLOOKUP(B1154,Commandes!$A$4:$F$2000,2,0))</f>
        <v/>
      </c>
      <c r="C1154" s="1" t="str">
        <f>IF(B1154="","",VLOOKUP(B1154,Commandes!$A$4:$F$2000,5,0))</f>
        <v/>
      </c>
      <c r="J1154" s="20"/>
      <c r="K1154" s="20"/>
      <c r="L1154" s="3">
        <f t="shared" si="18"/>
        <v>0</v>
      </c>
    </row>
    <row r="1155" spans="1:12">
      <c r="A1155" s="1" t="str">
        <f>IF(B1155="","",VLOOKUP(B1155,Commandes!$A$4:$F$2000,2,0))</f>
        <v/>
      </c>
      <c r="C1155" s="1" t="str">
        <f>IF(B1155="","",VLOOKUP(B1155,Commandes!$A$4:$F$2000,5,0))</f>
        <v/>
      </c>
      <c r="J1155" s="20"/>
      <c r="K1155" s="20"/>
      <c r="L1155" s="3">
        <f t="shared" si="18"/>
        <v>0</v>
      </c>
    </row>
    <row r="1156" spans="1:12">
      <c r="A1156" s="1" t="str">
        <f>IF(B1156="","",VLOOKUP(B1156,Commandes!$A$4:$F$2000,2,0))</f>
        <v/>
      </c>
      <c r="C1156" s="1" t="str">
        <f>IF(B1156="","",VLOOKUP(B1156,Commandes!$A$4:$F$2000,5,0))</f>
        <v/>
      </c>
      <c r="J1156" s="20"/>
      <c r="K1156" s="20"/>
      <c r="L1156" s="3">
        <f t="shared" si="18"/>
        <v>0</v>
      </c>
    </row>
    <row r="1157" spans="1:12">
      <c r="A1157" s="1" t="str">
        <f>IF(B1157="","",VLOOKUP(B1157,Commandes!$A$4:$F$2000,2,0))</f>
        <v/>
      </c>
      <c r="C1157" s="1" t="str">
        <f>IF(B1157="","",VLOOKUP(B1157,Commandes!$A$4:$F$2000,5,0))</f>
        <v/>
      </c>
      <c r="J1157" s="20"/>
      <c r="K1157" s="20"/>
      <c r="L1157" s="3">
        <f t="shared" si="18"/>
        <v>0</v>
      </c>
    </row>
    <row r="1158" spans="1:12">
      <c r="A1158" s="1" t="str">
        <f>IF(B1158="","",VLOOKUP(B1158,Commandes!$A$4:$F$2000,2,0))</f>
        <v/>
      </c>
      <c r="C1158" s="1" t="str">
        <f>IF(B1158="","",VLOOKUP(B1158,Commandes!$A$4:$F$2000,5,0))</f>
        <v/>
      </c>
      <c r="J1158" s="20"/>
      <c r="K1158" s="20"/>
      <c r="L1158" s="3">
        <f t="shared" si="18"/>
        <v>0</v>
      </c>
    </row>
    <row r="1159" spans="1:12">
      <c r="A1159" s="1" t="str">
        <f>IF(B1159="","",VLOOKUP(B1159,Commandes!$A$4:$F$2000,2,0))</f>
        <v/>
      </c>
      <c r="C1159" s="1" t="str">
        <f>IF(B1159="","",VLOOKUP(B1159,Commandes!$A$4:$F$2000,5,0))</f>
        <v/>
      </c>
      <c r="J1159" s="20"/>
      <c r="K1159" s="20"/>
      <c r="L1159" s="3">
        <f t="shared" si="18"/>
        <v>0</v>
      </c>
    </row>
    <row r="1160" spans="1:12">
      <c r="A1160" s="1" t="str">
        <f>IF(B1160="","",VLOOKUP(B1160,Commandes!$A$4:$F$2000,2,0))</f>
        <v/>
      </c>
      <c r="C1160" s="1" t="str">
        <f>IF(B1160="","",VLOOKUP(B1160,Commandes!$A$4:$F$2000,5,0))</f>
        <v/>
      </c>
      <c r="J1160" s="20"/>
      <c r="K1160" s="20"/>
      <c r="L1160" s="3">
        <f t="shared" si="18"/>
        <v>0</v>
      </c>
    </row>
    <row r="1161" spans="1:12">
      <c r="A1161" s="1" t="str">
        <f>IF(B1161="","",VLOOKUP(B1161,Commandes!$A$4:$F$2000,2,0))</f>
        <v/>
      </c>
      <c r="C1161" s="1" t="str">
        <f>IF(B1161="","",VLOOKUP(B1161,Commandes!$A$4:$F$2000,5,0))</f>
        <v/>
      </c>
      <c r="J1161" s="20"/>
      <c r="K1161" s="20"/>
      <c r="L1161" s="3">
        <f t="shared" si="18"/>
        <v>0</v>
      </c>
    </row>
    <row r="1162" spans="1:12">
      <c r="A1162" s="1" t="str">
        <f>IF(B1162="","",VLOOKUP(B1162,Commandes!$A$4:$F$2000,2,0))</f>
        <v/>
      </c>
      <c r="C1162" s="1" t="str">
        <f>IF(B1162="","",VLOOKUP(B1162,Commandes!$A$4:$F$2000,5,0))</f>
        <v/>
      </c>
      <c r="J1162" s="20"/>
      <c r="K1162" s="20"/>
      <c r="L1162" s="3">
        <f t="shared" si="18"/>
        <v>0</v>
      </c>
    </row>
    <row r="1163" spans="1:12">
      <c r="A1163" s="1" t="str">
        <f>IF(B1163="","",VLOOKUP(B1163,Commandes!$A$4:$F$2000,2,0))</f>
        <v/>
      </c>
      <c r="C1163" s="1" t="str">
        <f>IF(B1163="","",VLOOKUP(B1163,Commandes!$A$4:$F$2000,5,0))</f>
        <v/>
      </c>
      <c r="J1163" s="20"/>
      <c r="K1163" s="20"/>
      <c r="L1163" s="3">
        <f t="shared" si="18"/>
        <v>0</v>
      </c>
    </row>
    <row r="1164" spans="1:12">
      <c r="A1164" s="1" t="str">
        <f>IF(B1164="","",VLOOKUP(B1164,Commandes!$A$4:$F$2000,2,0))</f>
        <v/>
      </c>
      <c r="C1164" s="1" t="str">
        <f>IF(B1164="","",VLOOKUP(B1164,Commandes!$A$4:$F$2000,5,0))</f>
        <v/>
      </c>
      <c r="J1164" s="20"/>
      <c r="K1164" s="20"/>
      <c r="L1164" s="3">
        <f t="shared" si="18"/>
        <v>0</v>
      </c>
    </row>
    <row r="1165" spans="1:12">
      <c r="A1165" s="1" t="str">
        <f>IF(B1165="","",VLOOKUP(B1165,Commandes!$A$4:$F$2000,2,0))</f>
        <v/>
      </c>
      <c r="C1165" s="1" t="str">
        <f>IF(B1165="","",VLOOKUP(B1165,Commandes!$A$4:$F$2000,5,0))</f>
        <v/>
      </c>
      <c r="J1165" s="20"/>
      <c r="K1165" s="20"/>
      <c r="L1165" s="3">
        <f t="shared" si="18"/>
        <v>0</v>
      </c>
    </row>
    <row r="1166" spans="1:12">
      <c r="A1166" s="1" t="str">
        <f>IF(B1166="","",VLOOKUP(B1166,Commandes!$A$4:$F$2000,2,0))</f>
        <v/>
      </c>
      <c r="C1166" s="1" t="str">
        <f>IF(B1166="","",VLOOKUP(B1166,Commandes!$A$4:$F$2000,5,0))</f>
        <v/>
      </c>
      <c r="J1166" s="20"/>
      <c r="K1166" s="20"/>
      <c r="L1166" s="3">
        <f t="shared" si="18"/>
        <v>0</v>
      </c>
    </row>
    <row r="1167" spans="1:12">
      <c r="A1167" s="1" t="str">
        <f>IF(B1167="","",VLOOKUP(B1167,Commandes!$A$4:$F$2000,2,0))</f>
        <v/>
      </c>
      <c r="C1167" s="1" t="str">
        <f>IF(B1167="","",VLOOKUP(B1167,Commandes!$A$4:$F$2000,5,0))</f>
        <v/>
      </c>
      <c r="J1167" s="20"/>
      <c r="K1167" s="20"/>
      <c r="L1167" s="3">
        <f t="shared" si="18"/>
        <v>0</v>
      </c>
    </row>
    <row r="1168" spans="1:12">
      <c r="A1168" s="1" t="str">
        <f>IF(B1168="","",VLOOKUP(B1168,Commandes!$A$4:$F$2000,2,0))</f>
        <v/>
      </c>
      <c r="C1168" s="1" t="str">
        <f>IF(B1168="","",VLOOKUP(B1168,Commandes!$A$4:$F$2000,5,0))</f>
        <v/>
      </c>
      <c r="J1168" s="20"/>
      <c r="K1168" s="20"/>
      <c r="L1168" s="3">
        <f t="shared" si="18"/>
        <v>0</v>
      </c>
    </row>
    <row r="1169" spans="1:12">
      <c r="A1169" s="1" t="str">
        <f>IF(B1169="","",VLOOKUP(B1169,Commandes!$A$4:$F$2000,2,0))</f>
        <v/>
      </c>
      <c r="C1169" s="1" t="str">
        <f>IF(B1169="","",VLOOKUP(B1169,Commandes!$A$4:$F$2000,5,0))</f>
        <v/>
      </c>
      <c r="J1169" s="20"/>
      <c r="K1169" s="20"/>
      <c r="L1169" s="3">
        <f t="shared" si="18"/>
        <v>0</v>
      </c>
    </row>
    <row r="1170" spans="1:12">
      <c r="A1170" s="1" t="str">
        <f>IF(B1170="","",VLOOKUP(B1170,Commandes!$A$4:$F$2000,2,0))</f>
        <v/>
      </c>
      <c r="C1170" s="1" t="str">
        <f>IF(B1170="","",VLOOKUP(B1170,Commandes!$A$4:$F$2000,5,0))</f>
        <v/>
      </c>
      <c r="J1170" s="20"/>
      <c r="K1170" s="20"/>
      <c r="L1170" s="3">
        <f t="shared" si="18"/>
        <v>0</v>
      </c>
    </row>
    <row r="1171" spans="1:12">
      <c r="A1171" s="1" t="str">
        <f>IF(B1171="","",VLOOKUP(B1171,Commandes!$A$4:$F$2000,2,0))</f>
        <v/>
      </c>
      <c r="C1171" s="1" t="str">
        <f>IF(B1171="","",VLOOKUP(B1171,Commandes!$A$4:$F$2000,5,0))</f>
        <v/>
      </c>
      <c r="J1171" s="20"/>
      <c r="K1171" s="20"/>
      <c r="L1171" s="3">
        <f t="shared" si="18"/>
        <v>0</v>
      </c>
    </row>
    <row r="1172" spans="1:12">
      <c r="A1172" s="1" t="str">
        <f>IF(B1172="","",VLOOKUP(B1172,Commandes!$A$4:$F$2000,2,0))</f>
        <v/>
      </c>
      <c r="C1172" s="1" t="str">
        <f>IF(B1172="","",VLOOKUP(B1172,Commandes!$A$4:$F$2000,5,0))</f>
        <v/>
      </c>
      <c r="J1172" s="20"/>
      <c r="K1172" s="20"/>
      <c r="L1172" s="3">
        <f t="shared" si="18"/>
        <v>0</v>
      </c>
    </row>
    <row r="1173" spans="1:12">
      <c r="A1173" s="1" t="str">
        <f>IF(B1173="","",VLOOKUP(B1173,Commandes!$A$4:$F$2000,2,0))</f>
        <v/>
      </c>
      <c r="C1173" s="1" t="str">
        <f>IF(B1173="","",VLOOKUP(B1173,Commandes!$A$4:$F$2000,5,0))</f>
        <v/>
      </c>
      <c r="J1173" s="20"/>
      <c r="K1173" s="20"/>
      <c r="L1173" s="3">
        <f t="shared" si="18"/>
        <v>0</v>
      </c>
    </row>
    <row r="1174" spans="1:12">
      <c r="A1174" s="1" t="str">
        <f>IF(B1174="","",VLOOKUP(B1174,Commandes!$A$4:$F$2000,2,0))</f>
        <v/>
      </c>
      <c r="C1174" s="1" t="str">
        <f>IF(B1174="","",VLOOKUP(B1174,Commandes!$A$4:$F$2000,5,0))</f>
        <v/>
      </c>
      <c r="J1174" s="20"/>
      <c r="K1174" s="20"/>
      <c r="L1174" s="3">
        <f t="shared" si="18"/>
        <v>0</v>
      </c>
    </row>
    <row r="1175" spans="1:12">
      <c r="A1175" s="1" t="str">
        <f>IF(B1175="","",VLOOKUP(B1175,Commandes!$A$4:$F$2000,2,0))</f>
        <v/>
      </c>
      <c r="C1175" s="1" t="str">
        <f>IF(B1175="","",VLOOKUP(B1175,Commandes!$A$4:$F$2000,5,0))</f>
        <v/>
      </c>
      <c r="J1175" s="20"/>
      <c r="K1175" s="20"/>
      <c r="L1175" s="3">
        <f t="shared" si="18"/>
        <v>0</v>
      </c>
    </row>
    <row r="1176" spans="1:12">
      <c r="A1176" s="1" t="str">
        <f>IF(B1176="","",VLOOKUP(B1176,Commandes!$A$4:$F$2000,2,0))</f>
        <v/>
      </c>
      <c r="C1176" s="1" t="str">
        <f>IF(B1176="","",VLOOKUP(B1176,Commandes!$A$4:$F$2000,5,0))</f>
        <v/>
      </c>
      <c r="J1176" s="20"/>
      <c r="K1176" s="20"/>
      <c r="L1176" s="3">
        <f t="shared" si="18"/>
        <v>0</v>
      </c>
    </row>
    <row r="1177" spans="1:12">
      <c r="A1177" s="1" t="str">
        <f>IF(B1177="","",VLOOKUP(B1177,Commandes!$A$4:$F$2000,2,0))</f>
        <v/>
      </c>
      <c r="C1177" s="1" t="str">
        <f>IF(B1177="","",VLOOKUP(B1177,Commandes!$A$4:$F$2000,5,0))</f>
        <v/>
      </c>
      <c r="J1177" s="20"/>
      <c r="K1177" s="20"/>
      <c r="L1177" s="3">
        <f t="shared" si="18"/>
        <v>0</v>
      </c>
    </row>
    <row r="1178" spans="1:12">
      <c r="A1178" s="1" t="str">
        <f>IF(B1178="","",VLOOKUP(B1178,Commandes!$A$4:$F$2000,2,0))</f>
        <v/>
      </c>
      <c r="C1178" s="1" t="str">
        <f>IF(B1178="","",VLOOKUP(B1178,Commandes!$A$4:$F$2000,5,0))</f>
        <v/>
      </c>
      <c r="J1178" s="20"/>
      <c r="K1178" s="20"/>
      <c r="L1178" s="3">
        <f t="shared" ref="L1178:L1241" si="19">J1178+K1178</f>
        <v>0</v>
      </c>
    </row>
    <row r="1179" spans="1:12">
      <c r="A1179" s="1" t="str">
        <f>IF(B1179="","",VLOOKUP(B1179,Commandes!$A$4:$F$2000,2,0))</f>
        <v/>
      </c>
      <c r="C1179" s="1" t="str">
        <f>IF(B1179="","",VLOOKUP(B1179,Commandes!$A$4:$F$2000,5,0))</f>
        <v/>
      </c>
      <c r="J1179" s="20"/>
      <c r="K1179" s="20"/>
      <c r="L1179" s="3">
        <f t="shared" si="19"/>
        <v>0</v>
      </c>
    </row>
    <row r="1180" spans="1:12">
      <c r="A1180" s="1" t="str">
        <f>IF(B1180="","",VLOOKUP(B1180,Commandes!$A$4:$F$2000,2,0))</f>
        <v/>
      </c>
      <c r="C1180" s="1" t="str">
        <f>IF(B1180="","",VLOOKUP(B1180,Commandes!$A$4:$F$2000,5,0))</f>
        <v/>
      </c>
      <c r="J1180" s="20"/>
      <c r="K1180" s="20"/>
      <c r="L1180" s="3">
        <f t="shared" si="19"/>
        <v>0</v>
      </c>
    </row>
    <row r="1181" spans="1:12">
      <c r="A1181" s="1" t="str">
        <f>IF(B1181="","",VLOOKUP(B1181,Commandes!$A$4:$F$2000,2,0))</f>
        <v/>
      </c>
      <c r="C1181" s="1" t="str">
        <f>IF(B1181="","",VLOOKUP(B1181,Commandes!$A$4:$F$2000,5,0))</f>
        <v/>
      </c>
      <c r="J1181" s="20"/>
      <c r="K1181" s="20"/>
      <c r="L1181" s="3">
        <f t="shared" si="19"/>
        <v>0</v>
      </c>
    </row>
    <row r="1182" spans="1:12">
      <c r="A1182" s="1" t="str">
        <f>IF(B1182="","",VLOOKUP(B1182,Commandes!$A$4:$F$2000,2,0))</f>
        <v/>
      </c>
      <c r="C1182" s="1" t="str">
        <f>IF(B1182="","",VLOOKUP(B1182,Commandes!$A$4:$F$2000,5,0))</f>
        <v/>
      </c>
      <c r="J1182" s="20"/>
      <c r="K1182" s="20"/>
      <c r="L1182" s="3">
        <f t="shared" si="19"/>
        <v>0</v>
      </c>
    </row>
    <row r="1183" spans="1:12">
      <c r="A1183" s="1" t="str">
        <f>IF(B1183="","",VLOOKUP(B1183,Commandes!$A$4:$F$2000,2,0))</f>
        <v/>
      </c>
      <c r="C1183" s="1" t="str">
        <f>IF(B1183="","",VLOOKUP(B1183,Commandes!$A$4:$F$2000,5,0))</f>
        <v/>
      </c>
      <c r="J1183" s="20"/>
      <c r="K1183" s="20"/>
      <c r="L1183" s="3">
        <f t="shared" si="19"/>
        <v>0</v>
      </c>
    </row>
    <row r="1184" spans="1:12">
      <c r="A1184" s="1" t="str">
        <f>IF(B1184="","",VLOOKUP(B1184,Commandes!$A$4:$F$2000,2,0))</f>
        <v/>
      </c>
      <c r="C1184" s="1" t="str">
        <f>IF(B1184="","",VLOOKUP(B1184,Commandes!$A$4:$F$2000,5,0))</f>
        <v/>
      </c>
      <c r="J1184" s="20"/>
      <c r="K1184" s="20"/>
      <c r="L1184" s="3">
        <f t="shared" si="19"/>
        <v>0</v>
      </c>
    </row>
    <row r="1185" spans="1:12">
      <c r="A1185" s="1" t="str">
        <f>IF(B1185="","",VLOOKUP(B1185,Commandes!$A$4:$F$2000,2,0))</f>
        <v/>
      </c>
      <c r="C1185" s="1" t="str">
        <f>IF(B1185="","",VLOOKUP(B1185,Commandes!$A$4:$F$2000,5,0))</f>
        <v/>
      </c>
      <c r="J1185" s="20"/>
      <c r="K1185" s="20"/>
      <c r="L1185" s="3">
        <f t="shared" si="19"/>
        <v>0</v>
      </c>
    </row>
    <row r="1186" spans="1:12">
      <c r="A1186" s="1" t="str">
        <f>IF(B1186="","",VLOOKUP(B1186,Commandes!$A$4:$F$2000,2,0))</f>
        <v/>
      </c>
      <c r="C1186" s="1" t="str">
        <f>IF(B1186="","",VLOOKUP(B1186,Commandes!$A$4:$F$2000,5,0))</f>
        <v/>
      </c>
      <c r="J1186" s="20"/>
      <c r="K1186" s="20"/>
      <c r="L1186" s="3">
        <f t="shared" si="19"/>
        <v>0</v>
      </c>
    </row>
    <row r="1187" spans="1:12">
      <c r="A1187" s="1" t="str">
        <f>IF(B1187="","",VLOOKUP(B1187,Commandes!$A$4:$F$2000,2,0))</f>
        <v/>
      </c>
      <c r="C1187" s="1" t="str">
        <f>IF(B1187="","",VLOOKUP(B1187,Commandes!$A$4:$F$2000,5,0))</f>
        <v/>
      </c>
      <c r="J1187" s="20"/>
      <c r="K1187" s="20"/>
      <c r="L1187" s="3">
        <f t="shared" si="19"/>
        <v>0</v>
      </c>
    </row>
    <row r="1188" spans="1:12">
      <c r="A1188" s="1" t="str">
        <f>IF(B1188="","",VLOOKUP(B1188,Commandes!$A$4:$F$2000,2,0))</f>
        <v/>
      </c>
      <c r="C1188" s="1" t="str">
        <f>IF(B1188="","",VLOOKUP(B1188,Commandes!$A$4:$F$2000,5,0))</f>
        <v/>
      </c>
      <c r="J1188" s="20"/>
      <c r="K1188" s="20"/>
      <c r="L1188" s="3">
        <f t="shared" si="19"/>
        <v>0</v>
      </c>
    </row>
    <row r="1189" spans="1:12">
      <c r="A1189" s="1" t="str">
        <f>IF(B1189="","",VLOOKUP(B1189,Commandes!$A$4:$F$2000,2,0))</f>
        <v/>
      </c>
      <c r="C1189" s="1" t="str">
        <f>IF(B1189="","",VLOOKUP(B1189,Commandes!$A$4:$F$2000,5,0))</f>
        <v/>
      </c>
      <c r="J1189" s="20"/>
      <c r="K1189" s="20"/>
      <c r="L1189" s="3">
        <f t="shared" si="19"/>
        <v>0</v>
      </c>
    </row>
    <row r="1190" spans="1:12">
      <c r="A1190" s="1" t="str">
        <f>IF(B1190="","",VLOOKUP(B1190,Commandes!$A$4:$F$2000,2,0))</f>
        <v/>
      </c>
      <c r="C1190" s="1" t="str">
        <f>IF(B1190="","",VLOOKUP(B1190,Commandes!$A$4:$F$2000,5,0))</f>
        <v/>
      </c>
      <c r="J1190" s="20"/>
      <c r="K1190" s="20"/>
      <c r="L1190" s="3">
        <f t="shared" si="19"/>
        <v>0</v>
      </c>
    </row>
    <row r="1191" spans="1:12">
      <c r="A1191" s="1" t="str">
        <f>IF(B1191="","",VLOOKUP(B1191,Commandes!$A$4:$F$2000,2,0))</f>
        <v/>
      </c>
      <c r="C1191" s="1" t="str">
        <f>IF(B1191="","",VLOOKUP(B1191,Commandes!$A$4:$F$2000,5,0))</f>
        <v/>
      </c>
      <c r="J1191" s="20"/>
      <c r="K1191" s="20"/>
      <c r="L1191" s="3">
        <f t="shared" si="19"/>
        <v>0</v>
      </c>
    </row>
    <row r="1192" spans="1:12">
      <c r="A1192" s="1" t="str">
        <f>IF(B1192="","",VLOOKUP(B1192,Commandes!$A$4:$F$2000,2,0))</f>
        <v/>
      </c>
      <c r="C1192" s="1" t="str">
        <f>IF(B1192="","",VLOOKUP(B1192,Commandes!$A$4:$F$2000,5,0))</f>
        <v/>
      </c>
      <c r="J1192" s="20"/>
      <c r="K1192" s="20"/>
      <c r="L1192" s="3">
        <f t="shared" si="19"/>
        <v>0</v>
      </c>
    </row>
    <row r="1193" spans="1:12">
      <c r="A1193" s="1" t="str">
        <f>IF(B1193="","",VLOOKUP(B1193,Commandes!$A$4:$F$2000,2,0))</f>
        <v/>
      </c>
      <c r="C1193" s="1" t="str">
        <f>IF(B1193="","",VLOOKUP(B1193,Commandes!$A$4:$F$2000,5,0))</f>
        <v/>
      </c>
      <c r="J1193" s="20"/>
      <c r="K1193" s="20"/>
      <c r="L1193" s="3">
        <f t="shared" si="19"/>
        <v>0</v>
      </c>
    </row>
    <row r="1194" spans="1:12">
      <c r="A1194" s="1" t="str">
        <f>IF(B1194="","",VLOOKUP(B1194,Commandes!$A$4:$F$2000,2,0))</f>
        <v/>
      </c>
      <c r="C1194" s="1" t="str">
        <f>IF(B1194="","",VLOOKUP(B1194,Commandes!$A$4:$F$2000,5,0))</f>
        <v/>
      </c>
      <c r="J1194" s="20"/>
      <c r="K1194" s="20"/>
      <c r="L1194" s="3">
        <f t="shared" si="19"/>
        <v>0</v>
      </c>
    </row>
    <row r="1195" spans="1:12">
      <c r="A1195" s="1" t="str">
        <f>IF(B1195="","",VLOOKUP(B1195,Commandes!$A$4:$F$2000,2,0))</f>
        <v/>
      </c>
      <c r="C1195" s="1" t="str">
        <f>IF(B1195="","",VLOOKUP(B1195,Commandes!$A$4:$F$2000,5,0))</f>
        <v/>
      </c>
      <c r="J1195" s="20"/>
      <c r="K1195" s="20"/>
      <c r="L1195" s="3">
        <f t="shared" si="19"/>
        <v>0</v>
      </c>
    </row>
    <row r="1196" spans="1:12">
      <c r="A1196" s="1" t="str">
        <f>IF(B1196="","",VLOOKUP(B1196,Commandes!$A$4:$F$2000,2,0))</f>
        <v/>
      </c>
      <c r="C1196" s="1" t="str">
        <f>IF(B1196="","",VLOOKUP(B1196,Commandes!$A$4:$F$2000,5,0))</f>
        <v/>
      </c>
      <c r="J1196" s="20"/>
      <c r="K1196" s="20"/>
      <c r="L1196" s="3">
        <f t="shared" si="19"/>
        <v>0</v>
      </c>
    </row>
    <row r="1197" spans="1:12">
      <c r="A1197" s="1" t="str">
        <f>IF(B1197="","",VLOOKUP(B1197,Commandes!$A$4:$F$2000,2,0))</f>
        <v/>
      </c>
      <c r="C1197" s="1" t="str">
        <f>IF(B1197="","",VLOOKUP(B1197,Commandes!$A$4:$F$2000,5,0))</f>
        <v/>
      </c>
      <c r="J1197" s="20"/>
      <c r="K1197" s="20"/>
      <c r="L1197" s="3">
        <f t="shared" si="19"/>
        <v>0</v>
      </c>
    </row>
    <row r="1198" spans="1:12">
      <c r="A1198" s="1" t="str">
        <f>IF(B1198="","",VLOOKUP(B1198,Commandes!$A$4:$F$2000,2,0))</f>
        <v/>
      </c>
      <c r="C1198" s="1" t="str">
        <f>IF(B1198="","",VLOOKUP(B1198,Commandes!$A$4:$F$2000,5,0))</f>
        <v/>
      </c>
      <c r="J1198" s="20"/>
      <c r="K1198" s="20"/>
      <c r="L1198" s="3">
        <f t="shared" si="19"/>
        <v>0</v>
      </c>
    </row>
    <row r="1199" spans="1:12">
      <c r="A1199" s="1" t="str">
        <f>IF(B1199="","",VLOOKUP(B1199,Commandes!$A$4:$F$2000,2,0))</f>
        <v/>
      </c>
      <c r="C1199" s="1" t="str">
        <f>IF(B1199="","",VLOOKUP(B1199,Commandes!$A$4:$F$2000,5,0))</f>
        <v/>
      </c>
      <c r="J1199" s="20"/>
      <c r="K1199" s="20"/>
      <c r="L1199" s="3">
        <f t="shared" si="19"/>
        <v>0</v>
      </c>
    </row>
    <row r="1200" spans="1:12">
      <c r="A1200" s="1" t="str">
        <f>IF(B1200="","",VLOOKUP(B1200,Commandes!$A$4:$F$2000,2,0))</f>
        <v/>
      </c>
      <c r="C1200" s="1" t="str">
        <f>IF(B1200="","",VLOOKUP(B1200,Commandes!$A$4:$F$2000,5,0))</f>
        <v/>
      </c>
      <c r="J1200" s="20"/>
      <c r="K1200" s="20"/>
      <c r="L1200" s="3">
        <f t="shared" si="19"/>
        <v>0</v>
      </c>
    </row>
    <row r="1201" spans="1:12">
      <c r="A1201" s="1" t="str">
        <f>IF(B1201="","",VLOOKUP(B1201,Commandes!$A$4:$F$2000,2,0))</f>
        <v/>
      </c>
      <c r="C1201" s="1" t="str">
        <f>IF(B1201="","",VLOOKUP(B1201,Commandes!$A$4:$F$2000,5,0))</f>
        <v/>
      </c>
      <c r="J1201" s="20"/>
      <c r="K1201" s="20"/>
      <c r="L1201" s="3">
        <f t="shared" si="19"/>
        <v>0</v>
      </c>
    </row>
    <row r="1202" spans="1:12">
      <c r="A1202" s="1" t="str">
        <f>IF(B1202="","",VLOOKUP(B1202,Commandes!$A$4:$F$2000,2,0))</f>
        <v/>
      </c>
      <c r="C1202" s="1" t="str">
        <f>IF(B1202="","",VLOOKUP(B1202,Commandes!$A$4:$F$2000,5,0))</f>
        <v/>
      </c>
      <c r="J1202" s="20"/>
      <c r="K1202" s="20"/>
      <c r="L1202" s="3">
        <f t="shared" si="19"/>
        <v>0</v>
      </c>
    </row>
    <row r="1203" spans="1:12">
      <c r="A1203" s="1" t="str">
        <f>IF(B1203="","",VLOOKUP(B1203,Commandes!$A$4:$F$2000,2,0))</f>
        <v/>
      </c>
      <c r="C1203" s="1" t="str">
        <f>IF(B1203="","",VLOOKUP(B1203,Commandes!$A$4:$F$2000,5,0))</f>
        <v/>
      </c>
      <c r="J1203" s="20"/>
      <c r="K1203" s="20"/>
      <c r="L1203" s="3">
        <f t="shared" si="19"/>
        <v>0</v>
      </c>
    </row>
    <row r="1204" spans="1:12">
      <c r="A1204" s="1" t="str">
        <f>IF(B1204="","",VLOOKUP(B1204,Commandes!$A$4:$F$2000,2,0))</f>
        <v/>
      </c>
      <c r="C1204" s="1" t="str">
        <f>IF(B1204="","",VLOOKUP(B1204,Commandes!$A$4:$F$2000,5,0))</f>
        <v/>
      </c>
      <c r="J1204" s="20"/>
      <c r="K1204" s="20"/>
      <c r="L1204" s="3">
        <f t="shared" si="19"/>
        <v>0</v>
      </c>
    </row>
    <row r="1205" spans="1:12">
      <c r="A1205" s="1" t="str">
        <f>IF(B1205="","",VLOOKUP(B1205,Commandes!$A$4:$F$2000,2,0))</f>
        <v/>
      </c>
      <c r="C1205" s="1" t="str">
        <f>IF(B1205="","",VLOOKUP(B1205,Commandes!$A$4:$F$2000,5,0))</f>
        <v/>
      </c>
      <c r="J1205" s="20"/>
      <c r="K1205" s="20"/>
      <c r="L1205" s="3">
        <f t="shared" si="19"/>
        <v>0</v>
      </c>
    </row>
    <row r="1206" spans="1:12">
      <c r="A1206" s="1" t="str">
        <f>IF(B1206="","",VLOOKUP(B1206,Commandes!$A$4:$F$2000,2,0))</f>
        <v/>
      </c>
      <c r="C1206" s="1" t="str">
        <f>IF(B1206="","",VLOOKUP(B1206,Commandes!$A$4:$F$2000,5,0))</f>
        <v/>
      </c>
      <c r="J1206" s="20"/>
      <c r="K1206" s="20"/>
      <c r="L1206" s="3">
        <f t="shared" si="19"/>
        <v>0</v>
      </c>
    </row>
    <row r="1207" spans="1:12">
      <c r="A1207" s="1" t="str">
        <f>IF(B1207="","",VLOOKUP(B1207,Commandes!$A$4:$F$2000,2,0))</f>
        <v/>
      </c>
      <c r="C1207" s="1" t="str">
        <f>IF(B1207="","",VLOOKUP(B1207,Commandes!$A$4:$F$2000,5,0))</f>
        <v/>
      </c>
      <c r="J1207" s="20"/>
      <c r="K1207" s="20"/>
      <c r="L1207" s="3">
        <f t="shared" si="19"/>
        <v>0</v>
      </c>
    </row>
    <row r="1208" spans="1:12">
      <c r="A1208" s="1" t="str">
        <f>IF(B1208="","",VLOOKUP(B1208,Commandes!$A$4:$F$2000,2,0))</f>
        <v/>
      </c>
      <c r="C1208" s="1" t="str">
        <f>IF(B1208="","",VLOOKUP(B1208,Commandes!$A$4:$F$2000,5,0))</f>
        <v/>
      </c>
      <c r="J1208" s="20"/>
      <c r="K1208" s="20"/>
      <c r="L1208" s="3">
        <f t="shared" si="19"/>
        <v>0</v>
      </c>
    </row>
    <row r="1209" spans="1:12">
      <c r="A1209" s="1" t="str">
        <f>IF(B1209="","",VLOOKUP(B1209,Commandes!$A$4:$F$2000,2,0))</f>
        <v/>
      </c>
      <c r="C1209" s="1" t="str">
        <f>IF(B1209="","",VLOOKUP(B1209,Commandes!$A$4:$F$2000,5,0))</f>
        <v/>
      </c>
      <c r="J1209" s="20"/>
      <c r="K1209" s="20"/>
      <c r="L1209" s="3">
        <f t="shared" si="19"/>
        <v>0</v>
      </c>
    </row>
    <row r="1210" spans="1:12">
      <c r="A1210" s="1" t="str">
        <f>IF(B1210="","",VLOOKUP(B1210,Commandes!$A$4:$F$2000,2,0))</f>
        <v/>
      </c>
      <c r="C1210" s="1" t="str">
        <f>IF(B1210="","",VLOOKUP(B1210,Commandes!$A$4:$F$2000,5,0))</f>
        <v/>
      </c>
      <c r="J1210" s="20"/>
      <c r="K1210" s="20"/>
      <c r="L1210" s="3">
        <f t="shared" si="19"/>
        <v>0</v>
      </c>
    </row>
    <row r="1211" spans="1:12">
      <c r="A1211" s="1" t="str">
        <f>IF(B1211="","",VLOOKUP(B1211,Commandes!$A$4:$F$2000,2,0))</f>
        <v/>
      </c>
      <c r="C1211" s="1" t="str">
        <f>IF(B1211="","",VLOOKUP(B1211,Commandes!$A$4:$F$2000,5,0))</f>
        <v/>
      </c>
      <c r="J1211" s="20"/>
      <c r="K1211" s="20"/>
      <c r="L1211" s="3">
        <f t="shared" si="19"/>
        <v>0</v>
      </c>
    </row>
    <row r="1212" spans="1:12">
      <c r="A1212" s="1" t="str">
        <f>IF(B1212="","",VLOOKUP(B1212,Commandes!$A$4:$F$2000,2,0))</f>
        <v/>
      </c>
      <c r="C1212" s="1" t="str">
        <f>IF(B1212="","",VLOOKUP(B1212,Commandes!$A$4:$F$2000,5,0))</f>
        <v/>
      </c>
      <c r="J1212" s="20"/>
      <c r="K1212" s="20"/>
      <c r="L1212" s="3">
        <f t="shared" si="19"/>
        <v>0</v>
      </c>
    </row>
    <row r="1213" spans="1:12">
      <c r="A1213" s="1" t="str">
        <f>IF(B1213="","",VLOOKUP(B1213,Commandes!$A$4:$F$2000,2,0))</f>
        <v/>
      </c>
      <c r="C1213" s="1" t="str">
        <f>IF(B1213="","",VLOOKUP(B1213,Commandes!$A$4:$F$2000,5,0))</f>
        <v/>
      </c>
      <c r="J1213" s="20"/>
      <c r="K1213" s="20"/>
      <c r="L1213" s="3">
        <f t="shared" si="19"/>
        <v>0</v>
      </c>
    </row>
    <row r="1214" spans="1:12">
      <c r="A1214" s="1" t="str">
        <f>IF(B1214="","",VLOOKUP(B1214,Commandes!$A$4:$F$2000,2,0))</f>
        <v/>
      </c>
      <c r="C1214" s="1" t="str">
        <f>IF(B1214="","",VLOOKUP(B1214,Commandes!$A$4:$F$2000,5,0))</f>
        <v/>
      </c>
      <c r="J1214" s="20"/>
      <c r="K1214" s="20"/>
      <c r="L1214" s="3">
        <f t="shared" si="19"/>
        <v>0</v>
      </c>
    </row>
    <row r="1215" spans="1:12">
      <c r="A1215" s="1" t="str">
        <f>IF(B1215="","",VLOOKUP(B1215,Commandes!$A$4:$F$2000,2,0))</f>
        <v/>
      </c>
      <c r="C1215" s="1" t="str">
        <f>IF(B1215="","",VLOOKUP(B1215,Commandes!$A$4:$F$2000,5,0))</f>
        <v/>
      </c>
      <c r="J1215" s="20"/>
      <c r="K1215" s="20"/>
      <c r="L1215" s="3">
        <f t="shared" si="19"/>
        <v>0</v>
      </c>
    </row>
    <row r="1216" spans="1:12">
      <c r="A1216" s="1" t="str">
        <f>IF(B1216="","",VLOOKUP(B1216,Commandes!$A$4:$F$2000,2,0))</f>
        <v/>
      </c>
      <c r="C1216" s="1" t="str">
        <f>IF(B1216="","",VLOOKUP(B1216,Commandes!$A$4:$F$2000,5,0))</f>
        <v/>
      </c>
      <c r="J1216" s="20"/>
      <c r="K1216" s="20"/>
      <c r="L1216" s="3">
        <f t="shared" si="19"/>
        <v>0</v>
      </c>
    </row>
    <row r="1217" spans="1:12">
      <c r="A1217" s="1" t="str">
        <f>IF(B1217="","",VLOOKUP(B1217,Commandes!$A$4:$F$2000,2,0))</f>
        <v/>
      </c>
      <c r="C1217" s="1" t="str">
        <f>IF(B1217="","",VLOOKUP(B1217,Commandes!$A$4:$F$2000,5,0))</f>
        <v/>
      </c>
      <c r="J1217" s="20"/>
      <c r="K1217" s="20"/>
      <c r="L1217" s="3">
        <f t="shared" si="19"/>
        <v>0</v>
      </c>
    </row>
    <row r="1218" spans="1:12">
      <c r="A1218" s="1" t="str">
        <f>IF(B1218="","",VLOOKUP(B1218,Commandes!$A$4:$F$2000,2,0))</f>
        <v/>
      </c>
      <c r="C1218" s="1" t="str">
        <f>IF(B1218="","",VLOOKUP(B1218,Commandes!$A$4:$F$2000,5,0))</f>
        <v/>
      </c>
      <c r="J1218" s="20"/>
      <c r="K1218" s="20"/>
      <c r="L1218" s="3">
        <f t="shared" si="19"/>
        <v>0</v>
      </c>
    </row>
    <row r="1219" spans="1:12">
      <c r="A1219" s="1" t="str">
        <f>IF(B1219="","",VLOOKUP(B1219,Commandes!$A$4:$F$2000,2,0))</f>
        <v/>
      </c>
      <c r="C1219" s="1" t="str">
        <f>IF(B1219="","",VLOOKUP(B1219,Commandes!$A$4:$F$2000,5,0))</f>
        <v/>
      </c>
      <c r="J1219" s="20"/>
      <c r="K1219" s="20"/>
      <c r="L1219" s="3">
        <f t="shared" si="19"/>
        <v>0</v>
      </c>
    </row>
    <row r="1220" spans="1:12">
      <c r="A1220" s="1" t="str">
        <f>IF(B1220="","",VLOOKUP(B1220,Commandes!$A$4:$F$2000,2,0))</f>
        <v/>
      </c>
      <c r="C1220" s="1" t="str">
        <f>IF(B1220="","",VLOOKUP(B1220,Commandes!$A$4:$F$2000,5,0))</f>
        <v/>
      </c>
      <c r="J1220" s="20"/>
      <c r="K1220" s="20"/>
      <c r="L1220" s="3">
        <f t="shared" si="19"/>
        <v>0</v>
      </c>
    </row>
    <row r="1221" spans="1:12">
      <c r="A1221" s="1" t="str">
        <f>IF(B1221="","",VLOOKUP(B1221,Commandes!$A$4:$F$2000,2,0))</f>
        <v/>
      </c>
      <c r="C1221" s="1" t="str">
        <f>IF(B1221="","",VLOOKUP(B1221,Commandes!$A$4:$F$2000,5,0))</f>
        <v/>
      </c>
      <c r="J1221" s="20"/>
      <c r="K1221" s="20"/>
      <c r="L1221" s="3">
        <f t="shared" si="19"/>
        <v>0</v>
      </c>
    </row>
    <row r="1222" spans="1:12">
      <c r="A1222" s="1" t="str">
        <f>IF(B1222="","",VLOOKUP(B1222,Commandes!$A$4:$F$2000,2,0))</f>
        <v/>
      </c>
      <c r="C1222" s="1" t="str">
        <f>IF(B1222="","",VLOOKUP(B1222,Commandes!$A$4:$F$2000,5,0))</f>
        <v/>
      </c>
      <c r="J1222" s="20"/>
      <c r="K1222" s="20"/>
      <c r="L1222" s="3">
        <f t="shared" si="19"/>
        <v>0</v>
      </c>
    </row>
    <row r="1223" spans="1:12">
      <c r="A1223" s="1" t="str">
        <f>IF(B1223="","",VLOOKUP(B1223,Commandes!$A$4:$F$2000,2,0))</f>
        <v/>
      </c>
      <c r="C1223" s="1" t="str">
        <f>IF(B1223="","",VLOOKUP(B1223,Commandes!$A$4:$F$2000,5,0))</f>
        <v/>
      </c>
      <c r="J1223" s="20"/>
      <c r="K1223" s="20"/>
      <c r="L1223" s="3">
        <f t="shared" si="19"/>
        <v>0</v>
      </c>
    </row>
    <row r="1224" spans="1:12">
      <c r="A1224" s="1" t="str">
        <f>IF(B1224="","",VLOOKUP(B1224,Commandes!$A$4:$F$2000,2,0))</f>
        <v/>
      </c>
      <c r="C1224" s="1" t="str">
        <f>IF(B1224="","",VLOOKUP(B1224,Commandes!$A$4:$F$2000,5,0))</f>
        <v/>
      </c>
      <c r="J1224" s="20"/>
      <c r="K1224" s="20"/>
      <c r="L1224" s="3">
        <f t="shared" si="19"/>
        <v>0</v>
      </c>
    </row>
    <row r="1225" spans="1:12">
      <c r="A1225" s="1" t="str">
        <f>IF(B1225="","",VLOOKUP(B1225,Commandes!$A$4:$F$2000,2,0))</f>
        <v/>
      </c>
      <c r="C1225" s="1" t="str">
        <f>IF(B1225="","",VLOOKUP(B1225,Commandes!$A$4:$F$2000,5,0))</f>
        <v/>
      </c>
      <c r="J1225" s="20"/>
      <c r="K1225" s="20"/>
      <c r="L1225" s="3">
        <f t="shared" si="19"/>
        <v>0</v>
      </c>
    </row>
    <row r="1226" spans="1:12">
      <c r="A1226" s="1" t="str">
        <f>IF(B1226="","",VLOOKUP(B1226,Commandes!$A$4:$F$2000,2,0))</f>
        <v/>
      </c>
      <c r="C1226" s="1" t="str">
        <f>IF(B1226="","",VLOOKUP(B1226,Commandes!$A$4:$F$2000,5,0))</f>
        <v/>
      </c>
      <c r="J1226" s="20"/>
      <c r="K1226" s="20"/>
      <c r="L1226" s="3">
        <f t="shared" si="19"/>
        <v>0</v>
      </c>
    </row>
    <row r="1227" spans="1:12">
      <c r="A1227" s="1" t="str">
        <f>IF(B1227="","",VLOOKUP(B1227,Commandes!$A$4:$F$2000,2,0))</f>
        <v/>
      </c>
      <c r="C1227" s="1" t="str">
        <f>IF(B1227="","",VLOOKUP(B1227,Commandes!$A$4:$F$2000,5,0))</f>
        <v/>
      </c>
      <c r="J1227" s="20"/>
      <c r="K1227" s="20"/>
      <c r="L1227" s="3">
        <f t="shared" si="19"/>
        <v>0</v>
      </c>
    </row>
    <row r="1228" spans="1:12">
      <c r="A1228" s="1" t="str">
        <f>IF(B1228="","",VLOOKUP(B1228,Commandes!$A$4:$F$2000,2,0))</f>
        <v/>
      </c>
      <c r="C1228" s="1" t="str">
        <f>IF(B1228="","",VLOOKUP(B1228,Commandes!$A$4:$F$2000,5,0))</f>
        <v/>
      </c>
      <c r="J1228" s="20"/>
      <c r="K1228" s="20"/>
      <c r="L1228" s="3">
        <f t="shared" si="19"/>
        <v>0</v>
      </c>
    </row>
    <row r="1229" spans="1:12">
      <c r="A1229" s="1" t="str">
        <f>IF(B1229="","",VLOOKUP(B1229,Commandes!$A$4:$F$2000,2,0))</f>
        <v/>
      </c>
      <c r="C1229" s="1" t="str">
        <f>IF(B1229="","",VLOOKUP(B1229,Commandes!$A$4:$F$2000,5,0))</f>
        <v/>
      </c>
      <c r="J1229" s="20"/>
      <c r="K1229" s="20"/>
      <c r="L1229" s="3">
        <f t="shared" si="19"/>
        <v>0</v>
      </c>
    </row>
    <row r="1230" spans="1:12">
      <c r="A1230" s="1" t="str">
        <f>IF(B1230="","",VLOOKUP(B1230,Commandes!$A$4:$F$2000,2,0))</f>
        <v/>
      </c>
      <c r="C1230" s="1" t="str">
        <f>IF(B1230="","",VLOOKUP(B1230,Commandes!$A$4:$F$2000,5,0))</f>
        <v/>
      </c>
      <c r="J1230" s="20"/>
      <c r="K1230" s="20"/>
      <c r="L1230" s="3">
        <f t="shared" si="19"/>
        <v>0</v>
      </c>
    </row>
    <row r="1231" spans="1:12">
      <c r="A1231" s="1" t="str">
        <f>IF(B1231="","",VLOOKUP(B1231,Commandes!$A$4:$F$2000,2,0))</f>
        <v/>
      </c>
      <c r="C1231" s="1" t="str">
        <f>IF(B1231="","",VLOOKUP(B1231,Commandes!$A$4:$F$2000,5,0))</f>
        <v/>
      </c>
      <c r="J1231" s="20"/>
      <c r="K1231" s="20"/>
      <c r="L1231" s="3">
        <f t="shared" si="19"/>
        <v>0</v>
      </c>
    </row>
    <row r="1232" spans="1:12">
      <c r="A1232" s="1" t="str">
        <f>IF(B1232="","",VLOOKUP(B1232,Commandes!$A$4:$F$2000,2,0))</f>
        <v/>
      </c>
      <c r="C1232" s="1" t="str">
        <f>IF(B1232="","",VLOOKUP(B1232,Commandes!$A$4:$F$2000,5,0))</f>
        <v/>
      </c>
      <c r="J1232" s="20"/>
      <c r="K1232" s="20"/>
      <c r="L1232" s="3">
        <f t="shared" si="19"/>
        <v>0</v>
      </c>
    </row>
    <row r="1233" spans="1:12">
      <c r="A1233" s="1" t="str">
        <f>IF(B1233="","",VLOOKUP(B1233,Commandes!$A$4:$F$2000,2,0))</f>
        <v/>
      </c>
      <c r="C1233" s="1" t="str">
        <f>IF(B1233="","",VLOOKUP(B1233,Commandes!$A$4:$F$2000,5,0))</f>
        <v/>
      </c>
      <c r="J1233" s="20"/>
      <c r="K1233" s="20"/>
      <c r="L1233" s="3">
        <f t="shared" si="19"/>
        <v>0</v>
      </c>
    </row>
    <row r="1234" spans="1:12">
      <c r="A1234" s="1" t="str">
        <f>IF(B1234="","",VLOOKUP(B1234,Commandes!$A$4:$F$2000,2,0))</f>
        <v/>
      </c>
      <c r="C1234" s="1" t="str">
        <f>IF(B1234="","",VLOOKUP(B1234,Commandes!$A$4:$F$2000,5,0))</f>
        <v/>
      </c>
      <c r="J1234" s="20"/>
      <c r="K1234" s="20"/>
      <c r="L1234" s="3">
        <f t="shared" si="19"/>
        <v>0</v>
      </c>
    </row>
    <row r="1235" spans="1:12">
      <c r="A1235" s="1" t="str">
        <f>IF(B1235="","",VLOOKUP(B1235,Commandes!$A$4:$F$2000,2,0))</f>
        <v/>
      </c>
      <c r="C1235" s="1" t="str">
        <f>IF(B1235="","",VLOOKUP(B1235,Commandes!$A$4:$F$2000,5,0))</f>
        <v/>
      </c>
      <c r="J1235" s="20"/>
      <c r="K1235" s="20"/>
      <c r="L1235" s="3">
        <f t="shared" si="19"/>
        <v>0</v>
      </c>
    </row>
    <row r="1236" spans="1:12">
      <c r="A1236" s="1" t="str">
        <f>IF(B1236="","",VLOOKUP(B1236,Commandes!$A$4:$F$2000,2,0))</f>
        <v/>
      </c>
      <c r="C1236" s="1" t="str">
        <f>IF(B1236="","",VLOOKUP(B1236,Commandes!$A$4:$F$2000,5,0))</f>
        <v/>
      </c>
      <c r="J1236" s="20"/>
      <c r="K1236" s="20"/>
      <c r="L1236" s="3">
        <f t="shared" si="19"/>
        <v>0</v>
      </c>
    </row>
    <row r="1237" spans="1:12">
      <c r="A1237" s="1" t="str">
        <f>IF(B1237="","",VLOOKUP(B1237,Commandes!$A$4:$F$2000,2,0))</f>
        <v/>
      </c>
      <c r="C1237" s="1" t="str">
        <f>IF(B1237="","",VLOOKUP(B1237,Commandes!$A$4:$F$2000,5,0))</f>
        <v/>
      </c>
      <c r="J1237" s="20"/>
      <c r="K1237" s="20"/>
      <c r="L1237" s="3">
        <f t="shared" si="19"/>
        <v>0</v>
      </c>
    </row>
    <row r="1238" spans="1:12">
      <c r="A1238" s="1" t="str">
        <f>IF(B1238="","",VLOOKUP(B1238,Commandes!$A$4:$F$2000,2,0))</f>
        <v/>
      </c>
      <c r="C1238" s="1" t="str">
        <f>IF(B1238="","",VLOOKUP(B1238,Commandes!$A$4:$F$2000,5,0))</f>
        <v/>
      </c>
      <c r="J1238" s="20"/>
      <c r="K1238" s="20"/>
      <c r="L1238" s="3">
        <f t="shared" si="19"/>
        <v>0</v>
      </c>
    </row>
    <row r="1239" spans="1:12">
      <c r="A1239" s="1" t="str">
        <f>IF(B1239="","",VLOOKUP(B1239,Commandes!$A$4:$F$2000,2,0))</f>
        <v/>
      </c>
      <c r="C1239" s="1" t="str">
        <f>IF(B1239="","",VLOOKUP(B1239,Commandes!$A$4:$F$2000,5,0))</f>
        <v/>
      </c>
      <c r="J1239" s="20"/>
      <c r="K1239" s="20"/>
      <c r="L1239" s="3">
        <f t="shared" si="19"/>
        <v>0</v>
      </c>
    </row>
    <row r="1240" spans="1:12">
      <c r="A1240" s="1" t="str">
        <f>IF(B1240="","",VLOOKUP(B1240,Commandes!$A$4:$F$2000,2,0))</f>
        <v/>
      </c>
      <c r="C1240" s="1" t="str">
        <f>IF(B1240="","",VLOOKUP(B1240,Commandes!$A$4:$F$2000,5,0))</f>
        <v/>
      </c>
      <c r="J1240" s="20"/>
      <c r="K1240" s="20"/>
      <c r="L1240" s="3">
        <f t="shared" si="19"/>
        <v>0</v>
      </c>
    </row>
    <row r="1241" spans="1:12">
      <c r="A1241" s="1" t="str">
        <f>IF(B1241="","",VLOOKUP(B1241,Commandes!$A$4:$F$2000,2,0))</f>
        <v/>
      </c>
      <c r="C1241" s="1" t="str">
        <f>IF(B1241="","",VLOOKUP(B1241,Commandes!$A$4:$F$2000,5,0))</f>
        <v/>
      </c>
      <c r="J1241" s="20"/>
      <c r="K1241" s="20"/>
      <c r="L1241" s="3">
        <f t="shared" si="19"/>
        <v>0</v>
      </c>
    </row>
    <row r="1242" spans="1:12">
      <c r="A1242" s="1" t="str">
        <f>IF(B1242="","",VLOOKUP(B1242,Commandes!$A$4:$F$2000,2,0))</f>
        <v/>
      </c>
      <c r="C1242" s="1" t="str">
        <f>IF(B1242="","",VLOOKUP(B1242,Commandes!$A$4:$F$2000,5,0))</f>
        <v/>
      </c>
      <c r="J1242" s="20"/>
      <c r="K1242" s="20"/>
      <c r="L1242" s="3">
        <f t="shared" ref="L1242:L1305" si="20">J1242+K1242</f>
        <v>0</v>
      </c>
    </row>
    <row r="1243" spans="1:12">
      <c r="A1243" s="1" t="str">
        <f>IF(B1243="","",VLOOKUP(B1243,Commandes!$A$4:$F$2000,2,0))</f>
        <v/>
      </c>
      <c r="C1243" s="1" t="str">
        <f>IF(B1243="","",VLOOKUP(B1243,Commandes!$A$4:$F$2000,5,0))</f>
        <v/>
      </c>
      <c r="J1243" s="20"/>
      <c r="K1243" s="20"/>
      <c r="L1243" s="3">
        <f t="shared" si="20"/>
        <v>0</v>
      </c>
    </row>
    <row r="1244" spans="1:12">
      <c r="A1244" s="1" t="str">
        <f>IF(B1244="","",VLOOKUP(B1244,Commandes!$A$4:$F$2000,2,0))</f>
        <v/>
      </c>
      <c r="C1244" s="1" t="str">
        <f>IF(B1244="","",VLOOKUP(B1244,Commandes!$A$4:$F$2000,5,0))</f>
        <v/>
      </c>
      <c r="J1244" s="20"/>
      <c r="K1244" s="20"/>
      <c r="L1244" s="3">
        <f t="shared" si="20"/>
        <v>0</v>
      </c>
    </row>
    <row r="1245" spans="1:12">
      <c r="A1245" s="1" t="str">
        <f>IF(B1245="","",VLOOKUP(B1245,Commandes!$A$4:$F$2000,2,0))</f>
        <v/>
      </c>
      <c r="C1245" s="1" t="str">
        <f>IF(B1245="","",VLOOKUP(B1245,Commandes!$A$4:$F$2000,5,0))</f>
        <v/>
      </c>
      <c r="J1245" s="20"/>
      <c r="K1245" s="20"/>
      <c r="L1245" s="3">
        <f t="shared" si="20"/>
        <v>0</v>
      </c>
    </row>
    <row r="1246" spans="1:12">
      <c r="A1246" s="1" t="str">
        <f>IF(B1246="","",VLOOKUP(B1246,Commandes!$A$4:$F$2000,2,0))</f>
        <v/>
      </c>
      <c r="C1246" s="1" t="str">
        <f>IF(B1246="","",VLOOKUP(B1246,Commandes!$A$4:$F$2000,5,0))</f>
        <v/>
      </c>
      <c r="J1246" s="20"/>
      <c r="K1246" s="20"/>
      <c r="L1246" s="3">
        <f t="shared" si="20"/>
        <v>0</v>
      </c>
    </row>
    <row r="1247" spans="1:12">
      <c r="A1247" s="1" t="str">
        <f>IF(B1247="","",VLOOKUP(B1247,Commandes!$A$4:$F$2000,2,0))</f>
        <v/>
      </c>
      <c r="C1247" s="1" t="str">
        <f>IF(B1247="","",VLOOKUP(B1247,Commandes!$A$4:$F$2000,5,0))</f>
        <v/>
      </c>
      <c r="J1247" s="20"/>
      <c r="K1247" s="20"/>
      <c r="L1247" s="3">
        <f t="shared" si="20"/>
        <v>0</v>
      </c>
    </row>
    <row r="1248" spans="1:12">
      <c r="A1248" s="1" t="str">
        <f>IF(B1248="","",VLOOKUP(B1248,Commandes!$A$4:$F$2000,2,0))</f>
        <v/>
      </c>
      <c r="C1248" s="1" t="str">
        <f>IF(B1248="","",VLOOKUP(B1248,Commandes!$A$4:$F$2000,5,0))</f>
        <v/>
      </c>
      <c r="J1248" s="20"/>
      <c r="K1248" s="20"/>
      <c r="L1248" s="3">
        <f t="shared" si="20"/>
        <v>0</v>
      </c>
    </row>
    <row r="1249" spans="1:12">
      <c r="A1249" s="1" t="str">
        <f>IF(B1249="","",VLOOKUP(B1249,Commandes!$A$4:$F$2000,2,0))</f>
        <v/>
      </c>
      <c r="C1249" s="1" t="str">
        <f>IF(B1249="","",VLOOKUP(B1249,Commandes!$A$4:$F$2000,5,0))</f>
        <v/>
      </c>
      <c r="J1249" s="20"/>
      <c r="K1249" s="20"/>
      <c r="L1249" s="3">
        <f t="shared" si="20"/>
        <v>0</v>
      </c>
    </row>
    <row r="1250" spans="1:12">
      <c r="A1250" s="1" t="str">
        <f>IF(B1250="","",VLOOKUP(B1250,Commandes!$A$4:$F$2000,2,0))</f>
        <v/>
      </c>
      <c r="C1250" s="1" t="str">
        <f>IF(B1250="","",VLOOKUP(B1250,Commandes!$A$4:$F$2000,5,0))</f>
        <v/>
      </c>
      <c r="J1250" s="20"/>
      <c r="K1250" s="20"/>
      <c r="L1250" s="3">
        <f t="shared" si="20"/>
        <v>0</v>
      </c>
    </row>
    <row r="1251" spans="1:12">
      <c r="A1251" s="1" t="str">
        <f>IF(B1251="","",VLOOKUP(B1251,Commandes!$A$4:$F$2000,2,0))</f>
        <v/>
      </c>
      <c r="C1251" s="1" t="str">
        <f>IF(B1251="","",VLOOKUP(B1251,Commandes!$A$4:$F$2000,5,0))</f>
        <v/>
      </c>
      <c r="J1251" s="20"/>
      <c r="K1251" s="20"/>
      <c r="L1251" s="3">
        <f t="shared" si="20"/>
        <v>0</v>
      </c>
    </row>
    <row r="1252" spans="1:12">
      <c r="A1252" s="1" t="str">
        <f>IF(B1252="","",VLOOKUP(B1252,Commandes!$A$4:$F$2000,2,0))</f>
        <v/>
      </c>
      <c r="C1252" s="1" t="str">
        <f>IF(B1252="","",VLOOKUP(B1252,Commandes!$A$4:$F$2000,5,0))</f>
        <v/>
      </c>
      <c r="J1252" s="20"/>
      <c r="K1252" s="20"/>
      <c r="L1252" s="3">
        <f t="shared" si="20"/>
        <v>0</v>
      </c>
    </row>
    <row r="1253" spans="1:12">
      <c r="A1253" s="1" t="str">
        <f>IF(B1253="","",VLOOKUP(B1253,Commandes!$A$4:$F$2000,2,0))</f>
        <v/>
      </c>
      <c r="C1253" s="1" t="str">
        <f>IF(B1253="","",VLOOKUP(B1253,Commandes!$A$4:$F$2000,5,0))</f>
        <v/>
      </c>
      <c r="J1253" s="20"/>
      <c r="K1253" s="20"/>
      <c r="L1253" s="3">
        <f t="shared" si="20"/>
        <v>0</v>
      </c>
    </row>
    <row r="1254" spans="1:12">
      <c r="A1254" s="1" t="str">
        <f>IF(B1254="","",VLOOKUP(B1254,Commandes!$A$4:$F$2000,2,0))</f>
        <v/>
      </c>
      <c r="C1254" s="1" t="str">
        <f>IF(B1254="","",VLOOKUP(B1254,Commandes!$A$4:$F$2000,5,0))</f>
        <v/>
      </c>
      <c r="J1254" s="20"/>
      <c r="K1254" s="20"/>
      <c r="L1254" s="3">
        <f t="shared" si="20"/>
        <v>0</v>
      </c>
    </row>
    <row r="1255" spans="1:12">
      <c r="A1255" s="1" t="str">
        <f>IF(B1255="","",VLOOKUP(B1255,Commandes!$A$4:$F$2000,2,0))</f>
        <v/>
      </c>
      <c r="C1255" s="1" t="str">
        <f>IF(B1255="","",VLOOKUP(B1255,Commandes!$A$4:$F$2000,5,0))</f>
        <v/>
      </c>
      <c r="J1255" s="20"/>
      <c r="K1255" s="20"/>
      <c r="L1255" s="3">
        <f t="shared" si="20"/>
        <v>0</v>
      </c>
    </row>
    <row r="1256" spans="1:12">
      <c r="A1256" s="1" t="str">
        <f>IF(B1256="","",VLOOKUP(B1256,Commandes!$A$4:$F$2000,2,0))</f>
        <v/>
      </c>
      <c r="C1256" s="1" t="str">
        <f>IF(B1256="","",VLOOKUP(B1256,Commandes!$A$4:$F$2000,5,0))</f>
        <v/>
      </c>
      <c r="J1256" s="20"/>
      <c r="K1256" s="20"/>
      <c r="L1256" s="3">
        <f t="shared" si="20"/>
        <v>0</v>
      </c>
    </row>
    <row r="1257" spans="1:12">
      <c r="A1257" s="1" t="str">
        <f>IF(B1257="","",VLOOKUP(B1257,Commandes!$A$4:$F$2000,2,0))</f>
        <v/>
      </c>
      <c r="C1257" s="1" t="str">
        <f>IF(B1257="","",VLOOKUP(B1257,Commandes!$A$4:$F$2000,5,0))</f>
        <v/>
      </c>
      <c r="J1257" s="20"/>
      <c r="K1257" s="20"/>
      <c r="L1257" s="3">
        <f t="shared" si="20"/>
        <v>0</v>
      </c>
    </row>
    <row r="1258" spans="1:12">
      <c r="A1258" s="1" t="str">
        <f>IF(B1258="","",VLOOKUP(B1258,Commandes!$A$4:$F$2000,2,0))</f>
        <v/>
      </c>
      <c r="C1258" s="1" t="str">
        <f>IF(B1258="","",VLOOKUP(B1258,Commandes!$A$4:$F$2000,5,0))</f>
        <v/>
      </c>
      <c r="J1258" s="20"/>
      <c r="K1258" s="20"/>
      <c r="L1258" s="3">
        <f t="shared" si="20"/>
        <v>0</v>
      </c>
    </row>
    <row r="1259" spans="1:12">
      <c r="A1259" s="1" t="str">
        <f>IF(B1259="","",VLOOKUP(B1259,Commandes!$A$4:$F$2000,2,0))</f>
        <v/>
      </c>
      <c r="C1259" s="1" t="str">
        <f>IF(B1259="","",VLOOKUP(B1259,Commandes!$A$4:$F$2000,5,0))</f>
        <v/>
      </c>
      <c r="J1259" s="20"/>
      <c r="K1259" s="20"/>
      <c r="L1259" s="3">
        <f t="shared" si="20"/>
        <v>0</v>
      </c>
    </row>
    <row r="1260" spans="1:12">
      <c r="A1260" s="1" t="str">
        <f>IF(B1260="","",VLOOKUP(B1260,Commandes!$A$4:$F$2000,2,0))</f>
        <v/>
      </c>
      <c r="C1260" s="1" t="str">
        <f>IF(B1260="","",VLOOKUP(B1260,Commandes!$A$4:$F$2000,5,0))</f>
        <v/>
      </c>
      <c r="J1260" s="20"/>
      <c r="K1260" s="20"/>
      <c r="L1260" s="3">
        <f t="shared" si="20"/>
        <v>0</v>
      </c>
    </row>
    <row r="1261" spans="1:12">
      <c r="A1261" s="1" t="str">
        <f>IF(B1261="","",VLOOKUP(B1261,Commandes!$A$4:$F$2000,2,0))</f>
        <v/>
      </c>
      <c r="C1261" s="1" t="str">
        <f>IF(B1261="","",VLOOKUP(B1261,Commandes!$A$4:$F$2000,5,0))</f>
        <v/>
      </c>
      <c r="J1261" s="20"/>
      <c r="K1261" s="20"/>
      <c r="L1261" s="3">
        <f t="shared" si="20"/>
        <v>0</v>
      </c>
    </row>
    <row r="1262" spans="1:12">
      <c r="A1262" s="1" t="str">
        <f>IF(B1262="","",VLOOKUP(B1262,Commandes!$A$4:$F$2000,2,0))</f>
        <v/>
      </c>
      <c r="C1262" s="1" t="str">
        <f>IF(B1262="","",VLOOKUP(B1262,Commandes!$A$4:$F$2000,5,0))</f>
        <v/>
      </c>
      <c r="J1262" s="20"/>
      <c r="K1262" s="20"/>
      <c r="L1262" s="3">
        <f t="shared" si="20"/>
        <v>0</v>
      </c>
    </row>
    <row r="1263" spans="1:12">
      <c r="A1263" s="1" t="str">
        <f>IF(B1263="","",VLOOKUP(B1263,Commandes!$A$4:$F$2000,2,0))</f>
        <v/>
      </c>
      <c r="C1263" s="1" t="str">
        <f>IF(B1263="","",VLOOKUP(B1263,Commandes!$A$4:$F$2000,5,0))</f>
        <v/>
      </c>
      <c r="J1263" s="20"/>
      <c r="K1263" s="20"/>
      <c r="L1263" s="3">
        <f t="shared" si="20"/>
        <v>0</v>
      </c>
    </row>
    <row r="1264" spans="1:12">
      <c r="A1264" s="1" t="str">
        <f>IF(B1264="","",VLOOKUP(B1264,Commandes!$A$4:$F$2000,2,0))</f>
        <v/>
      </c>
      <c r="C1264" s="1" t="str">
        <f>IF(B1264="","",VLOOKUP(B1264,Commandes!$A$4:$F$2000,5,0))</f>
        <v/>
      </c>
      <c r="J1264" s="20"/>
      <c r="K1264" s="20"/>
      <c r="L1264" s="3">
        <f t="shared" si="20"/>
        <v>0</v>
      </c>
    </row>
    <row r="1265" spans="1:12">
      <c r="A1265" s="1" t="str">
        <f>IF(B1265="","",VLOOKUP(B1265,Commandes!$A$4:$F$2000,2,0))</f>
        <v/>
      </c>
      <c r="C1265" s="1" t="str">
        <f>IF(B1265="","",VLOOKUP(B1265,Commandes!$A$4:$F$2000,5,0))</f>
        <v/>
      </c>
      <c r="J1265" s="20"/>
      <c r="K1265" s="20"/>
      <c r="L1265" s="3">
        <f t="shared" si="20"/>
        <v>0</v>
      </c>
    </row>
    <row r="1266" spans="1:12">
      <c r="A1266" s="1" t="str">
        <f>IF(B1266="","",VLOOKUP(B1266,Commandes!$A$4:$F$2000,2,0))</f>
        <v/>
      </c>
      <c r="C1266" s="1" t="str">
        <f>IF(B1266="","",VLOOKUP(B1266,Commandes!$A$4:$F$2000,5,0))</f>
        <v/>
      </c>
      <c r="J1266" s="20"/>
      <c r="K1266" s="20"/>
      <c r="L1266" s="3">
        <f t="shared" si="20"/>
        <v>0</v>
      </c>
    </row>
    <row r="1267" spans="1:12">
      <c r="A1267" s="1" t="str">
        <f>IF(B1267="","",VLOOKUP(B1267,Commandes!$A$4:$F$2000,2,0))</f>
        <v/>
      </c>
      <c r="C1267" s="1" t="str">
        <f>IF(B1267="","",VLOOKUP(B1267,Commandes!$A$4:$F$2000,5,0))</f>
        <v/>
      </c>
      <c r="J1267" s="20"/>
      <c r="K1267" s="20"/>
      <c r="L1267" s="3">
        <f t="shared" si="20"/>
        <v>0</v>
      </c>
    </row>
    <row r="1268" spans="1:12">
      <c r="A1268" s="1" t="str">
        <f>IF(B1268="","",VLOOKUP(B1268,Commandes!$A$4:$F$2000,2,0))</f>
        <v/>
      </c>
      <c r="C1268" s="1" t="str">
        <f>IF(B1268="","",VLOOKUP(B1268,Commandes!$A$4:$F$2000,5,0))</f>
        <v/>
      </c>
      <c r="J1268" s="20"/>
      <c r="K1268" s="20"/>
      <c r="L1268" s="3">
        <f t="shared" si="20"/>
        <v>0</v>
      </c>
    </row>
    <row r="1269" spans="1:12">
      <c r="A1269" s="1" t="str">
        <f>IF(B1269="","",VLOOKUP(B1269,Commandes!$A$4:$F$2000,2,0))</f>
        <v/>
      </c>
      <c r="C1269" s="1" t="str">
        <f>IF(B1269="","",VLOOKUP(B1269,Commandes!$A$4:$F$2000,5,0))</f>
        <v/>
      </c>
      <c r="J1269" s="20"/>
      <c r="K1269" s="20"/>
      <c r="L1269" s="3">
        <f t="shared" si="20"/>
        <v>0</v>
      </c>
    </row>
    <row r="1270" spans="1:12">
      <c r="A1270" s="1" t="str">
        <f>IF(B1270="","",VLOOKUP(B1270,Commandes!$A$4:$F$2000,2,0))</f>
        <v/>
      </c>
      <c r="C1270" s="1" t="str">
        <f>IF(B1270="","",VLOOKUP(B1270,Commandes!$A$4:$F$2000,5,0))</f>
        <v/>
      </c>
      <c r="J1270" s="20"/>
      <c r="K1270" s="20"/>
      <c r="L1270" s="3">
        <f t="shared" si="20"/>
        <v>0</v>
      </c>
    </row>
    <row r="1271" spans="1:12">
      <c r="A1271" s="1" t="str">
        <f>IF(B1271="","",VLOOKUP(B1271,Commandes!$A$4:$F$2000,2,0))</f>
        <v/>
      </c>
      <c r="C1271" s="1" t="str">
        <f>IF(B1271="","",VLOOKUP(B1271,Commandes!$A$4:$F$2000,5,0))</f>
        <v/>
      </c>
      <c r="J1271" s="20"/>
      <c r="K1271" s="20"/>
      <c r="L1271" s="3">
        <f t="shared" si="20"/>
        <v>0</v>
      </c>
    </row>
    <row r="1272" spans="1:12">
      <c r="A1272" s="1" t="str">
        <f>IF(B1272="","",VLOOKUP(B1272,Commandes!$A$4:$F$2000,2,0))</f>
        <v/>
      </c>
      <c r="C1272" s="1" t="str">
        <f>IF(B1272="","",VLOOKUP(B1272,Commandes!$A$4:$F$2000,5,0))</f>
        <v/>
      </c>
      <c r="J1272" s="20"/>
      <c r="K1272" s="20"/>
      <c r="L1272" s="3">
        <f t="shared" si="20"/>
        <v>0</v>
      </c>
    </row>
    <row r="1273" spans="1:12">
      <c r="A1273" s="1" t="str">
        <f>IF(B1273="","",VLOOKUP(B1273,Commandes!$A$4:$F$2000,2,0))</f>
        <v/>
      </c>
      <c r="C1273" s="1" t="str">
        <f>IF(B1273="","",VLOOKUP(B1273,Commandes!$A$4:$F$2000,5,0))</f>
        <v/>
      </c>
      <c r="J1273" s="20"/>
      <c r="K1273" s="20"/>
      <c r="L1273" s="3">
        <f t="shared" si="20"/>
        <v>0</v>
      </c>
    </row>
    <row r="1274" spans="1:12">
      <c r="A1274" s="1" t="str">
        <f>IF(B1274="","",VLOOKUP(B1274,Commandes!$A$4:$F$2000,2,0))</f>
        <v/>
      </c>
      <c r="C1274" s="1" t="str">
        <f>IF(B1274="","",VLOOKUP(B1274,Commandes!$A$4:$F$2000,5,0))</f>
        <v/>
      </c>
      <c r="J1274" s="20"/>
      <c r="K1274" s="20"/>
      <c r="L1274" s="3">
        <f t="shared" si="20"/>
        <v>0</v>
      </c>
    </row>
    <row r="1275" spans="1:12">
      <c r="A1275" s="1" t="str">
        <f>IF(B1275="","",VLOOKUP(B1275,Commandes!$A$4:$F$2000,2,0))</f>
        <v/>
      </c>
      <c r="C1275" s="1" t="str">
        <f>IF(B1275="","",VLOOKUP(B1275,Commandes!$A$4:$F$2000,5,0))</f>
        <v/>
      </c>
      <c r="J1275" s="20"/>
      <c r="K1275" s="20"/>
      <c r="L1275" s="3">
        <f t="shared" si="20"/>
        <v>0</v>
      </c>
    </row>
    <row r="1276" spans="1:12">
      <c r="A1276" s="1" t="str">
        <f>IF(B1276="","",VLOOKUP(B1276,Commandes!$A$4:$F$2000,2,0))</f>
        <v/>
      </c>
      <c r="C1276" s="1" t="str">
        <f>IF(B1276="","",VLOOKUP(B1276,Commandes!$A$4:$F$2000,5,0))</f>
        <v/>
      </c>
      <c r="J1276" s="20"/>
      <c r="K1276" s="20"/>
      <c r="L1276" s="3">
        <f t="shared" si="20"/>
        <v>0</v>
      </c>
    </row>
    <row r="1277" spans="1:12">
      <c r="A1277" s="1" t="str">
        <f>IF(B1277="","",VLOOKUP(B1277,Commandes!$A$4:$F$2000,2,0))</f>
        <v/>
      </c>
      <c r="C1277" s="1" t="str">
        <f>IF(B1277="","",VLOOKUP(B1277,Commandes!$A$4:$F$2000,5,0))</f>
        <v/>
      </c>
      <c r="J1277" s="20"/>
      <c r="K1277" s="20"/>
      <c r="L1277" s="3">
        <f t="shared" si="20"/>
        <v>0</v>
      </c>
    </row>
    <row r="1278" spans="1:12">
      <c r="A1278" s="1" t="str">
        <f>IF(B1278="","",VLOOKUP(B1278,Commandes!$A$4:$F$2000,2,0))</f>
        <v/>
      </c>
      <c r="C1278" s="1" t="str">
        <f>IF(B1278="","",VLOOKUP(B1278,Commandes!$A$4:$F$2000,5,0))</f>
        <v/>
      </c>
      <c r="J1278" s="20"/>
      <c r="K1278" s="20"/>
      <c r="L1278" s="3">
        <f t="shared" si="20"/>
        <v>0</v>
      </c>
    </row>
    <row r="1279" spans="1:12">
      <c r="A1279" s="1" t="str">
        <f>IF(B1279="","",VLOOKUP(B1279,Commandes!$A$4:$F$2000,2,0))</f>
        <v/>
      </c>
      <c r="C1279" s="1" t="str">
        <f>IF(B1279="","",VLOOKUP(B1279,Commandes!$A$4:$F$2000,5,0))</f>
        <v/>
      </c>
      <c r="J1279" s="20"/>
      <c r="K1279" s="20"/>
      <c r="L1279" s="3">
        <f t="shared" si="20"/>
        <v>0</v>
      </c>
    </row>
    <row r="1280" spans="1:12">
      <c r="A1280" s="1" t="str">
        <f>IF(B1280="","",VLOOKUP(B1280,Commandes!$A$4:$F$2000,2,0))</f>
        <v/>
      </c>
      <c r="C1280" s="1" t="str">
        <f>IF(B1280="","",VLOOKUP(B1280,Commandes!$A$4:$F$2000,5,0))</f>
        <v/>
      </c>
      <c r="J1280" s="20"/>
      <c r="K1280" s="20"/>
      <c r="L1280" s="3">
        <f t="shared" si="20"/>
        <v>0</v>
      </c>
    </row>
    <row r="1281" spans="1:12">
      <c r="A1281" s="1" t="str">
        <f>IF(B1281="","",VLOOKUP(B1281,Commandes!$A$4:$F$2000,2,0))</f>
        <v/>
      </c>
      <c r="C1281" s="1" t="str">
        <f>IF(B1281="","",VLOOKUP(B1281,Commandes!$A$4:$F$2000,5,0))</f>
        <v/>
      </c>
      <c r="J1281" s="20"/>
      <c r="K1281" s="20"/>
      <c r="L1281" s="3">
        <f t="shared" si="20"/>
        <v>0</v>
      </c>
    </row>
    <row r="1282" spans="1:12">
      <c r="A1282" s="1" t="str">
        <f>IF(B1282="","",VLOOKUP(B1282,Commandes!$A$4:$F$2000,2,0))</f>
        <v/>
      </c>
      <c r="C1282" s="1" t="str">
        <f>IF(B1282="","",VLOOKUP(B1282,Commandes!$A$4:$F$2000,5,0))</f>
        <v/>
      </c>
      <c r="J1282" s="20"/>
      <c r="K1282" s="20"/>
      <c r="L1282" s="3">
        <f t="shared" si="20"/>
        <v>0</v>
      </c>
    </row>
    <row r="1283" spans="1:12">
      <c r="A1283" s="1" t="str">
        <f>IF(B1283="","",VLOOKUP(B1283,Commandes!$A$4:$F$2000,2,0))</f>
        <v/>
      </c>
      <c r="C1283" s="1" t="str">
        <f>IF(B1283="","",VLOOKUP(B1283,Commandes!$A$4:$F$2000,5,0))</f>
        <v/>
      </c>
      <c r="J1283" s="20"/>
      <c r="K1283" s="20"/>
      <c r="L1283" s="3">
        <f t="shared" si="20"/>
        <v>0</v>
      </c>
    </row>
    <row r="1284" spans="1:12">
      <c r="A1284" s="1" t="str">
        <f>IF(B1284="","",VLOOKUP(B1284,Commandes!$A$4:$F$2000,2,0))</f>
        <v/>
      </c>
      <c r="C1284" s="1" t="str">
        <f>IF(B1284="","",VLOOKUP(B1284,Commandes!$A$4:$F$2000,5,0))</f>
        <v/>
      </c>
      <c r="J1284" s="20"/>
      <c r="K1284" s="20"/>
      <c r="L1284" s="3">
        <f t="shared" si="20"/>
        <v>0</v>
      </c>
    </row>
    <row r="1285" spans="1:12">
      <c r="A1285" s="1" t="str">
        <f>IF(B1285="","",VLOOKUP(B1285,Commandes!$A$4:$F$2000,2,0))</f>
        <v/>
      </c>
      <c r="C1285" s="1" t="str">
        <f>IF(B1285="","",VLOOKUP(B1285,Commandes!$A$4:$F$2000,5,0))</f>
        <v/>
      </c>
      <c r="J1285" s="20"/>
      <c r="K1285" s="20"/>
      <c r="L1285" s="3">
        <f t="shared" si="20"/>
        <v>0</v>
      </c>
    </row>
    <row r="1286" spans="1:12">
      <c r="A1286" s="1" t="str">
        <f>IF(B1286="","",VLOOKUP(B1286,Commandes!$A$4:$F$2000,2,0))</f>
        <v/>
      </c>
      <c r="C1286" s="1" t="str">
        <f>IF(B1286="","",VLOOKUP(B1286,Commandes!$A$4:$F$2000,5,0))</f>
        <v/>
      </c>
      <c r="J1286" s="20"/>
      <c r="K1286" s="20"/>
      <c r="L1286" s="3">
        <f t="shared" si="20"/>
        <v>0</v>
      </c>
    </row>
    <row r="1287" spans="1:12">
      <c r="A1287" s="1" t="str">
        <f>IF(B1287="","",VLOOKUP(B1287,Commandes!$A$4:$F$2000,2,0))</f>
        <v/>
      </c>
      <c r="C1287" s="1" t="str">
        <f>IF(B1287="","",VLOOKUP(B1287,Commandes!$A$4:$F$2000,5,0))</f>
        <v/>
      </c>
      <c r="J1287" s="20"/>
      <c r="K1287" s="20"/>
      <c r="L1287" s="3">
        <f t="shared" si="20"/>
        <v>0</v>
      </c>
    </row>
    <row r="1288" spans="1:12">
      <c r="A1288" s="1" t="str">
        <f>IF(B1288="","",VLOOKUP(B1288,Commandes!$A$4:$F$2000,2,0))</f>
        <v/>
      </c>
      <c r="C1288" s="1" t="str">
        <f>IF(B1288="","",VLOOKUP(B1288,Commandes!$A$4:$F$2000,5,0))</f>
        <v/>
      </c>
      <c r="J1288" s="20"/>
      <c r="K1288" s="20"/>
      <c r="L1288" s="3">
        <f t="shared" si="20"/>
        <v>0</v>
      </c>
    </row>
    <row r="1289" spans="1:12">
      <c r="A1289" s="1" t="str">
        <f>IF(B1289="","",VLOOKUP(B1289,Commandes!$A$4:$F$2000,2,0))</f>
        <v/>
      </c>
      <c r="C1289" s="1" t="str">
        <f>IF(B1289="","",VLOOKUP(B1289,Commandes!$A$4:$F$2000,5,0))</f>
        <v/>
      </c>
      <c r="J1289" s="20"/>
      <c r="K1289" s="20"/>
      <c r="L1289" s="3">
        <f t="shared" si="20"/>
        <v>0</v>
      </c>
    </row>
    <row r="1290" spans="1:12">
      <c r="A1290" s="1" t="str">
        <f>IF(B1290="","",VLOOKUP(B1290,Commandes!$A$4:$F$2000,2,0))</f>
        <v/>
      </c>
      <c r="C1290" s="1" t="str">
        <f>IF(B1290="","",VLOOKUP(B1290,Commandes!$A$4:$F$2000,5,0))</f>
        <v/>
      </c>
      <c r="J1290" s="20"/>
      <c r="K1290" s="20"/>
      <c r="L1290" s="3">
        <f t="shared" si="20"/>
        <v>0</v>
      </c>
    </row>
    <row r="1291" spans="1:12">
      <c r="A1291" s="1" t="str">
        <f>IF(B1291="","",VLOOKUP(B1291,Commandes!$A$4:$F$2000,2,0))</f>
        <v/>
      </c>
      <c r="C1291" s="1" t="str">
        <f>IF(B1291="","",VLOOKUP(B1291,Commandes!$A$4:$F$2000,5,0))</f>
        <v/>
      </c>
      <c r="J1291" s="20"/>
      <c r="K1291" s="20"/>
      <c r="L1291" s="3">
        <f t="shared" si="20"/>
        <v>0</v>
      </c>
    </row>
    <row r="1292" spans="1:12">
      <c r="A1292" s="1" t="str">
        <f>IF(B1292="","",VLOOKUP(B1292,Commandes!$A$4:$F$2000,2,0))</f>
        <v/>
      </c>
      <c r="C1292" s="1" t="str">
        <f>IF(B1292="","",VLOOKUP(B1292,Commandes!$A$4:$F$2000,5,0))</f>
        <v/>
      </c>
      <c r="J1292" s="20"/>
      <c r="K1292" s="20"/>
      <c r="L1292" s="3">
        <f t="shared" si="20"/>
        <v>0</v>
      </c>
    </row>
    <row r="1293" spans="1:12">
      <c r="A1293" s="1" t="str">
        <f>IF(B1293="","",VLOOKUP(B1293,Commandes!$A$4:$F$2000,2,0))</f>
        <v/>
      </c>
      <c r="C1293" s="1" t="str">
        <f>IF(B1293="","",VLOOKUP(B1293,Commandes!$A$4:$F$2000,5,0))</f>
        <v/>
      </c>
      <c r="J1293" s="20"/>
      <c r="K1293" s="20"/>
      <c r="L1293" s="3">
        <f t="shared" si="20"/>
        <v>0</v>
      </c>
    </row>
    <row r="1294" spans="1:12">
      <c r="A1294" s="1" t="str">
        <f>IF(B1294="","",VLOOKUP(B1294,Commandes!$A$4:$F$2000,2,0))</f>
        <v/>
      </c>
      <c r="C1294" s="1" t="str">
        <f>IF(B1294="","",VLOOKUP(B1294,Commandes!$A$4:$F$2000,5,0))</f>
        <v/>
      </c>
      <c r="J1294" s="20"/>
      <c r="K1294" s="20"/>
      <c r="L1294" s="3">
        <f t="shared" si="20"/>
        <v>0</v>
      </c>
    </row>
    <row r="1295" spans="1:12">
      <c r="A1295" s="1" t="str">
        <f>IF(B1295="","",VLOOKUP(B1295,Commandes!$A$4:$F$2000,2,0))</f>
        <v/>
      </c>
      <c r="C1295" s="1" t="str">
        <f>IF(B1295="","",VLOOKUP(B1295,Commandes!$A$4:$F$2000,5,0))</f>
        <v/>
      </c>
      <c r="J1295" s="20"/>
      <c r="K1295" s="20"/>
      <c r="L1295" s="3">
        <f t="shared" si="20"/>
        <v>0</v>
      </c>
    </row>
    <row r="1296" spans="1:12">
      <c r="A1296" s="1" t="str">
        <f>IF(B1296="","",VLOOKUP(B1296,Commandes!$A$4:$F$2000,2,0))</f>
        <v/>
      </c>
      <c r="C1296" s="1" t="str">
        <f>IF(B1296="","",VLOOKUP(B1296,Commandes!$A$4:$F$2000,5,0))</f>
        <v/>
      </c>
      <c r="J1296" s="20"/>
      <c r="K1296" s="20"/>
      <c r="L1296" s="3">
        <f t="shared" si="20"/>
        <v>0</v>
      </c>
    </row>
    <row r="1297" spans="1:12">
      <c r="A1297" s="1" t="str">
        <f>IF(B1297="","",VLOOKUP(B1297,Commandes!$A$4:$F$2000,2,0))</f>
        <v/>
      </c>
      <c r="C1297" s="1" t="str">
        <f>IF(B1297="","",VLOOKUP(B1297,Commandes!$A$4:$F$2000,5,0))</f>
        <v/>
      </c>
      <c r="J1297" s="20"/>
      <c r="K1297" s="20"/>
      <c r="L1297" s="3">
        <f t="shared" si="20"/>
        <v>0</v>
      </c>
    </row>
    <row r="1298" spans="1:12">
      <c r="A1298" s="1" t="str">
        <f>IF(B1298="","",VLOOKUP(B1298,Commandes!$A$4:$F$2000,2,0))</f>
        <v/>
      </c>
      <c r="C1298" s="1" t="str">
        <f>IF(B1298="","",VLOOKUP(B1298,Commandes!$A$4:$F$2000,5,0))</f>
        <v/>
      </c>
      <c r="J1298" s="20"/>
      <c r="K1298" s="20"/>
      <c r="L1298" s="3">
        <f t="shared" si="20"/>
        <v>0</v>
      </c>
    </row>
    <row r="1299" spans="1:12">
      <c r="A1299" s="1" t="str">
        <f>IF(B1299="","",VLOOKUP(B1299,Commandes!$A$4:$F$2000,2,0))</f>
        <v/>
      </c>
      <c r="C1299" s="1" t="str">
        <f>IF(B1299="","",VLOOKUP(B1299,Commandes!$A$4:$F$2000,5,0))</f>
        <v/>
      </c>
      <c r="J1299" s="20"/>
      <c r="K1299" s="20"/>
      <c r="L1299" s="3">
        <f t="shared" si="20"/>
        <v>0</v>
      </c>
    </row>
    <row r="1300" spans="1:12">
      <c r="A1300" s="1" t="str">
        <f>IF(B1300="","",VLOOKUP(B1300,Commandes!$A$4:$F$2000,2,0))</f>
        <v/>
      </c>
      <c r="C1300" s="1" t="str">
        <f>IF(B1300="","",VLOOKUP(B1300,Commandes!$A$4:$F$2000,5,0))</f>
        <v/>
      </c>
      <c r="J1300" s="20"/>
      <c r="K1300" s="20"/>
      <c r="L1300" s="3">
        <f t="shared" si="20"/>
        <v>0</v>
      </c>
    </row>
    <row r="1301" spans="1:12">
      <c r="A1301" s="1" t="str">
        <f>IF(B1301="","",VLOOKUP(B1301,Commandes!$A$4:$F$2000,2,0))</f>
        <v/>
      </c>
      <c r="C1301" s="1" t="str">
        <f>IF(B1301="","",VLOOKUP(B1301,Commandes!$A$4:$F$2000,5,0))</f>
        <v/>
      </c>
      <c r="J1301" s="20"/>
      <c r="K1301" s="20"/>
      <c r="L1301" s="3">
        <f t="shared" si="20"/>
        <v>0</v>
      </c>
    </row>
    <row r="1302" spans="1:12">
      <c r="A1302" s="1" t="str">
        <f>IF(B1302="","",VLOOKUP(B1302,Commandes!$A$4:$F$2000,2,0))</f>
        <v/>
      </c>
      <c r="C1302" s="1" t="str">
        <f>IF(B1302="","",VLOOKUP(B1302,Commandes!$A$4:$F$2000,5,0))</f>
        <v/>
      </c>
      <c r="J1302" s="20"/>
      <c r="K1302" s="20"/>
      <c r="L1302" s="3">
        <f t="shared" si="20"/>
        <v>0</v>
      </c>
    </row>
    <row r="1303" spans="1:12">
      <c r="A1303" s="1" t="str">
        <f>IF(B1303="","",VLOOKUP(B1303,Commandes!$A$4:$F$2000,2,0))</f>
        <v/>
      </c>
      <c r="C1303" s="1" t="str">
        <f>IF(B1303="","",VLOOKUP(B1303,Commandes!$A$4:$F$2000,5,0))</f>
        <v/>
      </c>
      <c r="J1303" s="20"/>
      <c r="K1303" s="20"/>
      <c r="L1303" s="3">
        <f t="shared" si="20"/>
        <v>0</v>
      </c>
    </row>
    <row r="1304" spans="1:12">
      <c r="A1304" s="1" t="str">
        <f>IF(B1304="","",VLOOKUP(B1304,Commandes!$A$4:$F$2000,2,0))</f>
        <v/>
      </c>
      <c r="C1304" s="1" t="str">
        <f>IF(B1304="","",VLOOKUP(B1304,Commandes!$A$4:$F$2000,5,0))</f>
        <v/>
      </c>
      <c r="J1304" s="20"/>
      <c r="K1304" s="20"/>
      <c r="L1304" s="3">
        <f t="shared" si="20"/>
        <v>0</v>
      </c>
    </row>
    <row r="1305" spans="1:12">
      <c r="A1305" s="1" t="str">
        <f>IF(B1305="","",VLOOKUP(B1305,Commandes!$A$4:$F$2000,2,0))</f>
        <v/>
      </c>
      <c r="C1305" s="1" t="str">
        <f>IF(B1305="","",VLOOKUP(B1305,Commandes!$A$4:$F$2000,5,0))</f>
        <v/>
      </c>
      <c r="J1305" s="20"/>
      <c r="K1305" s="20"/>
      <c r="L1305" s="3">
        <f t="shared" si="20"/>
        <v>0</v>
      </c>
    </row>
    <row r="1306" spans="1:12">
      <c r="A1306" s="1" t="str">
        <f>IF(B1306="","",VLOOKUP(B1306,Commandes!$A$4:$F$2000,2,0))</f>
        <v/>
      </c>
      <c r="C1306" s="1" t="str">
        <f>IF(B1306="","",VLOOKUP(B1306,Commandes!$A$4:$F$2000,5,0))</f>
        <v/>
      </c>
      <c r="J1306" s="20"/>
      <c r="K1306" s="20"/>
      <c r="L1306" s="3">
        <f t="shared" ref="L1306:L1307" si="21">J1306+K1306</f>
        <v>0</v>
      </c>
    </row>
    <row r="1307" spans="1:12">
      <c r="A1307" s="1" t="str">
        <f>IF(B1307="","",VLOOKUP(B1307,Commandes!$A$4:$F$2000,2,0))</f>
        <v/>
      </c>
      <c r="C1307" s="1" t="str">
        <f>IF(B1307="","",VLOOKUP(B1307,Commandes!$A$4:$F$2000,5,0))</f>
        <v/>
      </c>
      <c r="J1307" s="20"/>
      <c r="K1307" s="20"/>
      <c r="L1307" s="3">
        <f t="shared" si="21"/>
        <v>0</v>
      </c>
    </row>
    <row r="1308" spans="1:12">
      <c r="C1308" s="1" t="str">
        <f>IF(B1308="","",VLOOKUP(B1308,Commandes!$A$4:$F$2000,5,0))</f>
        <v/>
      </c>
    </row>
    <row r="1309" spans="1:12">
      <c r="C1309" s="1" t="str">
        <f>IF(B1309="","",VLOOKUP(B1309,Commandes!$A$4:$F$2000,5,0))</f>
        <v/>
      </c>
    </row>
    <row r="1310" spans="1:12">
      <c r="C1310" s="1" t="str">
        <f>IF(B1310="","",VLOOKUP(B1310,Commandes!$A$4:$F$2000,5,0))</f>
        <v/>
      </c>
    </row>
    <row r="1311" spans="1:12">
      <c r="C1311" s="1" t="str">
        <f>IF(B1311="","",VLOOKUP(B1311,Commandes!$A$4:$F$2000,5,0))</f>
        <v/>
      </c>
    </row>
    <row r="1312" spans="1:12">
      <c r="C1312" s="1" t="str">
        <f>IF(B1312="","",VLOOKUP(B1312,Commandes!$A$4:$F$2000,5,0))</f>
        <v/>
      </c>
    </row>
    <row r="1313" spans="3:3">
      <c r="C1313" s="1" t="str">
        <f>IF(B1313="","",VLOOKUP(B1313,Commandes!$A$4:$F$2000,5,0))</f>
        <v/>
      </c>
    </row>
    <row r="1314" spans="3:3">
      <c r="C1314" s="1" t="str">
        <f>IF(B1314="","",VLOOKUP(B1314,Commandes!$A$4:$F$2000,5,0))</f>
        <v/>
      </c>
    </row>
    <row r="1315" spans="3:3">
      <c r="C1315" s="1" t="str">
        <f>IF(B1315="","",VLOOKUP(B1315,Commandes!$A$4:$F$2000,5,0))</f>
        <v/>
      </c>
    </row>
    <row r="1316" spans="3:3">
      <c r="C1316" s="1" t="str">
        <f>IF(B1316="","",VLOOKUP(B1316,Commandes!$A$4:$F$2000,5,0))</f>
        <v/>
      </c>
    </row>
    <row r="1317" spans="3:3">
      <c r="C1317" s="1" t="str">
        <f>IF(B1317="","",VLOOKUP(B1317,Commandes!$A$4:$F$2000,5,0))</f>
        <v/>
      </c>
    </row>
    <row r="1318" spans="3:3">
      <c r="C1318" s="1" t="str">
        <f>IF(B1318="","",VLOOKUP(B1318,Commandes!$A$4:$F$2000,5,0))</f>
        <v/>
      </c>
    </row>
    <row r="1319" spans="3:3">
      <c r="C1319" s="1" t="str">
        <f>IF(B1319="","",VLOOKUP(B1319,Commandes!$A$4:$F$2000,5,0))</f>
        <v/>
      </c>
    </row>
    <row r="1320" spans="3:3">
      <c r="C1320" s="1" t="str">
        <f>IF(B1320="","",VLOOKUP(B1320,Commandes!$A$4:$F$2000,5,0))</f>
        <v/>
      </c>
    </row>
    <row r="1321" spans="3:3">
      <c r="C1321" s="1" t="str">
        <f>IF(B1321="","",VLOOKUP(B1321,Commandes!$A$4:$F$2000,5,0))</f>
        <v/>
      </c>
    </row>
    <row r="1322" spans="3:3">
      <c r="C1322" s="1" t="str">
        <f>IF(B1322="","",VLOOKUP(B1322,Commandes!$A$4:$F$2000,5,0))</f>
        <v/>
      </c>
    </row>
    <row r="1323" spans="3:3">
      <c r="C1323" s="1" t="str">
        <f>IF(B1323="","",VLOOKUP(B1323,Commandes!$A$4:$F$2000,5,0))</f>
        <v/>
      </c>
    </row>
    <row r="1324" spans="3:3">
      <c r="C1324" s="1" t="str">
        <f>IF(B1324="","",VLOOKUP(B1324,Commandes!$A$4:$F$2000,5,0))</f>
        <v/>
      </c>
    </row>
    <row r="1325" spans="3:3">
      <c r="C1325" s="1" t="str">
        <f>IF(B1325="","",VLOOKUP(B1325,Commandes!$A$4:$F$2000,5,0))</f>
        <v/>
      </c>
    </row>
    <row r="1326" spans="3:3">
      <c r="C1326" s="1" t="str">
        <f>IF(B1326="","",VLOOKUP(B1326,Commandes!$A$4:$F$2000,5,0))</f>
        <v/>
      </c>
    </row>
    <row r="1327" spans="3:3">
      <c r="C1327" s="1" t="str">
        <f>IF(B1327="","",VLOOKUP(B1327,Commandes!$A$4:$F$2000,5,0))</f>
        <v/>
      </c>
    </row>
    <row r="1328" spans="3:3">
      <c r="C1328" s="1" t="str">
        <f>IF(B1328="","",VLOOKUP(B1328,Commandes!$A$4:$F$2000,5,0))</f>
        <v/>
      </c>
    </row>
    <row r="1329" spans="3:3">
      <c r="C1329" s="1" t="str">
        <f>IF(B1329="","",VLOOKUP(B1329,Commandes!$A$4:$F$2000,5,0))</f>
        <v/>
      </c>
    </row>
    <row r="1330" spans="3:3">
      <c r="C1330" s="1" t="str">
        <f>IF(B1330="","",VLOOKUP(B1330,Commandes!$A$4:$F$2000,5,0))</f>
        <v/>
      </c>
    </row>
    <row r="1331" spans="3:3">
      <c r="C1331" s="1" t="str">
        <f>IF(B1331="","",VLOOKUP(B1331,Commandes!$A$4:$F$2000,5,0))</f>
        <v/>
      </c>
    </row>
    <row r="1332" spans="3:3">
      <c r="C1332" s="1" t="str">
        <f>IF(B1332="","",VLOOKUP(B1332,Commandes!$A$4:$F$2000,5,0))</f>
        <v/>
      </c>
    </row>
    <row r="1333" spans="3:3">
      <c r="C1333" s="1" t="str">
        <f>IF(B1333="","",VLOOKUP(B1333,Commandes!$A$4:$F$2000,5,0))</f>
        <v/>
      </c>
    </row>
    <row r="1334" spans="3:3">
      <c r="C1334" s="1" t="str">
        <f>IF(B1334="","",VLOOKUP(B1334,Commandes!$A$4:$F$2000,5,0))</f>
        <v/>
      </c>
    </row>
    <row r="1335" spans="3:3">
      <c r="C1335" s="1" t="str">
        <f>IF(B1335="","",VLOOKUP(B1335,Commandes!$A$4:$F$2000,5,0))</f>
        <v/>
      </c>
    </row>
    <row r="1336" spans="3:3">
      <c r="C1336" s="1" t="str">
        <f>IF(B1336="","",VLOOKUP(B1336,Commandes!$A$4:$F$2000,5,0))</f>
        <v/>
      </c>
    </row>
    <row r="1337" spans="3:3">
      <c r="C1337" s="1" t="str">
        <f>IF(B1337="","",VLOOKUP(B1337,Commandes!$A$4:$F$2000,5,0))</f>
        <v/>
      </c>
    </row>
    <row r="1338" spans="3:3">
      <c r="C1338" s="1" t="str">
        <f>IF(B1338="","",VLOOKUP(B1338,Commandes!$A$4:$F$2000,5,0))</f>
        <v/>
      </c>
    </row>
    <row r="1339" spans="3:3">
      <c r="C1339" s="1" t="str">
        <f>IF(B1339="","",VLOOKUP(B1339,Commandes!$A$4:$F$2000,5,0))</f>
        <v/>
      </c>
    </row>
    <row r="1340" spans="3:3">
      <c r="C1340" s="1" t="str">
        <f>IF(B1340="","",VLOOKUP(B1340,Commandes!$A$4:$F$2000,5,0))</f>
        <v/>
      </c>
    </row>
    <row r="1341" spans="3:3">
      <c r="C1341" s="1" t="str">
        <f>IF(B1341="","",VLOOKUP(B1341,Commandes!$A$4:$F$2000,5,0))</f>
        <v/>
      </c>
    </row>
    <row r="1342" spans="3:3">
      <c r="C1342" s="1" t="str">
        <f>IF(B1342="","",VLOOKUP(B1342,Commandes!$A$4:$F$2000,5,0))</f>
        <v/>
      </c>
    </row>
    <row r="1343" spans="3:3">
      <c r="C1343" s="1" t="str">
        <f>IF(B1343="","",VLOOKUP(B1343,Commandes!$A$4:$F$2000,5,0))</f>
        <v/>
      </c>
    </row>
    <row r="1344" spans="3:3">
      <c r="C1344" s="1" t="str">
        <f>IF(B1344="","",VLOOKUP(B1344,Commandes!$A$4:$F$2000,5,0))</f>
        <v/>
      </c>
    </row>
    <row r="1345" spans="3:3">
      <c r="C1345" s="1" t="str">
        <f>IF(B1345="","",VLOOKUP(B1345,Commandes!$A$4:$F$2000,5,0))</f>
        <v/>
      </c>
    </row>
    <row r="1346" spans="3:3">
      <c r="C1346" s="1" t="str">
        <f>IF(B1346="","",VLOOKUP(B1346,Commandes!$A$4:$F$2000,5,0))</f>
        <v/>
      </c>
    </row>
    <row r="1347" spans="3:3">
      <c r="C1347" s="1" t="str">
        <f>IF(B1347="","",VLOOKUP(B1347,Commandes!$A$4:$F$2000,5,0))</f>
        <v/>
      </c>
    </row>
    <row r="1348" spans="3:3">
      <c r="C1348" s="1" t="str">
        <f>IF(B1348="","",VLOOKUP(B1348,Commandes!$A$4:$F$2000,5,0))</f>
        <v/>
      </c>
    </row>
    <row r="1349" spans="3:3">
      <c r="C1349" s="1" t="str">
        <f>IF(B1349="","",VLOOKUP(B1349,Commandes!$A$4:$F$2000,5,0))</f>
        <v/>
      </c>
    </row>
    <row r="1350" spans="3:3">
      <c r="C1350" s="1" t="str">
        <f>IF(B1350="","",VLOOKUP(B1350,Commandes!$A$4:$F$2000,5,0))</f>
        <v/>
      </c>
    </row>
    <row r="1351" spans="3:3">
      <c r="C1351" s="1" t="str">
        <f>IF(B1351="","",VLOOKUP(B1351,Commandes!$A$4:$F$2000,5,0))</f>
        <v/>
      </c>
    </row>
    <row r="1352" spans="3:3">
      <c r="C1352" s="1" t="str">
        <f>IF(B1352="","",VLOOKUP(B1352,Commandes!$A$4:$F$2000,5,0))</f>
        <v/>
      </c>
    </row>
    <row r="1353" spans="3:3">
      <c r="C1353" s="1" t="str">
        <f>IF(B1353="","",VLOOKUP(B1353,Commandes!$A$4:$F$2000,5,0))</f>
        <v/>
      </c>
    </row>
    <row r="1354" spans="3:3">
      <c r="C1354" s="1" t="str">
        <f>IF(B1354="","",VLOOKUP(B1354,Commandes!$A$4:$F$2000,5,0))</f>
        <v/>
      </c>
    </row>
    <row r="1355" spans="3:3">
      <c r="C1355" s="1" t="str">
        <f>IF(B1355="","",VLOOKUP(B1355,Commandes!$A$4:$F$2000,5,0))</f>
        <v/>
      </c>
    </row>
    <row r="1356" spans="3:3">
      <c r="C1356" s="1" t="str">
        <f>IF(B1356="","",VLOOKUP(B1356,Commandes!$A$4:$F$2000,5,0))</f>
        <v/>
      </c>
    </row>
    <row r="1357" spans="3:3">
      <c r="C1357" s="1" t="str">
        <f>IF(B1357="","",VLOOKUP(B1357,Commandes!$A$4:$F$2000,5,0))</f>
        <v/>
      </c>
    </row>
    <row r="1358" spans="3:3">
      <c r="C1358" s="1" t="str">
        <f>IF(B1358="","",VLOOKUP(B1358,Commandes!$A$4:$F$2000,5,0))</f>
        <v/>
      </c>
    </row>
    <row r="1359" spans="3:3">
      <c r="C1359" s="1" t="str">
        <f>IF(B1359="","",VLOOKUP(B1359,Commandes!$A$4:$F$2000,5,0))</f>
        <v/>
      </c>
    </row>
    <row r="1360" spans="3:3">
      <c r="C1360" s="1" t="str">
        <f>IF(B1360="","",VLOOKUP(B1360,Commandes!$A$4:$F$2000,5,0))</f>
        <v/>
      </c>
    </row>
    <row r="1361" spans="3:3">
      <c r="C1361" s="1" t="str">
        <f>IF(B1361="","",VLOOKUP(B1361,Commandes!$A$4:$F$2000,5,0))</f>
        <v/>
      </c>
    </row>
    <row r="1362" spans="3:3">
      <c r="C1362" s="1" t="str">
        <f>IF(B1362="","",VLOOKUP(B1362,Commandes!$A$4:$F$2000,5,0))</f>
        <v/>
      </c>
    </row>
    <row r="1363" spans="3:3">
      <c r="C1363" s="1" t="str">
        <f>IF(B1363="","",VLOOKUP(B1363,Commandes!$A$4:$F$2000,5,0))</f>
        <v/>
      </c>
    </row>
    <row r="1364" spans="3:3">
      <c r="C1364" s="1" t="str">
        <f>IF(B1364="","",VLOOKUP(B1364,Commandes!$A$4:$F$2000,5,0))</f>
        <v/>
      </c>
    </row>
    <row r="1365" spans="3:3">
      <c r="C1365" s="1" t="str">
        <f>IF(B1365="","",VLOOKUP(B1365,Commandes!$A$4:$F$2000,5,0))</f>
        <v/>
      </c>
    </row>
    <row r="1366" spans="3:3">
      <c r="C1366" s="1" t="str">
        <f>IF(B1366="","",VLOOKUP(B1366,Commandes!$A$4:$F$2000,5,0))</f>
        <v/>
      </c>
    </row>
    <row r="1367" spans="3:3">
      <c r="C1367" s="1" t="str">
        <f>IF(B1367="","",VLOOKUP(B1367,Commandes!$A$4:$F$2000,5,0))</f>
        <v/>
      </c>
    </row>
    <row r="1368" spans="3:3">
      <c r="C1368" s="1" t="str">
        <f>IF(B1368="","",VLOOKUP(B1368,Commandes!$A$4:$F$2000,5,0))</f>
        <v/>
      </c>
    </row>
    <row r="1369" spans="3:3">
      <c r="C1369" s="1" t="str">
        <f>IF(B1369="","",VLOOKUP(B1369,Commandes!$A$4:$F$2000,5,0))</f>
        <v/>
      </c>
    </row>
    <row r="1370" spans="3:3">
      <c r="C1370" s="1" t="str">
        <f>IF(B1370="","",VLOOKUP(B1370,Commandes!$A$4:$F$2000,5,0))</f>
        <v/>
      </c>
    </row>
    <row r="1371" spans="3:3">
      <c r="C1371" s="1" t="str">
        <f>IF(B1371="","",VLOOKUP(B1371,Commandes!$A$4:$F$2000,5,0))</f>
        <v/>
      </c>
    </row>
    <row r="1372" spans="3:3">
      <c r="C1372" s="1" t="str">
        <f>IF(B1372="","",VLOOKUP(B1372,Commandes!$A$4:$F$2000,5,0))</f>
        <v/>
      </c>
    </row>
    <row r="1373" spans="3:3">
      <c r="C1373" s="1" t="str">
        <f>IF(B1373="","",VLOOKUP(B1373,Commandes!$A$4:$F$2000,5,0))</f>
        <v/>
      </c>
    </row>
    <row r="1374" spans="3:3">
      <c r="C1374" s="1" t="str">
        <f>IF(B1374="","",VLOOKUP(B1374,Commandes!$A$4:$F$2000,5,0))</f>
        <v/>
      </c>
    </row>
    <row r="1375" spans="3:3">
      <c r="C1375" s="1" t="str">
        <f>IF(B1375="","",VLOOKUP(B1375,Commandes!$A$4:$F$2000,5,0))</f>
        <v/>
      </c>
    </row>
    <row r="1376" spans="3:3">
      <c r="C1376" s="1" t="str">
        <f>IF(B1376="","",VLOOKUP(B1376,Commandes!$A$4:$F$2000,5,0))</f>
        <v/>
      </c>
    </row>
    <row r="1377" spans="3:3">
      <c r="C1377" s="1" t="str">
        <f>IF(B1377="","",VLOOKUP(B1377,Commandes!$A$4:$F$2000,5,0))</f>
        <v/>
      </c>
    </row>
    <row r="1378" spans="3:3">
      <c r="C1378" s="1" t="str">
        <f>IF(B1378="","",VLOOKUP(B1378,Commandes!$A$4:$F$2000,5,0))</f>
        <v/>
      </c>
    </row>
    <row r="1379" spans="3:3">
      <c r="C1379" s="1" t="str">
        <f>IF(B1379="","",VLOOKUP(B1379,Commandes!$A$4:$F$2000,5,0))</f>
        <v/>
      </c>
    </row>
    <row r="1380" spans="3:3">
      <c r="C1380" s="1" t="str">
        <f>IF(B1380="","",VLOOKUP(B1380,Commandes!$A$4:$F$2000,5,0))</f>
        <v/>
      </c>
    </row>
    <row r="1381" spans="3:3">
      <c r="C1381" s="1" t="str">
        <f>IF(B1381="","",VLOOKUP(B1381,Commandes!$A$4:$F$2000,5,0))</f>
        <v/>
      </c>
    </row>
    <row r="1382" spans="3:3">
      <c r="C1382" s="1" t="str">
        <f>IF(B1382="","",VLOOKUP(B1382,Commandes!$A$4:$F$2000,5,0))</f>
        <v/>
      </c>
    </row>
    <row r="1383" spans="3:3">
      <c r="C1383" s="1" t="str">
        <f>IF(B1383="","",VLOOKUP(B1383,Commandes!$A$4:$F$2000,5,0))</f>
        <v/>
      </c>
    </row>
    <row r="1384" spans="3:3">
      <c r="C1384" s="1" t="str">
        <f>IF(B1384="","",VLOOKUP(B1384,Commandes!$A$4:$F$2000,5,0))</f>
        <v/>
      </c>
    </row>
    <row r="1385" spans="3:3">
      <c r="C1385" s="1" t="str">
        <f>IF(B1385="","",VLOOKUP(B1385,Commandes!$A$4:$F$2000,5,0))</f>
        <v/>
      </c>
    </row>
    <row r="1386" spans="3:3">
      <c r="C1386" s="1" t="str">
        <f>IF(B1386="","",VLOOKUP(B1386,Commandes!$A$4:$F$2000,5,0))</f>
        <v/>
      </c>
    </row>
    <row r="1387" spans="3:3">
      <c r="C1387" s="1" t="str">
        <f>IF(B1387="","",VLOOKUP(B1387,Commandes!$A$4:$F$2000,5,0))</f>
        <v/>
      </c>
    </row>
    <row r="1388" spans="3:3">
      <c r="C1388" s="1" t="str">
        <f>IF(B1388="","",VLOOKUP(B1388,Commandes!$A$4:$F$2000,5,0))</f>
        <v/>
      </c>
    </row>
    <row r="1389" spans="3:3">
      <c r="C1389" s="1" t="str">
        <f>IF(B1389="","",VLOOKUP(B1389,Commandes!$A$4:$F$2000,5,0))</f>
        <v/>
      </c>
    </row>
    <row r="1390" spans="3:3">
      <c r="C1390" s="1" t="str">
        <f>IF(B1390="","",VLOOKUP(B1390,Commandes!$A$4:$F$2000,5,0))</f>
        <v/>
      </c>
    </row>
    <row r="1391" spans="3:3">
      <c r="C1391" s="1" t="str">
        <f>IF(B1391="","",VLOOKUP(B1391,Commandes!$A$4:$F$2000,5,0))</f>
        <v/>
      </c>
    </row>
    <row r="1392" spans="3:3">
      <c r="C1392" s="1" t="str">
        <f>IF(B1392="","",VLOOKUP(B1392,Commandes!$A$4:$F$2000,5,0))</f>
        <v/>
      </c>
    </row>
    <row r="1393" spans="3:3">
      <c r="C1393" s="1" t="str">
        <f>IF(B1393="","",VLOOKUP(B1393,Commandes!$A$4:$F$2000,5,0))</f>
        <v/>
      </c>
    </row>
    <row r="1394" spans="3:3">
      <c r="C1394" s="1" t="str">
        <f>IF(B1394="","",VLOOKUP(B1394,Commandes!$A$4:$F$2000,5,0))</f>
        <v/>
      </c>
    </row>
    <row r="1395" spans="3:3">
      <c r="C1395" s="1" t="str">
        <f>IF(B1395="","",VLOOKUP(B1395,Commandes!$A$4:$F$2000,5,0))</f>
        <v/>
      </c>
    </row>
    <row r="1396" spans="3:3">
      <c r="C1396" s="1" t="str">
        <f>IF(B1396="","",VLOOKUP(B1396,Commandes!$A$4:$F$2000,5,0))</f>
        <v/>
      </c>
    </row>
    <row r="1397" spans="3:3">
      <c r="C1397" s="1" t="str">
        <f>IF(B1397="","",VLOOKUP(B1397,Commandes!$A$4:$F$2000,5,0))</f>
        <v/>
      </c>
    </row>
    <row r="1398" spans="3:3">
      <c r="C1398" s="1" t="str">
        <f>IF(B1398="","",VLOOKUP(B1398,Commandes!$A$4:$F$2000,5,0))</f>
        <v/>
      </c>
    </row>
    <row r="1399" spans="3:3">
      <c r="C1399" s="1" t="str">
        <f>IF(B1399="","",VLOOKUP(B1399,Commandes!$A$4:$F$2000,5,0))</f>
        <v/>
      </c>
    </row>
    <row r="1400" spans="3:3">
      <c r="C1400" s="1" t="str">
        <f>IF(B1400="","",VLOOKUP(B1400,Commandes!$A$4:$F$2000,5,0))</f>
        <v/>
      </c>
    </row>
    <row r="1401" spans="3:3">
      <c r="C1401" s="1" t="str">
        <f>IF(B1401="","",VLOOKUP(B1401,Commandes!$A$4:$F$2000,5,0))</f>
        <v/>
      </c>
    </row>
    <row r="1402" spans="3:3">
      <c r="C1402" s="1" t="str">
        <f>IF(B1402="","",VLOOKUP(B1402,Commandes!$A$4:$F$2000,5,0))</f>
        <v/>
      </c>
    </row>
    <row r="1403" spans="3:3">
      <c r="C1403" s="1" t="str">
        <f>IF(B1403="","",VLOOKUP(B1403,Commandes!$A$4:$F$2000,5,0))</f>
        <v/>
      </c>
    </row>
    <row r="1404" spans="3:3">
      <c r="C1404" s="1" t="str">
        <f>IF(B1404="","",VLOOKUP(B1404,Commandes!$A$4:$F$2000,5,0))</f>
        <v/>
      </c>
    </row>
    <row r="1405" spans="3:3">
      <c r="C1405" s="1" t="str">
        <f>IF(B1405="","",VLOOKUP(B1405,Commandes!$A$4:$F$2000,5,0))</f>
        <v/>
      </c>
    </row>
    <row r="1406" spans="3:3">
      <c r="C1406" s="1" t="str">
        <f>IF(B1406="","",VLOOKUP(B1406,Commandes!$A$4:$F$2000,5,0))</f>
        <v/>
      </c>
    </row>
    <row r="1407" spans="3:3">
      <c r="C1407" s="1" t="str">
        <f>IF(B1407="","",VLOOKUP(B1407,Commandes!$A$4:$F$2000,5,0))</f>
        <v/>
      </c>
    </row>
    <row r="1408" spans="3:3">
      <c r="C1408" s="1" t="str">
        <f>IF(B1408="","",VLOOKUP(B1408,Commandes!$A$4:$F$2000,5,0))</f>
        <v/>
      </c>
    </row>
    <row r="1409" spans="3:3">
      <c r="C1409" s="1" t="str">
        <f>IF(B1409="","",VLOOKUP(B1409,Commandes!$A$4:$F$2000,5,0))</f>
        <v/>
      </c>
    </row>
    <row r="1410" spans="3:3">
      <c r="C1410" s="1" t="str">
        <f>IF(B1410="","",VLOOKUP(B1410,Commandes!$A$4:$F$2000,5,0))</f>
        <v/>
      </c>
    </row>
    <row r="1411" spans="3:3">
      <c r="C1411" s="1" t="str">
        <f>IF(B1411="","",VLOOKUP(B1411,Commandes!$A$4:$F$2000,5,0))</f>
        <v/>
      </c>
    </row>
    <row r="1412" spans="3:3">
      <c r="C1412" s="1" t="str">
        <f>IF(B1412="","",VLOOKUP(B1412,Commandes!$A$4:$F$2000,5,0))</f>
        <v/>
      </c>
    </row>
    <row r="1413" spans="3:3">
      <c r="C1413" s="1" t="str">
        <f>IF(B1413="","",VLOOKUP(B1413,Commandes!$A$4:$F$2000,5,0))</f>
        <v/>
      </c>
    </row>
    <row r="1414" spans="3:3">
      <c r="C1414" s="1" t="str">
        <f>IF(B1414="","",VLOOKUP(B1414,Commandes!$A$4:$F$2000,5,0))</f>
        <v/>
      </c>
    </row>
    <row r="1415" spans="3:3">
      <c r="C1415" s="1" t="str">
        <f>IF(B1415="","",VLOOKUP(B1415,Commandes!$A$4:$F$2000,5,0))</f>
        <v/>
      </c>
    </row>
    <row r="1416" spans="3:3">
      <c r="C1416" s="1" t="str">
        <f>IF(B1416="","",VLOOKUP(B1416,Commandes!$A$4:$F$2000,5,0))</f>
        <v/>
      </c>
    </row>
    <row r="1417" spans="3:3">
      <c r="C1417" s="1" t="str">
        <f>IF(B1417="","",VLOOKUP(B1417,Commandes!$A$4:$F$2000,5,0))</f>
        <v/>
      </c>
    </row>
    <row r="1418" spans="3:3">
      <c r="C1418" s="1" t="str">
        <f>IF(B1418="","",VLOOKUP(B1418,Commandes!$A$4:$F$2000,5,0))</f>
        <v/>
      </c>
    </row>
    <row r="1419" spans="3:3">
      <c r="C1419" s="1" t="str">
        <f>IF(B1419="","",VLOOKUP(B1419,Commandes!$A$4:$F$2000,5,0))</f>
        <v/>
      </c>
    </row>
    <row r="1420" spans="3:3">
      <c r="C1420" s="1" t="str">
        <f>IF(B1420="","",VLOOKUP(B1420,Commandes!$A$4:$F$2000,5,0))</f>
        <v/>
      </c>
    </row>
    <row r="1421" spans="3:3">
      <c r="C1421" s="1" t="str">
        <f>IF(B1421="","",VLOOKUP(B1421,Commandes!$A$4:$F$2000,5,0))</f>
        <v/>
      </c>
    </row>
    <row r="1422" spans="3:3">
      <c r="C1422" s="1" t="str">
        <f>IF(B1422="","",VLOOKUP(B1422,Commandes!$A$4:$F$2000,5,0))</f>
        <v/>
      </c>
    </row>
    <row r="1423" spans="3:3">
      <c r="C1423" s="1" t="str">
        <f>IF(B1423="","",VLOOKUP(B1423,Commandes!$A$4:$F$2000,5,0))</f>
        <v/>
      </c>
    </row>
    <row r="1424" spans="3:3">
      <c r="C1424" s="1" t="str">
        <f>IF(B1424="","",VLOOKUP(B1424,Commandes!$A$4:$F$2000,5,0))</f>
        <v/>
      </c>
    </row>
    <row r="1425" spans="3:3">
      <c r="C1425" s="1" t="str">
        <f>IF(B1425="","",VLOOKUP(B1425,Commandes!$A$4:$F$2000,5,0))</f>
        <v/>
      </c>
    </row>
    <row r="1426" spans="3:3">
      <c r="C1426" s="1" t="str">
        <f>IF(B1426="","",VLOOKUP(B1426,Commandes!$A$4:$F$2000,5,0))</f>
        <v/>
      </c>
    </row>
    <row r="1427" spans="3:3">
      <c r="C1427" s="1" t="str">
        <f>IF(B1427="","",VLOOKUP(B1427,Commandes!$A$4:$F$2000,5,0))</f>
        <v/>
      </c>
    </row>
    <row r="1428" spans="3:3">
      <c r="C1428" s="1" t="str">
        <f>IF(B1428="","",VLOOKUP(B1428,Commandes!$A$4:$F$2000,5,0))</f>
        <v/>
      </c>
    </row>
    <row r="1429" spans="3:3">
      <c r="C1429" s="1" t="str">
        <f>IF(B1429="","",VLOOKUP(B1429,Commandes!$A$4:$F$2000,5,0))</f>
        <v/>
      </c>
    </row>
    <row r="1430" spans="3:3">
      <c r="C1430" s="1" t="str">
        <f>IF(B1430="","",VLOOKUP(B1430,Commandes!$A$4:$F$2000,5,0))</f>
        <v/>
      </c>
    </row>
    <row r="1431" spans="3:3">
      <c r="C1431" s="1" t="str">
        <f>IF(B1431="","",VLOOKUP(B1431,Commandes!$A$4:$F$2000,5,0))</f>
        <v/>
      </c>
    </row>
    <row r="1432" spans="3:3">
      <c r="C1432" s="1" t="str">
        <f>IF(B1432="","",VLOOKUP(B1432,Commandes!$A$4:$F$2000,5,0))</f>
        <v/>
      </c>
    </row>
    <row r="1433" spans="3:3">
      <c r="C1433" s="1" t="str">
        <f>IF(B1433="","",VLOOKUP(B1433,Commandes!$A$4:$F$2000,5,0))</f>
        <v/>
      </c>
    </row>
    <row r="1434" spans="3:3">
      <c r="C1434" s="1" t="str">
        <f>IF(B1434="","",VLOOKUP(B1434,Commandes!$A$4:$F$2000,5,0))</f>
        <v/>
      </c>
    </row>
    <row r="1435" spans="3:3">
      <c r="C1435" s="1" t="str">
        <f>IF(B1435="","",VLOOKUP(B1435,Commandes!$A$4:$F$2000,5,0))</f>
        <v/>
      </c>
    </row>
    <row r="1436" spans="3:3">
      <c r="C1436" s="1" t="str">
        <f>IF(B1436="","",VLOOKUP(B1436,Commandes!$A$4:$F$2000,5,0))</f>
        <v/>
      </c>
    </row>
    <row r="1437" spans="3:3">
      <c r="C1437" s="1" t="str">
        <f>IF(B1437="","",VLOOKUP(B1437,Commandes!$A$4:$F$2000,5,0))</f>
        <v/>
      </c>
    </row>
    <row r="1438" spans="3:3">
      <c r="C1438" s="1" t="str">
        <f>IF(B1438="","",VLOOKUP(B1438,Commandes!$A$4:$F$2000,5,0))</f>
        <v/>
      </c>
    </row>
    <row r="1439" spans="3:3">
      <c r="C1439" s="1" t="str">
        <f>IF(B1439="","",VLOOKUP(B1439,Commandes!$A$4:$F$2000,5,0))</f>
        <v/>
      </c>
    </row>
    <row r="1440" spans="3:3">
      <c r="C1440" s="1" t="str">
        <f>IF(B1440="","",VLOOKUP(B1440,Commandes!$A$4:$F$2000,5,0))</f>
        <v/>
      </c>
    </row>
    <row r="1441" spans="3:3">
      <c r="C1441" s="1" t="str">
        <f>IF(B1441="","",VLOOKUP(B1441,Commandes!$A$4:$F$2000,5,0))</f>
        <v/>
      </c>
    </row>
    <row r="1442" spans="3:3">
      <c r="C1442" s="1" t="str">
        <f>IF(B1442="","",VLOOKUP(B1442,Commandes!$A$4:$F$2000,5,0))</f>
        <v/>
      </c>
    </row>
    <row r="1443" spans="3:3">
      <c r="C1443" s="1" t="str">
        <f>IF(B1443="","",VLOOKUP(B1443,Commandes!$A$4:$F$2000,5,0))</f>
        <v/>
      </c>
    </row>
    <row r="1444" spans="3:3">
      <c r="C1444" s="1" t="str">
        <f>IF(B1444="","",VLOOKUP(B1444,Commandes!$A$4:$F$2000,5,0))</f>
        <v/>
      </c>
    </row>
    <row r="1445" spans="3:3">
      <c r="C1445" s="1" t="str">
        <f>IF(B1445="","",VLOOKUP(B1445,Commandes!$A$4:$F$2000,5,0))</f>
        <v/>
      </c>
    </row>
    <row r="1446" spans="3:3">
      <c r="C1446" s="1" t="str">
        <f>IF(B1446="","",VLOOKUP(B1446,Commandes!$A$4:$F$2000,5,0))</f>
        <v/>
      </c>
    </row>
    <row r="1447" spans="3:3">
      <c r="C1447" s="1" t="str">
        <f>IF(B1447="","",VLOOKUP(B1447,Commandes!$A$4:$F$2000,5,0))</f>
        <v/>
      </c>
    </row>
    <row r="1448" spans="3:3">
      <c r="C1448" s="1" t="str">
        <f>IF(B1448="","",VLOOKUP(B1448,Commandes!$A$4:$F$2000,5,0))</f>
        <v/>
      </c>
    </row>
    <row r="1449" spans="3:3">
      <c r="C1449" s="1" t="str">
        <f>IF(B1449="","",VLOOKUP(B1449,Commandes!$A$4:$F$2000,5,0))</f>
        <v/>
      </c>
    </row>
    <row r="1450" spans="3:3">
      <c r="C1450" s="1" t="str">
        <f>IF(B1450="","",VLOOKUP(B1450,Commandes!$A$4:$F$2000,5,0))</f>
        <v/>
      </c>
    </row>
    <row r="1451" spans="3:3">
      <c r="C1451" s="1" t="str">
        <f>IF(B1451="","",VLOOKUP(B1451,Commandes!$A$4:$F$2000,5,0))</f>
        <v/>
      </c>
    </row>
    <row r="1452" spans="3:3">
      <c r="C1452" s="1" t="str">
        <f>IF(B1452="","",VLOOKUP(B1452,Commandes!$A$4:$F$2000,5,0))</f>
        <v/>
      </c>
    </row>
    <row r="1453" spans="3:3">
      <c r="C1453" s="1" t="str">
        <f>IF(B1453="","",VLOOKUP(B1453,Commandes!$A$4:$F$2000,5,0))</f>
        <v/>
      </c>
    </row>
    <row r="1454" spans="3:3">
      <c r="C1454" s="1" t="str">
        <f>IF(B1454="","",VLOOKUP(B1454,Commandes!$A$4:$F$2000,5,0))</f>
        <v/>
      </c>
    </row>
    <row r="1455" spans="3:3">
      <c r="C1455" s="1" t="str">
        <f>IF(B1455="","",VLOOKUP(B1455,Commandes!$A$4:$F$2000,5,0))</f>
        <v/>
      </c>
    </row>
    <row r="1456" spans="3:3">
      <c r="C1456" s="1" t="str">
        <f>IF(B1456="","",VLOOKUP(B1456,Commandes!$A$4:$F$2000,5,0))</f>
        <v/>
      </c>
    </row>
    <row r="1457" spans="3:3">
      <c r="C1457" s="1" t="str">
        <f>IF(B1457="","",VLOOKUP(B1457,Commandes!$A$4:$F$2000,5,0))</f>
        <v/>
      </c>
    </row>
    <row r="1458" spans="3:3">
      <c r="C1458" s="1" t="str">
        <f>IF(B1458="","",VLOOKUP(B1458,Commandes!$A$4:$F$2000,5,0))</f>
        <v/>
      </c>
    </row>
    <row r="1459" spans="3:3">
      <c r="C1459" s="1" t="str">
        <f>IF(B1459="","",VLOOKUP(B1459,Commandes!$A$4:$F$2000,5,0))</f>
        <v/>
      </c>
    </row>
    <row r="1460" spans="3:3">
      <c r="C1460" s="1" t="str">
        <f>IF(B1460="","",VLOOKUP(B1460,Commandes!$A$4:$F$2000,5,0))</f>
        <v/>
      </c>
    </row>
    <row r="1461" spans="3:3">
      <c r="C1461" s="1" t="str">
        <f>IF(B1461="","",VLOOKUP(B1461,Commandes!$A$4:$F$2000,5,0))</f>
        <v/>
      </c>
    </row>
    <row r="1462" spans="3:3">
      <c r="C1462" s="1" t="str">
        <f>IF(B1462="","",VLOOKUP(B1462,Commandes!$A$4:$F$2000,5,0))</f>
        <v/>
      </c>
    </row>
    <row r="1463" spans="3:3">
      <c r="C1463" s="1" t="str">
        <f>IF(B1463="","",VLOOKUP(B1463,Commandes!$A$4:$F$2000,5,0))</f>
        <v/>
      </c>
    </row>
    <row r="1464" spans="3:3">
      <c r="C1464" s="1" t="str">
        <f>IF(B1464="","",VLOOKUP(B1464,Commandes!$A$4:$F$2000,5,0))</f>
        <v/>
      </c>
    </row>
    <row r="1465" spans="3:3">
      <c r="C1465" s="1" t="str">
        <f>IF(B1465="","",VLOOKUP(B1465,Commandes!$A$4:$F$2000,5,0))</f>
        <v/>
      </c>
    </row>
    <row r="1466" spans="3:3">
      <c r="C1466" s="1" t="str">
        <f>IF(B1466="","",VLOOKUP(B1466,Commandes!$A$4:$F$2000,5,0))</f>
        <v/>
      </c>
    </row>
    <row r="1467" spans="3:3">
      <c r="C1467" s="1" t="str">
        <f>IF(B1467="","",VLOOKUP(B1467,Commandes!$A$4:$F$2000,5,0))</f>
        <v/>
      </c>
    </row>
    <row r="1468" spans="3:3">
      <c r="C1468" s="1" t="str">
        <f>IF(B1468="","",VLOOKUP(B1468,Commandes!$A$4:$F$2000,5,0))</f>
        <v/>
      </c>
    </row>
    <row r="1469" spans="3:3">
      <c r="C1469" s="1" t="str">
        <f>IF(B1469="","",VLOOKUP(B1469,Commandes!$A$4:$F$2000,5,0))</f>
        <v/>
      </c>
    </row>
    <row r="1470" spans="3:3">
      <c r="C1470" s="1" t="str">
        <f>IF(B1470="","",VLOOKUP(B1470,Commandes!$A$4:$F$2000,5,0))</f>
        <v/>
      </c>
    </row>
    <row r="1471" spans="3:3">
      <c r="C1471" s="1" t="str">
        <f>IF(B1471="","",VLOOKUP(B1471,Commandes!$A$4:$F$2000,5,0))</f>
        <v/>
      </c>
    </row>
    <row r="1472" spans="3:3">
      <c r="C1472" s="1" t="str">
        <f>IF(B1472="","",VLOOKUP(B1472,Commandes!$A$4:$F$2000,5,0))</f>
        <v/>
      </c>
    </row>
    <row r="1473" spans="3:3">
      <c r="C1473" s="1" t="str">
        <f>IF(B1473="","",VLOOKUP(B1473,Commandes!$A$4:$F$2000,5,0))</f>
        <v/>
      </c>
    </row>
    <row r="1474" spans="3:3">
      <c r="C1474" s="1" t="str">
        <f>IF(B1474="","",VLOOKUP(B1474,Commandes!$A$4:$F$2000,5,0))</f>
        <v/>
      </c>
    </row>
    <row r="1475" spans="3:3">
      <c r="C1475" s="1" t="str">
        <f>IF(B1475="","",VLOOKUP(B1475,Commandes!$A$4:$F$2000,5,0))</f>
        <v/>
      </c>
    </row>
    <row r="1476" spans="3:3">
      <c r="C1476" s="1" t="str">
        <f>IF(B1476="","",VLOOKUP(B1476,Commandes!$A$4:$F$2000,5,0))</f>
        <v/>
      </c>
    </row>
    <row r="1477" spans="3:3">
      <c r="C1477" s="1" t="str">
        <f>IF(B1477="","",VLOOKUP(B1477,Commandes!$A$4:$F$2000,5,0))</f>
        <v/>
      </c>
    </row>
    <row r="1478" spans="3:3">
      <c r="C1478" s="1" t="str">
        <f>IF(B1478="","",VLOOKUP(B1478,Commandes!$A$4:$F$2000,5,0))</f>
        <v/>
      </c>
    </row>
    <row r="1479" spans="3:3">
      <c r="C1479" s="1" t="str">
        <f>IF(B1479="","",VLOOKUP(B1479,Commandes!$A$4:$F$2000,5,0))</f>
        <v/>
      </c>
    </row>
    <row r="1480" spans="3:3">
      <c r="C1480" s="1" t="str">
        <f>IF(B1480="","",VLOOKUP(B1480,Commandes!$A$4:$F$2000,5,0))</f>
        <v/>
      </c>
    </row>
    <row r="1481" spans="3:3">
      <c r="C1481" s="1" t="str">
        <f>IF(B1481="","",VLOOKUP(B1481,Commandes!$A$4:$F$2000,5,0))</f>
        <v/>
      </c>
    </row>
    <row r="1482" spans="3:3">
      <c r="C1482" s="1" t="str">
        <f>IF(B1482="","",VLOOKUP(B1482,Commandes!$A$4:$F$2000,5,0))</f>
        <v/>
      </c>
    </row>
    <row r="1483" spans="3:3">
      <c r="C1483" s="1" t="str">
        <f>IF(B1483="","",VLOOKUP(B1483,Commandes!$A$4:$F$2000,5,0))</f>
        <v/>
      </c>
    </row>
    <row r="1484" spans="3:3">
      <c r="C1484" s="1" t="str">
        <f>IF(B1484="","",VLOOKUP(B1484,Commandes!$A$4:$F$2000,5,0))</f>
        <v/>
      </c>
    </row>
    <row r="1485" spans="3:3">
      <c r="C1485" s="1" t="str">
        <f>IF(B1485="","",VLOOKUP(B1485,Commandes!$A$4:$F$2000,5,0))</f>
        <v/>
      </c>
    </row>
    <row r="1486" spans="3:3">
      <c r="C1486" s="1" t="str">
        <f>IF(B1486="","",VLOOKUP(B1486,Commandes!$A$4:$F$2000,5,0))</f>
        <v/>
      </c>
    </row>
    <row r="1487" spans="3:3">
      <c r="C1487" s="1" t="str">
        <f>IF(B1487="","",VLOOKUP(B1487,Commandes!$A$4:$F$2000,5,0))</f>
        <v/>
      </c>
    </row>
    <row r="1488" spans="3:3">
      <c r="C1488" s="1" t="str">
        <f>IF(B1488="","",VLOOKUP(B1488,Commandes!$A$4:$F$2000,5,0))</f>
        <v/>
      </c>
    </row>
    <row r="1489" spans="3:3">
      <c r="C1489" s="1" t="str">
        <f>IF(B1489="","",VLOOKUP(B1489,Commandes!$A$4:$F$2000,5,0))</f>
        <v/>
      </c>
    </row>
    <row r="1490" spans="3:3">
      <c r="C1490" s="1" t="str">
        <f>IF(B1490="","",VLOOKUP(B1490,Commandes!$A$4:$F$2000,5,0))</f>
        <v/>
      </c>
    </row>
    <row r="1491" spans="3:3">
      <c r="C1491" s="1" t="str">
        <f>IF(B1491="","",VLOOKUP(B1491,Commandes!$A$4:$F$2000,5,0))</f>
        <v/>
      </c>
    </row>
    <row r="1492" spans="3:3">
      <c r="C1492" s="1" t="str">
        <f>IF(B1492="","",VLOOKUP(B1492,Commandes!$A$4:$F$2000,5,0))</f>
        <v/>
      </c>
    </row>
    <row r="1493" spans="3:3">
      <c r="C1493" s="1" t="str">
        <f>IF(B1493="","",VLOOKUP(B1493,Commandes!$A$4:$F$2000,5,0))</f>
        <v/>
      </c>
    </row>
    <row r="1494" spans="3:3">
      <c r="C1494" s="1" t="str">
        <f>IF(B1494="","",VLOOKUP(B1494,Commandes!$A$4:$F$2000,5,0))</f>
        <v/>
      </c>
    </row>
    <row r="1495" spans="3:3">
      <c r="C1495" s="1" t="str">
        <f>IF(B1495="","",VLOOKUP(B1495,Commandes!$A$4:$F$2000,5,0))</f>
        <v/>
      </c>
    </row>
    <row r="1496" spans="3:3">
      <c r="C1496" s="1" t="str">
        <f>IF(B1496="","",VLOOKUP(B1496,Commandes!$A$4:$F$2000,5,0))</f>
        <v/>
      </c>
    </row>
    <row r="1497" spans="3:3">
      <c r="C1497" s="1" t="str">
        <f>IF(B1497="","",VLOOKUP(B1497,Commandes!$A$4:$F$2000,5,0))</f>
        <v/>
      </c>
    </row>
    <row r="1498" spans="3:3">
      <c r="C1498" s="1" t="str">
        <f>IF(B1498="","",VLOOKUP(B1498,Commandes!$A$4:$F$2000,5,0))</f>
        <v/>
      </c>
    </row>
    <row r="1499" spans="3:3">
      <c r="C1499" s="1" t="str">
        <f>IF(B1499="","",VLOOKUP(B1499,Commandes!$A$4:$F$2000,5,0))</f>
        <v/>
      </c>
    </row>
    <row r="1500" spans="3:3">
      <c r="C1500" s="1" t="str">
        <f>IF(B1500="","",VLOOKUP(B1500,Commandes!$A$4:$F$2000,5,0))</f>
        <v/>
      </c>
    </row>
    <row r="1501" spans="3:3">
      <c r="C1501" s="1" t="str">
        <f>IF(B1501="","",VLOOKUP(B1501,Commandes!$A$4:$F$2000,5,0))</f>
        <v/>
      </c>
    </row>
    <row r="1502" spans="3:3">
      <c r="C1502" s="1" t="str">
        <f>IF(B1502="","",VLOOKUP(B1502,Commandes!$A$4:$F$2000,5,0))</f>
        <v/>
      </c>
    </row>
    <row r="1503" spans="3:3">
      <c r="C1503" s="1" t="str">
        <f>IF(B1503="","",VLOOKUP(B1503,Commandes!$A$4:$F$2000,5,0))</f>
        <v/>
      </c>
    </row>
    <row r="1504" spans="3:3">
      <c r="C1504" s="1" t="str">
        <f>IF(B1504="","",VLOOKUP(B1504,Commandes!$A$4:$F$2000,5,0))</f>
        <v/>
      </c>
    </row>
    <row r="1505" spans="3:3">
      <c r="C1505" s="1" t="str">
        <f>IF(B1505="","",VLOOKUP(B1505,Commandes!$A$4:$F$2000,5,0))</f>
        <v/>
      </c>
    </row>
    <row r="1506" spans="3:3">
      <c r="C1506" s="1" t="str">
        <f>IF(B1506="","",VLOOKUP(B1506,Commandes!$A$4:$F$2000,5,0))</f>
        <v/>
      </c>
    </row>
    <row r="1507" spans="3:3">
      <c r="C1507" s="1" t="str">
        <f>IF(B1507="","",VLOOKUP(B1507,Commandes!$A$4:$F$2000,5,0))</f>
        <v/>
      </c>
    </row>
    <row r="1508" spans="3:3">
      <c r="C1508" s="1" t="str">
        <f>IF(B1508="","",VLOOKUP(B1508,Commandes!$A$4:$F$2000,5,0))</f>
        <v/>
      </c>
    </row>
    <row r="1509" spans="3:3">
      <c r="C1509" s="1" t="str">
        <f>IF(B1509="","",VLOOKUP(B1509,Commandes!$A$4:$F$2000,5,0))</f>
        <v/>
      </c>
    </row>
    <row r="1510" spans="3:3">
      <c r="C1510" s="1" t="str">
        <f>IF(B1510="","",VLOOKUP(B1510,Commandes!$A$4:$F$2000,5,0))</f>
        <v/>
      </c>
    </row>
    <row r="1511" spans="3:3">
      <c r="C1511" s="1" t="str">
        <f>IF(B1511="","",VLOOKUP(B1511,Commandes!$A$4:$F$2000,5,0))</f>
        <v/>
      </c>
    </row>
    <row r="1512" spans="3:3">
      <c r="C1512" s="1" t="str">
        <f>IF(B1512="","",VLOOKUP(B1512,Commandes!$A$4:$F$2000,5,0))</f>
        <v/>
      </c>
    </row>
    <row r="1513" spans="3:3">
      <c r="C1513" s="1" t="str">
        <f>IF(B1513="","",VLOOKUP(B1513,Commandes!$A$4:$F$2000,5,0))</f>
        <v/>
      </c>
    </row>
    <row r="1514" spans="3:3">
      <c r="C1514" s="1" t="str">
        <f>IF(B1514="","",VLOOKUP(B1514,Commandes!$A$4:$F$2000,5,0))</f>
        <v/>
      </c>
    </row>
    <row r="1515" spans="3:3">
      <c r="C1515" s="1" t="str">
        <f>IF(B1515="","",VLOOKUP(B1515,Commandes!$A$4:$F$2000,5,0))</f>
        <v/>
      </c>
    </row>
    <row r="1516" spans="3:3">
      <c r="C1516" s="1" t="str">
        <f>IF(B1516="","",VLOOKUP(B1516,Commandes!$A$4:$F$2000,5,0))</f>
        <v/>
      </c>
    </row>
    <row r="1517" spans="3:3">
      <c r="C1517" s="1" t="str">
        <f>IF(B1517="","",VLOOKUP(B1517,Commandes!$A$4:$F$2000,5,0))</f>
        <v/>
      </c>
    </row>
    <row r="1518" spans="3:3">
      <c r="C1518" s="1" t="str">
        <f>IF(B1518="","",VLOOKUP(B1518,Commandes!$A$4:$F$2000,5,0))</f>
        <v/>
      </c>
    </row>
    <row r="1519" spans="3:3">
      <c r="C1519" s="1" t="str">
        <f>IF(B1519="","",VLOOKUP(B1519,Commandes!$A$4:$F$2000,5,0))</f>
        <v/>
      </c>
    </row>
    <row r="1520" spans="3:3">
      <c r="C1520" s="1" t="str">
        <f>IF(B1520="","",VLOOKUP(B1520,Commandes!$A$4:$F$2000,5,0))</f>
        <v/>
      </c>
    </row>
    <row r="1521" spans="3:3">
      <c r="C1521" s="1" t="str">
        <f>IF(B1521="","",VLOOKUP(B1521,Commandes!$A$4:$F$2000,5,0))</f>
        <v/>
      </c>
    </row>
    <row r="1522" spans="3:3">
      <c r="C1522" s="1" t="str">
        <f>IF(B1522="","",VLOOKUP(B1522,Commandes!$A$4:$F$2000,5,0))</f>
        <v/>
      </c>
    </row>
    <row r="1523" spans="3:3">
      <c r="C1523" s="1" t="str">
        <f>IF(B1523="","",VLOOKUP(B1523,Commandes!$A$4:$F$2000,5,0))</f>
        <v/>
      </c>
    </row>
    <row r="1524" spans="3:3">
      <c r="C1524" s="1" t="str">
        <f>IF(B1524="","",VLOOKUP(B1524,Commandes!$A$4:$F$2000,5,0))</f>
        <v/>
      </c>
    </row>
    <row r="1525" spans="3:3">
      <c r="C1525" s="1" t="str">
        <f>IF(B1525="","",VLOOKUP(B1525,Commandes!$A$4:$F$2000,5,0))</f>
        <v/>
      </c>
    </row>
    <row r="1526" spans="3:3">
      <c r="C1526" s="1" t="str">
        <f>IF(B1526="","",VLOOKUP(B1526,Commandes!$A$4:$F$2000,5,0))</f>
        <v/>
      </c>
    </row>
    <row r="1527" spans="3:3">
      <c r="C1527" s="1" t="str">
        <f>IF(B1527="","",VLOOKUP(B1527,Commandes!$A$4:$F$2000,5,0))</f>
        <v/>
      </c>
    </row>
    <row r="1528" spans="3:3">
      <c r="C1528" s="1" t="str">
        <f>IF(B1528="","",VLOOKUP(B1528,Commandes!$A$4:$F$2000,5,0))</f>
        <v/>
      </c>
    </row>
    <row r="1529" spans="3:3">
      <c r="C1529" s="1" t="str">
        <f>IF(B1529="","",VLOOKUP(B1529,Commandes!$A$4:$F$2000,5,0))</f>
        <v/>
      </c>
    </row>
    <row r="1530" spans="3:3">
      <c r="C1530" s="1" t="str">
        <f>IF(B1530="","",VLOOKUP(B1530,Commandes!$A$4:$F$2000,5,0))</f>
        <v/>
      </c>
    </row>
    <row r="1531" spans="3:3">
      <c r="C1531" s="1" t="str">
        <f>IF(B1531="","",VLOOKUP(B1531,Commandes!$A$4:$F$2000,5,0))</f>
        <v/>
      </c>
    </row>
    <row r="1532" spans="3:3">
      <c r="C1532" s="1" t="str">
        <f>IF(B1532="","",VLOOKUP(B1532,Commandes!$A$4:$F$2000,5,0))</f>
        <v/>
      </c>
    </row>
    <row r="1533" spans="3:3">
      <c r="C1533" s="1" t="str">
        <f>IF(B1533="","",VLOOKUP(B1533,Commandes!$A$4:$F$2000,5,0))</f>
        <v/>
      </c>
    </row>
    <row r="1534" spans="3:3">
      <c r="C1534" s="1" t="str">
        <f>IF(B1534="","",VLOOKUP(B1534,Commandes!$A$4:$F$2000,5,0))</f>
        <v/>
      </c>
    </row>
    <row r="1535" spans="3:3">
      <c r="C1535" s="1" t="str">
        <f>IF(B1535="","",VLOOKUP(B1535,Commandes!$A$4:$F$2000,5,0))</f>
        <v/>
      </c>
    </row>
    <row r="1536" spans="3:3">
      <c r="C1536" s="1" t="str">
        <f>IF(B1536="","",VLOOKUP(B1536,Commandes!$A$4:$F$2000,5,0))</f>
        <v/>
      </c>
    </row>
    <row r="1537" spans="3:3">
      <c r="C1537" s="1" t="str">
        <f>IF(B1537="","",VLOOKUP(B1537,Commandes!$A$4:$F$2000,5,0))</f>
        <v/>
      </c>
    </row>
    <row r="1538" spans="3:3">
      <c r="C1538" s="1" t="str">
        <f>IF(B1538="","",VLOOKUP(B1538,Commandes!$A$4:$F$2000,5,0))</f>
        <v/>
      </c>
    </row>
    <row r="1539" spans="3:3">
      <c r="C1539" s="1" t="str">
        <f>IF(B1539="","",VLOOKUP(B1539,Commandes!$A$4:$F$2000,5,0))</f>
        <v/>
      </c>
    </row>
    <row r="1540" spans="3:3">
      <c r="C1540" s="1" t="str">
        <f>IF(B1540="","",VLOOKUP(B1540,Commandes!$A$4:$F$2000,5,0))</f>
        <v/>
      </c>
    </row>
    <row r="1541" spans="3:3">
      <c r="C1541" s="1" t="str">
        <f>IF(B1541="","",VLOOKUP(B1541,Commandes!$A$4:$F$2000,5,0))</f>
        <v/>
      </c>
    </row>
    <row r="1542" spans="3:3">
      <c r="C1542" s="1" t="str">
        <f>IF(B1542="","",VLOOKUP(B1542,Commandes!$A$4:$F$2000,5,0))</f>
        <v/>
      </c>
    </row>
    <row r="1543" spans="3:3">
      <c r="C1543" s="1" t="str">
        <f>IF(B1543="","",VLOOKUP(B1543,Commandes!$A$4:$F$2000,5,0))</f>
        <v/>
      </c>
    </row>
    <row r="1544" spans="3:3">
      <c r="C1544" s="1" t="str">
        <f>IF(B1544="","",VLOOKUP(B1544,Commandes!$A$4:$F$2000,5,0))</f>
        <v/>
      </c>
    </row>
    <row r="1545" spans="3:3">
      <c r="C1545" s="1" t="str">
        <f>IF(B1545="","",VLOOKUP(B1545,Commandes!$A$4:$F$2000,5,0))</f>
        <v/>
      </c>
    </row>
    <row r="1546" spans="3:3">
      <c r="C1546" s="1" t="str">
        <f>IF(B1546="","",VLOOKUP(B1546,Commandes!$A$4:$F$2000,5,0))</f>
        <v/>
      </c>
    </row>
    <row r="1547" spans="3:3">
      <c r="C1547" s="1" t="str">
        <f>IF(B1547="","",VLOOKUP(B1547,Commandes!$A$4:$F$2000,5,0))</f>
        <v/>
      </c>
    </row>
    <row r="1548" spans="3:3">
      <c r="C1548" s="1" t="str">
        <f>IF(B1548="","",VLOOKUP(B1548,Commandes!$A$4:$F$2000,5,0))</f>
        <v/>
      </c>
    </row>
    <row r="1549" spans="3:3">
      <c r="C1549" s="1" t="str">
        <f>IF(B1549="","",VLOOKUP(B1549,Commandes!$A$4:$F$2000,5,0))</f>
        <v/>
      </c>
    </row>
    <row r="1550" spans="3:3">
      <c r="C1550" s="1" t="str">
        <f>IF(B1550="","",VLOOKUP(B1550,Commandes!$A$4:$F$2000,5,0))</f>
        <v/>
      </c>
    </row>
    <row r="1551" spans="3:3">
      <c r="C1551" s="1" t="str">
        <f>IF(B1551="","",VLOOKUP(B1551,Commandes!$A$4:$F$2000,5,0))</f>
        <v/>
      </c>
    </row>
    <row r="1552" spans="3:3">
      <c r="C1552" s="1" t="str">
        <f>IF(B1552="","",VLOOKUP(B1552,Commandes!$A$4:$F$2000,5,0))</f>
        <v/>
      </c>
    </row>
    <row r="1553" spans="3:3">
      <c r="C1553" s="1" t="str">
        <f>IF(B1553="","",VLOOKUP(B1553,Commandes!$A$4:$F$2000,5,0))</f>
        <v/>
      </c>
    </row>
    <row r="1554" spans="3:3">
      <c r="C1554" s="1" t="str">
        <f>IF(B1554="","",VLOOKUP(B1554,Commandes!$A$4:$F$2000,5,0))</f>
        <v/>
      </c>
    </row>
    <row r="1555" spans="3:3">
      <c r="C1555" s="1" t="str">
        <f>IF(B1555="","",VLOOKUP(B1555,Commandes!$A$4:$F$2000,5,0))</f>
        <v/>
      </c>
    </row>
    <row r="1556" spans="3:3">
      <c r="C1556" s="1" t="str">
        <f>IF(B1556="","",VLOOKUP(B1556,Commandes!$A$4:$F$2000,5,0))</f>
        <v/>
      </c>
    </row>
    <row r="1557" spans="3:3">
      <c r="C1557" s="1" t="str">
        <f>IF(B1557="","",VLOOKUP(B1557,Commandes!$A$4:$F$2000,5,0))</f>
        <v/>
      </c>
    </row>
    <row r="1558" spans="3:3">
      <c r="C1558" s="1" t="str">
        <f>IF(B1558="","",VLOOKUP(B1558,Commandes!$A$4:$F$2000,5,0))</f>
        <v/>
      </c>
    </row>
    <row r="1559" spans="3:3">
      <c r="C1559" s="1" t="str">
        <f>IF(B1559="","",VLOOKUP(B1559,Commandes!$A$4:$F$2000,5,0))</f>
        <v/>
      </c>
    </row>
    <row r="1560" spans="3:3">
      <c r="C1560" s="1" t="str">
        <f>IF(B1560="","",VLOOKUP(B1560,Commandes!$A$4:$F$2000,5,0))</f>
        <v/>
      </c>
    </row>
    <row r="1561" spans="3:3">
      <c r="C1561" s="1" t="str">
        <f>IF(B1561="","",VLOOKUP(B1561,Commandes!$A$4:$F$2000,5,0))</f>
        <v/>
      </c>
    </row>
    <row r="1562" spans="3:3">
      <c r="C1562" s="1" t="str">
        <f>IF(B1562="","",VLOOKUP(B1562,Commandes!$A$4:$F$2000,5,0))</f>
        <v/>
      </c>
    </row>
    <row r="1563" spans="3:3">
      <c r="C1563" s="1" t="str">
        <f>IF(B1563="","",VLOOKUP(B1563,Commandes!$A$4:$F$2000,5,0))</f>
        <v/>
      </c>
    </row>
    <row r="1564" spans="3:3">
      <c r="C1564" s="1" t="str">
        <f>IF(B1564="","",VLOOKUP(B1564,Commandes!$A$4:$F$2000,5,0))</f>
        <v/>
      </c>
    </row>
    <row r="1565" spans="3:3">
      <c r="C1565" s="1" t="str">
        <f>IF(B1565="","",VLOOKUP(B1565,Commandes!$A$4:$F$2000,5,0))</f>
        <v/>
      </c>
    </row>
    <row r="1566" spans="3:3">
      <c r="C1566" s="1" t="str">
        <f>IF(B1566="","",VLOOKUP(B1566,Commandes!$A$4:$F$2000,5,0))</f>
        <v/>
      </c>
    </row>
    <row r="1567" spans="3:3">
      <c r="C1567" s="1" t="str">
        <f>IF(B1567="","",VLOOKUP(B1567,Commandes!$A$4:$F$2000,5,0))</f>
        <v/>
      </c>
    </row>
    <row r="1568" spans="3:3">
      <c r="C1568" s="1" t="str">
        <f>IF(B1568="","",VLOOKUP(B1568,Commandes!$A$4:$F$2000,5,0))</f>
        <v/>
      </c>
    </row>
    <row r="1569" spans="3:3">
      <c r="C1569" s="1" t="str">
        <f>IF(B1569="","",VLOOKUP(B1569,Commandes!$A$4:$F$2000,5,0))</f>
        <v/>
      </c>
    </row>
    <row r="1570" spans="3:3">
      <c r="C1570" s="1" t="str">
        <f>IF(B1570="","",VLOOKUP(B1570,Commandes!$A$4:$F$2000,5,0))</f>
        <v/>
      </c>
    </row>
    <row r="1571" spans="3:3">
      <c r="C1571" s="1" t="str">
        <f>IF(B1571="","",VLOOKUP(B1571,Commandes!$A$4:$F$2000,5,0))</f>
        <v/>
      </c>
    </row>
    <row r="1572" spans="3:3">
      <c r="C1572" s="1" t="str">
        <f>IF(B1572="","",VLOOKUP(B1572,Commandes!$A$4:$F$2000,5,0))</f>
        <v/>
      </c>
    </row>
    <row r="1573" spans="3:3">
      <c r="C1573" s="1" t="str">
        <f>IF(B1573="","",VLOOKUP(B1573,Commandes!$A$4:$F$2000,5,0))</f>
        <v/>
      </c>
    </row>
    <row r="1574" spans="3:3">
      <c r="C1574" s="1" t="str">
        <f>IF(B1574="","",VLOOKUP(B1574,Commandes!$A$4:$F$2000,5,0))</f>
        <v/>
      </c>
    </row>
    <row r="1575" spans="3:3">
      <c r="C1575" s="1" t="str">
        <f>IF(B1575="","",VLOOKUP(B1575,Commandes!$A$4:$F$2000,5,0))</f>
        <v/>
      </c>
    </row>
    <row r="1576" spans="3:3">
      <c r="C1576" s="1" t="str">
        <f>IF(B1576="","",VLOOKUP(B1576,Commandes!$A$4:$F$2000,5,0))</f>
        <v/>
      </c>
    </row>
    <row r="1577" spans="3:3">
      <c r="C1577" s="1" t="str">
        <f>IF(B1577="","",VLOOKUP(B1577,Commandes!$A$4:$F$2000,5,0))</f>
        <v/>
      </c>
    </row>
    <row r="1578" spans="3:3">
      <c r="C1578" s="1" t="str">
        <f>IF(B1578="","",VLOOKUP(B1578,Commandes!$A$4:$F$2000,5,0))</f>
        <v/>
      </c>
    </row>
    <row r="1579" spans="3:3">
      <c r="C1579" s="1" t="str">
        <f>IF(B1579="","",VLOOKUP(B1579,Commandes!$A$4:$F$2000,5,0))</f>
        <v/>
      </c>
    </row>
    <row r="1580" spans="3:3">
      <c r="C1580" s="1" t="str">
        <f>IF(B1580="","",VLOOKUP(B1580,Commandes!$A$4:$F$2000,5,0))</f>
        <v/>
      </c>
    </row>
    <row r="1581" spans="3:3">
      <c r="C1581" s="1" t="str">
        <f>IF(B1581="","",VLOOKUP(B1581,Commandes!$A$4:$F$2000,5,0))</f>
        <v/>
      </c>
    </row>
    <row r="1582" spans="3:3">
      <c r="C1582" s="1" t="str">
        <f>IF(B1582="","",VLOOKUP(B1582,Commandes!$A$4:$F$2000,5,0))</f>
        <v/>
      </c>
    </row>
    <row r="1583" spans="3:3">
      <c r="C1583" s="1" t="str">
        <f>IF(B1583="","",VLOOKUP(B1583,Commandes!$A$4:$F$2000,5,0))</f>
        <v/>
      </c>
    </row>
    <row r="1584" spans="3:3">
      <c r="C1584" s="1" t="str">
        <f>IF(B1584="","",VLOOKUP(B1584,Commandes!$A$4:$F$2000,5,0))</f>
        <v/>
      </c>
    </row>
    <row r="1585" spans="3:3">
      <c r="C1585" s="1" t="str">
        <f>IF(B1585="","",VLOOKUP(B1585,Commandes!$A$4:$F$2000,5,0))</f>
        <v/>
      </c>
    </row>
    <row r="1586" spans="3:3">
      <c r="C1586" s="1" t="str">
        <f>IF(B1586="","",VLOOKUP(B1586,Commandes!$A$4:$F$2000,5,0))</f>
        <v/>
      </c>
    </row>
    <row r="1587" spans="3:3">
      <c r="C1587" s="1" t="str">
        <f>IF(B1587="","",VLOOKUP(B1587,Commandes!$A$4:$F$2000,5,0))</f>
        <v/>
      </c>
    </row>
    <row r="1588" spans="3:3">
      <c r="C1588" s="1" t="str">
        <f>IF(B1588="","",VLOOKUP(B1588,Commandes!$A$4:$F$2000,5,0))</f>
        <v/>
      </c>
    </row>
    <row r="1589" spans="3:3">
      <c r="C1589" s="1" t="str">
        <f>IF(B1589="","",VLOOKUP(B1589,Commandes!$A$4:$F$2000,5,0))</f>
        <v/>
      </c>
    </row>
    <row r="1590" spans="3:3">
      <c r="C1590" s="1" t="str">
        <f>IF(B1590="","",VLOOKUP(B1590,Commandes!$A$4:$F$2000,5,0))</f>
        <v/>
      </c>
    </row>
    <row r="1591" spans="3:3">
      <c r="C1591" s="1" t="str">
        <f>IF(B1591="","",VLOOKUP(B1591,Commandes!$A$4:$F$2000,5,0))</f>
        <v/>
      </c>
    </row>
    <row r="1592" spans="3:3">
      <c r="C1592" s="1" t="str">
        <f>IF(B1592="","",VLOOKUP(B1592,Commandes!$A$4:$F$2000,5,0))</f>
        <v/>
      </c>
    </row>
    <row r="1593" spans="3:3">
      <c r="C1593" s="1" t="str">
        <f>IF(B1593="","",VLOOKUP(B1593,Commandes!$A$4:$F$2000,5,0))</f>
        <v/>
      </c>
    </row>
    <row r="1594" spans="3:3">
      <c r="C1594" s="1" t="str">
        <f>IF(B1594="","",VLOOKUP(B1594,Commandes!$A$4:$F$2000,5,0))</f>
        <v/>
      </c>
    </row>
    <row r="1595" spans="3:3">
      <c r="C1595" s="1" t="str">
        <f>IF(B1595="","",VLOOKUP(B1595,Commandes!$A$4:$F$2000,5,0))</f>
        <v/>
      </c>
    </row>
    <row r="1596" spans="3:3">
      <c r="C1596" s="1" t="str">
        <f>IF(B1596="","",VLOOKUP(B1596,Commandes!$A$4:$F$2000,5,0))</f>
        <v/>
      </c>
    </row>
    <row r="1597" spans="3:3">
      <c r="C1597" s="1" t="str">
        <f>IF(B1597="","",VLOOKUP(B1597,Commandes!$A$4:$F$2000,5,0))</f>
        <v/>
      </c>
    </row>
    <row r="1598" spans="3:3">
      <c r="C1598" s="1" t="str">
        <f>IF(B1598="","",VLOOKUP(B1598,Commandes!$A$4:$F$2000,5,0))</f>
        <v/>
      </c>
    </row>
    <row r="1599" spans="3:3">
      <c r="C1599" s="1" t="str">
        <f>IF(B1599="","",VLOOKUP(B1599,Commandes!$A$4:$F$2000,5,0))</f>
        <v/>
      </c>
    </row>
    <row r="1600" spans="3:3">
      <c r="C1600" s="1" t="str">
        <f>IF(B1600="","",VLOOKUP(B1600,Commandes!$A$4:$F$2000,5,0))</f>
        <v/>
      </c>
    </row>
    <row r="1601" spans="3:3">
      <c r="C1601" s="1" t="str">
        <f>IF(B1601="","",VLOOKUP(B1601,Commandes!$A$4:$F$2000,5,0))</f>
        <v/>
      </c>
    </row>
    <row r="1602" spans="3:3">
      <c r="C1602" s="1" t="str">
        <f>IF(B1602="","",VLOOKUP(B1602,Commandes!$A$4:$F$2000,5,0))</f>
        <v/>
      </c>
    </row>
    <row r="1603" spans="3:3">
      <c r="C1603" s="1" t="str">
        <f>IF(B1603="","",VLOOKUP(B1603,Commandes!$A$4:$F$2000,5,0))</f>
        <v/>
      </c>
    </row>
    <row r="1604" spans="3:3">
      <c r="C1604" s="1" t="str">
        <f>IF(B1604="","",VLOOKUP(B1604,Commandes!$A$4:$F$2000,5,0))</f>
        <v/>
      </c>
    </row>
    <row r="1605" spans="3:3">
      <c r="C1605" s="1" t="str">
        <f>IF(B1605="","",VLOOKUP(B1605,Commandes!$A$4:$F$2000,5,0))</f>
        <v/>
      </c>
    </row>
    <row r="1606" spans="3:3">
      <c r="C1606" s="1" t="str">
        <f>IF(B1606="","",VLOOKUP(B1606,Commandes!$A$4:$F$2000,5,0))</f>
        <v/>
      </c>
    </row>
    <row r="1607" spans="3:3">
      <c r="C1607" s="1" t="str">
        <f>IF(B1607="","",VLOOKUP(B1607,Commandes!$A$4:$F$2000,5,0))</f>
        <v/>
      </c>
    </row>
    <row r="1608" spans="3:3">
      <c r="C1608" s="1" t="str">
        <f>IF(B1608="","",VLOOKUP(B1608,Commandes!$A$4:$F$2000,5,0))</f>
        <v/>
      </c>
    </row>
    <row r="1609" spans="3:3">
      <c r="C1609" s="1" t="str">
        <f>IF(B1609="","",VLOOKUP(B1609,Commandes!$A$4:$F$2000,5,0))</f>
        <v/>
      </c>
    </row>
    <row r="1610" spans="3:3">
      <c r="C1610" s="1" t="str">
        <f>IF(B1610="","",VLOOKUP(B1610,Commandes!$A$4:$F$2000,5,0))</f>
        <v/>
      </c>
    </row>
    <row r="1611" spans="3:3">
      <c r="C1611" s="1" t="str">
        <f>IF(B1611="","",VLOOKUP(B1611,Commandes!$A$4:$F$2000,5,0))</f>
        <v/>
      </c>
    </row>
    <row r="1612" spans="3:3">
      <c r="C1612" s="1" t="str">
        <f>IF(B1612="","",VLOOKUP(B1612,Commandes!$A$4:$F$2000,5,0))</f>
        <v/>
      </c>
    </row>
    <row r="1613" spans="3:3">
      <c r="C1613" s="1" t="str">
        <f>IF(B1613="","",VLOOKUP(B1613,Commandes!$A$4:$F$2000,5,0))</f>
        <v/>
      </c>
    </row>
    <row r="1614" spans="3:3">
      <c r="C1614" s="1" t="str">
        <f>IF(B1614="","",VLOOKUP(B1614,Commandes!$A$4:$F$2000,5,0))</f>
        <v/>
      </c>
    </row>
    <row r="1615" spans="3:3">
      <c r="C1615" s="1" t="str">
        <f>IF(B1615="","",VLOOKUP(B1615,Commandes!$A$4:$F$2000,5,0))</f>
        <v/>
      </c>
    </row>
    <row r="1616" spans="3:3">
      <c r="C1616" s="1" t="str">
        <f>IF(B1616="","",VLOOKUP(B1616,Commandes!$A$4:$F$2000,5,0))</f>
        <v/>
      </c>
    </row>
    <row r="1617" spans="3:3">
      <c r="C1617" s="1" t="str">
        <f>IF(B1617="","",VLOOKUP(B1617,Commandes!$A$4:$F$2000,5,0))</f>
        <v/>
      </c>
    </row>
    <row r="1618" spans="3:3">
      <c r="C1618" s="1" t="str">
        <f>IF(B1618="","",VLOOKUP(B1618,Commandes!$A$4:$F$2000,5,0))</f>
        <v/>
      </c>
    </row>
    <row r="1619" spans="3:3">
      <c r="C1619" s="1" t="str">
        <f>IF(B1619="","",VLOOKUP(B1619,Commandes!$A$4:$F$2000,5,0))</f>
        <v/>
      </c>
    </row>
    <row r="1620" spans="3:3">
      <c r="C1620" s="1" t="str">
        <f>IF(B1620="","",VLOOKUP(B1620,Commandes!$A$4:$F$2000,5,0))</f>
        <v/>
      </c>
    </row>
    <row r="1621" spans="3:3">
      <c r="C1621" s="1" t="str">
        <f>IF(B1621="","",VLOOKUP(B1621,Commandes!$A$4:$F$2000,5,0))</f>
        <v/>
      </c>
    </row>
    <row r="1622" spans="3:3">
      <c r="C1622" s="1" t="str">
        <f>IF(B1622="","",VLOOKUP(B1622,Commandes!$A$4:$F$2000,5,0))</f>
        <v/>
      </c>
    </row>
    <row r="1623" spans="3:3">
      <c r="C1623" s="1" t="str">
        <f>IF(B1623="","",VLOOKUP(B1623,Commandes!$A$4:$F$2000,5,0))</f>
        <v/>
      </c>
    </row>
    <row r="1624" spans="3:3">
      <c r="C1624" s="1" t="str">
        <f>IF(B1624="","",VLOOKUP(B1624,Commandes!$A$4:$F$2000,5,0))</f>
        <v/>
      </c>
    </row>
    <row r="1625" spans="3:3">
      <c r="C1625" s="1" t="str">
        <f>IF(B1625="","",VLOOKUP(B1625,Commandes!$A$4:$F$2000,5,0))</f>
        <v/>
      </c>
    </row>
    <row r="1626" spans="3:3">
      <c r="C1626" s="1" t="str">
        <f>IF(B1626="","",VLOOKUP(B1626,Commandes!$A$4:$F$2000,5,0))</f>
        <v/>
      </c>
    </row>
    <row r="1627" spans="3:3">
      <c r="C1627" s="1" t="str">
        <f>IF(B1627="","",VLOOKUP(B1627,Commandes!$A$4:$F$2000,5,0))</f>
        <v/>
      </c>
    </row>
    <row r="1628" spans="3:3">
      <c r="C1628" s="1" t="str">
        <f>IF(B1628="","",VLOOKUP(B1628,Commandes!$A$4:$F$2000,5,0))</f>
        <v/>
      </c>
    </row>
    <row r="1629" spans="3:3">
      <c r="C1629" s="1" t="str">
        <f>IF(B1629="","",VLOOKUP(B1629,Commandes!$A$4:$F$2000,5,0))</f>
        <v/>
      </c>
    </row>
    <row r="1630" spans="3:3">
      <c r="C1630" s="1" t="str">
        <f>IF(B1630="","",VLOOKUP(B1630,Commandes!$A$4:$F$2000,5,0))</f>
        <v/>
      </c>
    </row>
    <row r="1631" spans="3:3">
      <c r="C1631" s="1" t="str">
        <f>IF(B1631="","",VLOOKUP(B1631,Commandes!$A$4:$F$2000,5,0))</f>
        <v/>
      </c>
    </row>
    <row r="1632" spans="3:3">
      <c r="C1632" s="1" t="str">
        <f>IF(B1632="","",VLOOKUP(B1632,Commandes!$A$4:$F$2000,5,0))</f>
        <v/>
      </c>
    </row>
    <row r="1633" spans="3:3">
      <c r="C1633" s="1" t="str">
        <f>IF(B1633="","",VLOOKUP(B1633,Commandes!$A$4:$F$2000,5,0))</f>
        <v/>
      </c>
    </row>
    <row r="1634" spans="3:3">
      <c r="C1634" s="1" t="str">
        <f>IF(B1634="","",VLOOKUP(B1634,Commandes!$A$4:$F$2000,5,0))</f>
        <v/>
      </c>
    </row>
    <row r="1635" spans="3:3">
      <c r="C1635" s="1" t="str">
        <f>IF(B1635="","",VLOOKUP(B1635,Commandes!$A$4:$F$2000,5,0))</f>
        <v/>
      </c>
    </row>
    <row r="1636" spans="3:3">
      <c r="C1636" s="1" t="str">
        <f>IF(B1636="","",VLOOKUP(B1636,Commandes!$A$4:$F$2000,5,0))</f>
        <v/>
      </c>
    </row>
    <row r="1637" spans="3:3">
      <c r="C1637" s="1" t="str">
        <f>IF(B1637="","",VLOOKUP(B1637,Commandes!$A$4:$F$2000,5,0))</f>
        <v/>
      </c>
    </row>
    <row r="1638" spans="3:3">
      <c r="C1638" s="1" t="str">
        <f>IF(B1638="","",VLOOKUP(B1638,Commandes!$A$4:$F$2000,5,0))</f>
        <v/>
      </c>
    </row>
    <row r="1639" spans="3:3">
      <c r="C1639" s="1" t="str">
        <f>IF(B1639="","",VLOOKUP(B1639,Commandes!$A$4:$F$2000,5,0))</f>
        <v/>
      </c>
    </row>
    <row r="1640" spans="3:3">
      <c r="C1640" s="1" t="str">
        <f>IF(B1640="","",VLOOKUP(B1640,Commandes!$A$4:$F$2000,5,0))</f>
        <v/>
      </c>
    </row>
    <row r="1641" spans="3:3">
      <c r="C1641" s="1" t="str">
        <f>IF(B1641="","",VLOOKUP(B1641,Commandes!$A$4:$F$2000,5,0))</f>
        <v/>
      </c>
    </row>
    <row r="1642" spans="3:3">
      <c r="C1642" s="1" t="str">
        <f>IF(B1642="","",VLOOKUP(B1642,Commandes!$A$4:$F$2000,5,0))</f>
        <v/>
      </c>
    </row>
    <row r="1643" spans="3:3">
      <c r="C1643" s="1" t="str">
        <f>IF(B1643="","",VLOOKUP(B1643,Commandes!$A$4:$F$2000,5,0))</f>
        <v/>
      </c>
    </row>
    <row r="1644" spans="3:3">
      <c r="C1644" s="1" t="str">
        <f>IF(B1644="","",VLOOKUP(B1644,Commandes!$A$4:$F$2000,5,0))</f>
        <v/>
      </c>
    </row>
    <row r="1645" spans="3:3">
      <c r="C1645" s="1" t="str">
        <f>IF(B1645="","",VLOOKUP(B1645,Commandes!$A$4:$F$2000,5,0))</f>
        <v/>
      </c>
    </row>
    <row r="1646" spans="3:3">
      <c r="C1646" s="1" t="str">
        <f>IF(B1646="","",VLOOKUP(B1646,Commandes!$A$4:$F$2000,5,0))</f>
        <v/>
      </c>
    </row>
    <row r="1647" spans="3:3">
      <c r="C1647" s="1" t="str">
        <f>IF(B1647="","",VLOOKUP(B1647,Commandes!$A$4:$F$2000,5,0))</f>
        <v/>
      </c>
    </row>
    <row r="1648" spans="3:3">
      <c r="C1648" s="1" t="str">
        <f>IF(B1648="","",VLOOKUP(B1648,Commandes!$A$4:$F$2000,5,0))</f>
        <v/>
      </c>
    </row>
    <row r="1649" spans="3:3">
      <c r="C1649" s="1" t="str">
        <f>IF(B1649="","",VLOOKUP(B1649,Commandes!$A$4:$F$2000,5,0))</f>
        <v/>
      </c>
    </row>
    <row r="1650" spans="3:3">
      <c r="C1650" s="1" t="str">
        <f>IF(B1650="","",VLOOKUP(B1650,Commandes!$A$4:$F$2000,5,0))</f>
        <v/>
      </c>
    </row>
    <row r="1651" spans="3:3">
      <c r="C1651" s="1" t="str">
        <f>IF(B1651="","",VLOOKUP(B1651,Commandes!$A$4:$F$2000,5,0))</f>
        <v/>
      </c>
    </row>
    <row r="1652" spans="3:3">
      <c r="C1652" s="1" t="str">
        <f>IF(B1652="","",VLOOKUP(B1652,Commandes!$A$4:$F$2000,5,0))</f>
        <v/>
      </c>
    </row>
    <row r="1653" spans="3:3">
      <c r="C1653" s="1" t="str">
        <f>IF(B1653="","",VLOOKUP(B1653,Commandes!$A$4:$F$2000,5,0))</f>
        <v/>
      </c>
    </row>
    <row r="1654" spans="3:3">
      <c r="C1654" s="1" t="str">
        <f>IF(B1654="","",VLOOKUP(B1654,Commandes!$A$4:$F$2000,5,0))</f>
        <v/>
      </c>
    </row>
    <row r="1655" spans="3:3">
      <c r="C1655" s="1" t="str">
        <f>IF(B1655="","",VLOOKUP(B1655,Commandes!$A$4:$F$2000,5,0))</f>
        <v/>
      </c>
    </row>
    <row r="1656" spans="3:3">
      <c r="C1656" s="1" t="str">
        <f>IF(B1656="","",VLOOKUP(B1656,Commandes!$A$4:$F$2000,5,0))</f>
        <v/>
      </c>
    </row>
    <row r="1657" spans="3:3">
      <c r="C1657" s="1" t="str">
        <f>IF(B1657="","",VLOOKUP(B1657,Commandes!$A$4:$F$2000,5,0))</f>
        <v/>
      </c>
    </row>
    <row r="1658" spans="3:3">
      <c r="C1658" s="1" t="str">
        <f>IF(B1658="","",VLOOKUP(B1658,Commandes!$A$4:$F$2000,5,0))</f>
        <v/>
      </c>
    </row>
    <row r="1659" spans="3:3">
      <c r="C1659" s="1" t="str">
        <f>IF(B1659="","",VLOOKUP(B1659,Commandes!$A$4:$F$2000,5,0))</f>
        <v/>
      </c>
    </row>
    <row r="1660" spans="3:3">
      <c r="C1660" s="1" t="str">
        <f>IF(B1660="","",VLOOKUP(B1660,Commandes!$A$4:$F$2000,5,0))</f>
        <v/>
      </c>
    </row>
    <row r="1661" spans="3:3">
      <c r="C1661" s="1" t="str">
        <f>IF(B1661="","",VLOOKUP(B1661,Commandes!$A$4:$F$2000,5,0))</f>
        <v/>
      </c>
    </row>
    <row r="1662" spans="3:3">
      <c r="C1662" s="1" t="str">
        <f>IF(B1662="","",VLOOKUP(B1662,Commandes!$A$4:$F$2000,5,0))</f>
        <v/>
      </c>
    </row>
    <row r="1663" spans="3:3">
      <c r="C1663" s="1" t="str">
        <f>IF(B1663="","",VLOOKUP(B1663,Commandes!$A$4:$F$2000,5,0))</f>
        <v/>
      </c>
    </row>
    <row r="1664" spans="3:3">
      <c r="C1664" s="1" t="str">
        <f>IF(B1664="","",VLOOKUP(B1664,Commandes!$A$4:$F$2000,5,0))</f>
        <v/>
      </c>
    </row>
    <row r="1665" spans="3:3">
      <c r="C1665" s="1" t="str">
        <f>IF(B1665="","",VLOOKUP(B1665,Commandes!$A$4:$F$2000,5,0))</f>
        <v/>
      </c>
    </row>
    <row r="1666" spans="3:3">
      <c r="C1666" s="1" t="str">
        <f>IF(B1666="","",VLOOKUP(B1666,Commandes!$A$4:$F$2000,5,0))</f>
        <v/>
      </c>
    </row>
    <row r="1667" spans="3:3">
      <c r="C1667" s="1" t="str">
        <f>IF(B1667="","",VLOOKUP(B1667,Commandes!$A$4:$F$2000,5,0))</f>
        <v/>
      </c>
    </row>
    <row r="1668" spans="3:3">
      <c r="C1668" s="1" t="str">
        <f>IF(B1668="","",VLOOKUP(B1668,Commandes!$A$4:$F$2000,5,0))</f>
        <v/>
      </c>
    </row>
    <row r="1669" spans="3:3">
      <c r="C1669" s="1" t="str">
        <f>IF(B1669="","",VLOOKUP(B1669,Commandes!$A$4:$F$2000,5,0))</f>
        <v/>
      </c>
    </row>
    <row r="1670" spans="3:3">
      <c r="C1670" s="1" t="str">
        <f>IF(B1670="","",VLOOKUP(B1670,Commandes!$A$4:$F$2000,5,0))</f>
        <v/>
      </c>
    </row>
    <row r="1671" spans="3:3">
      <c r="C1671" s="1" t="str">
        <f>IF(B1671="","",VLOOKUP(B1671,Commandes!$A$4:$F$2000,5,0))</f>
        <v/>
      </c>
    </row>
    <row r="1672" spans="3:3">
      <c r="C1672" s="1" t="str">
        <f>IF(B1672="","",VLOOKUP(B1672,Commandes!$A$4:$F$2000,5,0))</f>
        <v/>
      </c>
    </row>
    <row r="1673" spans="3:3">
      <c r="C1673" s="1" t="str">
        <f>IF(B1673="","",VLOOKUP(B1673,Commandes!$A$4:$F$2000,5,0))</f>
        <v/>
      </c>
    </row>
    <row r="1674" spans="3:3">
      <c r="C1674" s="1" t="str">
        <f>IF(B1674="","",VLOOKUP(B1674,Commandes!$A$4:$F$2000,5,0))</f>
        <v/>
      </c>
    </row>
    <row r="1675" spans="3:3">
      <c r="C1675" s="1" t="str">
        <f>IF(B1675="","",VLOOKUP(B1675,Commandes!$A$4:$F$2000,5,0))</f>
        <v/>
      </c>
    </row>
    <row r="1676" spans="3:3">
      <c r="C1676" s="1" t="str">
        <f>IF(B1676="","",VLOOKUP(B1676,Commandes!$A$4:$F$2000,5,0))</f>
        <v/>
      </c>
    </row>
    <row r="1677" spans="3:3">
      <c r="C1677" s="1" t="str">
        <f>IF(B1677="","",VLOOKUP(B1677,Commandes!$A$4:$F$2000,5,0))</f>
        <v/>
      </c>
    </row>
    <row r="1678" spans="3:3">
      <c r="C1678" s="1" t="str">
        <f>IF(B1678="","",VLOOKUP(B1678,Commandes!$A$4:$F$2000,5,0))</f>
        <v/>
      </c>
    </row>
    <row r="1679" spans="3:3">
      <c r="C1679" s="1" t="str">
        <f>IF(B1679="","",VLOOKUP(B1679,Commandes!$A$4:$F$2000,5,0))</f>
        <v/>
      </c>
    </row>
    <row r="1680" spans="3:3">
      <c r="C1680" s="1" t="str">
        <f>IF(B1680="","",VLOOKUP(B1680,Commandes!$A$4:$F$2000,5,0))</f>
        <v/>
      </c>
    </row>
    <row r="1681" spans="3:3">
      <c r="C1681" s="1" t="str">
        <f>IF(B1681="","",VLOOKUP(B1681,Commandes!$A$4:$F$2000,5,0))</f>
        <v/>
      </c>
    </row>
    <row r="1682" spans="3:3">
      <c r="C1682" s="1" t="str">
        <f>IF(B1682="","",VLOOKUP(B1682,Commandes!$A$4:$F$2000,5,0))</f>
        <v/>
      </c>
    </row>
    <row r="1683" spans="3:3">
      <c r="C1683" s="1" t="str">
        <f>IF(B1683="","",VLOOKUP(B1683,Commandes!$A$4:$F$2000,5,0))</f>
        <v/>
      </c>
    </row>
    <row r="1684" spans="3:3">
      <c r="C1684" s="1" t="str">
        <f>IF(B1684="","",VLOOKUP(B1684,Commandes!$A$4:$F$2000,5,0))</f>
        <v/>
      </c>
    </row>
    <row r="1685" spans="3:3">
      <c r="C1685" s="1" t="str">
        <f>IF(B1685="","",VLOOKUP(B1685,Commandes!$A$4:$F$2000,5,0))</f>
        <v/>
      </c>
    </row>
    <row r="1686" spans="3:3">
      <c r="C1686" s="1" t="str">
        <f>IF(B1686="","",VLOOKUP(B1686,Commandes!$A$4:$F$2000,5,0))</f>
        <v/>
      </c>
    </row>
    <row r="1687" spans="3:3">
      <c r="C1687" s="1" t="str">
        <f>IF(B1687="","",VLOOKUP(B1687,Commandes!$A$4:$F$2000,5,0))</f>
        <v/>
      </c>
    </row>
    <row r="1688" spans="3:3">
      <c r="C1688" s="1" t="str">
        <f>IF(B1688="","",VLOOKUP(B1688,Commandes!$A$4:$F$2000,5,0))</f>
        <v/>
      </c>
    </row>
    <row r="1689" spans="3:3">
      <c r="C1689" s="1" t="str">
        <f>IF(B1689="","",VLOOKUP(B1689,Commandes!$A$4:$F$2000,5,0))</f>
        <v/>
      </c>
    </row>
    <row r="1690" spans="3:3">
      <c r="C1690" s="1" t="str">
        <f>IF(B1690="","",VLOOKUP(B1690,Commandes!$A$4:$F$2000,5,0))</f>
        <v/>
      </c>
    </row>
    <row r="1691" spans="3:3">
      <c r="C1691" s="1" t="str">
        <f>IF(B1691="","",VLOOKUP(B1691,Commandes!$A$4:$F$2000,5,0))</f>
        <v/>
      </c>
    </row>
    <row r="1692" spans="3:3">
      <c r="C1692" s="1" t="str">
        <f>IF(B1692="","",VLOOKUP(B1692,Commandes!$A$4:$F$2000,5,0))</f>
        <v/>
      </c>
    </row>
    <row r="1693" spans="3:3">
      <c r="C1693" s="1" t="str">
        <f>IF(B1693="","",VLOOKUP(B1693,Commandes!$A$4:$F$2000,5,0))</f>
        <v/>
      </c>
    </row>
    <row r="1694" spans="3:3">
      <c r="C1694" s="1" t="str">
        <f>IF(B1694="","",VLOOKUP(B1694,Commandes!$A$4:$F$2000,5,0))</f>
        <v/>
      </c>
    </row>
    <row r="1695" spans="3:3">
      <c r="C1695" s="1" t="str">
        <f>IF(B1695="","",VLOOKUP(B1695,Commandes!$A$4:$F$2000,5,0))</f>
        <v/>
      </c>
    </row>
    <row r="1696" spans="3:3">
      <c r="C1696" s="1" t="str">
        <f>IF(B1696="","",VLOOKUP(B1696,Commandes!$A$4:$F$2000,5,0))</f>
        <v/>
      </c>
    </row>
    <row r="1697" spans="3:3">
      <c r="C1697" s="1" t="str">
        <f>IF(B1697="","",VLOOKUP(B1697,Commandes!$A$4:$F$2000,5,0))</f>
        <v/>
      </c>
    </row>
    <row r="1698" spans="3:3">
      <c r="C1698" s="1" t="str">
        <f>IF(B1698="","",VLOOKUP(B1698,Commandes!$A$4:$F$2000,5,0))</f>
        <v/>
      </c>
    </row>
    <row r="1699" spans="3:3">
      <c r="C1699" s="1" t="str">
        <f>IF(B1699="","",VLOOKUP(B1699,Commandes!$A$4:$F$2000,5,0))</f>
        <v/>
      </c>
    </row>
    <row r="1700" spans="3:3">
      <c r="C1700" s="1" t="str">
        <f>IF(B1700="","",VLOOKUP(B1700,Commandes!$A$4:$F$2000,5,0))</f>
        <v/>
      </c>
    </row>
    <row r="1701" spans="3:3">
      <c r="C1701" s="1" t="str">
        <f>IF(B1701="","",VLOOKUP(B1701,Commandes!$A$4:$F$2000,5,0))</f>
        <v/>
      </c>
    </row>
    <row r="1702" spans="3:3">
      <c r="C1702" s="1" t="str">
        <f>IF(B1702="","",VLOOKUP(B1702,Commandes!$A$4:$F$2000,5,0))</f>
        <v/>
      </c>
    </row>
    <row r="1703" spans="3:3">
      <c r="C1703" s="1" t="str">
        <f>IF(B1703="","",VLOOKUP(B1703,Commandes!$A$4:$F$2000,5,0))</f>
        <v/>
      </c>
    </row>
    <row r="1704" spans="3:3">
      <c r="C1704" s="1" t="str">
        <f>IF(B1704="","",VLOOKUP(B1704,Commandes!$A$4:$F$2000,5,0))</f>
        <v/>
      </c>
    </row>
    <row r="1705" spans="3:3">
      <c r="C1705" s="1" t="str">
        <f>IF(B1705="","",VLOOKUP(B1705,Commandes!$A$4:$F$2000,5,0))</f>
        <v/>
      </c>
    </row>
    <row r="1706" spans="3:3">
      <c r="C1706" s="1" t="str">
        <f>IF(B1706="","",VLOOKUP(B1706,Commandes!$A$4:$F$2000,5,0))</f>
        <v/>
      </c>
    </row>
    <row r="1707" spans="3:3">
      <c r="C1707" s="1" t="str">
        <f>IF(B1707="","",VLOOKUP(B1707,Commandes!$A$4:$F$2000,5,0))</f>
        <v/>
      </c>
    </row>
    <row r="1708" spans="3:3">
      <c r="C1708" s="1" t="str">
        <f>IF(B1708="","",VLOOKUP(B1708,Commandes!$A$4:$F$2000,5,0))</f>
        <v/>
      </c>
    </row>
    <row r="1709" spans="3:3">
      <c r="C1709" s="1" t="str">
        <f>IF(B1709="","",VLOOKUP(B1709,Commandes!$A$4:$F$2000,5,0))</f>
        <v/>
      </c>
    </row>
    <row r="1710" spans="3:3">
      <c r="C1710" s="1" t="str">
        <f>IF(B1710="","",VLOOKUP(B1710,Commandes!$A$4:$F$2000,5,0))</f>
        <v/>
      </c>
    </row>
    <row r="1711" spans="3:3">
      <c r="C1711" s="1" t="str">
        <f>IF(B1711="","",VLOOKUP(B1711,Commandes!$A$4:$F$2000,5,0))</f>
        <v/>
      </c>
    </row>
    <row r="1712" spans="3:3">
      <c r="C1712" s="1" t="str">
        <f>IF(B1712="","",VLOOKUP(B1712,Commandes!$A$4:$F$2000,5,0))</f>
        <v/>
      </c>
    </row>
    <row r="1713" spans="3:3">
      <c r="C1713" s="1" t="str">
        <f>IF(B1713="","",VLOOKUP(B1713,Commandes!$A$4:$F$2000,5,0))</f>
        <v/>
      </c>
    </row>
    <row r="1714" spans="3:3">
      <c r="C1714" s="1" t="str">
        <f>IF(B1714="","",VLOOKUP(B1714,Commandes!$A$4:$F$2000,5,0))</f>
        <v/>
      </c>
    </row>
    <row r="1715" spans="3:3">
      <c r="C1715" s="1" t="str">
        <f>IF(B1715="","",VLOOKUP(B1715,Commandes!$A$4:$F$2000,5,0))</f>
        <v/>
      </c>
    </row>
    <row r="1716" spans="3:3">
      <c r="C1716" s="1" t="str">
        <f>IF(B1716="","",VLOOKUP(B1716,Commandes!$A$4:$F$2000,5,0))</f>
        <v/>
      </c>
    </row>
    <row r="1717" spans="3:3">
      <c r="C1717" s="1" t="str">
        <f>IF(B1717="","",VLOOKUP(B1717,Commandes!$A$4:$F$2000,5,0))</f>
        <v/>
      </c>
    </row>
    <row r="1718" spans="3:3">
      <c r="C1718" s="1" t="str">
        <f>IF(B1718="","",VLOOKUP(B1718,Commandes!$A$4:$F$2000,5,0))</f>
        <v/>
      </c>
    </row>
    <row r="1719" spans="3:3">
      <c r="C1719" s="1" t="str">
        <f>IF(B1719="","",VLOOKUP(B1719,Commandes!$A$4:$F$2000,5,0))</f>
        <v/>
      </c>
    </row>
    <row r="1720" spans="3:3">
      <c r="C1720" s="1" t="str">
        <f>IF(B1720="","",VLOOKUP(B1720,Commandes!$A$4:$F$2000,5,0))</f>
        <v/>
      </c>
    </row>
    <row r="1721" spans="3:3">
      <c r="C1721" s="1" t="str">
        <f>IF(B1721="","",VLOOKUP(B1721,Commandes!$A$4:$F$2000,5,0))</f>
        <v/>
      </c>
    </row>
    <row r="1722" spans="3:3">
      <c r="C1722" s="1" t="str">
        <f>IF(B1722="","",VLOOKUP(B1722,Commandes!$A$4:$F$2000,5,0))</f>
        <v/>
      </c>
    </row>
    <row r="1723" spans="3:3">
      <c r="C1723" s="1" t="str">
        <f>IF(B1723="","",VLOOKUP(B1723,Commandes!$A$4:$F$2000,5,0))</f>
        <v/>
      </c>
    </row>
    <row r="1724" spans="3:3">
      <c r="C1724" s="1" t="str">
        <f>IF(B1724="","",VLOOKUP(B1724,Commandes!$A$4:$F$2000,5,0))</f>
        <v/>
      </c>
    </row>
    <row r="1725" spans="3:3">
      <c r="C1725" s="1" t="str">
        <f>IF(B1725="","",VLOOKUP(B1725,Commandes!$A$4:$F$2000,5,0))</f>
        <v/>
      </c>
    </row>
    <row r="1726" spans="3:3">
      <c r="C1726" s="1" t="str">
        <f>IF(B1726="","",VLOOKUP(B1726,Commandes!$A$4:$F$2000,5,0))</f>
        <v/>
      </c>
    </row>
    <row r="1727" spans="3:3">
      <c r="C1727" s="1" t="str">
        <f>IF(B1727="","",VLOOKUP(B1727,Commandes!$A$4:$F$2000,5,0))</f>
        <v/>
      </c>
    </row>
    <row r="1728" spans="3:3">
      <c r="C1728" s="1" t="str">
        <f>IF(B1728="","",VLOOKUP(B1728,Commandes!$A$4:$F$2000,5,0))</f>
        <v/>
      </c>
    </row>
    <row r="1729" spans="3:3">
      <c r="C1729" s="1" t="str">
        <f>IF(B1729="","",VLOOKUP(B1729,Commandes!$A$4:$F$2000,5,0))</f>
        <v/>
      </c>
    </row>
    <row r="1730" spans="3:3">
      <c r="C1730" s="1" t="str">
        <f>IF(B1730="","",VLOOKUP(B1730,Commandes!$A$4:$F$2000,5,0))</f>
        <v/>
      </c>
    </row>
    <row r="1731" spans="3:3">
      <c r="C1731" s="1" t="str">
        <f>IF(B1731="","",VLOOKUP(B1731,Commandes!$A$4:$F$2000,5,0))</f>
        <v/>
      </c>
    </row>
    <row r="1732" spans="3:3">
      <c r="C1732" s="1" t="str">
        <f>IF(B1732="","",VLOOKUP(B1732,Commandes!$A$4:$F$2000,5,0))</f>
        <v/>
      </c>
    </row>
    <row r="1733" spans="3:3">
      <c r="C1733" s="1" t="str">
        <f>IF(B1733="","",VLOOKUP(B1733,Commandes!$A$4:$F$2000,5,0))</f>
        <v/>
      </c>
    </row>
    <row r="1734" spans="3:3">
      <c r="C1734" s="1" t="str">
        <f>IF(B1734="","",VLOOKUP(B1734,Commandes!$A$4:$F$2000,5,0))</f>
        <v/>
      </c>
    </row>
    <row r="1735" spans="3:3">
      <c r="C1735" s="1" t="str">
        <f>IF(B1735="","",VLOOKUP(B1735,Commandes!$A$4:$F$2000,5,0))</f>
        <v/>
      </c>
    </row>
    <row r="1736" spans="3:3">
      <c r="C1736" s="1" t="str">
        <f>IF(B1736="","",VLOOKUP(B1736,Commandes!$A$4:$F$2000,5,0))</f>
        <v/>
      </c>
    </row>
    <row r="1737" spans="3:3">
      <c r="C1737" s="1" t="str">
        <f>IF(B1737="","",VLOOKUP(B1737,Commandes!$A$4:$F$2000,5,0))</f>
        <v/>
      </c>
    </row>
    <row r="1738" spans="3:3">
      <c r="C1738" s="1" t="str">
        <f>IF(B1738="","",VLOOKUP(B1738,Commandes!$A$4:$F$2000,5,0))</f>
        <v/>
      </c>
    </row>
    <row r="1739" spans="3:3">
      <c r="C1739" s="1" t="str">
        <f>IF(B1739="","",VLOOKUP(B1739,Commandes!$A$4:$F$2000,5,0))</f>
        <v/>
      </c>
    </row>
    <row r="1740" spans="3:3">
      <c r="C1740" s="1" t="str">
        <f>IF(B1740="","",VLOOKUP(B1740,Commandes!$A$4:$F$2000,5,0))</f>
        <v/>
      </c>
    </row>
    <row r="1741" spans="3:3">
      <c r="C1741" s="1" t="str">
        <f>IF(B1741="","",VLOOKUP(B1741,Commandes!$A$4:$F$2000,5,0))</f>
        <v/>
      </c>
    </row>
    <row r="1742" spans="3:3">
      <c r="C1742" s="1" t="str">
        <f>IF(B1742="","",VLOOKUP(B1742,Commandes!$A$4:$F$2000,5,0))</f>
        <v/>
      </c>
    </row>
    <row r="1743" spans="3:3">
      <c r="C1743" s="1" t="str">
        <f>IF(B1743="","",VLOOKUP(B1743,Commandes!$A$4:$F$2000,5,0))</f>
        <v/>
      </c>
    </row>
    <row r="1744" spans="3:3">
      <c r="C1744" s="1" t="str">
        <f>IF(B1744="","",VLOOKUP(B1744,Commandes!$A$4:$F$2000,5,0))</f>
        <v/>
      </c>
    </row>
    <row r="1745" spans="3:3">
      <c r="C1745" s="1" t="str">
        <f>IF(B1745="","",VLOOKUP(B1745,Commandes!$A$4:$F$2000,5,0))</f>
        <v/>
      </c>
    </row>
    <row r="1746" spans="3:3">
      <c r="C1746" s="1" t="str">
        <f>IF(B1746="","",VLOOKUP(B1746,Commandes!$A$4:$F$2000,5,0))</f>
        <v/>
      </c>
    </row>
    <row r="1747" spans="3:3">
      <c r="C1747" s="1" t="str">
        <f>IF(B1747="","",VLOOKUP(B1747,Commandes!$A$4:$F$2000,5,0))</f>
        <v/>
      </c>
    </row>
    <row r="1748" spans="3:3">
      <c r="C1748" s="1" t="str">
        <f>IF(B1748="","",VLOOKUP(B1748,Commandes!$A$4:$F$2000,5,0))</f>
        <v/>
      </c>
    </row>
    <row r="1749" spans="3:3">
      <c r="C1749" s="1" t="str">
        <f>IF(B1749="","",VLOOKUP(B1749,Commandes!$A$4:$F$2000,5,0))</f>
        <v/>
      </c>
    </row>
    <row r="1750" spans="3:3">
      <c r="C1750" s="1" t="str">
        <f>IF(B1750="","",VLOOKUP(B1750,Commandes!$A$4:$F$2000,5,0))</f>
        <v/>
      </c>
    </row>
    <row r="1751" spans="3:3">
      <c r="C1751" s="1" t="str">
        <f>IF(B1751="","",VLOOKUP(B1751,Commandes!$A$4:$F$2000,5,0))</f>
        <v/>
      </c>
    </row>
    <row r="1752" spans="3:3">
      <c r="C1752" s="1" t="str">
        <f>IF(B1752="","",VLOOKUP(B1752,Commandes!$A$4:$F$2000,5,0))</f>
        <v/>
      </c>
    </row>
    <row r="1753" spans="3:3">
      <c r="C1753" s="1" t="str">
        <f>IF(B1753="","",VLOOKUP(B1753,Commandes!$A$4:$F$2000,5,0))</f>
        <v/>
      </c>
    </row>
    <row r="1754" spans="3:3">
      <c r="C1754" s="1" t="str">
        <f>IF(B1754="","",VLOOKUP(B1754,Commandes!$A$4:$F$2000,5,0))</f>
        <v/>
      </c>
    </row>
    <row r="1755" spans="3:3">
      <c r="C1755" s="1" t="str">
        <f>IF(B1755="","",VLOOKUP(B1755,Commandes!$A$4:$F$2000,5,0))</f>
        <v/>
      </c>
    </row>
    <row r="1756" spans="3:3">
      <c r="C1756" s="1" t="str">
        <f>IF(B1756="","",VLOOKUP(B1756,Commandes!$A$4:$F$2000,5,0))</f>
        <v/>
      </c>
    </row>
    <row r="1757" spans="3:3">
      <c r="C1757" s="1" t="str">
        <f>IF(B1757="","",VLOOKUP(B1757,Commandes!$A$4:$F$2000,5,0))</f>
        <v/>
      </c>
    </row>
    <row r="1758" spans="3:3">
      <c r="C1758" s="1" t="str">
        <f>IF(B1758="","",VLOOKUP(B1758,Commandes!$A$4:$F$2000,5,0))</f>
        <v/>
      </c>
    </row>
    <row r="1759" spans="3:3">
      <c r="C1759" s="1" t="str">
        <f>IF(B1759="","",VLOOKUP(B1759,Commandes!$A$4:$F$2000,5,0))</f>
        <v/>
      </c>
    </row>
    <row r="1760" spans="3:3">
      <c r="C1760" s="1" t="str">
        <f>IF(B1760="","",VLOOKUP(B1760,Commandes!$A$4:$F$2000,5,0))</f>
        <v/>
      </c>
    </row>
    <row r="1761" spans="3:3">
      <c r="C1761" s="1" t="str">
        <f>IF(B1761="","",VLOOKUP(B1761,Commandes!$A$4:$F$2000,5,0))</f>
        <v/>
      </c>
    </row>
    <row r="1762" spans="3:3">
      <c r="C1762" s="1" t="str">
        <f>IF(B1762="","",VLOOKUP(B1762,Commandes!$A$4:$F$2000,5,0))</f>
        <v/>
      </c>
    </row>
    <row r="1763" spans="3:3">
      <c r="C1763" s="1" t="str">
        <f>IF(B1763="","",VLOOKUP(B1763,Commandes!$A$4:$F$2000,5,0))</f>
        <v/>
      </c>
    </row>
    <row r="1764" spans="3:3">
      <c r="C1764" s="1" t="str">
        <f>IF(B1764="","",VLOOKUP(B1764,Commandes!$A$4:$F$2000,5,0))</f>
        <v/>
      </c>
    </row>
    <row r="1765" spans="3:3">
      <c r="C1765" s="1" t="str">
        <f>IF(B1765="","",VLOOKUP(B1765,Commandes!$A$4:$F$2000,5,0))</f>
        <v/>
      </c>
    </row>
    <row r="1766" spans="3:3">
      <c r="C1766" s="1" t="str">
        <f>IF(B1766="","",VLOOKUP(B1766,Commandes!$A$4:$F$2000,5,0))</f>
        <v/>
      </c>
    </row>
    <row r="1767" spans="3:3">
      <c r="C1767" s="1" t="str">
        <f>IF(B1767="","",VLOOKUP(B1767,Commandes!$A$4:$F$2000,5,0))</f>
        <v/>
      </c>
    </row>
    <row r="1768" spans="3:3">
      <c r="C1768" s="1" t="str">
        <f>IF(B1768="","",VLOOKUP(B1768,Commandes!$A$4:$F$2000,5,0))</f>
        <v/>
      </c>
    </row>
    <row r="1769" spans="3:3">
      <c r="C1769" s="1" t="str">
        <f>IF(B1769="","",VLOOKUP(B1769,Commandes!$A$4:$F$2000,5,0))</f>
        <v/>
      </c>
    </row>
    <row r="1770" spans="3:3">
      <c r="C1770" s="1" t="str">
        <f>IF(B1770="","",VLOOKUP(B1770,Commandes!$A$4:$F$2000,5,0))</f>
        <v/>
      </c>
    </row>
    <row r="1771" spans="3:3">
      <c r="C1771" s="1" t="str">
        <f>IF(B1771="","",VLOOKUP(B1771,Commandes!$A$4:$F$2000,5,0))</f>
        <v/>
      </c>
    </row>
    <row r="1772" spans="3:3">
      <c r="C1772" s="1" t="str">
        <f>IF(B1772="","",VLOOKUP(B1772,Commandes!$A$4:$F$2000,5,0))</f>
        <v/>
      </c>
    </row>
    <row r="1773" spans="3:3">
      <c r="C1773" s="1" t="str">
        <f>IF(B1773="","",VLOOKUP(B1773,Commandes!$A$4:$F$2000,5,0))</f>
        <v/>
      </c>
    </row>
    <row r="1774" spans="3:3">
      <c r="C1774" s="1" t="str">
        <f>IF(B1774="","",VLOOKUP(B1774,Commandes!$A$4:$F$2000,5,0))</f>
        <v/>
      </c>
    </row>
    <row r="1775" spans="3:3">
      <c r="C1775" s="1" t="str">
        <f>IF(B1775="","",VLOOKUP(B1775,Commandes!$A$4:$F$2000,5,0))</f>
        <v/>
      </c>
    </row>
    <row r="1776" spans="3:3">
      <c r="C1776" s="1" t="str">
        <f>IF(B1776="","",VLOOKUP(B1776,Commandes!$A$4:$F$2000,5,0))</f>
        <v/>
      </c>
    </row>
    <row r="1777" spans="3:3">
      <c r="C1777" s="1" t="str">
        <f>IF(B1777="","",VLOOKUP(B1777,Commandes!$A$4:$F$2000,5,0))</f>
        <v/>
      </c>
    </row>
    <row r="1778" spans="3:3">
      <c r="C1778" s="1" t="str">
        <f>IF(B1778="","",VLOOKUP(B1778,Commandes!$A$4:$F$2000,5,0))</f>
        <v/>
      </c>
    </row>
    <row r="1779" spans="3:3">
      <c r="C1779" s="1" t="str">
        <f>IF(B1779="","",VLOOKUP(B1779,Commandes!$A$4:$F$2000,5,0))</f>
        <v/>
      </c>
    </row>
    <row r="1780" spans="3:3">
      <c r="C1780" s="1" t="str">
        <f>IF(B1780="","",VLOOKUP(B1780,Commandes!$A$4:$F$2000,5,0))</f>
        <v/>
      </c>
    </row>
    <row r="1781" spans="3:3">
      <c r="C1781" s="1" t="str">
        <f>IF(B1781="","",VLOOKUP(B1781,Commandes!$A$4:$F$2000,5,0))</f>
        <v/>
      </c>
    </row>
    <row r="1782" spans="3:3">
      <c r="C1782" s="1" t="str">
        <f>IF(B1782="","",VLOOKUP(B1782,Commandes!$A$4:$F$2000,5,0))</f>
        <v/>
      </c>
    </row>
    <row r="1783" spans="3:3">
      <c r="C1783" s="1" t="str">
        <f>IF(B1783="","",VLOOKUP(B1783,Commandes!$A$4:$F$2000,5,0))</f>
        <v/>
      </c>
    </row>
    <row r="1784" spans="3:3">
      <c r="C1784" s="1" t="str">
        <f>IF(B1784="","",VLOOKUP(B1784,Commandes!$A$4:$F$2000,5,0))</f>
        <v/>
      </c>
    </row>
    <row r="1785" spans="3:3">
      <c r="C1785" s="1" t="str">
        <f>IF(B1785="","",VLOOKUP(B1785,Commandes!$A$4:$F$2000,5,0))</f>
        <v/>
      </c>
    </row>
    <row r="1786" spans="3:3">
      <c r="C1786" s="1" t="str">
        <f>IF(B1786="","",VLOOKUP(B1786,Commandes!$A$4:$F$2000,5,0))</f>
        <v/>
      </c>
    </row>
    <row r="1787" spans="3:3">
      <c r="C1787" s="1" t="str">
        <f>IF(B1787="","",VLOOKUP(B1787,Commandes!$A$4:$F$2000,5,0))</f>
        <v/>
      </c>
    </row>
    <row r="1788" spans="3:3">
      <c r="C1788" s="1" t="str">
        <f>IF(B1788="","",VLOOKUP(B1788,Commandes!$A$4:$F$2000,5,0))</f>
        <v/>
      </c>
    </row>
    <row r="1789" spans="3:3">
      <c r="C1789" s="1" t="str">
        <f>IF(B1789="","",VLOOKUP(B1789,Commandes!$A$4:$F$2000,5,0))</f>
        <v/>
      </c>
    </row>
    <row r="1790" spans="3:3">
      <c r="C1790" s="1" t="str">
        <f>IF(B1790="","",VLOOKUP(B1790,Commandes!$A$4:$F$2000,5,0))</f>
        <v/>
      </c>
    </row>
    <row r="1791" spans="3:3">
      <c r="C1791" s="1" t="str">
        <f>IF(B1791="","",VLOOKUP(B1791,Commandes!$A$4:$F$2000,5,0))</f>
        <v/>
      </c>
    </row>
    <row r="1792" spans="3:3">
      <c r="C1792" s="1" t="str">
        <f>IF(B1792="","",VLOOKUP(B1792,Commandes!$A$4:$F$2000,5,0))</f>
        <v/>
      </c>
    </row>
    <row r="1793" spans="3:3">
      <c r="C1793" s="1" t="str">
        <f>IF(B1793="","",VLOOKUP(B1793,Commandes!$A$4:$F$2000,5,0))</f>
        <v/>
      </c>
    </row>
    <row r="1794" spans="3:3">
      <c r="C1794" s="1" t="str">
        <f>IF(B1794="","",VLOOKUP(B1794,Commandes!$A$4:$F$2000,5,0))</f>
        <v/>
      </c>
    </row>
    <row r="1795" spans="3:3">
      <c r="C1795" s="1" t="str">
        <f>IF(B1795="","",VLOOKUP(B1795,Commandes!$A$4:$F$2000,5,0))</f>
        <v/>
      </c>
    </row>
    <row r="1796" spans="3:3">
      <c r="C1796" s="1" t="str">
        <f>IF(B1796="","",VLOOKUP(B1796,Commandes!$A$4:$F$2000,5,0))</f>
        <v/>
      </c>
    </row>
    <row r="1797" spans="3:3">
      <c r="C1797" s="1" t="str">
        <f>IF(B1797="","",VLOOKUP(B1797,Commandes!$A$4:$F$2000,5,0))</f>
        <v/>
      </c>
    </row>
    <row r="1798" spans="3:3">
      <c r="C1798" s="1" t="str">
        <f>IF(B1798="","",VLOOKUP(B1798,Commandes!$A$4:$F$2000,5,0))</f>
        <v/>
      </c>
    </row>
    <row r="1799" spans="3:3">
      <c r="C1799" s="1" t="str">
        <f>IF(B1799="","",VLOOKUP(B1799,Commandes!$A$4:$F$2000,5,0))</f>
        <v/>
      </c>
    </row>
    <row r="1800" spans="3:3">
      <c r="C1800" s="1" t="str">
        <f>IF(B1800="","",VLOOKUP(B1800,Commandes!$A$4:$F$2000,5,0))</f>
        <v/>
      </c>
    </row>
    <row r="1801" spans="3:3">
      <c r="C1801" s="1" t="str">
        <f>IF(B1801="","",VLOOKUP(B1801,Commandes!$A$4:$F$2000,5,0))</f>
        <v/>
      </c>
    </row>
    <row r="1802" spans="3:3">
      <c r="C1802" s="1" t="str">
        <f>IF(B1802="","",VLOOKUP(B1802,Commandes!$A$4:$F$2000,5,0))</f>
        <v/>
      </c>
    </row>
    <row r="1803" spans="3:3">
      <c r="C1803" s="1" t="str">
        <f>IF(B1803="","",VLOOKUP(B1803,Commandes!$A$4:$F$2000,5,0))</f>
        <v/>
      </c>
    </row>
    <row r="1804" spans="3:3">
      <c r="C1804" s="1" t="str">
        <f>IF(B1804="","",VLOOKUP(B1804,Commandes!$A$4:$F$2000,5,0))</f>
        <v/>
      </c>
    </row>
    <row r="1805" spans="3:3">
      <c r="C1805" s="1" t="str">
        <f>IF(B1805="","",VLOOKUP(B1805,Commandes!$A$4:$F$2000,5,0))</f>
        <v/>
      </c>
    </row>
    <row r="1806" spans="3:3">
      <c r="C1806" s="1" t="str">
        <f>IF(B1806="","",VLOOKUP(B1806,Commandes!$A$4:$F$2000,5,0))</f>
        <v/>
      </c>
    </row>
    <row r="1807" spans="3:3">
      <c r="C1807" s="1" t="str">
        <f>IF(B1807="","",VLOOKUP(B1807,Commandes!$A$4:$F$2000,5,0))</f>
        <v/>
      </c>
    </row>
    <row r="1808" spans="3:3">
      <c r="C1808" s="1" t="str">
        <f>IF(B1808="","",VLOOKUP(B1808,Commandes!$A$4:$F$2000,5,0))</f>
        <v/>
      </c>
    </row>
    <row r="1809" spans="3:3">
      <c r="C1809" s="1" t="str">
        <f>IF(B1809="","",VLOOKUP(B1809,Commandes!$A$4:$F$2000,5,0))</f>
        <v/>
      </c>
    </row>
    <row r="1810" spans="3:3">
      <c r="C1810" s="1" t="str">
        <f>IF(B1810="","",VLOOKUP(B1810,Commandes!$A$4:$F$2000,5,0))</f>
        <v/>
      </c>
    </row>
    <row r="1811" spans="3:3">
      <c r="C1811" s="1" t="str">
        <f>IF(B1811="","",VLOOKUP(B1811,Commandes!$A$4:$F$2000,5,0))</f>
        <v/>
      </c>
    </row>
    <row r="1812" spans="3:3">
      <c r="C1812" s="1" t="str">
        <f>IF(B1812="","",VLOOKUP(B1812,Commandes!$A$4:$F$2000,5,0))</f>
        <v/>
      </c>
    </row>
    <row r="1813" spans="3:3">
      <c r="C1813" s="1" t="str">
        <f>IF(B1813="","",VLOOKUP(B1813,Commandes!$A$4:$F$2000,5,0))</f>
        <v/>
      </c>
    </row>
    <row r="1814" spans="3:3">
      <c r="C1814" s="1" t="str">
        <f>IF(B1814="","",VLOOKUP(B1814,Commandes!$A$4:$F$2000,5,0))</f>
        <v/>
      </c>
    </row>
    <row r="1815" spans="3:3">
      <c r="C1815" s="1" t="str">
        <f>IF(B1815="","",VLOOKUP(B1815,Commandes!$A$4:$F$2000,5,0))</f>
        <v/>
      </c>
    </row>
    <row r="1816" spans="3:3">
      <c r="C1816" s="1" t="str">
        <f>IF(B1816="","",VLOOKUP(B1816,Commandes!$A$4:$F$2000,5,0))</f>
        <v/>
      </c>
    </row>
    <row r="1817" spans="3:3">
      <c r="C1817" s="1" t="str">
        <f>IF(B1817="","",VLOOKUP(B1817,Commandes!$A$4:$F$2000,5,0))</f>
        <v/>
      </c>
    </row>
    <row r="1818" spans="3:3">
      <c r="C1818" s="1" t="str">
        <f>IF(B1818="","",VLOOKUP(B1818,Commandes!$A$4:$F$2000,5,0))</f>
        <v/>
      </c>
    </row>
    <row r="1819" spans="3:3">
      <c r="C1819" s="1" t="str">
        <f>IF(B1819="","",VLOOKUP(B1819,Commandes!$A$4:$F$2000,5,0))</f>
        <v/>
      </c>
    </row>
    <row r="1820" spans="3:3">
      <c r="C1820" s="1" t="str">
        <f>IF(B1820="","",VLOOKUP(B1820,Commandes!$A$4:$F$2000,5,0))</f>
        <v/>
      </c>
    </row>
    <row r="1821" spans="3:3">
      <c r="C1821" s="1" t="str">
        <f>IF(B1821="","",VLOOKUP(B1821,Commandes!$A$4:$F$2000,5,0))</f>
        <v/>
      </c>
    </row>
    <row r="1822" spans="3:3">
      <c r="C1822" s="1" t="str">
        <f>IF(B1822="","",VLOOKUP(B1822,Commandes!$A$4:$F$2000,5,0))</f>
        <v/>
      </c>
    </row>
    <row r="1823" spans="3:3">
      <c r="C1823" s="1" t="str">
        <f>IF(B1823="","",VLOOKUP(B1823,Commandes!$A$4:$F$2000,5,0))</f>
        <v/>
      </c>
    </row>
    <row r="1824" spans="3:3">
      <c r="C1824" s="1" t="str">
        <f>IF(B1824="","",VLOOKUP(B1824,Commandes!$A$4:$F$2000,5,0))</f>
        <v/>
      </c>
    </row>
    <row r="1825" spans="3:3">
      <c r="C1825" s="1" t="str">
        <f>IF(B1825="","",VLOOKUP(B1825,Commandes!$A$4:$F$2000,5,0))</f>
        <v/>
      </c>
    </row>
    <row r="1826" spans="3:3">
      <c r="C1826" s="1" t="str">
        <f>IF(B1826="","",VLOOKUP(B1826,Commandes!$A$4:$F$2000,5,0))</f>
        <v/>
      </c>
    </row>
    <row r="1827" spans="3:3">
      <c r="C1827" s="1" t="str">
        <f>IF(B1827="","",VLOOKUP(B1827,Commandes!$A$4:$F$2000,5,0))</f>
        <v/>
      </c>
    </row>
    <row r="1828" spans="3:3">
      <c r="C1828" s="1" t="str">
        <f>IF(B1828="","",VLOOKUP(B1828,Commandes!$A$4:$F$2000,5,0))</f>
        <v/>
      </c>
    </row>
    <row r="1829" spans="3:3">
      <c r="C1829" s="1" t="str">
        <f>IF(B1829="","",VLOOKUP(B1829,Commandes!$A$4:$F$2000,5,0))</f>
        <v/>
      </c>
    </row>
    <row r="1830" spans="3:3">
      <c r="C1830" s="1" t="str">
        <f>IF(B1830="","",VLOOKUP(B1830,Commandes!$A$4:$F$2000,5,0))</f>
        <v/>
      </c>
    </row>
    <row r="1831" spans="3:3">
      <c r="C1831" s="1" t="str">
        <f>IF(B1831="","",VLOOKUP(B1831,Commandes!$A$4:$F$2000,5,0))</f>
        <v/>
      </c>
    </row>
    <row r="1832" spans="3:3">
      <c r="C1832" s="1" t="str">
        <f>IF(B1832="","",VLOOKUP(B1832,Commandes!$A$4:$F$2000,5,0))</f>
        <v/>
      </c>
    </row>
    <row r="1833" spans="3:3">
      <c r="C1833" s="1" t="str">
        <f>IF(B1833="","",VLOOKUP(B1833,Commandes!$A$4:$F$2000,5,0))</f>
        <v/>
      </c>
    </row>
    <row r="1834" spans="3:3">
      <c r="C1834" s="1" t="str">
        <f>IF(B1834="","",VLOOKUP(B1834,Commandes!$A$4:$F$2000,5,0))</f>
        <v/>
      </c>
    </row>
    <row r="1835" spans="3:3">
      <c r="C1835" s="1" t="str">
        <f>IF(B1835="","",VLOOKUP(B1835,Commandes!$A$4:$F$2000,5,0))</f>
        <v/>
      </c>
    </row>
    <row r="1836" spans="3:3">
      <c r="C1836" s="1" t="str">
        <f>IF(B1836="","",VLOOKUP(B1836,Commandes!$A$4:$F$2000,5,0))</f>
        <v/>
      </c>
    </row>
    <row r="1837" spans="3:3">
      <c r="C1837" s="1" t="str">
        <f>IF(B1837="","",VLOOKUP(B1837,Commandes!$A$4:$F$2000,5,0))</f>
        <v/>
      </c>
    </row>
    <row r="1838" spans="3:3">
      <c r="C1838" s="1" t="str">
        <f>IF(B1838="","",VLOOKUP(B1838,Commandes!$A$4:$F$2000,5,0))</f>
        <v/>
      </c>
    </row>
    <row r="1839" spans="3:3">
      <c r="C1839" s="1" t="str">
        <f>IF(B1839="","",VLOOKUP(B1839,Commandes!$A$4:$F$2000,5,0))</f>
        <v/>
      </c>
    </row>
    <row r="1840" spans="3:3">
      <c r="C1840" s="1" t="str">
        <f>IF(B1840="","",VLOOKUP(B1840,Commandes!$A$4:$F$2000,5,0))</f>
        <v/>
      </c>
    </row>
    <row r="1841" spans="3:3">
      <c r="C1841" s="1" t="str">
        <f>IF(B1841="","",VLOOKUP(B1841,Commandes!$A$4:$F$2000,5,0))</f>
        <v/>
      </c>
    </row>
    <row r="1842" spans="3:3">
      <c r="C1842" s="1" t="str">
        <f>IF(B1842="","",VLOOKUP(B1842,Commandes!$A$4:$F$2000,5,0))</f>
        <v/>
      </c>
    </row>
    <row r="1843" spans="3:3">
      <c r="C1843" s="1" t="str">
        <f>IF(B1843="","",VLOOKUP(B1843,Commandes!$A$4:$F$2000,5,0))</f>
        <v/>
      </c>
    </row>
    <row r="1844" spans="3:3">
      <c r="C1844" s="1" t="str">
        <f>IF(B1844="","",VLOOKUP(B1844,Commandes!$A$4:$F$2000,5,0))</f>
        <v/>
      </c>
    </row>
    <row r="1845" spans="3:3">
      <c r="C1845" s="1" t="str">
        <f>IF(B1845="","",VLOOKUP(B1845,Commandes!$A$4:$F$2000,5,0))</f>
        <v/>
      </c>
    </row>
    <row r="1846" spans="3:3">
      <c r="C1846" s="1" t="str">
        <f>IF(B1846="","",VLOOKUP(B1846,Commandes!$A$4:$F$2000,5,0))</f>
        <v/>
      </c>
    </row>
    <row r="1847" spans="3:3">
      <c r="C1847" s="1" t="str">
        <f>IF(B1847="","",VLOOKUP(B1847,Commandes!$A$4:$F$2000,5,0))</f>
        <v/>
      </c>
    </row>
    <row r="1848" spans="3:3">
      <c r="C1848" s="1" t="str">
        <f>IF(B1848="","",VLOOKUP(B1848,Commandes!$A$4:$F$2000,5,0))</f>
        <v/>
      </c>
    </row>
    <row r="1849" spans="3:3">
      <c r="C1849" s="1" t="str">
        <f>IF(B1849="","",VLOOKUP(B1849,Commandes!$A$4:$F$2000,5,0))</f>
        <v/>
      </c>
    </row>
    <row r="1850" spans="3:3">
      <c r="C1850" s="1" t="str">
        <f>IF(B1850="","",VLOOKUP(B1850,Commandes!$A$4:$F$2000,5,0))</f>
        <v/>
      </c>
    </row>
    <row r="1851" spans="3:3">
      <c r="C1851" s="1" t="str">
        <f>IF(B1851="","",VLOOKUP(B1851,Commandes!$A$4:$F$2000,5,0))</f>
        <v/>
      </c>
    </row>
    <row r="1852" spans="3:3">
      <c r="C1852" s="1" t="str">
        <f>IF(B1852="","",VLOOKUP(B1852,Commandes!$A$4:$F$2000,5,0))</f>
        <v/>
      </c>
    </row>
    <row r="1853" spans="3:3">
      <c r="C1853" s="1" t="str">
        <f>IF(B1853="","",VLOOKUP(B1853,Commandes!$A$4:$F$2000,5,0))</f>
        <v/>
      </c>
    </row>
    <row r="1854" spans="3:3">
      <c r="C1854" s="1" t="str">
        <f>IF(B1854="","",VLOOKUP(B1854,Commandes!$A$4:$F$2000,5,0))</f>
        <v/>
      </c>
    </row>
    <row r="1855" spans="3:3">
      <c r="C1855" s="1" t="str">
        <f>IF(B1855="","",VLOOKUP(B1855,Commandes!$A$4:$F$2000,5,0))</f>
        <v/>
      </c>
    </row>
    <row r="1856" spans="3:3">
      <c r="C1856" s="1" t="str">
        <f>IF(B1856="","",VLOOKUP(B1856,Commandes!$A$4:$F$2000,5,0))</f>
        <v/>
      </c>
    </row>
    <row r="1857" spans="3:3">
      <c r="C1857" s="1" t="str">
        <f>IF(B1857="","",VLOOKUP(B1857,Commandes!$A$4:$F$2000,5,0))</f>
        <v/>
      </c>
    </row>
    <row r="1858" spans="3:3">
      <c r="C1858" s="1" t="str">
        <f>IF(B1858="","",VLOOKUP(B1858,Commandes!$A$4:$F$2000,5,0))</f>
        <v/>
      </c>
    </row>
    <row r="1859" spans="3:3">
      <c r="C1859" s="1" t="str">
        <f>IF(B1859="","",VLOOKUP(B1859,Commandes!$A$4:$F$2000,5,0))</f>
        <v/>
      </c>
    </row>
    <row r="1860" spans="3:3">
      <c r="C1860" s="1" t="str">
        <f>IF(B1860="","",VLOOKUP(B1860,Commandes!$A$4:$F$2000,5,0))</f>
        <v/>
      </c>
    </row>
    <row r="1861" spans="3:3">
      <c r="C1861" s="1" t="str">
        <f>IF(B1861="","",VLOOKUP(B1861,Commandes!$A$4:$F$2000,5,0))</f>
        <v/>
      </c>
    </row>
    <row r="1862" spans="3:3">
      <c r="C1862" s="1" t="str">
        <f>IF(B1862="","",VLOOKUP(B1862,Commandes!$A$4:$F$2000,5,0))</f>
        <v/>
      </c>
    </row>
    <row r="1863" spans="3:3">
      <c r="C1863" s="1" t="str">
        <f>IF(B1863="","",VLOOKUP(B1863,Commandes!$A$4:$F$2000,5,0))</f>
        <v/>
      </c>
    </row>
    <row r="1864" spans="3:3">
      <c r="C1864" s="1" t="str">
        <f>IF(B1864="","",VLOOKUP(B1864,Commandes!$A$4:$F$2000,5,0))</f>
        <v/>
      </c>
    </row>
    <row r="1865" spans="3:3">
      <c r="C1865" s="1" t="str">
        <f>IF(B1865="","",VLOOKUP(B1865,Commandes!$A$4:$F$2000,5,0))</f>
        <v/>
      </c>
    </row>
    <row r="1866" spans="3:3">
      <c r="C1866" s="1" t="str">
        <f>IF(B1866="","",VLOOKUP(B1866,Commandes!$A$4:$F$2000,5,0))</f>
        <v/>
      </c>
    </row>
    <row r="1867" spans="3:3">
      <c r="C1867" s="1" t="str">
        <f>IF(B1867="","",VLOOKUP(B1867,Commandes!$A$4:$F$2000,5,0))</f>
        <v/>
      </c>
    </row>
    <row r="1868" spans="3:3">
      <c r="C1868" s="1" t="str">
        <f>IF(B1868="","",VLOOKUP(B1868,Commandes!$A$4:$F$2000,5,0))</f>
        <v/>
      </c>
    </row>
    <row r="1869" spans="3:3">
      <c r="C1869" s="1" t="str">
        <f>IF(B1869="","",VLOOKUP(B1869,Commandes!$A$4:$F$2000,5,0))</f>
        <v/>
      </c>
    </row>
    <row r="1870" spans="3:3">
      <c r="C1870" s="1" t="str">
        <f>IF(B1870="","",VLOOKUP(B1870,Commandes!$A$4:$F$2000,5,0))</f>
        <v/>
      </c>
    </row>
    <row r="1871" spans="3:3">
      <c r="C1871" s="1" t="str">
        <f>IF(B1871="","",VLOOKUP(B1871,Commandes!$A$4:$F$2000,5,0))</f>
        <v/>
      </c>
    </row>
    <row r="1872" spans="3:3">
      <c r="C1872" s="1" t="str">
        <f>IF(B1872="","",VLOOKUP(B1872,Commandes!$A$4:$F$2000,5,0))</f>
        <v/>
      </c>
    </row>
    <row r="1873" spans="3:3">
      <c r="C1873" s="1" t="str">
        <f>IF(B1873="","",VLOOKUP(B1873,Commandes!$A$4:$F$2000,5,0))</f>
        <v/>
      </c>
    </row>
    <row r="1874" spans="3:3">
      <c r="C1874" s="1" t="str">
        <f>IF(B1874="","",VLOOKUP(B1874,Commandes!$A$4:$F$2000,5,0))</f>
        <v/>
      </c>
    </row>
    <row r="1875" spans="3:3">
      <c r="C1875" s="1" t="str">
        <f>IF(B1875="","",VLOOKUP(B1875,Commandes!$A$4:$F$2000,5,0))</f>
        <v/>
      </c>
    </row>
    <row r="1876" spans="3:3">
      <c r="C1876" s="1" t="str">
        <f>IF(B1876="","",VLOOKUP(B1876,Commandes!$A$4:$F$2000,5,0))</f>
        <v/>
      </c>
    </row>
    <row r="1877" spans="3:3">
      <c r="C1877" s="1" t="str">
        <f>IF(B1877="","",VLOOKUP(B1877,Commandes!$A$4:$F$2000,5,0))</f>
        <v/>
      </c>
    </row>
    <row r="1878" spans="3:3">
      <c r="C1878" s="1" t="str">
        <f>IF(B1878="","",VLOOKUP(B1878,Commandes!$A$4:$F$2000,5,0))</f>
        <v/>
      </c>
    </row>
    <row r="1879" spans="3:3">
      <c r="C1879" s="1" t="str">
        <f>IF(B1879="","",VLOOKUP(B1879,Commandes!$A$4:$F$2000,5,0))</f>
        <v/>
      </c>
    </row>
    <row r="1880" spans="3:3">
      <c r="C1880" s="1" t="str">
        <f>IF(B1880="","",VLOOKUP(B1880,Commandes!$A$4:$F$2000,5,0))</f>
        <v/>
      </c>
    </row>
    <row r="1881" spans="3:3">
      <c r="C1881" s="1" t="str">
        <f>IF(B1881="","",VLOOKUP(B1881,Commandes!$A$4:$F$2000,5,0))</f>
        <v/>
      </c>
    </row>
    <row r="1882" spans="3:3">
      <c r="C1882" s="1" t="str">
        <f>IF(B1882="","",VLOOKUP(B1882,Commandes!$A$4:$F$2000,5,0))</f>
        <v/>
      </c>
    </row>
    <row r="1883" spans="3:3">
      <c r="C1883" s="1" t="str">
        <f>IF(B1883="","",VLOOKUP(B1883,Commandes!$A$4:$F$2000,5,0))</f>
        <v/>
      </c>
    </row>
    <row r="1884" spans="3:3">
      <c r="C1884" s="1" t="str">
        <f>IF(B1884="","",VLOOKUP(B1884,Commandes!$A$4:$F$2000,5,0))</f>
        <v/>
      </c>
    </row>
    <row r="1885" spans="3:3">
      <c r="C1885" s="1" t="str">
        <f>IF(B1885="","",VLOOKUP(B1885,Commandes!$A$4:$F$2000,5,0))</f>
        <v/>
      </c>
    </row>
    <row r="1886" spans="3:3">
      <c r="C1886" s="1" t="str">
        <f>IF(B1886="","",VLOOKUP(B1886,Commandes!$A$4:$F$2000,5,0))</f>
        <v/>
      </c>
    </row>
    <row r="1887" spans="3:3">
      <c r="C1887" s="1" t="str">
        <f>IF(B1887="","",VLOOKUP(B1887,Commandes!$A$4:$F$2000,5,0))</f>
        <v/>
      </c>
    </row>
    <row r="1888" spans="3:3">
      <c r="C1888" s="1" t="str">
        <f>IF(B1888="","",VLOOKUP(B1888,Commandes!$A$4:$F$2000,5,0))</f>
        <v/>
      </c>
    </row>
    <row r="1889" spans="3:3">
      <c r="C1889" s="1" t="str">
        <f>IF(B1889="","",VLOOKUP(B1889,Commandes!$A$4:$F$2000,5,0))</f>
        <v/>
      </c>
    </row>
    <row r="1890" spans="3:3">
      <c r="C1890" s="1" t="str">
        <f>IF(B1890="","",VLOOKUP(B1890,Commandes!$A$4:$F$2000,5,0))</f>
        <v/>
      </c>
    </row>
    <row r="1891" spans="3:3">
      <c r="C1891" s="1" t="str">
        <f>IF(B1891="","",VLOOKUP(B1891,Commandes!$A$4:$F$2000,5,0))</f>
        <v/>
      </c>
    </row>
    <row r="1892" spans="3:3">
      <c r="C1892" s="1" t="str">
        <f>IF(B1892="","",VLOOKUP(B1892,Commandes!$A$4:$F$2000,5,0))</f>
        <v/>
      </c>
    </row>
    <row r="1893" spans="3:3">
      <c r="C1893" s="1" t="str">
        <f>IF(B1893="","",VLOOKUP(B1893,Commandes!$A$4:$F$2000,5,0))</f>
        <v/>
      </c>
    </row>
    <row r="1894" spans="3:3">
      <c r="C1894" s="1" t="str">
        <f>IF(B1894="","",VLOOKUP(B1894,Commandes!$A$4:$F$2000,5,0))</f>
        <v/>
      </c>
    </row>
    <row r="1895" spans="3:3">
      <c r="C1895" s="1" t="str">
        <f>IF(B1895="","",VLOOKUP(B1895,Commandes!$A$4:$F$2000,5,0))</f>
        <v/>
      </c>
    </row>
    <row r="1896" spans="3:3">
      <c r="C1896" s="1" t="str">
        <f>IF(B1896="","",VLOOKUP(B1896,Commandes!$A$4:$F$2000,5,0))</f>
        <v/>
      </c>
    </row>
    <row r="1897" spans="3:3">
      <c r="C1897" s="1" t="str">
        <f>IF(B1897="","",VLOOKUP(B1897,Commandes!$A$4:$F$2000,5,0))</f>
        <v/>
      </c>
    </row>
    <row r="1898" spans="3:3">
      <c r="C1898" s="1" t="str">
        <f>IF(B1898="","",VLOOKUP(B1898,Commandes!$A$4:$F$2000,5,0))</f>
        <v/>
      </c>
    </row>
    <row r="1899" spans="3:3">
      <c r="C1899" s="1" t="str">
        <f>IF(B1899="","",VLOOKUP(B1899,Commandes!$A$4:$F$2000,5,0))</f>
        <v/>
      </c>
    </row>
    <row r="1900" spans="3:3">
      <c r="C1900" s="1" t="str">
        <f>IF(B1900="","",VLOOKUP(B1900,Commandes!$A$4:$F$2000,5,0))</f>
        <v/>
      </c>
    </row>
    <row r="1901" spans="3:3">
      <c r="C1901" s="1" t="str">
        <f>IF(B1901="","",VLOOKUP(B1901,Commandes!$A$4:$F$2000,5,0))</f>
        <v/>
      </c>
    </row>
    <row r="1902" spans="3:3">
      <c r="C1902" s="1" t="str">
        <f>IF(B1902="","",VLOOKUP(B1902,Commandes!$A$4:$F$2000,5,0))</f>
        <v/>
      </c>
    </row>
    <row r="1903" spans="3:3">
      <c r="C1903" s="1" t="str">
        <f>IF(B1903="","",VLOOKUP(B1903,Commandes!$A$4:$F$2000,5,0))</f>
        <v/>
      </c>
    </row>
    <row r="1904" spans="3:3">
      <c r="C1904" s="1" t="str">
        <f>IF(B1904="","",VLOOKUP(B1904,Commandes!$A$4:$F$2000,5,0))</f>
        <v/>
      </c>
    </row>
    <row r="1905" spans="3:3">
      <c r="C1905" s="1" t="str">
        <f>IF(B1905="","",VLOOKUP(B1905,Commandes!$A$4:$F$2000,5,0))</f>
        <v/>
      </c>
    </row>
    <row r="1906" spans="3:3">
      <c r="C1906" s="1" t="str">
        <f>IF(B1906="","",VLOOKUP(B1906,Commandes!$A$4:$F$2000,5,0))</f>
        <v/>
      </c>
    </row>
    <row r="1907" spans="3:3">
      <c r="C1907" s="1" t="str">
        <f>IF(B1907="","",VLOOKUP(B1907,Commandes!$A$4:$F$2000,5,0))</f>
        <v/>
      </c>
    </row>
    <row r="1908" spans="3:3">
      <c r="C1908" s="1" t="str">
        <f>IF(B1908="","",VLOOKUP(B1908,Commandes!$A$4:$F$2000,5,0))</f>
        <v/>
      </c>
    </row>
    <row r="1909" spans="3:3">
      <c r="C1909" s="1" t="str">
        <f>IF(B1909="","",VLOOKUP(B1909,Commandes!$A$4:$F$2000,5,0))</f>
        <v/>
      </c>
    </row>
    <row r="1910" spans="3:3">
      <c r="C1910" s="1" t="str">
        <f>IF(B1910="","",VLOOKUP(B1910,Commandes!$A$4:$F$2000,5,0))</f>
        <v/>
      </c>
    </row>
    <row r="1911" spans="3:3">
      <c r="C1911" s="1" t="str">
        <f>IF(B1911="","",VLOOKUP(B1911,Commandes!$A$4:$F$2000,5,0))</f>
        <v/>
      </c>
    </row>
    <row r="1912" spans="3:3">
      <c r="C1912" s="1" t="str">
        <f>IF(B1912="","",VLOOKUP(B1912,Commandes!$A$4:$F$2000,5,0))</f>
        <v/>
      </c>
    </row>
    <row r="1913" spans="3:3">
      <c r="C1913" s="1" t="str">
        <f>IF(B1913="","",VLOOKUP(B1913,Commandes!$A$4:$F$2000,5,0))</f>
        <v/>
      </c>
    </row>
    <row r="1914" spans="3:3">
      <c r="C1914" s="1" t="str">
        <f>IF(B1914="","",VLOOKUP(B1914,Commandes!$A$4:$F$2000,5,0))</f>
        <v/>
      </c>
    </row>
    <row r="1915" spans="3:3">
      <c r="C1915" s="1" t="str">
        <f>IF(B1915="","",VLOOKUP(B1915,Commandes!$A$4:$F$2000,5,0))</f>
        <v/>
      </c>
    </row>
    <row r="1916" spans="3:3">
      <c r="C1916" s="1" t="str">
        <f>IF(B1916="","",VLOOKUP(B1916,Commandes!$A$4:$F$2000,5,0))</f>
        <v/>
      </c>
    </row>
    <row r="1917" spans="3:3">
      <c r="C1917" s="1" t="str">
        <f>IF(B1917="","",VLOOKUP(B1917,Commandes!$A$4:$F$2000,5,0))</f>
        <v/>
      </c>
    </row>
    <row r="1918" spans="3:3">
      <c r="C1918" s="1" t="str">
        <f>IF(B1918="","",VLOOKUP(B1918,Commandes!$A$4:$F$2000,5,0))</f>
        <v/>
      </c>
    </row>
    <row r="1919" spans="3:3">
      <c r="C1919" s="1" t="str">
        <f>IF(B1919="","",VLOOKUP(B1919,Commandes!$A$4:$F$2000,5,0))</f>
        <v/>
      </c>
    </row>
    <row r="1920" spans="3:3">
      <c r="C1920" s="1" t="str">
        <f>IF(B1920="","",VLOOKUP(B1920,Commandes!$A$4:$F$2000,5,0))</f>
        <v/>
      </c>
    </row>
    <row r="1921" spans="3:3">
      <c r="C1921" s="1" t="str">
        <f>IF(B1921="","",VLOOKUP(B1921,Commandes!$A$4:$F$2000,5,0))</f>
        <v/>
      </c>
    </row>
    <row r="1922" spans="3:3">
      <c r="C1922" s="1" t="str">
        <f>IF(B1922="","",VLOOKUP(B1922,Commandes!$A$4:$F$2000,5,0))</f>
        <v/>
      </c>
    </row>
    <row r="1923" spans="3:3">
      <c r="C1923" s="1" t="str">
        <f>IF(B1923="","",VLOOKUP(B1923,Commandes!$A$4:$F$2000,5,0))</f>
        <v/>
      </c>
    </row>
    <row r="1924" spans="3:3">
      <c r="C1924" s="1" t="str">
        <f>IF(B1924="","",VLOOKUP(B1924,Commandes!$A$4:$F$2000,5,0))</f>
        <v/>
      </c>
    </row>
    <row r="1925" spans="3:3">
      <c r="C1925" s="1" t="str">
        <f>IF(B1925="","",VLOOKUP(B1925,Commandes!$A$4:$F$2000,5,0))</f>
        <v/>
      </c>
    </row>
    <row r="1926" spans="3:3">
      <c r="C1926" s="1" t="str">
        <f>IF(B1926="","",VLOOKUP(B1926,Commandes!$A$4:$F$2000,5,0))</f>
        <v/>
      </c>
    </row>
    <row r="1927" spans="3:3">
      <c r="C1927" s="1" t="str">
        <f>IF(B1927="","",VLOOKUP(B1927,Commandes!$A$4:$F$2000,5,0))</f>
        <v/>
      </c>
    </row>
    <row r="1928" spans="3:3">
      <c r="C1928" s="1" t="str">
        <f>IF(B1928="","",VLOOKUP(B1928,Commandes!$A$4:$F$2000,5,0))</f>
        <v/>
      </c>
    </row>
    <row r="1929" spans="3:3">
      <c r="C1929" s="1" t="str">
        <f>IF(B1929="","",VLOOKUP(B1929,Commandes!$A$4:$F$2000,5,0))</f>
        <v/>
      </c>
    </row>
    <row r="1930" spans="3:3">
      <c r="C1930" s="1" t="str">
        <f>IF(B1930="","",VLOOKUP(B1930,Commandes!$A$4:$F$2000,5,0))</f>
        <v/>
      </c>
    </row>
    <row r="1931" spans="3:3">
      <c r="C1931" s="1" t="str">
        <f>IF(B1931="","",VLOOKUP(B1931,Commandes!$A$4:$F$2000,5,0))</f>
        <v/>
      </c>
    </row>
    <row r="1932" spans="3:3">
      <c r="C1932" s="1" t="str">
        <f>IF(B1932="","",VLOOKUP(B1932,Commandes!$A$4:$F$2000,5,0))</f>
        <v/>
      </c>
    </row>
    <row r="1933" spans="3:3">
      <c r="C1933" s="1" t="str">
        <f>IF(B1933="","",VLOOKUP(B1933,Commandes!$A$4:$F$2000,5,0))</f>
        <v/>
      </c>
    </row>
    <row r="1934" spans="3:3">
      <c r="C1934" s="1" t="str">
        <f>IF(B1934="","",VLOOKUP(B1934,Commandes!$A$4:$F$2000,5,0))</f>
        <v/>
      </c>
    </row>
    <row r="1935" spans="3:3">
      <c r="C1935" s="1" t="str">
        <f>IF(B1935="","",VLOOKUP(B1935,Commandes!$A$4:$F$2000,5,0))</f>
        <v/>
      </c>
    </row>
    <row r="1936" spans="3:3">
      <c r="C1936" s="1" t="str">
        <f>IF(B1936="","",VLOOKUP(B1936,Commandes!$A$4:$F$2000,5,0))</f>
        <v/>
      </c>
    </row>
    <row r="1937" spans="3:3">
      <c r="C1937" s="1" t="str">
        <f>IF(B1937="","",VLOOKUP(B1937,Commandes!$A$4:$F$2000,5,0))</f>
        <v/>
      </c>
    </row>
    <row r="1938" spans="3:3">
      <c r="C1938" s="1" t="str">
        <f>IF(B1938="","",VLOOKUP(B1938,Commandes!$A$4:$F$2000,5,0))</f>
        <v/>
      </c>
    </row>
    <row r="1939" spans="3:3">
      <c r="C1939" s="1" t="str">
        <f>IF(B1939="","",VLOOKUP(B1939,Commandes!$A$4:$F$2000,5,0))</f>
        <v/>
      </c>
    </row>
    <row r="1940" spans="3:3">
      <c r="C1940" s="1" t="str">
        <f>IF(B1940="","",VLOOKUP(B1940,Commandes!$A$4:$F$2000,5,0))</f>
        <v/>
      </c>
    </row>
    <row r="1941" spans="3:3">
      <c r="C1941" s="1" t="str">
        <f>IF(B1941="","",VLOOKUP(B1941,Commandes!$A$4:$F$2000,5,0))</f>
        <v/>
      </c>
    </row>
    <row r="1942" spans="3:3">
      <c r="C1942" s="1" t="str">
        <f>IF(B1942="","",VLOOKUP(B1942,Commandes!$A$4:$F$2000,5,0))</f>
        <v/>
      </c>
    </row>
    <row r="1943" spans="3:3">
      <c r="C1943" s="1" t="str">
        <f>IF(B1943="","",VLOOKUP(B1943,Commandes!$A$4:$F$2000,5,0))</f>
        <v/>
      </c>
    </row>
    <row r="1944" spans="3:3">
      <c r="C1944" s="1" t="str">
        <f>IF(B1944="","",VLOOKUP(B1944,Commandes!$A$4:$F$2000,5,0))</f>
        <v/>
      </c>
    </row>
    <row r="1945" spans="3:3">
      <c r="C1945" s="1" t="str">
        <f>IF(B1945="","",VLOOKUP(B1945,Commandes!$A$4:$F$2000,5,0))</f>
        <v/>
      </c>
    </row>
    <row r="1946" spans="3:3">
      <c r="C1946" s="1" t="str">
        <f>IF(B1946="","",VLOOKUP(B1946,Commandes!$A$4:$F$2000,5,0))</f>
        <v/>
      </c>
    </row>
    <row r="1947" spans="3:3">
      <c r="C1947" s="1" t="str">
        <f>IF(B1947="","",VLOOKUP(B1947,Commandes!$A$4:$F$2000,5,0))</f>
        <v/>
      </c>
    </row>
    <row r="1948" spans="3:3">
      <c r="C1948" s="1" t="str">
        <f>IF(B1948="","",VLOOKUP(B1948,Commandes!$A$4:$F$2000,5,0))</f>
        <v/>
      </c>
    </row>
    <row r="1949" spans="3:3">
      <c r="C1949" s="1" t="str">
        <f>IF(B1949="","",VLOOKUP(B1949,Commandes!$A$4:$F$2000,5,0))</f>
        <v/>
      </c>
    </row>
    <row r="1950" spans="3:3">
      <c r="C1950" s="1" t="str">
        <f>IF(B1950="","",VLOOKUP(B1950,Commandes!$A$4:$F$2000,5,0))</f>
        <v/>
      </c>
    </row>
    <row r="1951" spans="3:3">
      <c r="C1951" s="1" t="str">
        <f>IF(B1951="","",VLOOKUP(B1951,Commandes!$A$4:$F$2000,5,0))</f>
        <v/>
      </c>
    </row>
    <row r="1952" spans="3:3">
      <c r="C1952" s="1" t="str">
        <f>IF(B1952="","",VLOOKUP(B1952,Commandes!$A$4:$F$2000,5,0))</f>
        <v/>
      </c>
    </row>
    <row r="1953" spans="3:3">
      <c r="C1953" s="1" t="str">
        <f>IF(B1953="","",VLOOKUP(B1953,Commandes!$A$4:$F$2000,5,0))</f>
        <v/>
      </c>
    </row>
    <row r="1954" spans="3:3">
      <c r="C1954" s="1" t="str">
        <f>IF(B1954="","",VLOOKUP(B1954,Commandes!$A$4:$F$2000,5,0))</f>
        <v/>
      </c>
    </row>
    <row r="1955" spans="3:3">
      <c r="C1955" s="1" t="str">
        <f>IF(B1955="","",VLOOKUP(B1955,Commandes!$A$4:$F$2000,5,0))</f>
        <v/>
      </c>
    </row>
    <row r="1956" spans="3:3">
      <c r="C1956" s="1" t="str">
        <f>IF(B1956="","",VLOOKUP(B1956,Commandes!$A$4:$F$2000,5,0))</f>
        <v/>
      </c>
    </row>
    <row r="1957" spans="3:3">
      <c r="C1957" s="1" t="str">
        <f>IF(B1957="","",VLOOKUP(B1957,Commandes!$A$4:$F$2000,5,0))</f>
        <v/>
      </c>
    </row>
    <row r="1958" spans="3:3">
      <c r="C1958" s="1" t="str">
        <f>IF(B1958="","",VLOOKUP(B1958,Commandes!$A$4:$F$2000,5,0))</f>
        <v/>
      </c>
    </row>
    <row r="1959" spans="3:3">
      <c r="C1959" s="1" t="str">
        <f>IF(B1959="","",VLOOKUP(B1959,Commandes!$A$4:$F$2000,5,0))</f>
        <v/>
      </c>
    </row>
    <row r="1960" spans="3:3">
      <c r="C1960" s="1" t="str">
        <f>IF(B1960="","",VLOOKUP(B1960,Commandes!$A$4:$F$2000,5,0))</f>
        <v/>
      </c>
    </row>
    <row r="1961" spans="3:3">
      <c r="C1961" s="1" t="str">
        <f>IF(B1961="","",VLOOKUP(B1961,Commandes!$A$4:$F$2000,5,0))</f>
        <v/>
      </c>
    </row>
    <row r="1962" spans="3:3">
      <c r="C1962" s="1" t="str">
        <f>IF(B1962="","",VLOOKUP(B1962,Commandes!$A$4:$F$2000,5,0))</f>
        <v/>
      </c>
    </row>
    <row r="1963" spans="3:3">
      <c r="C1963" s="1" t="str">
        <f>IF(B1963="","",VLOOKUP(B1963,Commandes!$A$4:$F$2000,5,0))</f>
        <v/>
      </c>
    </row>
    <row r="1964" spans="3:3">
      <c r="C1964" s="1" t="str">
        <f>IF(B1964="","",VLOOKUP(B1964,Commandes!$A$4:$F$2000,5,0))</f>
        <v/>
      </c>
    </row>
    <row r="1965" spans="3:3">
      <c r="C1965" s="1" t="str">
        <f>IF(B1965="","",VLOOKUP(B1965,Commandes!$A$4:$F$2000,5,0))</f>
        <v/>
      </c>
    </row>
    <row r="1966" spans="3:3">
      <c r="C1966" s="1" t="str">
        <f>IF(B1966="","",VLOOKUP(B1966,Commandes!$A$4:$F$2000,5,0))</f>
        <v/>
      </c>
    </row>
    <row r="1967" spans="3:3">
      <c r="C1967" s="1" t="str">
        <f>IF(B1967="","",VLOOKUP(B1967,Commandes!$A$4:$F$2000,5,0))</f>
        <v/>
      </c>
    </row>
    <row r="1968" spans="3:3">
      <c r="C1968" s="1" t="str">
        <f>IF(B1968="","",VLOOKUP(B1968,Commandes!$A$4:$F$2000,5,0))</f>
        <v/>
      </c>
    </row>
    <row r="1969" spans="3:3">
      <c r="C1969" s="1" t="str">
        <f>IF(B1969="","",VLOOKUP(B1969,Commandes!$A$4:$F$2000,5,0))</f>
        <v/>
      </c>
    </row>
    <row r="1970" spans="3:3">
      <c r="C1970" s="1" t="str">
        <f>IF(B1970="","",VLOOKUP(B1970,Commandes!$A$4:$F$2000,5,0))</f>
        <v/>
      </c>
    </row>
    <row r="1971" spans="3:3">
      <c r="C1971" s="1" t="str">
        <f>IF(B1971="","",VLOOKUP(B1971,Commandes!$A$4:$F$2000,5,0))</f>
        <v/>
      </c>
    </row>
    <row r="1972" spans="3:3">
      <c r="C1972" s="1" t="str">
        <f>IF(B1972="","",VLOOKUP(B1972,Commandes!$A$4:$F$2000,5,0))</f>
        <v/>
      </c>
    </row>
    <row r="1973" spans="3:3">
      <c r="C1973" s="1" t="str">
        <f>IF(B1973="","",VLOOKUP(B1973,Commandes!$A$4:$F$2000,5,0))</f>
        <v/>
      </c>
    </row>
    <row r="1974" spans="3:3">
      <c r="C1974" s="1" t="str">
        <f>IF(B1974="","",VLOOKUP(B1974,Commandes!$A$4:$F$2000,5,0))</f>
        <v/>
      </c>
    </row>
    <row r="1975" spans="3:3">
      <c r="C1975" s="1" t="str">
        <f>IF(B1975="","",VLOOKUP(B1975,Commandes!$A$4:$F$2000,5,0))</f>
        <v/>
      </c>
    </row>
    <row r="1976" spans="3:3">
      <c r="C1976" s="1" t="str">
        <f>IF(B1976="","",VLOOKUP(B1976,Commandes!$A$4:$F$2000,5,0))</f>
        <v/>
      </c>
    </row>
    <row r="1977" spans="3:3">
      <c r="C1977" s="1" t="str">
        <f>IF(B1977="","",VLOOKUP(B1977,Commandes!$A$4:$F$2000,5,0))</f>
        <v/>
      </c>
    </row>
    <row r="1978" spans="3:3">
      <c r="C1978" s="1" t="str">
        <f>IF(B1978="","",VLOOKUP(B1978,Commandes!$A$4:$F$2000,5,0))</f>
        <v/>
      </c>
    </row>
    <row r="1979" spans="3:3">
      <c r="C1979" s="1" t="str">
        <f>IF(B1979="","",VLOOKUP(B1979,Commandes!$A$4:$F$2000,5,0))</f>
        <v/>
      </c>
    </row>
    <row r="1980" spans="3:3">
      <c r="C1980" s="1" t="str">
        <f>IF(B1980="","",VLOOKUP(B1980,Commandes!$A$4:$F$2000,5,0))</f>
        <v/>
      </c>
    </row>
    <row r="1981" spans="3:3">
      <c r="C1981" s="1" t="str">
        <f>IF(B1981="","",VLOOKUP(B1981,Commandes!$A$4:$F$2000,5,0))</f>
        <v/>
      </c>
    </row>
    <row r="1982" spans="3:3">
      <c r="C1982" s="1" t="str">
        <f>IF(B1982="","",VLOOKUP(B1982,Commandes!$A$4:$F$2000,5,0))</f>
        <v/>
      </c>
    </row>
    <row r="1983" spans="3:3">
      <c r="C1983" s="1" t="str">
        <f>IF(B1983="","",VLOOKUP(B1983,Commandes!$A$4:$F$2000,5,0))</f>
        <v/>
      </c>
    </row>
    <row r="1984" spans="3:3">
      <c r="C1984" s="1" t="str">
        <f>IF(B1984="","",VLOOKUP(B1984,Commandes!$A$4:$F$2000,5,0))</f>
        <v/>
      </c>
    </row>
    <row r="1985" spans="3:3">
      <c r="C1985" s="1" t="str">
        <f>IF(B1985="","",VLOOKUP(B1985,Commandes!$A$4:$F$2000,5,0))</f>
        <v/>
      </c>
    </row>
    <row r="1986" spans="3:3">
      <c r="C1986" s="1" t="str">
        <f>IF(B1986="","",VLOOKUP(B1986,Commandes!$A$4:$F$2000,5,0))</f>
        <v/>
      </c>
    </row>
    <row r="1987" spans="3:3">
      <c r="C1987" s="1" t="str">
        <f>IF(B1987="","",VLOOKUP(B1987,Commandes!$A$4:$F$2000,5,0))</f>
        <v/>
      </c>
    </row>
    <row r="1988" spans="3:3">
      <c r="C1988" s="1" t="str">
        <f>IF(B1988="","",VLOOKUP(B1988,Commandes!$A$4:$F$2000,5,0))</f>
        <v/>
      </c>
    </row>
    <row r="1989" spans="3:3">
      <c r="C1989" s="1" t="str">
        <f>IF(B1989="","",VLOOKUP(B1989,Commandes!$A$4:$F$2000,5,0))</f>
        <v/>
      </c>
    </row>
    <row r="1990" spans="3:3">
      <c r="C1990" s="1" t="str">
        <f>IF(B1990="","",VLOOKUP(B1990,Commandes!$A$4:$F$2000,5,0))</f>
        <v/>
      </c>
    </row>
    <row r="1991" spans="3:3">
      <c r="C1991" s="1" t="str">
        <f>IF(B1991="","",VLOOKUP(B1991,Commandes!$A$4:$F$2000,5,0))</f>
        <v/>
      </c>
    </row>
    <row r="1992" spans="3:3">
      <c r="C1992" s="1" t="str">
        <f>IF(B1992="","",VLOOKUP(B1992,Commandes!$A$4:$F$2000,5,0))</f>
        <v/>
      </c>
    </row>
    <row r="1993" spans="3:3">
      <c r="C1993" s="1" t="str">
        <f>IF(B1993="","",VLOOKUP(B1993,Commandes!$A$4:$F$2000,5,0))</f>
        <v/>
      </c>
    </row>
    <row r="1994" spans="3:3">
      <c r="C1994" s="1" t="str">
        <f>IF(B1994="","",VLOOKUP(B1994,Commandes!$A$4:$F$2000,5,0))</f>
        <v/>
      </c>
    </row>
    <row r="1995" spans="3:3">
      <c r="C1995" s="1" t="str">
        <f>IF(B1995="","",VLOOKUP(B1995,Commandes!$A$4:$F$2000,5,0))</f>
        <v/>
      </c>
    </row>
    <row r="1996" spans="3:3">
      <c r="C1996" s="1" t="str">
        <f>IF(B1996="","",VLOOKUP(B1996,Commandes!$A$4:$F$2000,5,0))</f>
        <v/>
      </c>
    </row>
    <row r="1997" spans="3:3">
      <c r="C1997" s="1" t="str">
        <f>IF(B1997="","",VLOOKUP(B1997,Commandes!$A$4:$F$2000,5,0))</f>
        <v/>
      </c>
    </row>
    <row r="1998" spans="3:3">
      <c r="C1998" s="1" t="str">
        <f>IF(B1998="","",VLOOKUP(B1998,Commandes!$A$4:$F$2000,5,0))</f>
        <v/>
      </c>
    </row>
    <row r="1999" spans="3:3">
      <c r="C1999" s="1" t="str">
        <f>IF(B1999="","",VLOOKUP(B1999,Commandes!$A$4:$F$2000,5,0))</f>
        <v/>
      </c>
    </row>
    <row r="2000" spans="3:3">
      <c r="C2000" s="1" t="str">
        <f>IF(B2000="","",VLOOKUP(B2000,Commandes!$A$4:$F$2000,5,0))</f>
        <v/>
      </c>
    </row>
    <row r="2001" spans="3:3">
      <c r="C2001" s="1" t="str">
        <f>IF(B2001="","",VLOOKUP(B2001,Commandes!$A$4:$F$2000,5,0))</f>
        <v/>
      </c>
    </row>
    <row r="2002" spans="3:3">
      <c r="C2002" s="1" t="str">
        <f>IF(B2002="","",VLOOKUP(B2002,Commandes!$A$4:$F$2000,5,0))</f>
        <v/>
      </c>
    </row>
    <row r="2003" spans="3:3">
      <c r="C2003" s="1" t="str">
        <f>IF(B2003="","",VLOOKUP(B2003,Commandes!$A$4:$F$2000,5,0))</f>
        <v/>
      </c>
    </row>
    <row r="2004" spans="3:3">
      <c r="C2004" s="1" t="str">
        <f>IF(B2004="","",VLOOKUP(B2004,Commandes!$A$4:$F$2000,5,0))</f>
        <v/>
      </c>
    </row>
    <row r="2005" spans="3:3">
      <c r="C2005" s="1" t="str">
        <f>IF(B2005="","",VLOOKUP(B2005,Commandes!$A$4:$F$2000,5,0))</f>
        <v/>
      </c>
    </row>
    <row r="2006" spans="3:3">
      <c r="C2006" s="1" t="str">
        <f>IF(B2006="","",VLOOKUP(B2006,Commandes!$A$4:$F$2000,5,0))</f>
        <v/>
      </c>
    </row>
    <row r="2007" spans="3:3">
      <c r="C2007" s="1" t="str">
        <f>IF(B2007="","",VLOOKUP(B2007,Commandes!$A$4:$F$2000,5,0))</f>
        <v/>
      </c>
    </row>
    <row r="2008" spans="3:3">
      <c r="C2008" s="1" t="str">
        <f>IF(B2008="","",VLOOKUP(B2008,Commandes!$A$4:$F$2000,5,0))</f>
        <v/>
      </c>
    </row>
    <row r="2009" spans="3:3">
      <c r="C2009" s="1" t="str">
        <f>IF(B2009="","",VLOOKUP(B2009,Commandes!$A$4:$F$2000,5,0))</f>
        <v/>
      </c>
    </row>
    <row r="2010" spans="3:3">
      <c r="C2010" s="1" t="str">
        <f>IF(B2010="","",VLOOKUP(B2010,Commandes!$A$4:$F$2000,5,0))</f>
        <v/>
      </c>
    </row>
    <row r="2011" spans="3:3">
      <c r="C2011" s="1" t="str">
        <f>IF(B2011="","",VLOOKUP(B2011,Commandes!$A$4:$F$2000,5,0))</f>
        <v/>
      </c>
    </row>
    <row r="2012" spans="3:3">
      <c r="C2012" s="1" t="str">
        <f>IF(B2012="","",VLOOKUP(B2012,Commandes!$A$4:$F$2000,5,0))</f>
        <v/>
      </c>
    </row>
    <row r="2013" spans="3:3">
      <c r="C2013" s="1" t="str">
        <f>IF(B2013="","",VLOOKUP(B2013,Commandes!$A$4:$F$2000,5,0))</f>
        <v/>
      </c>
    </row>
  </sheetData>
  <mergeCells count="2">
    <mergeCell ref="J1:L1"/>
    <mergeCell ref="M1:O1"/>
  </mergeCells>
  <dataValidations count="4">
    <dataValidation type="list" allowBlank="1" showInputMessage="1" showErrorMessage="1" sqref="F4:F2019">
      <formula1>Facture</formula1>
    </dataValidation>
    <dataValidation type="list" allowBlank="1" showInputMessage="1" showErrorMessage="1" sqref="E4:E1815">
      <formula1>Factureacpte</formula1>
    </dataValidation>
    <dataValidation type="list" allowBlank="1" showInputMessage="1" showErrorMessage="1" sqref="D4:D1815">
      <formula1>Proforma</formula1>
    </dataValidation>
    <dataValidation type="list" allowBlank="1" showInputMessage="1" showErrorMessage="1" sqref="B4:B1560">
      <formula1>Commande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Commandes</vt:lpstr>
      <vt:lpstr>Facturation</vt:lpstr>
      <vt:lpstr>Encaissements</vt:lpstr>
      <vt:lpstr>Commande</vt:lpstr>
      <vt:lpstr>Facture</vt:lpstr>
      <vt:lpstr>Factureacpte</vt:lpstr>
      <vt:lpstr>Proforma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2013-11-29T14:33:21Z</dcterms:created>
  <dcterms:modified xsi:type="dcterms:W3CDTF">2013-12-06T10:14:19Z</dcterms:modified>
</cp:coreProperties>
</file>