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esktop\"/>
    </mc:Choice>
  </mc:AlternateContent>
  <bookViews>
    <workbookView xWindow="0" yWindow="0" windowWidth="24000" windowHeight="10320" activeTab="1"/>
  </bookViews>
  <sheets>
    <sheet name="CALENDRIER" sheetId="1" r:id="rId1"/>
    <sheet name="marion" sheetId="19" r:id="rId2"/>
    <sheet name="Jeanne" sheetId="14" r:id="rId3"/>
    <sheet name="Marie" sheetId="15" r:id="rId4"/>
    <sheet name="Lucie" sheetId="17" r:id="rId5"/>
    <sheet name="Adèle" sheetId="18" r:id="rId6"/>
  </sheets>
  <externalReferences>
    <externalReference r:id="rId7"/>
  </externalReferences>
  <definedNames>
    <definedName name="ANNEE" localSheetId="5">#REF!</definedName>
    <definedName name="ANNEE" localSheetId="4">#REF!</definedName>
    <definedName name="ANNEE" localSheetId="3">#REF!</definedName>
    <definedName name="ANNEE" localSheetId="1">#REF!</definedName>
    <definedName name="ANNEE">#REF!</definedName>
  </definedNames>
  <calcPr calcId="152511"/>
</workbook>
</file>

<file path=xl/calcChain.xml><?xml version="1.0" encoding="utf-8"?>
<calcChain xmlns="http://schemas.openxmlformats.org/spreadsheetml/2006/main">
  <c r="I73" i="19" l="1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5" i="19"/>
  <c r="I54" i="19"/>
  <c r="I53" i="19"/>
  <c r="I52" i="19"/>
  <c r="I51" i="19"/>
  <c r="I50" i="19"/>
  <c r="I49" i="19"/>
  <c r="I48" i="19"/>
  <c r="I47" i="19"/>
  <c r="I46" i="19"/>
  <c r="R40" i="19"/>
  <c r="T31" i="19"/>
  <c r="T33" i="19" s="1"/>
  <c r="U33" i="19" s="1"/>
  <c r="V33" i="19" s="1"/>
  <c r="W33" i="19" s="1"/>
  <c r="X33" i="19" s="1"/>
  <c r="Y33" i="19" s="1"/>
  <c r="Z33" i="19" s="1"/>
  <c r="T34" i="19" s="1"/>
  <c r="U34" i="19" s="1"/>
  <c r="V34" i="19" s="1"/>
  <c r="W34" i="19" s="1"/>
  <c r="X34" i="19" s="1"/>
  <c r="Y34" i="19" s="1"/>
  <c r="Z34" i="19" s="1"/>
  <c r="T35" i="19" s="1"/>
  <c r="U35" i="19" s="1"/>
  <c r="V35" i="19" s="1"/>
  <c r="W35" i="19" s="1"/>
  <c r="X35" i="19" s="1"/>
  <c r="Y35" i="19" s="1"/>
  <c r="Z35" i="19" s="1"/>
  <c r="T36" i="19" s="1"/>
  <c r="U36" i="19" s="1"/>
  <c r="V36" i="19" s="1"/>
  <c r="W36" i="19" s="1"/>
  <c r="X36" i="19" s="1"/>
  <c r="Y36" i="19" s="1"/>
  <c r="Z36" i="19" s="1"/>
  <c r="T37" i="19" s="1"/>
  <c r="U37" i="19" s="1"/>
  <c r="V37" i="19" s="1"/>
  <c r="W37" i="19" s="1"/>
  <c r="X37" i="19" s="1"/>
  <c r="Y37" i="19" s="1"/>
  <c r="Z37" i="19" s="1"/>
  <c r="T38" i="19" s="1"/>
  <c r="U38" i="19" s="1"/>
  <c r="V38" i="19" s="1"/>
  <c r="W38" i="19" s="1"/>
  <c r="X38" i="19" s="1"/>
  <c r="Y38" i="19" s="1"/>
  <c r="Z38" i="19" s="1"/>
  <c r="L31" i="19"/>
  <c r="L33" i="19" s="1"/>
  <c r="M33" i="19" s="1"/>
  <c r="N33" i="19" s="1"/>
  <c r="O33" i="19" s="1"/>
  <c r="P33" i="19" s="1"/>
  <c r="Q33" i="19" s="1"/>
  <c r="R33" i="19" s="1"/>
  <c r="L34" i="19" s="1"/>
  <c r="M34" i="19" s="1"/>
  <c r="N34" i="19" s="1"/>
  <c r="O34" i="19" s="1"/>
  <c r="P34" i="19" s="1"/>
  <c r="Q34" i="19" s="1"/>
  <c r="R34" i="19" s="1"/>
  <c r="L35" i="19" s="1"/>
  <c r="M35" i="19" s="1"/>
  <c r="N35" i="19" s="1"/>
  <c r="O35" i="19" s="1"/>
  <c r="P35" i="19" s="1"/>
  <c r="Q35" i="19" s="1"/>
  <c r="R35" i="19" s="1"/>
  <c r="L36" i="19" s="1"/>
  <c r="M36" i="19" s="1"/>
  <c r="N36" i="19" s="1"/>
  <c r="O36" i="19" s="1"/>
  <c r="P36" i="19" s="1"/>
  <c r="Q36" i="19" s="1"/>
  <c r="R36" i="19" s="1"/>
  <c r="L37" i="19" s="1"/>
  <c r="M37" i="19" s="1"/>
  <c r="N37" i="19" s="1"/>
  <c r="O37" i="19" s="1"/>
  <c r="P37" i="19" s="1"/>
  <c r="Q37" i="19" s="1"/>
  <c r="R37" i="19" s="1"/>
  <c r="L38" i="19" s="1"/>
  <c r="M38" i="19" s="1"/>
  <c r="N38" i="19" s="1"/>
  <c r="O38" i="19" s="1"/>
  <c r="P38" i="19" s="1"/>
  <c r="Q38" i="19" s="1"/>
  <c r="R38" i="19" s="1"/>
  <c r="D31" i="19"/>
  <c r="D33" i="19" s="1"/>
  <c r="E33" i="19" s="1"/>
  <c r="F33" i="19" s="1"/>
  <c r="G33" i="19" s="1"/>
  <c r="H33" i="19" s="1"/>
  <c r="I33" i="19" s="1"/>
  <c r="J33" i="19" s="1"/>
  <c r="D34" i="19" s="1"/>
  <c r="E34" i="19" s="1"/>
  <c r="F34" i="19" s="1"/>
  <c r="G34" i="19" s="1"/>
  <c r="H34" i="19" s="1"/>
  <c r="I34" i="19" s="1"/>
  <c r="J34" i="19" s="1"/>
  <c r="D35" i="19" s="1"/>
  <c r="E35" i="19" s="1"/>
  <c r="F35" i="19" s="1"/>
  <c r="G35" i="19" s="1"/>
  <c r="H35" i="19" s="1"/>
  <c r="I35" i="19" s="1"/>
  <c r="J35" i="19" s="1"/>
  <c r="D36" i="19" s="1"/>
  <c r="E36" i="19" s="1"/>
  <c r="F36" i="19" s="1"/>
  <c r="G36" i="19" s="1"/>
  <c r="H36" i="19" s="1"/>
  <c r="I36" i="19" s="1"/>
  <c r="J36" i="19" s="1"/>
  <c r="D37" i="19" s="1"/>
  <c r="E37" i="19" s="1"/>
  <c r="F37" i="19" s="1"/>
  <c r="G37" i="19" s="1"/>
  <c r="H37" i="19" s="1"/>
  <c r="I37" i="19" s="1"/>
  <c r="J37" i="19" s="1"/>
  <c r="D38" i="19" s="1"/>
  <c r="E38" i="19" s="1"/>
  <c r="F38" i="19" s="1"/>
  <c r="G38" i="19" s="1"/>
  <c r="H38" i="19" s="1"/>
  <c r="I38" i="19" s="1"/>
  <c r="J38" i="19" s="1"/>
  <c r="N24" i="19"/>
  <c r="O24" i="19" s="1"/>
  <c r="P24" i="19" s="1"/>
  <c r="Q24" i="19" s="1"/>
  <c r="R24" i="19" s="1"/>
  <c r="L25" i="19" s="1"/>
  <c r="M25" i="19" s="1"/>
  <c r="N25" i="19" s="1"/>
  <c r="O25" i="19" s="1"/>
  <c r="P25" i="19" s="1"/>
  <c r="Q25" i="19" s="1"/>
  <c r="R25" i="19" s="1"/>
  <c r="L26" i="19" s="1"/>
  <c r="M26" i="19" s="1"/>
  <c r="N26" i="19" s="1"/>
  <c r="O26" i="19" s="1"/>
  <c r="P26" i="19" s="1"/>
  <c r="Q26" i="19" s="1"/>
  <c r="R26" i="19" s="1"/>
  <c r="L27" i="19" s="1"/>
  <c r="M27" i="19" s="1"/>
  <c r="N27" i="19" s="1"/>
  <c r="O27" i="19" s="1"/>
  <c r="P27" i="19" s="1"/>
  <c r="Q27" i="19" s="1"/>
  <c r="R27" i="19" s="1"/>
  <c r="L28" i="19" s="1"/>
  <c r="M28" i="19" s="1"/>
  <c r="N28" i="19" s="1"/>
  <c r="O28" i="19" s="1"/>
  <c r="P28" i="19" s="1"/>
  <c r="Q28" i="19" s="1"/>
  <c r="R28" i="19" s="1"/>
  <c r="T23" i="19"/>
  <c r="U23" i="19" s="1"/>
  <c r="V23" i="19" s="1"/>
  <c r="W23" i="19" s="1"/>
  <c r="X23" i="19" s="1"/>
  <c r="Y23" i="19" s="1"/>
  <c r="Z23" i="19" s="1"/>
  <c r="T24" i="19" s="1"/>
  <c r="U24" i="19" s="1"/>
  <c r="V24" i="19" s="1"/>
  <c r="W24" i="19" s="1"/>
  <c r="X24" i="19" s="1"/>
  <c r="Y24" i="19" s="1"/>
  <c r="Z24" i="19" s="1"/>
  <c r="T25" i="19" s="1"/>
  <c r="U25" i="19" s="1"/>
  <c r="V25" i="19" s="1"/>
  <c r="W25" i="19" s="1"/>
  <c r="X25" i="19" s="1"/>
  <c r="Y25" i="19" s="1"/>
  <c r="Z25" i="19" s="1"/>
  <c r="T26" i="19" s="1"/>
  <c r="U26" i="19" s="1"/>
  <c r="V26" i="19" s="1"/>
  <c r="W26" i="19" s="1"/>
  <c r="X26" i="19" s="1"/>
  <c r="Y26" i="19" s="1"/>
  <c r="Z26" i="19" s="1"/>
  <c r="T27" i="19" s="1"/>
  <c r="U27" i="19" s="1"/>
  <c r="V27" i="19" s="1"/>
  <c r="W27" i="19" s="1"/>
  <c r="X27" i="19" s="1"/>
  <c r="Y27" i="19" s="1"/>
  <c r="Z27" i="19" s="1"/>
  <c r="T28" i="19" s="1"/>
  <c r="U28" i="19" s="1"/>
  <c r="V28" i="19" s="1"/>
  <c r="W28" i="19" s="1"/>
  <c r="X28" i="19" s="1"/>
  <c r="Y28" i="19" s="1"/>
  <c r="Z28" i="19" s="1"/>
  <c r="J23" i="19"/>
  <c r="D24" i="19" s="1"/>
  <c r="E24" i="19" s="1"/>
  <c r="F24" i="19" s="1"/>
  <c r="G24" i="19" s="1"/>
  <c r="H24" i="19" s="1"/>
  <c r="I24" i="19" s="1"/>
  <c r="J24" i="19" s="1"/>
  <c r="D25" i="19" s="1"/>
  <c r="E25" i="19" s="1"/>
  <c r="F25" i="19" s="1"/>
  <c r="G25" i="19" s="1"/>
  <c r="H25" i="19" s="1"/>
  <c r="I25" i="19" s="1"/>
  <c r="J25" i="19" s="1"/>
  <c r="D26" i="19" s="1"/>
  <c r="E26" i="19" s="1"/>
  <c r="F26" i="19" s="1"/>
  <c r="G26" i="19" s="1"/>
  <c r="H26" i="19" s="1"/>
  <c r="I26" i="19" s="1"/>
  <c r="J26" i="19" s="1"/>
  <c r="D27" i="19" s="1"/>
  <c r="E27" i="19" s="1"/>
  <c r="F27" i="19" s="1"/>
  <c r="G27" i="19" s="1"/>
  <c r="H27" i="19" s="1"/>
  <c r="I27" i="19" s="1"/>
  <c r="J27" i="19" s="1"/>
  <c r="D28" i="19" s="1"/>
  <c r="E28" i="19" s="1"/>
  <c r="F28" i="19" s="1"/>
  <c r="G28" i="19" s="1"/>
  <c r="H28" i="19" s="1"/>
  <c r="I28" i="19" s="1"/>
  <c r="J28" i="19" s="1"/>
  <c r="T21" i="19"/>
  <c r="L21" i="19"/>
  <c r="L23" i="19" s="1"/>
  <c r="M23" i="19" s="1"/>
  <c r="N23" i="19" s="1"/>
  <c r="O23" i="19" s="1"/>
  <c r="P23" i="19" s="1"/>
  <c r="Q23" i="19" s="1"/>
  <c r="R23" i="19" s="1"/>
  <c r="L24" i="19" s="1"/>
  <c r="M24" i="19" s="1"/>
  <c r="D21" i="19"/>
  <c r="D23" i="19" s="1"/>
  <c r="E23" i="19" s="1"/>
  <c r="F23" i="19" s="1"/>
  <c r="G23" i="19" s="1"/>
  <c r="H23" i="19" s="1"/>
  <c r="I23" i="19" s="1"/>
  <c r="T14" i="19"/>
  <c r="U14" i="19" s="1"/>
  <c r="V14" i="19" s="1"/>
  <c r="W14" i="19" s="1"/>
  <c r="X14" i="19" s="1"/>
  <c r="Y14" i="19" s="1"/>
  <c r="Z14" i="19" s="1"/>
  <c r="T15" i="19" s="1"/>
  <c r="U15" i="19" s="1"/>
  <c r="V15" i="19" s="1"/>
  <c r="W15" i="19" s="1"/>
  <c r="X15" i="19" s="1"/>
  <c r="Y15" i="19" s="1"/>
  <c r="Z15" i="19" s="1"/>
  <c r="T16" i="19" s="1"/>
  <c r="U16" i="19" s="1"/>
  <c r="V16" i="19" s="1"/>
  <c r="W16" i="19" s="1"/>
  <c r="X16" i="19" s="1"/>
  <c r="Y16" i="19" s="1"/>
  <c r="Z16" i="19" s="1"/>
  <c r="T17" i="19" s="1"/>
  <c r="U17" i="19" s="1"/>
  <c r="V17" i="19" s="1"/>
  <c r="W17" i="19" s="1"/>
  <c r="X17" i="19" s="1"/>
  <c r="Y17" i="19" s="1"/>
  <c r="Z17" i="19" s="1"/>
  <c r="T18" i="19" s="1"/>
  <c r="U18" i="19" s="1"/>
  <c r="V18" i="19" s="1"/>
  <c r="W18" i="19" s="1"/>
  <c r="X18" i="19" s="1"/>
  <c r="Y18" i="19" s="1"/>
  <c r="Z18" i="19" s="1"/>
  <c r="T19" i="19" s="1"/>
  <c r="U19" i="19" s="1"/>
  <c r="V19" i="19" s="1"/>
  <c r="W19" i="19" s="1"/>
  <c r="X19" i="19" s="1"/>
  <c r="Y19" i="19" s="1"/>
  <c r="Z19" i="19" s="1"/>
  <c r="L14" i="19"/>
  <c r="M14" i="19" s="1"/>
  <c r="N14" i="19" s="1"/>
  <c r="O14" i="19" s="1"/>
  <c r="P14" i="19" s="1"/>
  <c r="Q14" i="19" s="1"/>
  <c r="R14" i="19" s="1"/>
  <c r="L15" i="19" s="1"/>
  <c r="M15" i="19" s="1"/>
  <c r="N15" i="19" s="1"/>
  <c r="O15" i="19" s="1"/>
  <c r="P15" i="19" s="1"/>
  <c r="Q15" i="19" s="1"/>
  <c r="R15" i="19" s="1"/>
  <c r="L16" i="19" s="1"/>
  <c r="M16" i="19" s="1"/>
  <c r="N16" i="19" s="1"/>
  <c r="O16" i="19" s="1"/>
  <c r="P16" i="19" s="1"/>
  <c r="Q16" i="19" s="1"/>
  <c r="R16" i="19" s="1"/>
  <c r="L17" i="19" s="1"/>
  <c r="M17" i="19" s="1"/>
  <c r="N17" i="19" s="1"/>
  <c r="O17" i="19" s="1"/>
  <c r="P17" i="19" s="1"/>
  <c r="Q17" i="19" s="1"/>
  <c r="R17" i="19" s="1"/>
  <c r="L18" i="19" s="1"/>
  <c r="M18" i="19" s="1"/>
  <c r="N18" i="19" s="1"/>
  <c r="O18" i="19" s="1"/>
  <c r="P18" i="19" s="1"/>
  <c r="Q18" i="19" s="1"/>
  <c r="R18" i="19" s="1"/>
  <c r="L19" i="19" s="1"/>
  <c r="M19" i="19" s="1"/>
  <c r="N19" i="19" s="1"/>
  <c r="O19" i="19" s="1"/>
  <c r="P19" i="19" s="1"/>
  <c r="Q19" i="19" s="1"/>
  <c r="R19" i="19" s="1"/>
  <c r="J14" i="19"/>
  <c r="D15" i="19" s="1"/>
  <c r="E15" i="19" s="1"/>
  <c r="F15" i="19" s="1"/>
  <c r="G15" i="19" s="1"/>
  <c r="H15" i="19" s="1"/>
  <c r="I15" i="19" s="1"/>
  <c r="J15" i="19" s="1"/>
  <c r="D16" i="19" s="1"/>
  <c r="E16" i="19" s="1"/>
  <c r="F16" i="19" s="1"/>
  <c r="G16" i="19" s="1"/>
  <c r="H16" i="19" s="1"/>
  <c r="I16" i="19" s="1"/>
  <c r="J16" i="19" s="1"/>
  <c r="D17" i="19" s="1"/>
  <c r="E17" i="19" s="1"/>
  <c r="F17" i="19" s="1"/>
  <c r="G17" i="19" s="1"/>
  <c r="H17" i="19" s="1"/>
  <c r="I17" i="19" s="1"/>
  <c r="J17" i="19" s="1"/>
  <c r="D18" i="19" s="1"/>
  <c r="E18" i="19" s="1"/>
  <c r="F18" i="19" s="1"/>
  <c r="G18" i="19" s="1"/>
  <c r="H18" i="19" s="1"/>
  <c r="I18" i="19" s="1"/>
  <c r="J18" i="19" s="1"/>
  <c r="D19" i="19" s="1"/>
  <c r="E19" i="19" s="1"/>
  <c r="F19" i="19" s="1"/>
  <c r="G19" i="19" s="1"/>
  <c r="H19" i="19" s="1"/>
  <c r="I19" i="19" s="1"/>
  <c r="J19" i="19" s="1"/>
  <c r="T12" i="19"/>
  <c r="L12" i="19"/>
  <c r="D12" i="19"/>
  <c r="D14" i="19" s="1"/>
  <c r="E14" i="19" s="1"/>
  <c r="F14" i="19" s="1"/>
  <c r="G14" i="19" s="1"/>
  <c r="H14" i="19" s="1"/>
  <c r="I14" i="19" s="1"/>
  <c r="L5" i="19"/>
  <c r="M5" i="19" s="1"/>
  <c r="N5" i="19" s="1"/>
  <c r="O5" i="19" s="1"/>
  <c r="P5" i="19" s="1"/>
  <c r="Q5" i="19" s="1"/>
  <c r="R5" i="19" s="1"/>
  <c r="L6" i="19" s="1"/>
  <c r="M6" i="19" s="1"/>
  <c r="N6" i="19" s="1"/>
  <c r="O6" i="19" s="1"/>
  <c r="P6" i="19" s="1"/>
  <c r="Q6" i="19" s="1"/>
  <c r="R6" i="19" s="1"/>
  <c r="L7" i="19" s="1"/>
  <c r="M7" i="19" s="1"/>
  <c r="N7" i="19" s="1"/>
  <c r="O7" i="19" s="1"/>
  <c r="P7" i="19" s="1"/>
  <c r="Q7" i="19" s="1"/>
  <c r="R7" i="19" s="1"/>
  <c r="L8" i="19" s="1"/>
  <c r="M8" i="19" s="1"/>
  <c r="N8" i="19" s="1"/>
  <c r="O8" i="19" s="1"/>
  <c r="P8" i="19" s="1"/>
  <c r="Q8" i="19" s="1"/>
  <c r="R8" i="19" s="1"/>
  <c r="L9" i="19" s="1"/>
  <c r="M9" i="19" s="1"/>
  <c r="N9" i="19" s="1"/>
  <c r="O9" i="19" s="1"/>
  <c r="P9" i="19" s="1"/>
  <c r="Q9" i="19" s="1"/>
  <c r="R9" i="19" s="1"/>
  <c r="L10" i="19" s="1"/>
  <c r="M10" i="19" s="1"/>
  <c r="N10" i="19" s="1"/>
  <c r="O10" i="19" s="1"/>
  <c r="P10" i="19" s="1"/>
  <c r="Q10" i="19" s="1"/>
  <c r="R10" i="19" s="1"/>
  <c r="J5" i="19"/>
  <c r="D6" i="19" s="1"/>
  <c r="E6" i="19" s="1"/>
  <c r="F6" i="19" s="1"/>
  <c r="G6" i="19" s="1"/>
  <c r="H6" i="19" s="1"/>
  <c r="I6" i="19" s="1"/>
  <c r="J6" i="19" s="1"/>
  <c r="D7" i="19" s="1"/>
  <c r="E7" i="19" s="1"/>
  <c r="F7" i="19" s="1"/>
  <c r="G7" i="19" s="1"/>
  <c r="H7" i="19" s="1"/>
  <c r="I7" i="19" s="1"/>
  <c r="J7" i="19" s="1"/>
  <c r="D8" i="19" s="1"/>
  <c r="E8" i="19" s="1"/>
  <c r="F8" i="19" s="1"/>
  <c r="G8" i="19" s="1"/>
  <c r="H8" i="19" s="1"/>
  <c r="I8" i="19" s="1"/>
  <c r="J8" i="19" s="1"/>
  <c r="D9" i="19" s="1"/>
  <c r="E9" i="19" s="1"/>
  <c r="F9" i="19" s="1"/>
  <c r="G9" i="19" s="1"/>
  <c r="H9" i="19" s="1"/>
  <c r="I9" i="19" s="1"/>
  <c r="J9" i="19" s="1"/>
  <c r="D10" i="19" s="1"/>
  <c r="E10" i="19" s="1"/>
  <c r="F10" i="19" s="1"/>
  <c r="G10" i="19" s="1"/>
  <c r="H10" i="19" s="1"/>
  <c r="I10" i="19" s="1"/>
  <c r="J10" i="19" s="1"/>
  <c r="D5" i="19"/>
  <c r="E5" i="19" s="1"/>
  <c r="F5" i="19" s="1"/>
  <c r="G5" i="19" s="1"/>
  <c r="H5" i="19" s="1"/>
  <c r="I5" i="19" s="1"/>
  <c r="T3" i="19"/>
  <c r="T5" i="19" s="1"/>
  <c r="U5" i="19" s="1"/>
  <c r="V5" i="19" s="1"/>
  <c r="W5" i="19" s="1"/>
  <c r="X5" i="19" s="1"/>
  <c r="Y5" i="19" s="1"/>
  <c r="Z5" i="19" s="1"/>
  <c r="T6" i="19" s="1"/>
  <c r="U6" i="19" s="1"/>
  <c r="V6" i="19" s="1"/>
  <c r="W6" i="19" s="1"/>
  <c r="X6" i="19" s="1"/>
  <c r="Y6" i="19" s="1"/>
  <c r="Z6" i="19" s="1"/>
  <c r="T7" i="19" s="1"/>
  <c r="U7" i="19" s="1"/>
  <c r="V7" i="19" s="1"/>
  <c r="W7" i="19" s="1"/>
  <c r="X7" i="19" s="1"/>
  <c r="Y7" i="19" s="1"/>
  <c r="Z7" i="19" s="1"/>
  <c r="T8" i="19" s="1"/>
  <c r="U8" i="19" s="1"/>
  <c r="V8" i="19" s="1"/>
  <c r="W8" i="19" s="1"/>
  <c r="X8" i="19" s="1"/>
  <c r="Y8" i="19" s="1"/>
  <c r="Z8" i="19" s="1"/>
  <c r="T9" i="19" s="1"/>
  <c r="U9" i="19" s="1"/>
  <c r="V9" i="19" s="1"/>
  <c r="W9" i="19" s="1"/>
  <c r="X9" i="19" s="1"/>
  <c r="Y9" i="19" s="1"/>
  <c r="Z9" i="19" s="1"/>
  <c r="T10" i="19" s="1"/>
  <c r="U10" i="19" s="1"/>
  <c r="V10" i="19" s="1"/>
  <c r="W10" i="19" s="1"/>
  <c r="X10" i="19" s="1"/>
  <c r="Y10" i="19" s="1"/>
  <c r="Z10" i="19" s="1"/>
  <c r="L3" i="19"/>
  <c r="D3" i="19"/>
  <c r="A18" i="1" l="1"/>
  <c r="A32" i="1"/>
  <c r="B35" i="1" s="1"/>
  <c r="C35" i="1" s="1"/>
  <c r="D35" i="1" s="1"/>
  <c r="E35" i="1" s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46" i="1"/>
  <c r="B49" i="1" s="1"/>
  <c r="C49" i="1" s="1"/>
  <c r="D49" i="1" s="1"/>
  <c r="E49" i="1" s="1"/>
  <c r="F49" i="1" s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T49" i="1" s="1"/>
  <c r="U49" i="1" s="1"/>
  <c r="V49" i="1" s="1"/>
  <c r="W49" i="1" s="1"/>
  <c r="X49" i="1" s="1"/>
  <c r="Y49" i="1" s="1"/>
  <c r="Z49" i="1" s="1"/>
  <c r="AA49" i="1" s="1"/>
  <c r="AB49" i="1" s="1"/>
  <c r="AC49" i="1" s="1"/>
  <c r="AD49" i="1" s="1"/>
  <c r="AE49" i="1" s="1"/>
  <c r="AF49" i="1" s="1"/>
  <c r="AG49" i="1" s="1"/>
  <c r="AH49" i="1" s="1"/>
  <c r="AI49" i="1" s="1"/>
  <c r="AJ49" i="1" s="1"/>
  <c r="AK49" i="1" s="1"/>
  <c r="AL49" i="1" s="1"/>
  <c r="A60" i="1"/>
  <c r="B63" i="1" s="1"/>
  <c r="C63" i="1" s="1"/>
  <c r="D63" i="1" s="1"/>
  <c r="E63" i="1" s="1"/>
  <c r="F63" i="1" s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AF63" i="1" s="1"/>
  <c r="AG63" i="1" s="1"/>
  <c r="AH63" i="1" s="1"/>
  <c r="AI63" i="1" s="1"/>
  <c r="AJ63" i="1" s="1"/>
  <c r="AK63" i="1" s="1"/>
  <c r="AL63" i="1" s="1"/>
  <c r="A74" i="1"/>
  <c r="B77" i="1" s="1"/>
  <c r="C77" i="1" s="1"/>
  <c r="D77" i="1" s="1"/>
  <c r="E77" i="1" s="1"/>
  <c r="F77" i="1" s="1"/>
  <c r="G77" i="1" s="1"/>
  <c r="H77" i="1" s="1"/>
  <c r="I77" i="1" s="1"/>
  <c r="J77" i="1" s="1"/>
  <c r="K77" i="1" s="1"/>
  <c r="L77" i="1" s="1"/>
  <c r="M77" i="1" s="1"/>
  <c r="N77" i="1" s="1"/>
  <c r="O77" i="1" s="1"/>
  <c r="P77" i="1" s="1"/>
  <c r="Q77" i="1" s="1"/>
  <c r="R77" i="1" s="1"/>
  <c r="S77" i="1" s="1"/>
  <c r="T77" i="1" s="1"/>
  <c r="U77" i="1" s="1"/>
  <c r="V77" i="1" s="1"/>
  <c r="W77" i="1" s="1"/>
  <c r="X77" i="1" s="1"/>
  <c r="Y77" i="1" s="1"/>
  <c r="Z77" i="1" s="1"/>
  <c r="AA77" i="1" s="1"/>
  <c r="AB77" i="1" s="1"/>
  <c r="AC77" i="1" s="1"/>
  <c r="AD77" i="1" s="1"/>
  <c r="AE77" i="1" s="1"/>
  <c r="AF77" i="1" s="1"/>
  <c r="AG77" i="1" s="1"/>
  <c r="AH77" i="1" s="1"/>
  <c r="AI77" i="1" s="1"/>
  <c r="AJ77" i="1" s="1"/>
  <c r="AK77" i="1" s="1"/>
  <c r="AL77" i="1" s="1"/>
  <c r="A88" i="1"/>
  <c r="B91" i="1" s="1"/>
  <c r="C91" i="1" s="1"/>
  <c r="D91" i="1" s="1"/>
  <c r="E91" i="1" s="1"/>
  <c r="F91" i="1" s="1"/>
  <c r="G91" i="1" s="1"/>
  <c r="H91" i="1" s="1"/>
  <c r="I91" i="1" s="1"/>
  <c r="J91" i="1" s="1"/>
  <c r="K91" i="1" s="1"/>
  <c r="L91" i="1" s="1"/>
  <c r="M91" i="1" s="1"/>
  <c r="N91" i="1" s="1"/>
  <c r="O91" i="1" s="1"/>
  <c r="P91" i="1" s="1"/>
  <c r="Q91" i="1" s="1"/>
  <c r="R91" i="1" s="1"/>
  <c r="S91" i="1" s="1"/>
  <c r="T91" i="1" s="1"/>
  <c r="U91" i="1" s="1"/>
  <c r="V91" i="1" s="1"/>
  <c r="W91" i="1" s="1"/>
  <c r="X91" i="1" s="1"/>
  <c r="Y91" i="1" s="1"/>
  <c r="Z91" i="1" s="1"/>
  <c r="AA91" i="1" s="1"/>
  <c r="AB91" i="1" s="1"/>
  <c r="AC91" i="1" s="1"/>
  <c r="AD91" i="1" s="1"/>
  <c r="AE91" i="1" s="1"/>
  <c r="AF91" i="1" s="1"/>
  <c r="AG91" i="1" s="1"/>
  <c r="AH91" i="1" s="1"/>
  <c r="AI91" i="1" s="1"/>
  <c r="AJ91" i="1" s="1"/>
  <c r="AK91" i="1" s="1"/>
  <c r="AL91" i="1" s="1"/>
  <c r="A102" i="1"/>
  <c r="B105" i="1" s="1"/>
  <c r="C105" i="1" s="1"/>
  <c r="D105" i="1" s="1"/>
  <c r="E105" i="1" s="1"/>
  <c r="F105" i="1" s="1"/>
  <c r="G105" i="1" s="1"/>
  <c r="H105" i="1" s="1"/>
  <c r="I105" i="1" s="1"/>
  <c r="J105" i="1" s="1"/>
  <c r="K105" i="1" s="1"/>
  <c r="L105" i="1" s="1"/>
  <c r="M105" i="1" s="1"/>
  <c r="N105" i="1" s="1"/>
  <c r="O105" i="1" s="1"/>
  <c r="P105" i="1" s="1"/>
  <c r="Q105" i="1" s="1"/>
  <c r="R105" i="1" s="1"/>
  <c r="S105" i="1" s="1"/>
  <c r="T105" i="1" s="1"/>
  <c r="U105" i="1" s="1"/>
  <c r="V105" i="1" s="1"/>
  <c r="W105" i="1" s="1"/>
  <c r="X105" i="1" s="1"/>
  <c r="Y105" i="1" s="1"/>
  <c r="Z105" i="1" s="1"/>
  <c r="AA105" i="1" s="1"/>
  <c r="AB105" i="1" s="1"/>
  <c r="AC105" i="1" s="1"/>
  <c r="AD105" i="1" s="1"/>
  <c r="AE105" i="1" s="1"/>
  <c r="AF105" i="1" s="1"/>
  <c r="AG105" i="1" s="1"/>
  <c r="AH105" i="1" s="1"/>
  <c r="AI105" i="1" s="1"/>
  <c r="AJ105" i="1" s="1"/>
  <c r="AK105" i="1" s="1"/>
  <c r="AL105" i="1" s="1"/>
  <c r="A116" i="1"/>
  <c r="B119" i="1" s="1"/>
  <c r="C119" i="1" s="1"/>
  <c r="D119" i="1" s="1"/>
  <c r="E119" i="1" s="1"/>
  <c r="F119" i="1" s="1"/>
  <c r="G119" i="1" s="1"/>
  <c r="H119" i="1" s="1"/>
  <c r="I119" i="1" s="1"/>
  <c r="J119" i="1" s="1"/>
  <c r="K119" i="1" s="1"/>
  <c r="L119" i="1" s="1"/>
  <c r="M119" i="1" s="1"/>
  <c r="N119" i="1" s="1"/>
  <c r="O119" i="1" s="1"/>
  <c r="P119" i="1" s="1"/>
  <c r="Q119" i="1" s="1"/>
  <c r="R119" i="1" s="1"/>
  <c r="S119" i="1" s="1"/>
  <c r="T119" i="1" s="1"/>
  <c r="U119" i="1" s="1"/>
  <c r="V119" i="1" s="1"/>
  <c r="W119" i="1" s="1"/>
  <c r="X119" i="1" s="1"/>
  <c r="Y119" i="1" s="1"/>
  <c r="Z119" i="1" s="1"/>
  <c r="AA119" i="1" s="1"/>
  <c r="AB119" i="1" s="1"/>
  <c r="AC119" i="1" s="1"/>
  <c r="AD119" i="1" s="1"/>
  <c r="AE119" i="1" s="1"/>
  <c r="AF119" i="1" s="1"/>
  <c r="AG119" i="1" s="1"/>
  <c r="AH119" i="1" s="1"/>
  <c r="AI119" i="1" s="1"/>
  <c r="AJ119" i="1" s="1"/>
  <c r="AK119" i="1" s="1"/>
  <c r="AL119" i="1" s="1"/>
  <c r="A130" i="1"/>
  <c r="B133" i="1" s="1"/>
  <c r="C133" i="1" s="1"/>
  <c r="D133" i="1" s="1"/>
  <c r="E133" i="1" s="1"/>
  <c r="F133" i="1" s="1"/>
  <c r="G133" i="1" s="1"/>
  <c r="H133" i="1" s="1"/>
  <c r="I133" i="1" s="1"/>
  <c r="J133" i="1" s="1"/>
  <c r="K133" i="1" s="1"/>
  <c r="L133" i="1" s="1"/>
  <c r="M133" i="1" s="1"/>
  <c r="N133" i="1" s="1"/>
  <c r="O133" i="1" s="1"/>
  <c r="P133" i="1" s="1"/>
  <c r="Q133" i="1" s="1"/>
  <c r="R133" i="1" s="1"/>
  <c r="S133" i="1" s="1"/>
  <c r="T133" i="1" s="1"/>
  <c r="U133" i="1" s="1"/>
  <c r="V133" i="1" s="1"/>
  <c r="W133" i="1" s="1"/>
  <c r="X133" i="1" s="1"/>
  <c r="Y133" i="1" s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AJ133" i="1" s="1"/>
  <c r="AK133" i="1" s="1"/>
  <c r="AL133" i="1" s="1"/>
  <c r="A144" i="1"/>
  <c r="B147" i="1" s="1"/>
  <c r="C147" i="1" s="1"/>
  <c r="D147" i="1" s="1"/>
  <c r="E147" i="1" s="1"/>
  <c r="F147" i="1" s="1"/>
  <c r="G147" i="1" s="1"/>
  <c r="H147" i="1" s="1"/>
  <c r="I147" i="1" s="1"/>
  <c r="J147" i="1" s="1"/>
  <c r="K147" i="1" s="1"/>
  <c r="L147" i="1" s="1"/>
  <c r="M147" i="1" s="1"/>
  <c r="N147" i="1" s="1"/>
  <c r="O147" i="1" s="1"/>
  <c r="P147" i="1" s="1"/>
  <c r="Q147" i="1" s="1"/>
  <c r="R147" i="1" s="1"/>
  <c r="S147" i="1" s="1"/>
  <c r="T147" i="1" s="1"/>
  <c r="U147" i="1" s="1"/>
  <c r="V147" i="1" s="1"/>
  <c r="W147" i="1" s="1"/>
  <c r="X147" i="1" s="1"/>
  <c r="Y147" i="1" s="1"/>
  <c r="Z147" i="1" s="1"/>
  <c r="AA147" i="1" s="1"/>
  <c r="AB147" i="1" s="1"/>
  <c r="AC147" i="1" s="1"/>
  <c r="AD147" i="1" s="1"/>
  <c r="AE147" i="1" s="1"/>
  <c r="AF147" i="1" s="1"/>
  <c r="AG147" i="1" s="1"/>
  <c r="AH147" i="1" s="1"/>
  <c r="AI147" i="1" s="1"/>
  <c r="AJ147" i="1" s="1"/>
  <c r="AK147" i="1" s="1"/>
  <c r="AL147" i="1" s="1"/>
  <c r="A158" i="1"/>
  <c r="B161" i="1" s="1"/>
  <c r="C161" i="1" s="1"/>
  <c r="D161" i="1" s="1"/>
  <c r="E161" i="1" s="1"/>
  <c r="F161" i="1" s="1"/>
  <c r="G161" i="1" s="1"/>
  <c r="H161" i="1" s="1"/>
  <c r="I161" i="1" s="1"/>
  <c r="J161" i="1" s="1"/>
  <c r="K161" i="1" s="1"/>
  <c r="L161" i="1" s="1"/>
  <c r="M161" i="1" s="1"/>
  <c r="N161" i="1" s="1"/>
  <c r="O161" i="1" s="1"/>
  <c r="P161" i="1" s="1"/>
  <c r="Q161" i="1" s="1"/>
  <c r="R161" i="1" s="1"/>
  <c r="S161" i="1" s="1"/>
  <c r="T161" i="1" s="1"/>
  <c r="U161" i="1" s="1"/>
  <c r="V161" i="1" s="1"/>
  <c r="W161" i="1" s="1"/>
  <c r="X161" i="1" s="1"/>
  <c r="Y161" i="1" s="1"/>
  <c r="Z161" i="1" s="1"/>
  <c r="AA161" i="1" s="1"/>
  <c r="AB161" i="1" s="1"/>
  <c r="AC161" i="1" s="1"/>
  <c r="AD161" i="1" s="1"/>
  <c r="AE161" i="1" s="1"/>
  <c r="AF161" i="1" s="1"/>
  <c r="AG161" i="1" s="1"/>
  <c r="AH161" i="1" s="1"/>
  <c r="AI161" i="1" s="1"/>
  <c r="AJ161" i="1" s="1"/>
  <c r="AK161" i="1" s="1"/>
  <c r="AL161" i="1" s="1"/>
  <c r="A4" i="1"/>
  <c r="B21" i="1" l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B22" i="1"/>
  <c r="C22" i="1" s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B7" i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X40" i="19"/>
</calcChain>
</file>

<file path=xl/sharedStrings.xml><?xml version="1.0" encoding="utf-8"?>
<sst xmlns="http://schemas.openxmlformats.org/spreadsheetml/2006/main" count="615" uniqueCount="16">
  <si>
    <t>DATE</t>
  </si>
  <si>
    <t>M</t>
  </si>
  <si>
    <t>L</t>
  </si>
  <si>
    <t>D</t>
  </si>
  <si>
    <t>S</t>
  </si>
  <si>
    <t>V</t>
  </si>
  <si>
    <t>J</t>
  </si>
  <si>
    <t>Dates des absences</t>
  </si>
  <si>
    <t>Jeanne</t>
  </si>
  <si>
    <t>Marie</t>
  </si>
  <si>
    <t>http://forum.excel-pratique.com/excel/macro-pour-eviter-mise-en-forme-conditionnelle-dans-un-cale-t45685.html</t>
  </si>
  <si>
    <t>Lucie</t>
  </si>
  <si>
    <t>Adèle</t>
  </si>
  <si>
    <t>Modifiée</t>
  </si>
  <si>
    <t xml:space="preserve"> </t>
  </si>
  <si>
    <t>marion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</si>
</sst>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"/>
    <numFmt numFmtId="166" formatCode="[$-F800]dddd\,\ mmmm\ dd\,\ yyyy"/>
    <numFmt numFmtId="167" formatCode="dd/mm/yy"/>
  </numFmts>
  <fonts count="5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entury Gothic"/>
      <family val="2"/>
    </font>
    <font>
      <sz val="9"/>
      <name val="Century Gothic"/>
      <family val="2"/>
    </font>
    <font>
      <b/>
      <sz val="10"/>
      <color indexed="9"/>
      <name val="Century Gothic"/>
      <family val="2"/>
    </font>
    <font>
      <b/>
      <i/>
      <sz val="10"/>
      <color indexed="9"/>
      <name val="Century Gothic"/>
      <family val="2"/>
    </font>
    <font>
      <sz val="10"/>
      <name val="Century Gothic"/>
      <family val="2"/>
    </font>
    <font>
      <sz val="9"/>
      <color indexed="63"/>
      <name val="Century Gothic"/>
      <family val="2"/>
    </font>
    <font>
      <b/>
      <sz val="10"/>
      <name val="Century Gothic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color theme="0"/>
      <name val="Century Gothic"/>
      <family val="2"/>
    </font>
    <font>
      <sz val="8"/>
      <color rgb="FF92D050"/>
      <name val="Century Gothic"/>
      <family val="2"/>
    </font>
    <font>
      <sz val="8"/>
      <color theme="0" tint="-4.9989318521683403E-2"/>
      <name val="Century Gothic"/>
      <family val="2"/>
    </font>
    <font>
      <i/>
      <sz val="9"/>
      <name val="Century Gothic"/>
      <family val="2"/>
    </font>
    <font>
      <sz val="11"/>
      <color theme="0" tint="-4.9989318521683403E-2"/>
      <name val="Calibri"/>
      <family val="2"/>
      <scheme val="minor"/>
    </font>
    <font>
      <b/>
      <i/>
      <sz val="20"/>
      <color indexed="9"/>
      <name val="Century Gothic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name val="Century Gothic"/>
      <family val="2"/>
    </font>
    <font>
      <b/>
      <sz val="18"/>
      <color theme="3"/>
      <name val="Cambria"/>
      <family val="2"/>
      <scheme val="major"/>
    </font>
    <font>
      <b/>
      <sz val="48"/>
      <color theme="3"/>
      <name val="Cambria"/>
      <family val="2"/>
      <scheme val="major"/>
    </font>
    <font>
      <b/>
      <sz val="7"/>
      <color theme="3"/>
      <name val="Century Gothic"/>
      <family val="2"/>
    </font>
    <font>
      <b/>
      <sz val="13"/>
      <name val="Calibri"/>
      <family val="2"/>
      <scheme val="minor"/>
    </font>
    <font>
      <b/>
      <sz val="8"/>
      <name val="Century Gothic"/>
      <family val="2"/>
    </font>
    <font>
      <sz val="7"/>
      <name val="Arial"/>
      <family val="2"/>
    </font>
    <font>
      <b/>
      <sz val="14"/>
      <color theme="1"/>
      <name val="Calibri"/>
      <family val="2"/>
      <scheme val="minor"/>
    </font>
    <font>
      <i/>
      <vertAlign val="subscript"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7"/>
      <color theme="3"/>
      <name val="Arial"/>
      <family val="2"/>
    </font>
    <font>
      <b/>
      <sz val="7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800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22"/>
      <color rgb="FF92D050"/>
      <name val="Century Gothic"/>
      <family val="2"/>
    </font>
    <font>
      <sz val="10"/>
      <color rgb="FF92D050"/>
      <name val="Century Gothic"/>
      <family val="2"/>
    </font>
    <font>
      <b/>
      <sz val="48"/>
      <color rgb="FF92D050"/>
      <name val="Cambria"/>
      <family val="2"/>
      <scheme val="major"/>
    </font>
    <font>
      <b/>
      <sz val="11"/>
      <color rgb="FF92D050"/>
      <name val="Calibri"/>
      <family val="2"/>
      <scheme val="minor"/>
    </font>
    <font>
      <sz val="11"/>
      <color rgb="FF92D050"/>
      <name val="Century Gothic"/>
      <family val="2"/>
    </font>
    <font>
      <b/>
      <sz val="8"/>
      <color rgb="FF92D050"/>
      <name val="Century Gothic"/>
      <family val="2"/>
    </font>
    <font>
      <b/>
      <sz val="11"/>
      <color rgb="FF92D050"/>
      <name val="Century Gothic"/>
      <family val="2"/>
    </font>
    <font>
      <sz val="11"/>
      <color rgb="FF92D05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14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theme="4"/>
      </left>
      <right/>
      <top style="medium">
        <color theme="4"/>
      </top>
      <bottom style="thin">
        <color theme="1" tint="0.499984740745262"/>
      </bottom>
      <diagonal/>
    </border>
    <border>
      <left/>
      <right/>
      <top style="medium">
        <color theme="4"/>
      </top>
      <bottom style="thin">
        <color theme="1" tint="0.499984740745262"/>
      </bottom>
      <diagonal/>
    </border>
    <border>
      <left/>
      <right style="medium">
        <color theme="4"/>
      </right>
      <top style="medium">
        <color theme="4"/>
      </top>
      <bottom style="thin">
        <color theme="1" tint="0.499984740745262"/>
      </bottom>
      <diagonal/>
    </border>
    <border>
      <left style="medium">
        <color theme="4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medium">
        <color theme="4"/>
      </right>
      <top style="thin">
        <color theme="1" tint="0.499984740745262"/>
      </top>
      <bottom style="thin">
        <color theme="0" tint="-0.14996795556505021"/>
      </bottom>
      <diagonal/>
    </border>
    <border>
      <left style="medium">
        <color theme="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4"/>
      </left>
      <right style="thin">
        <color theme="0" tint="-0.14996795556505021"/>
      </right>
      <top style="thin">
        <color theme="0" tint="-0.14996795556505021"/>
      </top>
      <bottom style="medium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4"/>
      </bottom>
      <diagonal/>
    </border>
    <border>
      <left style="thin">
        <color theme="0" tint="-0.14996795556505021"/>
      </left>
      <right style="medium">
        <color theme="4"/>
      </right>
      <top style="thin">
        <color theme="0" tint="-0.14996795556505021"/>
      </top>
      <bottom style="medium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</borders>
  <cellStyleXfs count="6">
    <xf numFmtId="0" fontId="0" fillId="0" borderId="0"/>
    <xf numFmtId="0" fontId="10" fillId="0" borderId="0"/>
    <xf numFmtId="0" fontId="21" fillId="0" borderId="0" applyNumberFormat="0" applyFill="0" applyBorder="0" applyAlignment="0" applyProtection="0"/>
    <xf numFmtId="0" fontId="24" fillId="8" borderId="0" applyNumberFormat="0" applyBorder="0" applyAlignment="0" applyProtection="0"/>
    <xf numFmtId="0" fontId="22" fillId="9" borderId="0" applyNumberFormat="0" applyBorder="0" applyAlignment="0" applyProtection="0"/>
    <xf numFmtId="0" fontId="26" fillId="0" borderId="0" applyNumberFormat="0" applyFill="0" applyBorder="0" applyAlignment="0" applyProtection="0"/>
  </cellStyleXfs>
  <cellXfs count="164">
    <xf numFmtId="0" fontId="0" fillId="0" borderId="0" xfId="0"/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4" fontId="0" fillId="0" borderId="0" xfId="0" applyNumberFormat="1"/>
    <xf numFmtId="0" fontId="2" fillId="0" borderId="4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/>
    </xf>
    <xf numFmtId="0" fontId="0" fillId="0" borderId="0" xfId="0" applyBorder="1"/>
    <xf numFmtId="164" fontId="2" fillId="0" borderId="11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0" fillId="0" borderId="0" xfId="0" applyBorder="1" applyAlignment="1"/>
    <xf numFmtId="0" fontId="2" fillId="4" borderId="4" xfId="0" applyFont="1" applyFill="1" applyBorder="1" applyAlignment="1">
      <alignment horizontal="center"/>
    </xf>
    <xf numFmtId="164" fontId="11" fillId="0" borderId="4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/>
    <xf numFmtId="164" fontId="2" fillId="4" borderId="4" xfId="0" applyNumberFormat="1" applyFont="1" applyFill="1" applyBorder="1" applyAlignment="1">
      <alignment horizontal="center"/>
    </xf>
    <xf numFmtId="164" fontId="12" fillId="4" borderId="4" xfId="0" applyNumberFormat="1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165" fontId="16" fillId="7" borderId="3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4" fontId="17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18" fillId="0" borderId="1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1" fillId="6" borderId="4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14" fontId="18" fillId="0" borderId="4" xfId="0" applyNumberFormat="1" applyFont="1" applyBorder="1" applyAlignment="1">
      <alignment vertical="center"/>
    </xf>
    <xf numFmtId="164" fontId="13" fillId="0" borderId="4" xfId="0" applyNumberFormat="1" applyFont="1" applyFill="1" applyBorder="1" applyAlignment="1">
      <alignment horizontal="center"/>
    </xf>
    <xf numFmtId="0" fontId="21" fillId="0" borderId="0" xfId="2" applyAlignment="1">
      <alignment horizontal="left"/>
    </xf>
    <xf numFmtId="0" fontId="21" fillId="0" borderId="0" xfId="2"/>
    <xf numFmtId="0" fontId="7" fillId="0" borderId="2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64" fontId="15" fillId="0" borderId="4" xfId="0" applyNumberFormat="1" applyFont="1" applyFill="1" applyBorder="1" applyAlignment="1">
      <alignment horizontal="center"/>
    </xf>
    <xf numFmtId="0" fontId="0" fillId="0" borderId="0" xfId="0" applyFill="1"/>
    <xf numFmtId="0" fontId="4" fillId="7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 applyBorder="1" applyAlignment="1"/>
    <xf numFmtId="0" fontId="8" fillId="7" borderId="0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0" xfId="0" applyFill="1" applyAlignment="1"/>
    <xf numFmtId="0" fontId="25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7" fillId="2" borderId="0" xfId="5" applyFont="1" applyFill="1" applyBorder="1" applyAlignment="1">
      <alignment vertical="center"/>
    </xf>
    <xf numFmtId="14" fontId="2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28" fillId="2" borderId="0" xfId="0" applyFont="1" applyFill="1" applyBorder="1" applyAlignment="1">
      <alignment horizontal="left" vertical="center"/>
    </xf>
    <xf numFmtId="14" fontId="28" fillId="2" borderId="0" xfId="0" applyNumberFormat="1" applyFont="1" applyFill="1" applyBorder="1" applyAlignment="1">
      <alignment horizontal="left" vertical="center"/>
    </xf>
    <xf numFmtId="0" fontId="29" fillId="0" borderId="0" xfId="0" applyFont="1" applyFill="1" applyBorder="1" applyAlignment="1">
      <alignment horizontal="center" vertical="center" wrapText="1"/>
    </xf>
    <xf numFmtId="0" fontId="30" fillId="2" borderId="0" xfId="0" applyFont="1" applyFill="1" applyAlignment="1">
      <alignment vertical="center"/>
    </xf>
    <xf numFmtId="14" fontId="31" fillId="3" borderId="0" xfId="0" applyNumberFormat="1" applyFont="1" applyFill="1" applyBorder="1" applyAlignment="1">
      <alignment horizontal="left" vertical="center"/>
    </xf>
    <xf numFmtId="14" fontId="31" fillId="3" borderId="0" xfId="0" applyNumberFormat="1" applyFont="1" applyFill="1" applyBorder="1" applyAlignment="1">
      <alignment vertical="center"/>
    </xf>
    <xf numFmtId="0" fontId="23" fillId="0" borderId="0" xfId="0" applyFont="1" applyFill="1" applyBorder="1"/>
    <xf numFmtId="0" fontId="23" fillId="0" borderId="0" xfId="0" applyFont="1" applyFill="1" applyBorder="1" applyAlignment="1">
      <alignment horizontal="center"/>
    </xf>
    <xf numFmtId="49" fontId="23" fillId="0" borderId="0" xfId="0" applyNumberFormat="1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top"/>
    </xf>
    <xf numFmtId="166" fontId="31" fillId="3" borderId="0" xfId="0" applyNumberFormat="1" applyFont="1" applyFill="1" applyBorder="1" applyAlignment="1">
      <alignment vertical="center"/>
    </xf>
    <xf numFmtId="14" fontId="33" fillId="3" borderId="0" xfId="0" applyNumberFormat="1" applyFont="1" applyFill="1" applyBorder="1" applyAlignment="1">
      <alignment horizontal="left" vertical="center"/>
    </xf>
    <xf numFmtId="14" fontId="33" fillId="3" borderId="0" xfId="0" applyNumberFormat="1" applyFont="1" applyFill="1" applyBorder="1" applyAlignment="1">
      <alignment vertical="center"/>
    </xf>
    <xf numFmtId="0" fontId="34" fillId="0" borderId="0" xfId="0" applyFont="1" applyFill="1" applyBorder="1"/>
    <xf numFmtId="0" fontId="35" fillId="3" borderId="0" xfId="0" applyFont="1" applyFill="1" applyBorder="1" applyAlignment="1">
      <alignment horizontal="left" vertical="center"/>
    </xf>
    <xf numFmtId="0" fontId="31" fillId="3" borderId="0" xfId="0" applyFont="1" applyFill="1" applyBorder="1" applyAlignment="1">
      <alignment vertical="center"/>
    </xf>
    <xf numFmtId="14" fontId="36" fillId="3" borderId="0" xfId="0" applyNumberFormat="1" applyFont="1" applyFill="1" applyBorder="1" applyAlignment="1">
      <alignment horizontal="center" vertical="center"/>
    </xf>
    <xf numFmtId="167" fontId="31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/>
    <xf numFmtId="0" fontId="31" fillId="3" borderId="0" xfId="0" applyFont="1" applyFill="1" applyBorder="1" applyAlignment="1">
      <alignment horizontal="right" vertical="center"/>
    </xf>
    <xf numFmtId="166" fontId="38" fillId="0" borderId="24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2" fontId="39" fillId="0" borderId="11" xfId="1" applyNumberFormat="1" applyFont="1" applyFill="1" applyBorder="1" applyAlignment="1" applyProtection="1">
      <alignment horizontal="center" vertical="center"/>
    </xf>
    <xf numFmtId="22" fontId="39" fillId="0" borderId="0" xfId="1" applyNumberFormat="1" applyFont="1" applyFill="1" applyBorder="1" applyAlignment="1" applyProtection="1">
      <alignment horizontal="center" vertical="center"/>
    </xf>
    <xf numFmtId="14" fontId="0" fillId="3" borderId="0" xfId="0" applyNumberFormat="1" applyFill="1"/>
    <xf numFmtId="0" fontId="40" fillId="6" borderId="1" xfId="0" applyFont="1" applyFill="1" applyBorder="1" applyAlignment="1">
      <alignment horizontal="center" vertical="center"/>
    </xf>
    <xf numFmtId="0" fontId="41" fillId="6" borderId="27" xfId="0" applyFont="1" applyFill="1" applyBorder="1" applyAlignment="1">
      <alignment horizontal="center" vertical="center"/>
    </xf>
    <xf numFmtId="0" fontId="0" fillId="0" borderId="0" xfId="0" applyAlignment="1"/>
    <xf numFmtId="0" fontId="42" fillId="5" borderId="1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41" fillId="6" borderId="29" xfId="0" applyFont="1" applyFill="1" applyBorder="1" applyAlignment="1">
      <alignment horizontal="center" vertical="center"/>
    </xf>
    <xf numFmtId="0" fontId="41" fillId="6" borderId="30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0" borderId="2" xfId="0" applyBorder="1" applyAlignment="1"/>
    <xf numFmtId="0" fontId="20" fillId="5" borderId="32" xfId="0" applyFont="1" applyFill="1" applyBorder="1" applyAlignment="1">
      <alignment horizontal="center" vertical="center"/>
    </xf>
    <xf numFmtId="0" fontId="38" fillId="5" borderId="33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38" fillId="0" borderId="30" xfId="0" applyFont="1" applyFill="1" applyBorder="1" applyAlignment="1">
      <alignment horizontal="center" vertical="center"/>
    </xf>
    <xf numFmtId="14" fontId="0" fillId="0" borderId="0" xfId="0" applyNumberFormat="1" applyFill="1"/>
    <xf numFmtId="14" fontId="18" fillId="0" borderId="1" xfId="0" applyNumberFormat="1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0" fillId="0" borderId="4" xfId="0" applyBorder="1" applyAlignment="1"/>
    <xf numFmtId="14" fontId="43" fillId="0" borderId="1" xfId="0" applyNumberFormat="1" applyFont="1" applyBorder="1" applyAlignment="1">
      <alignment horizontal="center" vertical="center"/>
    </xf>
    <xf numFmtId="14" fontId="43" fillId="0" borderId="28" xfId="0" applyNumberFormat="1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14" fontId="18" fillId="3" borderId="1" xfId="0" applyNumberFormat="1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14" fontId="43" fillId="0" borderId="32" xfId="0" applyNumberFormat="1" applyFont="1" applyBorder="1" applyAlignment="1">
      <alignment horizontal="center" vertical="center"/>
    </xf>
    <xf numFmtId="14" fontId="43" fillId="0" borderId="33" xfId="0" applyNumberFormat="1" applyFont="1" applyBorder="1" applyAlignment="1">
      <alignment horizontal="center" vertical="center"/>
    </xf>
    <xf numFmtId="14" fontId="18" fillId="0" borderId="32" xfId="0" applyNumberFormat="1" applyFont="1" applyBorder="1" applyAlignment="1">
      <alignment horizontal="center" vertical="center"/>
    </xf>
    <xf numFmtId="14" fontId="18" fillId="0" borderId="33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4" xfId="0" applyFill="1" applyBorder="1" applyAlignment="1"/>
    <xf numFmtId="0" fontId="18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0" fontId="46" fillId="2" borderId="0" xfId="5" applyFont="1" applyFill="1" applyBorder="1" applyAlignment="1">
      <alignment horizontal="center" vertical="top" textRotation="255"/>
    </xf>
    <xf numFmtId="165" fontId="47" fillId="8" borderId="12" xfId="3" applyNumberFormat="1" applyFont="1" applyBorder="1" applyAlignment="1">
      <alignment horizontal="center" vertical="center"/>
    </xf>
    <xf numFmtId="165" fontId="47" fillId="8" borderId="13" xfId="3" applyNumberFormat="1" applyFont="1" applyBorder="1" applyAlignment="1">
      <alignment horizontal="center" vertical="center"/>
    </xf>
    <xf numFmtId="165" fontId="47" fillId="8" borderId="14" xfId="3" applyNumberFormat="1" applyFont="1" applyBorder="1" applyAlignment="1">
      <alignment horizontal="center" vertical="center"/>
    </xf>
    <xf numFmtId="0" fontId="47" fillId="9" borderId="15" xfId="4" applyFont="1" applyBorder="1" applyAlignment="1">
      <alignment horizontal="center" vertical="center"/>
    </xf>
    <xf numFmtId="0" fontId="47" fillId="9" borderId="16" xfId="4" applyFont="1" applyBorder="1" applyAlignment="1">
      <alignment horizontal="center" vertical="center"/>
    </xf>
    <xf numFmtId="0" fontId="47" fillId="9" borderId="17" xfId="4" applyFont="1" applyBorder="1" applyAlignment="1">
      <alignment horizontal="center" vertical="center"/>
    </xf>
    <xf numFmtId="164" fontId="51" fillId="2" borderId="18" xfId="0" applyNumberFormat="1" applyFont="1" applyFill="1" applyBorder="1" applyAlignment="1">
      <alignment horizontal="left" vertical="center" wrapText="1" indent="1"/>
    </xf>
    <xf numFmtId="164" fontId="51" fillId="2" borderId="19" xfId="0" applyNumberFormat="1" applyFont="1" applyFill="1" applyBorder="1" applyAlignment="1">
      <alignment horizontal="left" vertical="center" wrapText="1" indent="1"/>
    </xf>
    <xf numFmtId="164" fontId="51" fillId="2" borderId="20" xfId="0" applyNumberFormat="1" applyFont="1" applyFill="1" applyBorder="1" applyAlignment="1">
      <alignment horizontal="left" vertical="center" wrapText="1" indent="1"/>
    </xf>
    <xf numFmtId="164" fontId="51" fillId="0" borderId="20" xfId="0" applyNumberFormat="1" applyFont="1" applyFill="1" applyBorder="1" applyAlignment="1">
      <alignment horizontal="left" vertical="center" wrapText="1" indent="1"/>
    </xf>
    <xf numFmtId="164" fontId="51" fillId="0" borderId="19" xfId="0" applyNumberFormat="1" applyFont="1" applyFill="1" applyBorder="1" applyAlignment="1">
      <alignment horizontal="left" vertical="center" wrapText="1" indent="1"/>
    </xf>
    <xf numFmtId="164" fontId="51" fillId="0" borderId="18" xfId="0" applyNumberFormat="1" applyFont="1" applyFill="1" applyBorder="1" applyAlignment="1">
      <alignment horizontal="left" vertical="center" wrapText="1" indent="1"/>
    </xf>
    <xf numFmtId="164" fontId="51" fillId="2" borderId="21" xfId="0" applyNumberFormat="1" applyFont="1" applyFill="1" applyBorder="1" applyAlignment="1">
      <alignment horizontal="left" vertical="center" wrapText="1" indent="1"/>
    </xf>
    <xf numFmtId="164" fontId="51" fillId="2" borderId="22" xfId="0" applyNumberFormat="1" applyFont="1" applyFill="1" applyBorder="1" applyAlignment="1">
      <alignment horizontal="left" vertical="center" wrapText="1" indent="1"/>
    </xf>
    <xf numFmtId="164" fontId="51" fillId="2" borderId="23" xfId="0" applyNumberFormat="1" applyFont="1" applyFill="1" applyBorder="1" applyAlignment="1">
      <alignment horizontal="left" vertical="center" wrapText="1" indent="1"/>
    </xf>
    <xf numFmtId="164" fontId="51" fillId="2" borderId="0" xfId="0" applyNumberFormat="1" applyFont="1" applyFill="1" applyBorder="1" applyAlignment="1">
      <alignment horizontal="left" vertical="center" wrapText="1" indent="1"/>
    </xf>
    <xf numFmtId="0" fontId="12" fillId="2" borderId="0" xfId="0" applyFont="1" applyFill="1" applyBorder="1" applyAlignment="1">
      <alignment vertical="center"/>
    </xf>
    <xf numFmtId="0" fontId="48" fillId="2" borderId="0" xfId="0" applyFont="1" applyFill="1" applyBorder="1" applyAlignment="1">
      <alignment vertical="center"/>
    </xf>
    <xf numFmtId="0" fontId="44" fillId="2" borderId="0" xfId="0" applyFont="1" applyFill="1" applyBorder="1" applyAlignment="1">
      <alignment horizontal="center" vertical="center"/>
    </xf>
    <xf numFmtId="0" fontId="45" fillId="2" borderId="0" xfId="0" applyFont="1" applyFill="1" applyBorder="1" applyAlignment="1">
      <alignment vertical="center"/>
    </xf>
    <xf numFmtId="0" fontId="49" fillId="2" borderId="0" xfId="0" applyFont="1" applyFill="1" applyBorder="1" applyAlignment="1">
      <alignment vertical="center"/>
    </xf>
    <xf numFmtId="0" fontId="50" fillId="2" borderId="0" xfId="0" applyFont="1" applyFill="1" applyBorder="1" applyAlignment="1">
      <alignment vertical="center"/>
    </xf>
    <xf numFmtId="0" fontId="2" fillId="10" borderId="4" xfId="0" applyFont="1" applyFill="1" applyBorder="1" applyAlignment="1">
      <alignment horizontal="center"/>
    </xf>
    <xf numFmtId="165" fontId="47" fillId="8" borderId="35" xfId="3" applyNumberFormat="1" applyFont="1" applyBorder="1" applyAlignment="1">
      <alignment horizontal="center" vertical="center"/>
    </xf>
    <xf numFmtId="0" fontId="47" fillId="9" borderId="35" xfId="4" applyFont="1" applyBorder="1" applyAlignment="1">
      <alignment horizontal="center" vertical="center"/>
    </xf>
    <xf numFmtId="164" fontId="51" fillId="2" borderId="35" xfId="0" applyNumberFormat="1" applyFont="1" applyFill="1" applyBorder="1" applyAlignment="1">
      <alignment horizontal="left" vertical="center" wrapText="1" indent="1"/>
    </xf>
  </cellXfs>
  <cellStyles count="6">
    <cellStyle name="40 % - Accent1" xfId="4" builtinId="31"/>
    <cellStyle name="Accent1" xfId="3" builtinId="29"/>
    <cellStyle name="Lien hypertexte" xfId="2" builtinId="8"/>
    <cellStyle name="Normal" xfId="0" builtinId="0"/>
    <cellStyle name="Normal 2" xfId="1"/>
    <cellStyle name="Titre 2" xfId="5"/>
  </cellStyles>
  <dxfs count="246">
    <dxf>
      <font>
        <color theme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1"/>
      </font>
    </dxf>
    <dxf>
      <font>
        <color theme="1"/>
      </font>
    </dxf>
    <dxf>
      <font>
        <color auto="1"/>
      </font>
    </dxf>
    <dxf>
      <font>
        <color theme="1"/>
      </font>
    </dxf>
    <dxf>
      <font>
        <color theme="1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f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  <fill>
        <patternFill>
          <bgColor theme="1"/>
        </patternFill>
      </fill>
    </dxf>
    <dxf>
      <font>
        <b val="0"/>
        <i val="0"/>
        <strike val="0"/>
        <u val="none"/>
        <color theme="1"/>
      </font>
      <fill>
        <patternFill patternType="solid">
          <bgColor theme="1"/>
        </patternFill>
      </fill>
    </dxf>
    <dxf>
      <font>
        <strike val="0"/>
        <color theme="0"/>
      </font>
      <fill>
        <patternFill>
          <fgColor auto="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theme="0"/>
      </font>
      <fill>
        <patternFill>
          <fgColor theme="0"/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strike val="0"/>
        <color theme="0"/>
      </font>
      <fill>
        <patternFill>
          <fgColor theme="0"/>
        </patternFill>
      </fill>
    </dxf>
    <dxf>
      <font>
        <strike val="0"/>
        <color theme="0"/>
      </font>
      <fill>
        <patternFill>
          <fgColor theme="0"/>
        </patternFill>
      </fill>
    </dxf>
    <dxf>
      <font>
        <strike val="0"/>
        <color theme="0"/>
      </font>
      <fill>
        <patternFill>
          <fgColor theme="0"/>
        </patternFill>
      </fill>
    </dxf>
    <dxf>
      <font>
        <strike val="0"/>
        <color theme="0"/>
      </font>
      <fill>
        <patternFill>
          <fgColor theme="0"/>
        </patternFill>
      </fill>
    </dxf>
    <dxf>
      <font>
        <strike val="0"/>
        <color theme="0"/>
      </font>
      <fill>
        <patternFill>
          <f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CALENDRIER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acro-pour-eviter-mise-en-forme-conditionnelle-dans-un-cale-t456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171"/>
  <sheetViews>
    <sheetView topLeftCell="A143" zoomScale="85" zoomScaleNormal="85" workbookViewId="0">
      <selection activeCell="A168" sqref="A168"/>
    </sheetView>
  </sheetViews>
  <sheetFormatPr baseColWidth="10" defaultRowHeight="15" x14ac:dyDescent="0.25"/>
  <cols>
    <col min="1" max="1" width="23.85546875" bestFit="1" customWidth="1"/>
    <col min="2" max="39" width="3.7109375" customWidth="1"/>
  </cols>
  <sheetData>
    <row r="1" spans="1:43" x14ac:dyDescent="0.25">
      <c r="I1" s="52">
        <v>2014</v>
      </c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4"/>
    </row>
    <row r="2" spans="1:43" ht="15.75" thickBot="1" x14ac:dyDescent="0.3">
      <c r="I2" s="55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7"/>
      <c r="AO2" s="51"/>
      <c r="AP2" s="51"/>
      <c r="AQ2" s="30"/>
    </row>
    <row r="3" spans="1:43" x14ac:dyDescent="0.25">
      <c r="A3" s="41"/>
      <c r="AO3" s="31"/>
      <c r="AP3" s="31"/>
      <c r="AQ3" s="31"/>
    </row>
    <row r="4" spans="1:43" ht="25.5" x14ac:dyDescent="0.25">
      <c r="A4" s="26">
        <f>DATE($I$1,1,1)</f>
        <v>41640</v>
      </c>
      <c r="B4" s="46" t="s">
        <v>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16"/>
      <c r="AO4" s="51"/>
      <c r="AP4" s="51"/>
      <c r="AQ4" s="32"/>
    </row>
    <row r="5" spans="1:43" x14ac:dyDescent="0.25">
      <c r="A5" s="2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16"/>
      <c r="AO5" s="30"/>
      <c r="AP5" s="30"/>
      <c r="AQ5" s="33"/>
    </row>
    <row r="6" spans="1:43" ht="15.75" x14ac:dyDescent="0.3">
      <c r="A6" s="28"/>
      <c r="B6" s="42" t="s">
        <v>2</v>
      </c>
      <c r="C6" s="42" t="s">
        <v>1</v>
      </c>
      <c r="D6" s="42" t="s">
        <v>1</v>
      </c>
      <c r="E6" s="42" t="s">
        <v>6</v>
      </c>
      <c r="F6" s="42" t="s">
        <v>5</v>
      </c>
      <c r="G6" s="42" t="s">
        <v>4</v>
      </c>
      <c r="H6" s="42" t="s">
        <v>3</v>
      </c>
      <c r="I6" s="42" t="s">
        <v>2</v>
      </c>
      <c r="J6" s="42" t="s">
        <v>1</v>
      </c>
      <c r="K6" s="42" t="s">
        <v>1</v>
      </c>
      <c r="L6" s="42" t="s">
        <v>6</v>
      </c>
      <c r="M6" s="42" t="s">
        <v>5</v>
      </c>
      <c r="N6" s="42" t="s">
        <v>4</v>
      </c>
      <c r="O6" s="42" t="s">
        <v>3</v>
      </c>
      <c r="P6" s="42" t="s">
        <v>2</v>
      </c>
      <c r="Q6" s="42" t="s">
        <v>1</v>
      </c>
      <c r="R6" s="42" t="s">
        <v>1</v>
      </c>
      <c r="S6" s="42" t="s">
        <v>6</v>
      </c>
      <c r="T6" s="42" t="s">
        <v>5</v>
      </c>
      <c r="U6" s="42" t="s">
        <v>4</v>
      </c>
      <c r="V6" s="42" t="s">
        <v>3</v>
      </c>
      <c r="W6" s="42" t="s">
        <v>2</v>
      </c>
      <c r="X6" s="42" t="s">
        <v>1</v>
      </c>
      <c r="Y6" s="42" t="s">
        <v>1</v>
      </c>
      <c r="Z6" s="42" t="s">
        <v>6</v>
      </c>
      <c r="AA6" s="42" t="s">
        <v>5</v>
      </c>
      <c r="AB6" s="42" t="s">
        <v>4</v>
      </c>
      <c r="AC6" s="42" t="s">
        <v>3</v>
      </c>
      <c r="AD6" s="42" t="s">
        <v>2</v>
      </c>
      <c r="AE6" s="42" t="s">
        <v>1</v>
      </c>
      <c r="AF6" s="42" t="s">
        <v>1</v>
      </c>
      <c r="AG6" s="42" t="s">
        <v>6</v>
      </c>
      <c r="AH6" s="42" t="s">
        <v>5</v>
      </c>
      <c r="AI6" s="42" t="s">
        <v>4</v>
      </c>
      <c r="AJ6" s="42" t="s">
        <v>3</v>
      </c>
      <c r="AK6" s="42" t="s">
        <v>2</v>
      </c>
      <c r="AL6" s="42" t="s">
        <v>1</v>
      </c>
      <c r="AM6" s="15"/>
      <c r="AO6" s="51"/>
      <c r="AP6" s="51"/>
      <c r="AQ6" s="32"/>
    </row>
    <row r="7" spans="1:43" ht="15.75" x14ac:dyDescent="0.3">
      <c r="A7" s="29"/>
      <c r="B7" s="11">
        <f>DATE($I$1,MONTH(A4),1-MOD(6+WEEKDAY(A4)-1,7))</f>
        <v>41638</v>
      </c>
      <c r="C7" s="11">
        <f t="shared" ref="C7:AC7" si="0">+B7+1</f>
        <v>41639</v>
      </c>
      <c r="D7" s="11">
        <f t="shared" si="0"/>
        <v>41640</v>
      </c>
      <c r="E7" s="11">
        <f t="shared" si="0"/>
        <v>41641</v>
      </c>
      <c r="F7" s="11">
        <f t="shared" si="0"/>
        <v>41642</v>
      </c>
      <c r="G7" s="22">
        <f t="shared" si="0"/>
        <v>41643</v>
      </c>
      <c r="H7" s="22">
        <f t="shared" si="0"/>
        <v>41644</v>
      </c>
      <c r="I7" s="11">
        <f t="shared" si="0"/>
        <v>41645</v>
      </c>
      <c r="J7" s="11">
        <f t="shared" si="0"/>
        <v>41646</v>
      </c>
      <c r="K7" s="11">
        <f t="shared" si="0"/>
        <v>41647</v>
      </c>
      <c r="L7" s="11">
        <f t="shared" si="0"/>
        <v>41648</v>
      </c>
      <c r="M7" s="11">
        <f t="shared" si="0"/>
        <v>41649</v>
      </c>
      <c r="N7" s="22">
        <f t="shared" si="0"/>
        <v>41650</v>
      </c>
      <c r="O7" s="22">
        <f t="shared" si="0"/>
        <v>41651</v>
      </c>
      <c r="P7" s="11">
        <f t="shared" si="0"/>
        <v>41652</v>
      </c>
      <c r="Q7" s="11">
        <f t="shared" si="0"/>
        <v>41653</v>
      </c>
      <c r="R7" s="11">
        <f t="shared" si="0"/>
        <v>41654</v>
      </c>
      <c r="S7" s="11">
        <f t="shared" si="0"/>
        <v>41655</v>
      </c>
      <c r="T7" s="11">
        <f t="shared" si="0"/>
        <v>41656</v>
      </c>
      <c r="U7" s="22">
        <f t="shared" si="0"/>
        <v>41657</v>
      </c>
      <c r="V7" s="22">
        <f t="shared" si="0"/>
        <v>41658</v>
      </c>
      <c r="W7" s="11">
        <f t="shared" si="0"/>
        <v>41659</v>
      </c>
      <c r="X7" s="11">
        <f t="shared" si="0"/>
        <v>41660</v>
      </c>
      <c r="Y7" s="11">
        <f t="shared" si="0"/>
        <v>41661</v>
      </c>
      <c r="Z7" s="11">
        <f t="shared" si="0"/>
        <v>41662</v>
      </c>
      <c r="AA7" s="11">
        <f t="shared" si="0"/>
        <v>41663</v>
      </c>
      <c r="AB7" s="22">
        <f t="shared" si="0"/>
        <v>41664</v>
      </c>
      <c r="AC7" s="22">
        <f t="shared" si="0"/>
        <v>41665</v>
      </c>
      <c r="AD7" s="11">
        <f t="shared" ref="AD7" si="1">+AC7+1</f>
        <v>41666</v>
      </c>
      <c r="AE7" s="11">
        <f t="shared" ref="AE7" si="2">+AD7+1</f>
        <v>41667</v>
      </c>
      <c r="AF7" s="11">
        <f t="shared" ref="AF7" si="3">+AE7+1</f>
        <v>41668</v>
      </c>
      <c r="AG7" s="11">
        <f t="shared" ref="AG7" si="4">+AF7+1</f>
        <v>41669</v>
      </c>
      <c r="AH7" s="11">
        <f t="shared" ref="AH7" si="5">+AG7+1</f>
        <v>41670</v>
      </c>
      <c r="AI7" s="24">
        <f t="shared" ref="AI7" si="6">+AH7+1</f>
        <v>41671</v>
      </c>
      <c r="AJ7" s="24">
        <f t="shared" ref="AJ7" si="7">+AI7+1</f>
        <v>41672</v>
      </c>
      <c r="AK7" s="11">
        <f t="shared" ref="AK7" si="8">+AJ7+1</f>
        <v>41673</v>
      </c>
      <c r="AL7" s="11">
        <f t="shared" ref="AL7" si="9">+AK7+1</f>
        <v>41674</v>
      </c>
      <c r="AM7" s="13"/>
      <c r="AO7" s="51"/>
      <c r="AP7" s="51"/>
      <c r="AQ7" s="32"/>
    </row>
    <row r="8" spans="1:43" ht="15.75" x14ac:dyDescent="0.3">
      <c r="A8" s="19" t="s">
        <v>8</v>
      </c>
      <c r="B8" s="11"/>
      <c r="C8" s="18"/>
      <c r="D8" s="18"/>
      <c r="E8" s="18"/>
      <c r="F8" s="18"/>
      <c r="G8" s="39"/>
      <c r="H8" s="39"/>
      <c r="I8" s="18"/>
      <c r="J8" s="18"/>
      <c r="K8" s="18"/>
      <c r="L8" s="18"/>
      <c r="M8" s="18"/>
      <c r="N8" s="39"/>
      <c r="O8" s="39"/>
      <c r="P8" s="18"/>
      <c r="Q8" s="18"/>
      <c r="R8" s="18"/>
      <c r="S8" s="18"/>
      <c r="T8" s="18"/>
      <c r="U8" s="39"/>
      <c r="V8" s="39"/>
      <c r="W8" s="18"/>
      <c r="X8" s="18"/>
      <c r="Y8" s="18"/>
      <c r="Z8" s="18"/>
      <c r="AA8" s="18"/>
      <c r="AB8" s="39"/>
      <c r="AC8" s="39"/>
      <c r="AD8" s="18"/>
      <c r="AE8" s="18"/>
      <c r="AF8" s="18"/>
      <c r="AG8" s="18"/>
      <c r="AH8" s="18"/>
      <c r="AI8" s="44"/>
      <c r="AJ8" s="44"/>
      <c r="AK8" s="18"/>
      <c r="AL8" s="18"/>
      <c r="AM8" s="14"/>
      <c r="AO8" s="51"/>
      <c r="AP8" s="51"/>
      <c r="AQ8" s="32"/>
    </row>
    <row r="9" spans="1:43" ht="15.75" x14ac:dyDescent="0.3">
      <c r="A9" s="19" t="s">
        <v>9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14"/>
      <c r="AO9" s="51"/>
      <c r="AP9" s="51"/>
      <c r="AQ9" s="32"/>
    </row>
    <row r="10" spans="1:43" ht="15.75" x14ac:dyDescent="0.3">
      <c r="A10" s="19" t="s">
        <v>11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14"/>
      <c r="AO10" s="51"/>
      <c r="AP10" s="51"/>
      <c r="AQ10" s="32"/>
    </row>
    <row r="11" spans="1:43" ht="15.75" x14ac:dyDescent="0.3">
      <c r="A11" s="19" t="s">
        <v>12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14"/>
      <c r="AO11" s="51"/>
      <c r="AP11" s="51"/>
      <c r="AQ11" s="32"/>
    </row>
    <row r="12" spans="1:43" ht="15.75" x14ac:dyDescent="0.3">
      <c r="A12" s="19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17"/>
      <c r="AK12" s="7"/>
      <c r="AL12" s="7"/>
      <c r="AM12" s="14"/>
      <c r="AO12" s="51"/>
      <c r="AP12" s="51"/>
      <c r="AQ12" s="32"/>
    </row>
    <row r="13" spans="1:43" ht="15.75" x14ac:dyDescent="0.3">
      <c r="A13" s="19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17"/>
      <c r="AK13" s="7"/>
      <c r="AL13" s="7"/>
      <c r="AM13" s="14"/>
      <c r="AO13" s="51"/>
      <c r="AP13" s="51"/>
      <c r="AQ13" s="32"/>
    </row>
    <row r="14" spans="1:43" ht="15.75" x14ac:dyDescent="0.3">
      <c r="A14" s="19" t="s">
        <v>15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14"/>
      <c r="AO14" s="51"/>
      <c r="AP14" s="51"/>
      <c r="AQ14" s="32"/>
    </row>
    <row r="15" spans="1:43" ht="15.75" x14ac:dyDescent="0.3">
      <c r="A15" s="19"/>
      <c r="B15" s="7"/>
      <c r="C15" s="7"/>
      <c r="D15" s="7"/>
      <c r="E15" s="7"/>
      <c r="F15" s="7"/>
      <c r="G15" s="17"/>
      <c r="H15" s="17"/>
      <c r="I15" s="7"/>
      <c r="J15" s="7"/>
      <c r="K15" s="7"/>
      <c r="L15" s="7"/>
      <c r="M15" s="7"/>
      <c r="N15" s="17"/>
      <c r="O15" s="17"/>
      <c r="P15" s="7"/>
      <c r="Q15" s="7"/>
      <c r="R15" s="7"/>
      <c r="S15" s="7"/>
      <c r="T15" s="7"/>
      <c r="U15" s="17"/>
      <c r="V15" s="17"/>
      <c r="W15" s="7"/>
      <c r="X15" s="7"/>
      <c r="Y15" s="7"/>
      <c r="Z15" s="7"/>
      <c r="AA15" s="7"/>
      <c r="AB15" s="17"/>
      <c r="AC15" s="17"/>
      <c r="AD15" s="7"/>
      <c r="AE15" s="7"/>
      <c r="AF15" s="7"/>
      <c r="AG15" s="7"/>
      <c r="AH15" s="7"/>
      <c r="AI15" s="17"/>
      <c r="AJ15" s="17"/>
      <c r="AK15" s="7"/>
      <c r="AL15" s="7"/>
      <c r="AM15" s="14"/>
      <c r="AO15" s="51"/>
      <c r="AP15" s="51"/>
      <c r="AQ15" s="32"/>
    </row>
    <row r="16" spans="1:43" ht="15.75" x14ac:dyDescent="0.3">
      <c r="A16" s="19"/>
      <c r="B16" s="7"/>
      <c r="C16" s="7"/>
      <c r="D16" s="7"/>
      <c r="E16" s="7"/>
      <c r="F16" s="7"/>
      <c r="G16" s="17"/>
      <c r="H16" s="17"/>
      <c r="I16" s="7"/>
      <c r="J16" s="7"/>
      <c r="K16" s="7"/>
      <c r="L16" s="7"/>
      <c r="M16" s="7"/>
      <c r="N16" s="17"/>
      <c r="O16" s="17"/>
      <c r="P16" s="7"/>
      <c r="Q16" s="7"/>
      <c r="R16" s="7"/>
      <c r="S16" s="7"/>
      <c r="T16" s="7"/>
      <c r="U16" s="17"/>
      <c r="V16" s="17"/>
      <c r="W16" s="7"/>
      <c r="X16" s="7"/>
      <c r="Y16" s="7"/>
      <c r="Z16" s="7"/>
      <c r="AA16" s="7"/>
      <c r="AB16" s="17"/>
      <c r="AC16" s="17"/>
      <c r="AD16" s="7"/>
      <c r="AE16" s="7"/>
      <c r="AF16" s="7"/>
      <c r="AG16" s="7"/>
      <c r="AH16" s="7"/>
      <c r="AI16" s="17"/>
      <c r="AJ16" s="17"/>
      <c r="AK16" s="7"/>
      <c r="AL16" s="7"/>
      <c r="AM16" s="14"/>
      <c r="AO16" s="51"/>
      <c r="AP16" s="51"/>
      <c r="AQ16" s="32"/>
    </row>
    <row r="17" spans="1:43" x14ac:dyDescent="0.25">
      <c r="A17" s="8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5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1"/>
      <c r="AM17" s="12"/>
      <c r="AO17" s="51"/>
      <c r="AP17" s="51"/>
      <c r="AQ17" s="32"/>
    </row>
    <row r="18" spans="1:43" ht="25.5" x14ac:dyDescent="0.25">
      <c r="A18" s="26">
        <f>DATE($I$1,2,1)</f>
        <v>41671</v>
      </c>
      <c r="B18" s="46" t="s">
        <v>7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12"/>
      <c r="AO18" s="51"/>
      <c r="AP18" s="51"/>
      <c r="AQ18" s="32"/>
    </row>
    <row r="19" spans="1:43" x14ac:dyDescent="0.25">
      <c r="A19" s="27"/>
      <c r="B19" s="46"/>
      <c r="C19" s="48"/>
      <c r="D19" s="48"/>
      <c r="E19" s="48"/>
      <c r="F19" s="48"/>
      <c r="G19" s="48"/>
      <c r="H19" s="48"/>
      <c r="I19" s="49"/>
      <c r="J19" s="50"/>
      <c r="K19" s="50"/>
      <c r="L19" s="50"/>
      <c r="M19" s="50"/>
      <c r="N19" s="50"/>
      <c r="O19" s="50"/>
      <c r="P19" s="49"/>
      <c r="Q19" s="50"/>
      <c r="R19" s="50"/>
      <c r="S19" s="50"/>
      <c r="T19" s="50"/>
      <c r="U19" s="50"/>
      <c r="V19" s="50"/>
      <c r="W19" s="49"/>
      <c r="X19" s="50"/>
      <c r="Y19" s="50"/>
      <c r="Z19" s="50"/>
      <c r="AA19" s="50"/>
      <c r="AB19" s="50"/>
      <c r="AC19" s="50"/>
      <c r="AD19" s="49"/>
      <c r="AE19" s="50"/>
      <c r="AF19" s="50"/>
      <c r="AG19" s="50"/>
      <c r="AH19" s="50"/>
      <c r="AI19" s="50"/>
      <c r="AJ19" s="50"/>
      <c r="AK19" s="47"/>
      <c r="AL19" s="47"/>
      <c r="AM19" s="12"/>
      <c r="AO19" s="20"/>
      <c r="AP19" s="20"/>
      <c r="AQ19" s="21"/>
    </row>
    <row r="20" spans="1:43" ht="15.75" x14ac:dyDescent="0.3">
      <c r="A20" s="28"/>
      <c r="B20" s="43" t="s">
        <v>2</v>
      </c>
      <c r="C20" s="43" t="s">
        <v>1</v>
      </c>
      <c r="D20" s="43" t="s">
        <v>1</v>
      </c>
      <c r="E20" s="43" t="s">
        <v>6</v>
      </c>
      <c r="F20" s="43" t="s">
        <v>5</v>
      </c>
      <c r="G20" s="43" t="s">
        <v>4</v>
      </c>
      <c r="H20" s="43" t="s">
        <v>3</v>
      </c>
      <c r="I20" s="42" t="s">
        <v>2</v>
      </c>
      <c r="J20" s="42" t="s">
        <v>1</v>
      </c>
      <c r="K20" s="42" t="s">
        <v>1</v>
      </c>
      <c r="L20" s="42" t="s">
        <v>6</v>
      </c>
      <c r="M20" s="42" t="s">
        <v>5</v>
      </c>
      <c r="N20" s="42" t="s">
        <v>4</v>
      </c>
      <c r="O20" s="42" t="s">
        <v>3</v>
      </c>
      <c r="P20" s="42" t="s">
        <v>2</v>
      </c>
      <c r="Q20" s="42" t="s">
        <v>1</v>
      </c>
      <c r="R20" s="42" t="s">
        <v>1</v>
      </c>
      <c r="S20" s="42" t="s">
        <v>6</v>
      </c>
      <c r="T20" s="42" t="s">
        <v>5</v>
      </c>
      <c r="U20" s="42" t="s">
        <v>4</v>
      </c>
      <c r="V20" s="42" t="s">
        <v>3</v>
      </c>
      <c r="W20" s="42" t="s">
        <v>2</v>
      </c>
      <c r="X20" s="42" t="s">
        <v>1</v>
      </c>
      <c r="Y20" s="42" t="s">
        <v>1</v>
      </c>
      <c r="Z20" s="42" t="s">
        <v>6</v>
      </c>
      <c r="AA20" s="42" t="s">
        <v>5</v>
      </c>
      <c r="AB20" s="42" t="s">
        <v>4</v>
      </c>
      <c r="AC20" s="42" t="s">
        <v>3</v>
      </c>
      <c r="AD20" s="42" t="s">
        <v>2</v>
      </c>
      <c r="AE20" s="42" t="s">
        <v>1</v>
      </c>
      <c r="AF20" s="42" t="s">
        <v>1</v>
      </c>
      <c r="AG20" s="42" t="s">
        <v>6</v>
      </c>
      <c r="AH20" s="42" t="s">
        <v>5</v>
      </c>
      <c r="AI20" s="42" t="s">
        <v>4</v>
      </c>
      <c r="AJ20" s="42" t="s">
        <v>3</v>
      </c>
      <c r="AK20" s="42" t="s">
        <v>2</v>
      </c>
      <c r="AL20" s="42" t="s">
        <v>1</v>
      </c>
      <c r="AM20" s="12"/>
      <c r="AP20" s="12"/>
      <c r="AQ20" s="6"/>
    </row>
    <row r="21" spans="1:43" ht="15.75" x14ac:dyDescent="0.3">
      <c r="A21" s="29"/>
      <c r="B21" s="11">
        <f>DATE($I$1,MONTH(A18),1-MOD(6+WEEKDAY(A18)-1,7))</f>
        <v>41666</v>
      </c>
      <c r="C21" s="11">
        <f t="shared" ref="C21:C22" si="10">+B21+1</f>
        <v>41667</v>
      </c>
      <c r="D21" s="11">
        <f t="shared" ref="D21:D22" si="11">+C21+1</f>
        <v>41668</v>
      </c>
      <c r="E21" s="11">
        <f t="shared" ref="E21:E22" si="12">+D21+1</f>
        <v>41669</v>
      </c>
      <c r="F21" s="11">
        <f t="shared" ref="F21:F22" si="13">+E21+1</f>
        <v>41670</v>
      </c>
      <c r="G21" s="22">
        <f t="shared" ref="G21:G22" si="14">+F21+1</f>
        <v>41671</v>
      </c>
      <c r="H21" s="22">
        <f t="shared" ref="H21:H22" si="15">+G21+1</f>
        <v>41672</v>
      </c>
      <c r="I21" s="11">
        <f t="shared" ref="I21:I22" si="16">+H21+1</f>
        <v>41673</v>
      </c>
      <c r="J21" s="11">
        <f t="shared" ref="J21:J22" si="17">+I21+1</f>
        <v>41674</v>
      </c>
      <c r="K21" s="11">
        <f t="shared" ref="K21:K22" si="18">+J21+1</f>
        <v>41675</v>
      </c>
      <c r="L21" s="11">
        <f t="shared" ref="L21:L22" si="19">+K21+1</f>
        <v>41676</v>
      </c>
      <c r="M21" s="11">
        <f t="shared" ref="M21:M22" si="20">+L21+1</f>
        <v>41677</v>
      </c>
      <c r="N21" s="22">
        <f t="shared" ref="N21:N22" si="21">+M21+1</f>
        <v>41678</v>
      </c>
      <c r="O21" s="22">
        <f t="shared" ref="O21:O22" si="22">+N21+1</f>
        <v>41679</v>
      </c>
      <c r="P21" s="11">
        <f t="shared" ref="P21:P22" si="23">+O21+1</f>
        <v>41680</v>
      </c>
      <c r="Q21" s="11">
        <f t="shared" ref="Q21:Q22" si="24">+P21+1</f>
        <v>41681</v>
      </c>
      <c r="R21" s="11">
        <f t="shared" ref="R21:R22" si="25">+Q21+1</f>
        <v>41682</v>
      </c>
      <c r="S21" s="11">
        <f t="shared" ref="S21:S22" si="26">+R21+1</f>
        <v>41683</v>
      </c>
      <c r="T21" s="11">
        <f t="shared" ref="T21:T22" si="27">+S21+1</f>
        <v>41684</v>
      </c>
      <c r="U21" s="22">
        <f t="shared" ref="U21:U22" si="28">+T21+1</f>
        <v>41685</v>
      </c>
      <c r="V21" s="22">
        <f t="shared" ref="V21:V22" si="29">+U21+1</f>
        <v>41686</v>
      </c>
      <c r="W21" s="11">
        <f t="shared" ref="W21:W22" si="30">+V21+1</f>
        <v>41687</v>
      </c>
      <c r="X21" s="11">
        <f t="shared" ref="X21:X22" si="31">+W21+1</f>
        <v>41688</v>
      </c>
      <c r="Y21" s="11">
        <f t="shared" ref="Y21:Y22" si="32">+X21+1</f>
        <v>41689</v>
      </c>
      <c r="Z21" s="11">
        <f t="shared" ref="Z21:Z22" si="33">+Y21+1</f>
        <v>41690</v>
      </c>
      <c r="AA21" s="11">
        <f t="shared" ref="AA21:AA22" si="34">+Z21+1</f>
        <v>41691</v>
      </c>
      <c r="AB21" s="22">
        <f t="shared" ref="AB21:AB22" si="35">+AA21+1</f>
        <v>41692</v>
      </c>
      <c r="AC21" s="22">
        <f t="shared" ref="AC21:AC22" si="36">+AB21+1</f>
        <v>41693</v>
      </c>
      <c r="AD21" s="11">
        <f t="shared" ref="AD21:AD22" si="37">+AC21+1</f>
        <v>41694</v>
      </c>
      <c r="AE21" s="11">
        <f t="shared" ref="AE21:AE22" si="38">+AD21+1</f>
        <v>41695</v>
      </c>
      <c r="AF21" s="11">
        <f t="shared" ref="AF21:AF22" si="39">+AE21+1</f>
        <v>41696</v>
      </c>
      <c r="AG21" s="11">
        <f t="shared" ref="AG21:AG22" si="40">+AF21+1</f>
        <v>41697</v>
      </c>
      <c r="AH21" s="11">
        <f t="shared" ref="AH21:AH22" si="41">+AG21+1</f>
        <v>41698</v>
      </c>
      <c r="AI21" s="23">
        <f t="shared" ref="AI21:AI22" si="42">+AH21+1</f>
        <v>41699</v>
      </c>
      <c r="AJ21" s="22">
        <f t="shared" ref="AJ21:AJ22" si="43">+AI21+1</f>
        <v>41700</v>
      </c>
      <c r="AK21" s="11">
        <f t="shared" ref="AK21:AK22" si="44">+AJ21+1</f>
        <v>41701</v>
      </c>
      <c r="AL21" s="11">
        <f t="shared" ref="AL21:AL22" si="45">+AK21+1</f>
        <v>41702</v>
      </c>
      <c r="AM21" s="12"/>
      <c r="AP21" s="12"/>
      <c r="AQ21" s="6"/>
    </row>
    <row r="22" spans="1:43" ht="15.75" x14ac:dyDescent="0.3">
      <c r="A22" s="19" t="s">
        <v>8</v>
      </c>
      <c r="B22" s="18">
        <f>DATE($I$1,MONTH(A18),1-MOD(6+WEEKDAY(A18)-1,7))</f>
        <v>41666</v>
      </c>
      <c r="C22" s="18">
        <f t="shared" si="10"/>
        <v>41667</v>
      </c>
      <c r="D22" s="18">
        <f t="shared" si="11"/>
        <v>41668</v>
      </c>
      <c r="E22" s="18">
        <f t="shared" si="12"/>
        <v>41669</v>
      </c>
      <c r="F22" s="18">
        <f t="shared" si="13"/>
        <v>41670</v>
      </c>
      <c r="G22" s="39">
        <f t="shared" si="14"/>
        <v>41671</v>
      </c>
      <c r="H22" s="39">
        <f t="shared" si="15"/>
        <v>41672</v>
      </c>
      <c r="I22" s="18">
        <f t="shared" si="16"/>
        <v>41673</v>
      </c>
      <c r="J22" s="18">
        <f t="shared" si="17"/>
        <v>41674</v>
      </c>
      <c r="K22" s="18">
        <f t="shared" si="18"/>
        <v>41675</v>
      </c>
      <c r="L22" s="18">
        <f t="shared" si="19"/>
        <v>41676</v>
      </c>
      <c r="M22" s="18">
        <f t="shared" si="20"/>
        <v>41677</v>
      </c>
      <c r="N22" s="39">
        <f t="shared" si="21"/>
        <v>41678</v>
      </c>
      <c r="O22" s="39">
        <f t="shared" si="22"/>
        <v>41679</v>
      </c>
      <c r="P22" s="18">
        <f t="shared" si="23"/>
        <v>41680</v>
      </c>
      <c r="Q22" s="18">
        <f t="shared" si="24"/>
        <v>41681</v>
      </c>
      <c r="R22" s="18">
        <f t="shared" si="25"/>
        <v>41682</v>
      </c>
      <c r="S22" s="18">
        <f t="shared" si="26"/>
        <v>41683</v>
      </c>
      <c r="T22" s="18">
        <f t="shared" si="27"/>
        <v>41684</v>
      </c>
      <c r="U22" s="39">
        <f t="shared" si="28"/>
        <v>41685</v>
      </c>
      <c r="V22" s="39">
        <f t="shared" si="29"/>
        <v>41686</v>
      </c>
      <c r="W22" s="18">
        <f t="shared" si="30"/>
        <v>41687</v>
      </c>
      <c r="X22" s="18">
        <f t="shared" si="31"/>
        <v>41688</v>
      </c>
      <c r="Y22" s="18">
        <f t="shared" si="32"/>
        <v>41689</v>
      </c>
      <c r="Z22" s="18">
        <f t="shared" si="33"/>
        <v>41690</v>
      </c>
      <c r="AA22" s="18">
        <f t="shared" si="34"/>
        <v>41691</v>
      </c>
      <c r="AB22" s="39">
        <f t="shared" si="35"/>
        <v>41692</v>
      </c>
      <c r="AC22" s="39">
        <f t="shared" si="36"/>
        <v>41693</v>
      </c>
      <c r="AD22" s="18">
        <f t="shared" si="37"/>
        <v>41694</v>
      </c>
      <c r="AE22" s="18">
        <f t="shared" si="38"/>
        <v>41695</v>
      </c>
      <c r="AF22" s="18">
        <f t="shared" si="39"/>
        <v>41696</v>
      </c>
      <c r="AG22" s="18">
        <f t="shared" si="40"/>
        <v>41697</v>
      </c>
      <c r="AH22" s="18">
        <f t="shared" si="41"/>
        <v>41698</v>
      </c>
      <c r="AI22" s="39">
        <f t="shared" si="42"/>
        <v>41699</v>
      </c>
      <c r="AJ22" s="39">
        <f t="shared" si="43"/>
        <v>41700</v>
      </c>
      <c r="AK22" s="18">
        <f t="shared" si="44"/>
        <v>41701</v>
      </c>
      <c r="AL22" s="18">
        <f t="shared" si="45"/>
        <v>41702</v>
      </c>
      <c r="AM22" s="14"/>
      <c r="AP22" s="12"/>
      <c r="AQ22" s="6"/>
    </row>
    <row r="23" spans="1:43" ht="15.75" x14ac:dyDescent="0.3">
      <c r="A23" s="19" t="s">
        <v>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14"/>
      <c r="AP23" s="12"/>
      <c r="AQ23" s="6"/>
    </row>
    <row r="24" spans="1:43" ht="15.75" x14ac:dyDescent="0.3">
      <c r="A24" s="19" t="s">
        <v>11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14"/>
      <c r="AP24" s="12"/>
      <c r="AQ24" s="6"/>
    </row>
    <row r="25" spans="1:43" ht="15.75" x14ac:dyDescent="0.3">
      <c r="A25" s="19" t="s">
        <v>12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14"/>
      <c r="AP25" s="12"/>
      <c r="AQ25" s="6"/>
    </row>
    <row r="26" spans="1:43" ht="15.75" x14ac:dyDescent="0.3">
      <c r="A26" s="19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17"/>
      <c r="AK26" s="7"/>
      <c r="AL26" s="7"/>
      <c r="AM26" s="14"/>
      <c r="AP26" s="12"/>
      <c r="AQ26" s="6"/>
    </row>
    <row r="27" spans="1:43" ht="15.75" x14ac:dyDescent="0.3">
      <c r="A27" s="19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17"/>
      <c r="AK27" s="7"/>
      <c r="AL27" s="7"/>
      <c r="AM27" s="14"/>
      <c r="AP27" s="12"/>
      <c r="AQ27" s="6"/>
    </row>
    <row r="28" spans="1:43" ht="15.75" x14ac:dyDescent="0.3">
      <c r="A28" s="19" t="s">
        <v>15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14"/>
      <c r="AP28" s="12"/>
      <c r="AQ28" s="6"/>
    </row>
    <row r="29" spans="1:43" ht="15.75" x14ac:dyDescent="0.3">
      <c r="A29" s="19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7"/>
      <c r="AK29" s="7"/>
      <c r="AL29" s="7"/>
      <c r="AM29" s="14"/>
      <c r="AP29" s="12"/>
      <c r="AQ29" s="6"/>
    </row>
    <row r="30" spans="1:43" ht="15.75" x14ac:dyDescent="0.3">
      <c r="A30" s="19"/>
      <c r="B30" s="7"/>
      <c r="C30" s="7"/>
      <c r="D30" s="7"/>
      <c r="E30" s="7"/>
      <c r="F30" s="7"/>
      <c r="G30" s="17"/>
      <c r="H30" s="17"/>
      <c r="I30" s="7"/>
      <c r="J30" s="7"/>
      <c r="K30" s="7"/>
      <c r="L30" s="7"/>
      <c r="M30" s="7"/>
      <c r="N30" s="17"/>
      <c r="O30" s="17"/>
      <c r="P30" s="7"/>
      <c r="Q30" s="7"/>
      <c r="R30" s="7"/>
      <c r="S30" s="7"/>
      <c r="T30" s="7"/>
      <c r="U30" s="17"/>
      <c r="V30" s="17"/>
      <c r="W30" s="7"/>
      <c r="X30" s="7"/>
      <c r="Y30" s="7"/>
      <c r="Z30" s="7"/>
      <c r="AA30" s="7"/>
      <c r="AB30" s="17"/>
      <c r="AC30" s="17"/>
      <c r="AD30" s="7"/>
      <c r="AE30" s="7"/>
      <c r="AF30" s="7"/>
      <c r="AG30" s="7"/>
      <c r="AH30" s="7"/>
      <c r="AI30" s="17"/>
      <c r="AJ30" s="17"/>
      <c r="AK30" s="7"/>
      <c r="AL30" s="7"/>
      <c r="AM30" s="14"/>
      <c r="AP30" s="12"/>
      <c r="AQ30" s="6"/>
    </row>
    <row r="31" spans="1:43" x14ac:dyDescent="0.25">
      <c r="A31" s="8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1"/>
      <c r="AF31" s="1"/>
      <c r="AG31" s="1"/>
      <c r="AM31" s="12"/>
      <c r="AP31" s="12"/>
      <c r="AQ31" s="6"/>
    </row>
    <row r="32" spans="1:43" ht="25.5" x14ac:dyDescent="0.25">
      <c r="A32" s="26">
        <f>DATE($I$1,3,1)</f>
        <v>41699</v>
      </c>
      <c r="B32" s="46" t="s">
        <v>7</v>
      </c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7"/>
      <c r="AH32" s="48"/>
      <c r="AI32" s="48"/>
      <c r="AJ32" s="48"/>
      <c r="AK32" s="48"/>
      <c r="AL32" s="48"/>
      <c r="AM32" s="12"/>
      <c r="AP32" s="12"/>
      <c r="AQ32" s="6"/>
    </row>
    <row r="33" spans="1:43" x14ac:dyDescent="0.25">
      <c r="A33" s="27"/>
      <c r="B33" s="49"/>
      <c r="C33" s="50"/>
      <c r="D33" s="50"/>
      <c r="E33" s="50"/>
      <c r="F33" s="50"/>
      <c r="G33" s="50"/>
      <c r="H33" s="50"/>
      <c r="I33" s="49"/>
      <c r="J33" s="50"/>
      <c r="K33" s="50"/>
      <c r="L33" s="50"/>
      <c r="M33" s="50"/>
      <c r="N33" s="50"/>
      <c r="O33" s="50"/>
      <c r="P33" s="49"/>
      <c r="Q33" s="50"/>
      <c r="R33" s="50"/>
      <c r="S33" s="50"/>
      <c r="T33" s="50"/>
      <c r="U33" s="50"/>
      <c r="V33" s="50"/>
      <c r="W33" s="49"/>
      <c r="X33" s="50"/>
      <c r="Y33" s="50"/>
      <c r="Z33" s="50"/>
      <c r="AA33" s="50"/>
      <c r="AB33" s="50"/>
      <c r="AC33" s="50"/>
      <c r="AD33" s="49"/>
      <c r="AE33" s="50"/>
      <c r="AF33" s="50"/>
      <c r="AG33" s="50"/>
      <c r="AH33" s="50"/>
      <c r="AI33" s="50"/>
      <c r="AJ33" s="50"/>
      <c r="AK33" s="47"/>
      <c r="AL33" s="47"/>
      <c r="AM33" s="12"/>
      <c r="AP33" s="12"/>
      <c r="AQ33" s="6"/>
    </row>
    <row r="34" spans="1:43" ht="15.75" x14ac:dyDescent="0.3">
      <c r="A34" s="28"/>
      <c r="B34" s="42" t="s">
        <v>2</v>
      </c>
      <c r="C34" s="42" t="s">
        <v>1</v>
      </c>
      <c r="D34" s="42" t="s">
        <v>1</v>
      </c>
      <c r="E34" s="42" t="s">
        <v>6</v>
      </c>
      <c r="F34" s="42" t="s">
        <v>5</v>
      </c>
      <c r="G34" s="42" t="s">
        <v>4</v>
      </c>
      <c r="H34" s="42" t="s">
        <v>3</v>
      </c>
      <c r="I34" s="42" t="s">
        <v>2</v>
      </c>
      <c r="J34" s="42" t="s">
        <v>1</v>
      </c>
      <c r="K34" s="42" t="s">
        <v>1</v>
      </c>
      <c r="L34" s="42" t="s">
        <v>6</v>
      </c>
      <c r="M34" s="42" t="s">
        <v>5</v>
      </c>
      <c r="N34" s="42" t="s">
        <v>4</v>
      </c>
      <c r="O34" s="42" t="s">
        <v>3</v>
      </c>
      <c r="P34" s="42" t="s">
        <v>2</v>
      </c>
      <c r="Q34" s="42" t="s">
        <v>1</v>
      </c>
      <c r="R34" s="42" t="s">
        <v>1</v>
      </c>
      <c r="S34" s="42" t="s">
        <v>6</v>
      </c>
      <c r="T34" s="42" t="s">
        <v>5</v>
      </c>
      <c r="U34" s="42" t="s">
        <v>4</v>
      </c>
      <c r="V34" s="42" t="s">
        <v>3</v>
      </c>
      <c r="W34" s="42" t="s">
        <v>2</v>
      </c>
      <c r="X34" s="42" t="s">
        <v>1</v>
      </c>
      <c r="Y34" s="42" t="s">
        <v>1</v>
      </c>
      <c r="Z34" s="42" t="s">
        <v>6</v>
      </c>
      <c r="AA34" s="42" t="s">
        <v>5</v>
      </c>
      <c r="AB34" s="42" t="s">
        <v>4</v>
      </c>
      <c r="AC34" s="42" t="s">
        <v>3</v>
      </c>
      <c r="AD34" s="42" t="s">
        <v>2</v>
      </c>
      <c r="AE34" s="42" t="s">
        <v>1</v>
      </c>
      <c r="AF34" s="42" t="s">
        <v>1</v>
      </c>
      <c r="AG34" s="42" t="s">
        <v>6</v>
      </c>
      <c r="AH34" s="42" t="s">
        <v>5</v>
      </c>
      <c r="AI34" s="42" t="s">
        <v>4</v>
      </c>
      <c r="AJ34" s="42" t="s">
        <v>3</v>
      </c>
      <c r="AK34" s="42" t="s">
        <v>2</v>
      </c>
      <c r="AL34" s="42" t="s">
        <v>1</v>
      </c>
      <c r="AM34" s="12"/>
      <c r="AP34" s="12"/>
      <c r="AQ34" s="6"/>
    </row>
    <row r="35" spans="1:43" ht="15.75" x14ac:dyDescent="0.3">
      <c r="A35" s="29"/>
      <c r="B35" s="11">
        <f>DATE($I$1,MONTH(A32),1-MOD(6+WEEKDAY(A32)-1,7))</f>
        <v>41694</v>
      </c>
      <c r="C35" s="11">
        <f t="shared" ref="C35:AC35" si="46">+B35+1</f>
        <v>41695</v>
      </c>
      <c r="D35" s="11">
        <f t="shared" si="46"/>
        <v>41696</v>
      </c>
      <c r="E35" s="11">
        <f t="shared" si="46"/>
        <v>41697</v>
      </c>
      <c r="F35" s="11">
        <f t="shared" si="46"/>
        <v>41698</v>
      </c>
      <c r="G35" s="22">
        <f t="shared" si="46"/>
        <v>41699</v>
      </c>
      <c r="H35" s="22">
        <f t="shared" si="46"/>
        <v>41700</v>
      </c>
      <c r="I35" s="11">
        <f t="shared" si="46"/>
        <v>41701</v>
      </c>
      <c r="J35" s="11">
        <f t="shared" si="46"/>
        <v>41702</v>
      </c>
      <c r="K35" s="11">
        <f t="shared" si="46"/>
        <v>41703</v>
      </c>
      <c r="L35" s="11">
        <f t="shared" si="46"/>
        <v>41704</v>
      </c>
      <c r="M35" s="11">
        <f t="shared" si="46"/>
        <v>41705</v>
      </c>
      <c r="N35" s="22">
        <f t="shared" si="46"/>
        <v>41706</v>
      </c>
      <c r="O35" s="22">
        <f t="shared" si="46"/>
        <v>41707</v>
      </c>
      <c r="P35" s="11">
        <f t="shared" si="46"/>
        <v>41708</v>
      </c>
      <c r="Q35" s="11">
        <f t="shared" si="46"/>
        <v>41709</v>
      </c>
      <c r="R35" s="11">
        <f t="shared" si="46"/>
        <v>41710</v>
      </c>
      <c r="S35" s="11">
        <f t="shared" si="46"/>
        <v>41711</v>
      </c>
      <c r="T35" s="11">
        <f t="shared" si="46"/>
        <v>41712</v>
      </c>
      <c r="U35" s="22">
        <f t="shared" si="46"/>
        <v>41713</v>
      </c>
      <c r="V35" s="22">
        <f t="shared" si="46"/>
        <v>41714</v>
      </c>
      <c r="W35" s="11">
        <f t="shared" si="46"/>
        <v>41715</v>
      </c>
      <c r="X35" s="11">
        <f t="shared" si="46"/>
        <v>41716</v>
      </c>
      <c r="Y35" s="11">
        <f t="shared" si="46"/>
        <v>41717</v>
      </c>
      <c r="Z35" s="11">
        <f t="shared" si="46"/>
        <v>41718</v>
      </c>
      <c r="AA35" s="11">
        <f t="shared" si="46"/>
        <v>41719</v>
      </c>
      <c r="AB35" s="22">
        <f t="shared" si="46"/>
        <v>41720</v>
      </c>
      <c r="AC35" s="22">
        <f t="shared" si="46"/>
        <v>41721</v>
      </c>
      <c r="AD35" s="11">
        <f t="shared" ref="AD35" si="47">+AC35+1</f>
        <v>41722</v>
      </c>
      <c r="AE35" s="11">
        <f t="shared" ref="AE35" si="48">+AD35+1</f>
        <v>41723</v>
      </c>
      <c r="AF35" s="11">
        <f t="shared" ref="AF35" si="49">+AE35+1</f>
        <v>41724</v>
      </c>
      <c r="AG35" s="11">
        <f t="shared" ref="AG35" si="50">+AF35+1</f>
        <v>41725</v>
      </c>
      <c r="AH35" s="11">
        <f t="shared" ref="AH35" si="51">+AG35+1</f>
        <v>41726</v>
      </c>
      <c r="AI35" s="22">
        <f t="shared" ref="AI35" si="52">+AH35+1</f>
        <v>41727</v>
      </c>
      <c r="AJ35" s="22">
        <f t="shared" ref="AJ35" si="53">+AI35+1</f>
        <v>41728</v>
      </c>
      <c r="AK35" s="11">
        <f t="shared" ref="AK35" si="54">+AJ35+1</f>
        <v>41729</v>
      </c>
      <c r="AL35" s="11">
        <f t="shared" ref="AL35" si="55">+AK35+1</f>
        <v>41730</v>
      </c>
      <c r="AM35" s="12"/>
      <c r="AP35" s="12"/>
      <c r="AQ35" s="6"/>
    </row>
    <row r="36" spans="1:43" ht="15.75" x14ac:dyDescent="0.3">
      <c r="A36" s="19" t="s">
        <v>8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14"/>
      <c r="AP36" s="12"/>
      <c r="AQ36" s="6"/>
    </row>
    <row r="37" spans="1:43" ht="15.75" x14ac:dyDescent="0.3">
      <c r="A37" s="19" t="s">
        <v>9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14"/>
      <c r="AP37" s="12"/>
      <c r="AQ37" s="6"/>
    </row>
    <row r="38" spans="1:43" ht="15.75" x14ac:dyDescent="0.3">
      <c r="A38" s="19" t="s">
        <v>11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14"/>
      <c r="AP38" s="12"/>
      <c r="AQ38" s="6"/>
    </row>
    <row r="39" spans="1:43" ht="15.75" x14ac:dyDescent="0.3">
      <c r="A39" s="19" t="s">
        <v>12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14"/>
      <c r="AP39" s="12"/>
      <c r="AQ39" s="6"/>
    </row>
    <row r="40" spans="1:43" ht="15.75" x14ac:dyDescent="0.3">
      <c r="A40" s="19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14"/>
      <c r="AP40" s="12"/>
      <c r="AQ40" s="6"/>
    </row>
    <row r="41" spans="1:43" ht="15.75" x14ac:dyDescent="0.3">
      <c r="A41" s="19"/>
      <c r="B41" s="7"/>
      <c r="C41" s="7"/>
      <c r="D41" s="7"/>
      <c r="E41" s="7"/>
      <c r="F41" s="7"/>
      <c r="G41" s="17"/>
      <c r="H41" s="17"/>
      <c r="I41" s="7"/>
      <c r="J41" s="7"/>
      <c r="K41" s="7"/>
      <c r="L41" s="7"/>
      <c r="M41" s="7"/>
      <c r="N41" s="17"/>
      <c r="O41" s="17"/>
      <c r="P41" s="7"/>
      <c r="Q41" s="7"/>
      <c r="R41" s="7"/>
      <c r="S41" s="7"/>
      <c r="T41" s="7"/>
      <c r="U41" s="17"/>
      <c r="V41" s="17"/>
      <c r="W41" s="7"/>
      <c r="X41" s="7"/>
      <c r="Y41" s="7"/>
      <c r="Z41" s="7"/>
      <c r="AA41" s="7"/>
      <c r="AB41" s="17"/>
      <c r="AC41" s="17"/>
      <c r="AD41" s="7"/>
      <c r="AE41" s="7"/>
      <c r="AF41" s="7"/>
      <c r="AG41" s="7"/>
      <c r="AH41" s="7"/>
      <c r="AI41" s="17"/>
      <c r="AJ41" s="17"/>
      <c r="AK41" s="7"/>
      <c r="AL41" s="7"/>
      <c r="AM41" s="14"/>
      <c r="AP41" s="12"/>
      <c r="AQ41" s="6"/>
    </row>
    <row r="42" spans="1:43" ht="15.75" x14ac:dyDescent="0.3">
      <c r="A42" s="19" t="s">
        <v>15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4"/>
    </row>
    <row r="43" spans="1:43" ht="15.75" x14ac:dyDescent="0.3">
      <c r="A43" s="19"/>
      <c r="B43" s="7"/>
      <c r="C43" s="7"/>
      <c r="D43" s="7"/>
      <c r="E43" s="7"/>
      <c r="F43" s="7"/>
      <c r="G43" s="17"/>
      <c r="H43" s="17"/>
      <c r="I43" s="7"/>
      <c r="J43" s="7"/>
      <c r="K43" s="7"/>
      <c r="L43" s="7"/>
      <c r="M43" s="7"/>
      <c r="N43" s="17"/>
      <c r="O43" s="17"/>
      <c r="P43" s="7"/>
      <c r="Q43" s="7"/>
      <c r="R43" s="7"/>
      <c r="S43" s="7"/>
      <c r="T43" s="7"/>
      <c r="U43" s="17"/>
      <c r="V43" s="17"/>
      <c r="W43" s="7"/>
      <c r="X43" s="7"/>
      <c r="Y43" s="7"/>
      <c r="Z43" s="7"/>
      <c r="AA43" s="7"/>
      <c r="AB43" s="17"/>
      <c r="AC43" s="17"/>
      <c r="AD43" s="7"/>
      <c r="AE43" s="7"/>
      <c r="AF43" s="7"/>
      <c r="AG43" s="7"/>
      <c r="AH43" s="7"/>
      <c r="AI43" s="17"/>
      <c r="AJ43" s="17"/>
      <c r="AK43" s="7"/>
      <c r="AL43" s="7"/>
      <c r="AM43" s="14"/>
    </row>
    <row r="44" spans="1:43" ht="15.75" x14ac:dyDescent="0.3">
      <c r="A44" s="19"/>
      <c r="B44" s="7"/>
      <c r="C44" s="7"/>
      <c r="D44" s="7"/>
      <c r="E44" s="7"/>
      <c r="F44" s="7"/>
      <c r="G44" s="17"/>
      <c r="H44" s="17"/>
      <c r="I44" s="7"/>
      <c r="J44" s="7"/>
      <c r="K44" s="7"/>
      <c r="L44" s="7"/>
      <c r="M44" s="7"/>
      <c r="N44" s="17"/>
      <c r="O44" s="17"/>
      <c r="P44" s="7"/>
      <c r="Q44" s="7"/>
      <c r="R44" s="7"/>
      <c r="S44" s="7"/>
      <c r="T44" s="7"/>
      <c r="U44" s="17"/>
      <c r="V44" s="17"/>
      <c r="W44" s="7"/>
      <c r="X44" s="7"/>
      <c r="Y44" s="7"/>
      <c r="Z44" s="7"/>
      <c r="AA44" s="7"/>
      <c r="AB44" s="17"/>
      <c r="AC44" s="17"/>
      <c r="AD44" s="7"/>
      <c r="AE44" s="7"/>
      <c r="AF44" s="7"/>
      <c r="AG44" s="7"/>
      <c r="AH44" s="7"/>
      <c r="AI44" s="17"/>
      <c r="AJ44" s="17"/>
      <c r="AK44" s="7"/>
      <c r="AL44" s="7"/>
      <c r="AM44" s="14"/>
    </row>
    <row r="45" spans="1:43" x14ac:dyDescent="0.25">
      <c r="A45" s="9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M45" s="12"/>
    </row>
    <row r="46" spans="1:43" ht="25.5" x14ac:dyDescent="0.25">
      <c r="A46" s="26">
        <f>DATE($I$1,4,1)</f>
        <v>41730</v>
      </c>
      <c r="B46" s="46" t="s">
        <v>7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7"/>
      <c r="AG46" s="47"/>
      <c r="AH46" s="48"/>
      <c r="AI46" s="48"/>
      <c r="AJ46" s="48"/>
      <c r="AK46" s="48"/>
      <c r="AL46" s="48"/>
      <c r="AM46" s="12"/>
    </row>
    <row r="47" spans="1:43" x14ac:dyDescent="0.25">
      <c r="A47" s="27"/>
      <c r="B47" s="49"/>
      <c r="C47" s="50"/>
      <c r="D47" s="50"/>
      <c r="E47" s="50"/>
      <c r="F47" s="50"/>
      <c r="G47" s="50"/>
      <c r="H47" s="50"/>
      <c r="I47" s="49"/>
      <c r="J47" s="50"/>
      <c r="K47" s="50"/>
      <c r="L47" s="50"/>
      <c r="M47" s="50"/>
      <c r="N47" s="50"/>
      <c r="O47" s="50"/>
      <c r="P47" s="49"/>
      <c r="Q47" s="50"/>
      <c r="R47" s="50"/>
      <c r="S47" s="50"/>
      <c r="T47" s="50"/>
      <c r="U47" s="50"/>
      <c r="V47" s="50"/>
      <c r="W47" s="49"/>
      <c r="X47" s="50"/>
      <c r="Y47" s="50"/>
      <c r="Z47" s="50"/>
      <c r="AA47" s="50"/>
      <c r="AB47" s="50"/>
      <c r="AC47" s="50"/>
      <c r="AD47" s="49"/>
      <c r="AE47" s="50"/>
      <c r="AF47" s="50"/>
      <c r="AG47" s="50"/>
      <c r="AH47" s="50"/>
      <c r="AI47" s="50"/>
      <c r="AJ47" s="50"/>
      <c r="AK47" s="47"/>
      <c r="AL47" s="47"/>
      <c r="AM47" s="12"/>
    </row>
    <row r="48" spans="1:43" ht="15.75" x14ac:dyDescent="0.3">
      <c r="A48" s="28"/>
      <c r="B48" s="42" t="s">
        <v>2</v>
      </c>
      <c r="C48" s="42" t="s">
        <v>1</v>
      </c>
      <c r="D48" s="42" t="s">
        <v>1</v>
      </c>
      <c r="E48" s="42" t="s">
        <v>6</v>
      </c>
      <c r="F48" s="42" t="s">
        <v>5</v>
      </c>
      <c r="G48" s="42" t="s">
        <v>4</v>
      </c>
      <c r="H48" s="42" t="s">
        <v>3</v>
      </c>
      <c r="I48" s="42" t="s">
        <v>2</v>
      </c>
      <c r="J48" s="42" t="s">
        <v>1</v>
      </c>
      <c r="K48" s="42" t="s">
        <v>1</v>
      </c>
      <c r="L48" s="42" t="s">
        <v>6</v>
      </c>
      <c r="M48" s="42" t="s">
        <v>5</v>
      </c>
      <c r="N48" s="42" t="s">
        <v>4</v>
      </c>
      <c r="O48" s="42" t="s">
        <v>3</v>
      </c>
      <c r="P48" s="42" t="s">
        <v>2</v>
      </c>
      <c r="Q48" s="42" t="s">
        <v>1</v>
      </c>
      <c r="R48" s="42" t="s">
        <v>1</v>
      </c>
      <c r="S48" s="42" t="s">
        <v>6</v>
      </c>
      <c r="T48" s="42" t="s">
        <v>5</v>
      </c>
      <c r="U48" s="42" t="s">
        <v>4</v>
      </c>
      <c r="V48" s="42" t="s">
        <v>3</v>
      </c>
      <c r="W48" s="42" t="s">
        <v>2</v>
      </c>
      <c r="X48" s="42" t="s">
        <v>1</v>
      </c>
      <c r="Y48" s="42" t="s">
        <v>1</v>
      </c>
      <c r="Z48" s="42" t="s">
        <v>6</v>
      </c>
      <c r="AA48" s="42" t="s">
        <v>5</v>
      </c>
      <c r="AB48" s="42" t="s">
        <v>4</v>
      </c>
      <c r="AC48" s="42" t="s">
        <v>3</v>
      </c>
      <c r="AD48" s="42" t="s">
        <v>2</v>
      </c>
      <c r="AE48" s="42" t="s">
        <v>1</v>
      </c>
      <c r="AF48" s="42" t="s">
        <v>1</v>
      </c>
      <c r="AG48" s="42" t="s">
        <v>6</v>
      </c>
      <c r="AH48" s="42" t="s">
        <v>5</v>
      </c>
      <c r="AI48" s="42" t="s">
        <v>4</v>
      </c>
      <c r="AJ48" s="42" t="s">
        <v>3</v>
      </c>
      <c r="AK48" s="42" t="s">
        <v>2</v>
      </c>
      <c r="AL48" s="42" t="s">
        <v>1</v>
      </c>
      <c r="AM48" s="12"/>
    </row>
    <row r="49" spans="1:39" ht="15.75" x14ac:dyDescent="0.3">
      <c r="A49" s="29"/>
      <c r="B49" s="11">
        <f>DATE($I$1,MONTH(A46),1-MOD(6+WEEKDAY(A46)-1,7))</f>
        <v>41729</v>
      </c>
      <c r="C49" s="11">
        <f t="shared" ref="C49:AC49" si="56">+B49+1</f>
        <v>41730</v>
      </c>
      <c r="D49" s="11">
        <f t="shared" si="56"/>
        <v>41731</v>
      </c>
      <c r="E49" s="11">
        <f t="shared" si="56"/>
        <v>41732</v>
      </c>
      <c r="F49" s="11">
        <f t="shared" si="56"/>
        <v>41733</v>
      </c>
      <c r="G49" s="22">
        <f t="shared" si="56"/>
        <v>41734</v>
      </c>
      <c r="H49" s="22">
        <f t="shared" si="56"/>
        <v>41735</v>
      </c>
      <c r="I49" s="11">
        <f t="shared" si="56"/>
        <v>41736</v>
      </c>
      <c r="J49" s="11">
        <f t="shared" si="56"/>
        <v>41737</v>
      </c>
      <c r="K49" s="11">
        <f t="shared" si="56"/>
        <v>41738</v>
      </c>
      <c r="L49" s="11">
        <f t="shared" si="56"/>
        <v>41739</v>
      </c>
      <c r="M49" s="11">
        <f t="shared" si="56"/>
        <v>41740</v>
      </c>
      <c r="N49" s="22">
        <f t="shared" si="56"/>
        <v>41741</v>
      </c>
      <c r="O49" s="22">
        <f t="shared" si="56"/>
        <v>41742</v>
      </c>
      <c r="P49" s="11">
        <f t="shared" si="56"/>
        <v>41743</v>
      </c>
      <c r="Q49" s="11">
        <f t="shared" si="56"/>
        <v>41744</v>
      </c>
      <c r="R49" s="11">
        <f t="shared" si="56"/>
        <v>41745</v>
      </c>
      <c r="S49" s="11">
        <f t="shared" si="56"/>
        <v>41746</v>
      </c>
      <c r="T49" s="11">
        <f t="shared" si="56"/>
        <v>41747</v>
      </c>
      <c r="U49" s="22">
        <f t="shared" si="56"/>
        <v>41748</v>
      </c>
      <c r="V49" s="22">
        <f t="shared" si="56"/>
        <v>41749</v>
      </c>
      <c r="W49" s="11">
        <f t="shared" si="56"/>
        <v>41750</v>
      </c>
      <c r="X49" s="11">
        <f t="shared" si="56"/>
        <v>41751</v>
      </c>
      <c r="Y49" s="11">
        <f t="shared" si="56"/>
        <v>41752</v>
      </c>
      <c r="Z49" s="11">
        <f t="shared" si="56"/>
        <v>41753</v>
      </c>
      <c r="AA49" s="11">
        <f t="shared" si="56"/>
        <v>41754</v>
      </c>
      <c r="AB49" s="22">
        <f t="shared" si="56"/>
        <v>41755</v>
      </c>
      <c r="AC49" s="22">
        <f t="shared" si="56"/>
        <v>41756</v>
      </c>
      <c r="AD49" s="11">
        <f t="shared" ref="AD49" si="57">+AC49+1</f>
        <v>41757</v>
      </c>
      <c r="AE49" s="11">
        <f t="shared" ref="AE49" si="58">+AD49+1</f>
        <v>41758</v>
      </c>
      <c r="AF49" s="11">
        <f t="shared" ref="AF49" si="59">+AE49+1</f>
        <v>41759</v>
      </c>
      <c r="AG49" s="11">
        <f t="shared" ref="AG49" si="60">+AF49+1</f>
        <v>41760</v>
      </c>
      <c r="AH49" s="11">
        <f t="shared" ref="AH49" si="61">+AG49+1</f>
        <v>41761</v>
      </c>
      <c r="AI49" s="22">
        <f t="shared" ref="AI49" si="62">+AH49+1</f>
        <v>41762</v>
      </c>
      <c r="AJ49" s="22">
        <f t="shared" ref="AJ49" si="63">+AI49+1</f>
        <v>41763</v>
      </c>
      <c r="AK49" s="11">
        <f t="shared" ref="AK49" si="64">+AJ49+1</f>
        <v>41764</v>
      </c>
      <c r="AL49" s="11">
        <f t="shared" ref="AL49" si="65">+AK49+1</f>
        <v>41765</v>
      </c>
      <c r="AM49" s="12"/>
    </row>
    <row r="50" spans="1:39" ht="15.75" x14ac:dyDescent="0.3">
      <c r="A50" s="19" t="s">
        <v>8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14"/>
    </row>
    <row r="51" spans="1:39" ht="15.75" x14ac:dyDescent="0.3">
      <c r="A51" s="19" t="s">
        <v>9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14"/>
    </row>
    <row r="52" spans="1:39" ht="15.75" x14ac:dyDescent="0.3">
      <c r="A52" s="19" t="s">
        <v>11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14"/>
    </row>
    <row r="53" spans="1:39" ht="15.75" x14ac:dyDescent="0.3">
      <c r="A53" s="19" t="s">
        <v>12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14"/>
    </row>
    <row r="54" spans="1:39" ht="15.75" x14ac:dyDescent="0.3">
      <c r="A54" s="19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17"/>
      <c r="AJ54" s="17"/>
      <c r="AK54" s="7"/>
      <c r="AL54" s="7"/>
      <c r="AM54" s="14"/>
    </row>
    <row r="55" spans="1:39" ht="15.75" x14ac:dyDescent="0.3">
      <c r="A55" s="19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17"/>
      <c r="AJ55" s="17"/>
      <c r="AK55" s="7"/>
      <c r="AL55" s="7"/>
      <c r="AM55" s="14"/>
    </row>
    <row r="56" spans="1:39" ht="15.75" x14ac:dyDescent="0.3">
      <c r="A56" s="19" t="s">
        <v>15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14"/>
    </row>
    <row r="57" spans="1:39" ht="15.75" x14ac:dyDescent="0.3">
      <c r="A57" s="19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17"/>
      <c r="AJ57" s="17"/>
      <c r="AK57" s="7"/>
      <c r="AL57" s="7"/>
      <c r="AM57" s="14"/>
    </row>
    <row r="58" spans="1:39" ht="15.75" x14ac:dyDescent="0.3">
      <c r="A58" s="19"/>
      <c r="B58" s="7"/>
      <c r="C58" s="7"/>
      <c r="D58" s="7"/>
      <c r="E58" s="7"/>
      <c r="F58" s="7"/>
      <c r="G58" s="17"/>
      <c r="H58" s="17"/>
      <c r="I58" s="7"/>
      <c r="J58" s="7"/>
      <c r="K58" s="7"/>
      <c r="L58" s="7"/>
      <c r="M58" s="7"/>
      <c r="N58" s="17"/>
      <c r="O58" s="17"/>
      <c r="P58" s="7"/>
      <c r="Q58" s="7"/>
      <c r="R58" s="7"/>
      <c r="S58" s="7"/>
      <c r="T58" s="7"/>
      <c r="U58" s="17"/>
      <c r="V58" s="17"/>
      <c r="W58" s="7"/>
      <c r="X58" s="7"/>
      <c r="Y58" s="7"/>
      <c r="Z58" s="7"/>
      <c r="AA58" s="7"/>
      <c r="AB58" s="17"/>
      <c r="AC58" s="17"/>
      <c r="AD58" s="7"/>
      <c r="AE58" s="7"/>
      <c r="AF58" s="7"/>
      <c r="AG58" s="7"/>
      <c r="AH58" s="7"/>
      <c r="AI58" s="17"/>
      <c r="AJ58" s="17"/>
      <c r="AK58" s="7"/>
      <c r="AL58" s="7"/>
      <c r="AM58" s="14"/>
    </row>
    <row r="59" spans="1:39" x14ac:dyDescent="0.25">
      <c r="A59" s="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M59" s="12"/>
    </row>
    <row r="60" spans="1:39" ht="25.5" x14ac:dyDescent="0.25">
      <c r="A60" s="26">
        <f>DATE($I$1,5,1)</f>
        <v>41760</v>
      </c>
      <c r="B60" s="46" t="s">
        <v>7</v>
      </c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7"/>
      <c r="AH60" s="48"/>
      <c r="AI60" s="48"/>
      <c r="AJ60" s="48"/>
      <c r="AK60" s="48"/>
      <c r="AL60" s="48"/>
      <c r="AM60" s="12"/>
    </row>
    <row r="61" spans="1:39" x14ac:dyDescent="0.25">
      <c r="A61" s="27"/>
      <c r="B61" s="49"/>
      <c r="C61" s="50"/>
      <c r="D61" s="50"/>
      <c r="E61" s="50"/>
      <c r="F61" s="50"/>
      <c r="G61" s="50"/>
      <c r="H61" s="50"/>
      <c r="I61" s="49"/>
      <c r="J61" s="50"/>
      <c r="K61" s="50"/>
      <c r="L61" s="50"/>
      <c r="M61" s="50"/>
      <c r="N61" s="50"/>
      <c r="O61" s="50"/>
      <c r="P61" s="49"/>
      <c r="Q61" s="50"/>
      <c r="R61" s="50"/>
      <c r="S61" s="50"/>
      <c r="T61" s="50"/>
      <c r="U61" s="50"/>
      <c r="V61" s="50"/>
      <c r="W61" s="49"/>
      <c r="X61" s="50"/>
      <c r="Y61" s="50"/>
      <c r="Z61" s="50"/>
      <c r="AA61" s="50"/>
      <c r="AB61" s="50"/>
      <c r="AC61" s="50"/>
      <c r="AD61" s="49"/>
      <c r="AE61" s="50"/>
      <c r="AF61" s="50"/>
      <c r="AG61" s="50"/>
      <c r="AH61" s="50"/>
      <c r="AI61" s="50"/>
      <c r="AJ61" s="50"/>
      <c r="AK61" s="47"/>
      <c r="AL61" s="47"/>
      <c r="AM61" s="12"/>
    </row>
    <row r="62" spans="1:39" ht="15.75" x14ac:dyDescent="0.3">
      <c r="A62" s="28"/>
      <c r="B62" s="42" t="s">
        <v>2</v>
      </c>
      <c r="C62" s="42" t="s">
        <v>1</v>
      </c>
      <c r="D62" s="42" t="s">
        <v>1</v>
      </c>
      <c r="E62" s="42" t="s">
        <v>6</v>
      </c>
      <c r="F62" s="42" t="s">
        <v>5</v>
      </c>
      <c r="G62" s="42" t="s">
        <v>4</v>
      </c>
      <c r="H62" s="42" t="s">
        <v>3</v>
      </c>
      <c r="I62" s="42" t="s">
        <v>2</v>
      </c>
      <c r="J62" s="42" t="s">
        <v>1</v>
      </c>
      <c r="K62" s="42" t="s">
        <v>1</v>
      </c>
      <c r="L62" s="42" t="s">
        <v>6</v>
      </c>
      <c r="M62" s="42" t="s">
        <v>5</v>
      </c>
      <c r="N62" s="42" t="s">
        <v>4</v>
      </c>
      <c r="O62" s="42" t="s">
        <v>3</v>
      </c>
      <c r="P62" s="42" t="s">
        <v>2</v>
      </c>
      <c r="Q62" s="42" t="s">
        <v>1</v>
      </c>
      <c r="R62" s="42" t="s">
        <v>1</v>
      </c>
      <c r="S62" s="42" t="s">
        <v>6</v>
      </c>
      <c r="T62" s="42" t="s">
        <v>5</v>
      </c>
      <c r="U62" s="42" t="s">
        <v>4</v>
      </c>
      <c r="V62" s="42" t="s">
        <v>3</v>
      </c>
      <c r="W62" s="42" t="s">
        <v>2</v>
      </c>
      <c r="X62" s="42" t="s">
        <v>1</v>
      </c>
      <c r="Y62" s="42" t="s">
        <v>1</v>
      </c>
      <c r="Z62" s="42" t="s">
        <v>6</v>
      </c>
      <c r="AA62" s="42" t="s">
        <v>5</v>
      </c>
      <c r="AB62" s="42" t="s">
        <v>4</v>
      </c>
      <c r="AC62" s="42" t="s">
        <v>3</v>
      </c>
      <c r="AD62" s="42" t="s">
        <v>2</v>
      </c>
      <c r="AE62" s="42" t="s">
        <v>1</v>
      </c>
      <c r="AF62" s="42" t="s">
        <v>1</v>
      </c>
      <c r="AG62" s="42" t="s">
        <v>6</v>
      </c>
      <c r="AH62" s="42" t="s">
        <v>5</v>
      </c>
      <c r="AI62" s="42" t="s">
        <v>4</v>
      </c>
      <c r="AJ62" s="42" t="s">
        <v>3</v>
      </c>
      <c r="AK62" s="42" t="s">
        <v>2</v>
      </c>
      <c r="AL62" s="42" t="s">
        <v>1</v>
      </c>
      <c r="AM62" s="12"/>
    </row>
    <row r="63" spans="1:39" ht="15.75" x14ac:dyDescent="0.3">
      <c r="A63" s="29"/>
      <c r="B63" s="11">
        <f>DATE($I$1,MONTH(A60),1-MOD(6+WEEKDAY(A60)-1,7))</f>
        <v>41757</v>
      </c>
      <c r="C63" s="11">
        <f t="shared" ref="C63:AC63" si="66">+B63+1</f>
        <v>41758</v>
      </c>
      <c r="D63" s="11">
        <f t="shared" si="66"/>
        <v>41759</v>
      </c>
      <c r="E63" s="11">
        <f t="shared" si="66"/>
        <v>41760</v>
      </c>
      <c r="F63" s="11">
        <f t="shared" si="66"/>
        <v>41761</v>
      </c>
      <c r="G63" s="22">
        <f t="shared" si="66"/>
        <v>41762</v>
      </c>
      <c r="H63" s="22">
        <f t="shared" si="66"/>
        <v>41763</v>
      </c>
      <c r="I63" s="11">
        <f t="shared" si="66"/>
        <v>41764</v>
      </c>
      <c r="J63" s="11">
        <f t="shared" si="66"/>
        <v>41765</v>
      </c>
      <c r="K63" s="11">
        <f t="shared" si="66"/>
        <v>41766</v>
      </c>
      <c r="L63" s="11">
        <f t="shared" si="66"/>
        <v>41767</v>
      </c>
      <c r="M63" s="11">
        <f t="shared" si="66"/>
        <v>41768</v>
      </c>
      <c r="N63" s="22">
        <f t="shared" si="66"/>
        <v>41769</v>
      </c>
      <c r="O63" s="22">
        <f t="shared" si="66"/>
        <v>41770</v>
      </c>
      <c r="P63" s="11">
        <f t="shared" si="66"/>
        <v>41771</v>
      </c>
      <c r="Q63" s="11">
        <f t="shared" si="66"/>
        <v>41772</v>
      </c>
      <c r="R63" s="11">
        <f t="shared" si="66"/>
        <v>41773</v>
      </c>
      <c r="S63" s="11">
        <f t="shared" si="66"/>
        <v>41774</v>
      </c>
      <c r="T63" s="11">
        <f t="shared" si="66"/>
        <v>41775</v>
      </c>
      <c r="U63" s="22">
        <f t="shared" si="66"/>
        <v>41776</v>
      </c>
      <c r="V63" s="22">
        <f t="shared" si="66"/>
        <v>41777</v>
      </c>
      <c r="W63" s="11">
        <f t="shared" si="66"/>
        <v>41778</v>
      </c>
      <c r="X63" s="11">
        <f t="shared" si="66"/>
        <v>41779</v>
      </c>
      <c r="Y63" s="11">
        <f t="shared" si="66"/>
        <v>41780</v>
      </c>
      <c r="Z63" s="11">
        <f t="shared" si="66"/>
        <v>41781</v>
      </c>
      <c r="AA63" s="11">
        <f t="shared" si="66"/>
        <v>41782</v>
      </c>
      <c r="AB63" s="22">
        <f t="shared" si="66"/>
        <v>41783</v>
      </c>
      <c r="AC63" s="22">
        <f t="shared" si="66"/>
        <v>41784</v>
      </c>
      <c r="AD63" s="11">
        <f t="shared" ref="AD63" si="67">+AC63+1</f>
        <v>41785</v>
      </c>
      <c r="AE63" s="11">
        <f t="shared" ref="AE63" si="68">+AD63+1</f>
        <v>41786</v>
      </c>
      <c r="AF63" s="11">
        <f t="shared" ref="AF63" si="69">+AE63+1</f>
        <v>41787</v>
      </c>
      <c r="AG63" s="11">
        <f t="shared" ref="AG63" si="70">+AF63+1</f>
        <v>41788</v>
      </c>
      <c r="AH63" s="11">
        <f t="shared" ref="AH63" si="71">+AG63+1</f>
        <v>41789</v>
      </c>
      <c r="AI63" s="22">
        <f t="shared" ref="AI63" si="72">+AH63+1</f>
        <v>41790</v>
      </c>
      <c r="AJ63" s="22">
        <f t="shared" ref="AJ63" si="73">+AI63+1</f>
        <v>41791</v>
      </c>
      <c r="AK63" s="11">
        <f t="shared" ref="AK63" si="74">+AJ63+1</f>
        <v>41792</v>
      </c>
      <c r="AL63" s="11">
        <f t="shared" ref="AL63" si="75">+AK63+1</f>
        <v>41793</v>
      </c>
      <c r="AM63" s="12"/>
    </row>
    <row r="64" spans="1:39" ht="15.75" x14ac:dyDescent="0.3">
      <c r="A64" s="19" t="s">
        <v>8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14"/>
    </row>
    <row r="65" spans="1:39" ht="15.75" x14ac:dyDescent="0.3">
      <c r="A65" s="19" t="s">
        <v>9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14"/>
    </row>
    <row r="66" spans="1:39" ht="15.75" x14ac:dyDescent="0.3">
      <c r="A66" s="19" t="s">
        <v>11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14"/>
    </row>
    <row r="67" spans="1:39" ht="15.75" x14ac:dyDescent="0.3">
      <c r="A67" s="19" t="s">
        <v>12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14"/>
    </row>
    <row r="68" spans="1:39" ht="15.75" x14ac:dyDescent="0.3">
      <c r="A68" s="19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14"/>
    </row>
    <row r="69" spans="1:39" ht="15.75" x14ac:dyDescent="0.3">
      <c r="A69" s="19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14"/>
    </row>
    <row r="70" spans="1:39" ht="15.75" x14ac:dyDescent="0.3">
      <c r="A70" s="19" t="s">
        <v>15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14"/>
    </row>
    <row r="71" spans="1:39" ht="15.75" x14ac:dyDescent="0.3">
      <c r="A71" s="19"/>
      <c r="B71" s="7"/>
      <c r="C71" s="7"/>
      <c r="D71" s="7"/>
      <c r="E71" s="7"/>
      <c r="F71" s="7"/>
      <c r="G71" s="17"/>
      <c r="H71" s="17"/>
      <c r="I71" s="7"/>
      <c r="J71" s="7"/>
      <c r="K71" s="7"/>
      <c r="L71" s="7"/>
      <c r="M71" s="7"/>
      <c r="N71" s="17"/>
      <c r="O71" s="17"/>
      <c r="P71" s="7"/>
      <c r="Q71" s="7"/>
      <c r="R71" s="7"/>
      <c r="S71" s="7"/>
      <c r="T71" s="7"/>
      <c r="U71" s="17"/>
      <c r="V71" s="17"/>
      <c r="W71" s="7"/>
      <c r="X71" s="7"/>
      <c r="Y71" s="7"/>
      <c r="Z71" s="7"/>
      <c r="AA71" s="7"/>
      <c r="AB71" s="17"/>
      <c r="AC71" s="17"/>
      <c r="AD71" s="7"/>
      <c r="AE71" s="7"/>
      <c r="AF71" s="7"/>
      <c r="AG71" s="7"/>
      <c r="AH71" s="7"/>
      <c r="AI71" s="17"/>
      <c r="AJ71" s="17"/>
      <c r="AK71" s="7"/>
      <c r="AL71" s="7"/>
      <c r="AM71" s="14"/>
    </row>
    <row r="72" spans="1:39" ht="15.75" x14ac:dyDescent="0.3">
      <c r="A72" s="19"/>
      <c r="B72" s="7"/>
      <c r="C72" s="7"/>
      <c r="D72" s="7"/>
      <c r="E72" s="7"/>
      <c r="F72" s="7"/>
      <c r="G72" s="17"/>
      <c r="H72" s="17"/>
      <c r="I72" s="7"/>
      <c r="J72" s="7"/>
      <c r="K72" s="7"/>
      <c r="L72" s="7"/>
      <c r="M72" s="7"/>
      <c r="N72" s="17"/>
      <c r="O72" s="17"/>
      <c r="P72" s="7"/>
      <c r="Q72" s="7"/>
      <c r="R72" s="7"/>
      <c r="S72" s="7"/>
      <c r="T72" s="7"/>
      <c r="U72" s="17"/>
      <c r="V72" s="17"/>
      <c r="W72" s="7"/>
      <c r="X72" s="7"/>
      <c r="Y72" s="7"/>
      <c r="Z72" s="7"/>
      <c r="AA72" s="7"/>
      <c r="AB72" s="17"/>
      <c r="AC72" s="17"/>
      <c r="AD72" s="7"/>
      <c r="AE72" s="7"/>
      <c r="AF72" s="7"/>
      <c r="AG72" s="7"/>
      <c r="AH72" s="7"/>
      <c r="AI72" s="17"/>
      <c r="AJ72" s="17"/>
      <c r="AK72" s="7"/>
      <c r="AL72" s="7"/>
      <c r="AM72" s="14"/>
    </row>
    <row r="73" spans="1:39" x14ac:dyDescent="0.25">
      <c r="A73" s="9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25"/>
      <c r="AC73" s="25"/>
      <c r="AD73" s="25"/>
      <c r="AE73" s="25"/>
      <c r="AF73" s="1"/>
      <c r="AG73" s="1"/>
      <c r="AM73" s="12"/>
    </row>
    <row r="74" spans="1:39" ht="25.5" x14ac:dyDescent="0.25">
      <c r="A74" s="26">
        <f>DATE($I$1,6,1)</f>
        <v>41791</v>
      </c>
      <c r="B74" s="46" t="s">
        <v>7</v>
      </c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7"/>
      <c r="AG74" s="47"/>
      <c r="AH74" s="48"/>
      <c r="AI74" s="48"/>
      <c r="AJ74" s="48"/>
      <c r="AK74" s="48"/>
      <c r="AL74" s="48"/>
      <c r="AM74" s="12"/>
    </row>
    <row r="75" spans="1:39" x14ac:dyDescent="0.25">
      <c r="A75" s="27"/>
      <c r="B75" s="49"/>
      <c r="C75" s="50"/>
      <c r="D75" s="50"/>
      <c r="E75" s="50"/>
      <c r="F75" s="50"/>
      <c r="G75" s="50"/>
      <c r="H75" s="50"/>
      <c r="I75" s="49"/>
      <c r="J75" s="50"/>
      <c r="K75" s="50"/>
      <c r="L75" s="50"/>
      <c r="M75" s="50"/>
      <c r="N75" s="50"/>
      <c r="O75" s="50"/>
      <c r="P75" s="49"/>
      <c r="Q75" s="50"/>
      <c r="R75" s="50"/>
      <c r="S75" s="50"/>
      <c r="T75" s="50"/>
      <c r="U75" s="50"/>
      <c r="V75" s="50"/>
      <c r="W75" s="49"/>
      <c r="X75" s="50"/>
      <c r="Y75" s="50"/>
      <c r="Z75" s="50"/>
      <c r="AA75" s="50"/>
      <c r="AB75" s="50"/>
      <c r="AC75" s="50"/>
      <c r="AD75" s="49"/>
      <c r="AE75" s="50"/>
      <c r="AF75" s="50"/>
      <c r="AG75" s="50"/>
      <c r="AH75" s="50"/>
      <c r="AI75" s="50"/>
      <c r="AJ75" s="50"/>
      <c r="AK75" s="47"/>
      <c r="AL75" s="47"/>
      <c r="AM75" s="12"/>
    </row>
    <row r="76" spans="1:39" ht="15.75" x14ac:dyDescent="0.3">
      <c r="A76" s="28"/>
      <c r="B76" s="42" t="s">
        <v>2</v>
      </c>
      <c r="C76" s="42" t="s">
        <v>1</v>
      </c>
      <c r="D76" s="42" t="s">
        <v>1</v>
      </c>
      <c r="E76" s="42" t="s">
        <v>6</v>
      </c>
      <c r="F76" s="42" t="s">
        <v>5</v>
      </c>
      <c r="G76" s="42" t="s">
        <v>4</v>
      </c>
      <c r="H76" s="42" t="s">
        <v>3</v>
      </c>
      <c r="I76" s="42" t="s">
        <v>2</v>
      </c>
      <c r="J76" s="42" t="s">
        <v>1</v>
      </c>
      <c r="K76" s="42" t="s">
        <v>1</v>
      </c>
      <c r="L76" s="42" t="s">
        <v>6</v>
      </c>
      <c r="M76" s="42" t="s">
        <v>5</v>
      </c>
      <c r="N76" s="42" t="s">
        <v>4</v>
      </c>
      <c r="O76" s="42" t="s">
        <v>3</v>
      </c>
      <c r="P76" s="42" t="s">
        <v>2</v>
      </c>
      <c r="Q76" s="42" t="s">
        <v>1</v>
      </c>
      <c r="R76" s="42" t="s">
        <v>1</v>
      </c>
      <c r="S76" s="42" t="s">
        <v>6</v>
      </c>
      <c r="T76" s="42" t="s">
        <v>5</v>
      </c>
      <c r="U76" s="42" t="s">
        <v>4</v>
      </c>
      <c r="V76" s="42" t="s">
        <v>3</v>
      </c>
      <c r="W76" s="42" t="s">
        <v>2</v>
      </c>
      <c r="X76" s="42" t="s">
        <v>1</v>
      </c>
      <c r="Y76" s="42" t="s">
        <v>1</v>
      </c>
      <c r="Z76" s="42" t="s">
        <v>6</v>
      </c>
      <c r="AA76" s="42" t="s">
        <v>5</v>
      </c>
      <c r="AB76" s="42" t="s">
        <v>4</v>
      </c>
      <c r="AC76" s="42" t="s">
        <v>3</v>
      </c>
      <c r="AD76" s="42" t="s">
        <v>2</v>
      </c>
      <c r="AE76" s="42" t="s">
        <v>1</v>
      </c>
      <c r="AF76" s="42" t="s">
        <v>1</v>
      </c>
      <c r="AG76" s="42" t="s">
        <v>6</v>
      </c>
      <c r="AH76" s="42" t="s">
        <v>5</v>
      </c>
      <c r="AI76" s="42" t="s">
        <v>4</v>
      </c>
      <c r="AJ76" s="42" t="s">
        <v>3</v>
      </c>
      <c r="AK76" s="42" t="s">
        <v>2</v>
      </c>
      <c r="AL76" s="42" t="s">
        <v>1</v>
      </c>
      <c r="AM76" s="12"/>
    </row>
    <row r="77" spans="1:39" ht="15.75" x14ac:dyDescent="0.3">
      <c r="A77" s="29"/>
      <c r="B77" s="11">
        <f>DATE($I$1,MONTH(A74),1-MOD(6+WEEKDAY(A74)-1,7))</f>
        <v>41785</v>
      </c>
      <c r="C77" s="11">
        <f t="shared" ref="C77:AC77" si="76">+B77+1</f>
        <v>41786</v>
      </c>
      <c r="D77" s="11">
        <f t="shared" si="76"/>
        <v>41787</v>
      </c>
      <c r="E77" s="11">
        <f t="shared" si="76"/>
        <v>41788</v>
      </c>
      <c r="F77" s="11">
        <f t="shared" si="76"/>
        <v>41789</v>
      </c>
      <c r="G77" s="22">
        <f t="shared" si="76"/>
        <v>41790</v>
      </c>
      <c r="H77" s="22">
        <f t="shared" si="76"/>
        <v>41791</v>
      </c>
      <c r="I77" s="11">
        <f t="shared" si="76"/>
        <v>41792</v>
      </c>
      <c r="J77" s="11">
        <f t="shared" si="76"/>
        <v>41793</v>
      </c>
      <c r="K77" s="11">
        <f t="shared" si="76"/>
        <v>41794</v>
      </c>
      <c r="L77" s="11">
        <f t="shared" si="76"/>
        <v>41795</v>
      </c>
      <c r="M77" s="11">
        <f t="shared" si="76"/>
        <v>41796</v>
      </c>
      <c r="N77" s="22">
        <f t="shared" si="76"/>
        <v>41797</v>
      </c>
      <c r="O77" s="22">
        <f t="shared" si="76"/>
        <v>41798</v>
      </c>
      <c r="P77" s="11">
        <f t="shared" si="76"/>
        <v>41799</v>
      </c>
      <c r="Q77" s="11">
        <f t="shared" si="76"/>
        <v>41800</v>
      </c>
      <c r="R77" s="11">
        <f t="shared" si="76"/>
        <v>41801</v>
      </c>
      <c r="S77" s="11">
        <f t="shared" si="76"/>
        <v>41802</v>
      </c>
      <c r="T77" s="11">
        <f t="shared" si="76"/>
        <v>41803</v>
      </c>
      <c r="U77" s="22">
        <f t="shared" si="76"/>
        <v>41804</v>
      </c>
      <c r="V77" s="22">
        <f t="shared" si="76"/>
        <v>41805</v>
      </c>
      <c r="W77" s="11">
        <f t="shared" si="76"/>
        <v>41806</v>
      </c>
      <c r="X77" s="11">
        <f t="shared" si="76"/>
        <v>41807</v>
      </c>
      <c r="Y77" s="11">
        <f t="shared" si="76"/>
        <v>41808</v>
      </c>
      <c r="Z77" s="11">
        <f t="shared" si="76"/>
        <v>41809</v>
      </c>
      <c r="AA77" s="11">
        <f t="shared" si="76"/>
        <v>41810</v>
      </c>
      <c r="AB77" s="22">
        <f t="shared" si="76"/>
        <v>41811</v>
      </c>
      <c r="AC77" s="22">
        <f t="shared" si="76"/>
        <v>41812</v>
      </c>
      <c r="AD77" s="11">
        <f t="shared" ref="AD77" si="77">+AC77+1</f>
        <v>41813</v>
      </c>
      <c r="AE77" s="11">
        <f t="shared" ref="AE77" si="78">+AD77+1</f>
        <v>41814</v>
      </c>
      <c r="AF77" s="11">
        <f t="shared" ref="AF77" si="79">+AE77+1</f>
        <v>41815</v>
      </c>
      <c r="AG77" s="11">
        <f t="shared" ref="AG77" si="80">+AF77+1</f>
        <v>41816</v>
      </c>
      <c r="AH77" s="11">
        <f t="shared" ref="AH77" si="81">+AG77+1</f>
        <v>41817</v>
      </c>
      <c r="AI77" s="22">
        <f t="shared" ref="AI77" si="82">+AH77+1</f>
        <v>41818</v>
      </c>
      <c r="AJ77" s="22">
        <f t="shared" ref="AJ77" si="83">+AI77+1</f>
        <v>41819</v>
      </c>
      <c r="AK77" s="11">
        <f t="shared" ref="AK77" si="84">+AJ77+1</f>
        <v>41820</v>
      </c>
      <c r="AL77" s="11">
        <f t="shared" ref="AL77" si="85">+AK77+1</f>
        <v>41821</v>
      </c>
      <c r="AM77" s="12"/>
    </row>
    <row r="78" spans="1:39" ht="15.75" x14ac:dyDescent="0.3">
      <c r="A78" s="19" t="s">
        <v>8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14"/>
    </row>
    <row r="79" spans="1:39" ht="15.75" x14ac:dyDescent="0.3">
      <c r="A79" s="19" t="s">
        <v>9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14"/>
    </row>
    <row r="80" spans="1:39" ht="15.75" x14ac:dyDescent="0.3">
      <c r="A80" s="19" t="s">
        <v>11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14"/>
    </row>
    <row r="81" spans="1:39" ht="15.75" x14ac:dyDescent="0.3">
      <c r="A81" s="19" t="s">
        <v>12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14"/>
    </row>
    <row r="82" spans="1:39" ht="15.75" x14ac:dyDescent="0.3">
      <c r="A82" s="1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14"/>
    </row>
    <row r="83" spans="1:39" ht="15.75" x14ac:dyDescent="0.3">
      <c r="A83" s="1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14"/>
    </row>
    <row r="84" spans="1:39" ht="15.75" x14ac:dyDescent="0.3">
      <c r="A84" s="19" t="s">
        <v>15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14"/>
    </row>
    <row r="85" spans="1:39" ht="15.75" x14ac:dyDescent="0.3">
      <c r="A85" s="19"/>
      <c r="B85" s="7"/>
      <c r="C85" s="7"/>
      <c r="D85" s="7"/>
      <c r="E85" s="7"/>
      <c r="F85" s="7"/>
      <c r="G85" s="17"/>
      <c r="H85" s="17"/>
      <c r="I85" s="7"/>
      <c r="J85" s="7"/>
      <c r="K85" s="7"/>
      <c r="L85" s="7"/>
      <c r="M85" s="7"/>
      <c r="N85" s="17"/>
      <c r="O85" s="17"/>
      <c r="P85" s="7"/>
      <c r="Q85" s="7"/>
      <c r="R85" s="7"/>
      <c r="S85" s="7"/>
      <c r="T85" s="7"/>
      <c r="U85" s="17"/>
      <c r="V85" s="17"/>
      <c r="W85" s="7"/>
      <c r="X85" s="7"/>
      <c r="Y85" s="7"/>
      <c r="Z85" s="7"/>
      <c r="AA85" s="7"/>
      <c r="AB85" s="17"/>
      <c r="AC85" s="17"/>
      <c r="AD85" s="7"/>
      <c r="AE85" s="7"/>
      <c r="AF85" s="7"/>
      <c r="AG85" s="7"/>
      <c r="AH85" s="7"/>
      <c r="AI85" s="17"/>
      <c r="AJ85" s="17"/>
      <c r="AK85" s="7"/>
      <c r="AL85" s="7"/>
      <c r="AM85" s="14"/>
    </row>
    <row r="86" spans="1:39" ht="15.75" x14ac:dyDescent="0.3">
      <c r="A86" s="19"/>
      <c r="B86" s="7"/>
      <c r="C86" s="7"/>
      <c r="D86" s="7"/>
      <c r="E86" s="7"/>
      <c r="F86" s="7"/>
      <c r="G86" s="17"/>
      <c r="H86" s="17"/>
      <c r="I86" s="7"/>
      <c r="J86" s="7"/>
      <c r="K86" s="7"/>
      <c r="L86" s="7"/>
      <c r="M86" s="7"/>
      <c r="N86" s="17"/>
      <c r="O86" s="17"/>
      <c r="P86" s="7"/>
      <c r="Q86" s="7"/>
      <c r="R86" s="7"/>
      <c r="S86" s="7"/>
      <c r="T86" s="7"/>
      <c r="U86" s="17"/>
      <c r="V86" s="17"/>
      <c r="W86" s="7"/>
      <c r="X86" s="7"/>
      <c r="Y86" s="7"/>
      <c r="Z86" s="7"/>
      <c r="AA86" s="7"/>
      <c r="AB86" s="17"/>
      <c r="AC86" s="17"/>
      <c r="AD86" s="7"/>
      <c r="AE86" s="7"/>
      <c r="AF86" s="7"/>
      <c r="AG86" s="7"/>
      <c r="AH86" s="7"/>
      <c r="AI86" s="17"/>
      <c r="AJ86" s="17"/>
      <c r="AK86" s="7"/>
      <c r="AL86" s="7"/>
      <c r="AM86" s="14"/>
    </row>
    <row r="87" spans="1:39" x14ac:dyDescent="0.25">
      <c r="A87" s="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M87" s="12"/>
    </row>
    <row r="88" spans="1:39" ht="25.5" x14ac:dyDescent="0.25">
      <c r="A88" s="26">
        <f>DATE($I$1,7,1)</f>
        <v>41821</v>
      </c>
      <c r="B88" s="46" t="s">
        <v>7</v>
      </c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7"/>
      <c r="AH88" s="48"/>
      <c r="AI88" s="48"/>
      <c r="AJ88" s="48"/>
      <c r="AK88" s="48"/>
      <c r="AL88" s="48"/>
      <c r="AM88" s="12"/>
    </row>
    <row r="89" spans="1:39" x14ac:dyDescent="0.25">
      <c r="A89" s="27"/>
      <c r="B89" s="49"/>
      <c r="C89" s="50"/>
      <c r="D89" s="50"/>
      <c r="E89" s="50"/>
      <c r="F89" s="50"/>
      <c r="G89" s="50"/>
      <c r="H89" s="50"/>
      <c r="I89" s="49"/>
      <c r="J89" s="50"/>
      <c r="K89" s="50"/>
      <c r="L89" s="50"/>
      <c r="M89" s="50"/>
      <c r="N89" s="50"/>
      <c r="O89" s="50"/>
      <c r="P89" s="49"/>
      <c r="Q89" s="50"/>
      <c r="R89" s="50"/>
      <c r="S89" s="50"/>
      <c r="T89" s="50"/>
      <c r="U89" s="50"/>
      <c r="V89" s="50"/>
      <c r="W89" s="49"/>
      <c r="X89" s="50"/>
      <c r="Y89" s="50"/>
      <c r="Z89" s="50"/>
      <c r="AA89" s="50"/>
      <c r="AB89" s="50"/>
      <c r="AC89" s="50"/>
      <c r="AD89" s="49"/>
      <c r="AE89" s="50"/>
      <c r="AF89" s="50"/>
      <c r="AG89" s="50"/>
      <c r="AH89" s="50"/>
      <c r="AI89" s="50"/>
      <c r="AJ89" s="50"/>
      <c r="AK89" s="47"/>
      <c r="AL89" s="47"/>
      <c r="AM89" s="12"/>
    </row>
    <row r="90" spans="1:39" ht="15.75" x14ac:dyDescent="0.3">
      <c r="A90" s="28"/>
      <c r="B90" s="42" t="s">
        <v>2</v>
      </c>
      <c r="C90" s="42" t="s">
        <v>1</v>
      </c>
      <c r="D90" s="42" t="s">
        <v>1</v>
      </c>
      <c r="E90" s="42" t="s">
        <v>6</v>
      </c>
      <c r="F90" s="42" t="s">
        <v>5</v>
      </c>
      <c r="G90" s="42" t="s">
        <v>4</v>
      </c>
      <c r="H90" s="42" t="s">
        <v>3</v>
      </c>
      <c r="I90" s="42" t="s">
        <v>2</v>
      </c>
      <c r="J90" s="42" t="s">
        <v>1</v>
      </c>
      <c r="K90" s="42" t="s">
        <v>1</v>
      </c>
      <c r="L90" s="42" t="s">
        <v>6</v>
      </c>
      <c r="M90" s="42" t="s">
        <v>5</v>
      </c>
      <c r="N90" s="42" t="s">
        <v>4</v>
      </c>
      <c r="O90" s="42" t="s">
        <v>3</v>
      </c>
      <c r="P90" s="42" t="s">
        <v>2</v>
      </c>
      <c r="Q90" s="42" t="s">
        <v>1</v>
      </c>
      <c r="R90" s="42" t="s">
        <v>1</v>
      </c>
      <c r="S90" s="42" t="s">
        <v>6</v>
      </c>
      <c r="T90" s="42" t="s">
        <v>5</v>
      </c>
      <c r="U90" s="42" t="s">
        <v>4</v>
      </c>
      <c r="V90" s="42" t="s">
        <v>3</v>
      </c>
      <c r="W90" s="42" t="s">
        <v>2</v>
      </c>
      <c r="X90" s="42" t="s">
        <v>1</v>
      </c>
      <c r="Y90" s="42" t="s">
        <v>1</v>
      </c>
      <c r="Z90" s="42" t="s">
        <v>6</v>
      </c>
      <c r="AA90" s="42" t="s">
        <v>5</v>
      </c>
      <c r="AB90" s="42" t="s">
        <v>4</v>
      </c>
      <c r="AC90" s="42" t="s">
        <v>3</v>
      </c>
      <c r="AD90" s="42" t="s">
        <v>2</v>
      </c>
      <c r="AE90" s="42" t="s">
        <v>1</v>
      </c>
      <c r="AF90" s="42" t="s">
        <v>1</v>
      </c>
      <c r="AG90" s="42" t="s">
        <v>6</v>
      </c>
      <c r="AH90" s="42" t="s">
        <v>5</v>
      </c>
      <c r="AI90" s="42" t="s">
        <v>4</v>
      </c>
      <c r="AJ90" s="42" t="s">
        <v>3</v>
      </c>
      <c r="AK90" s="42" t="s">
        <v>2</v>
      </c>
      <c r="AL90" s="42" t="s">
        <v>1</v>
      </c>
      <c r="AM90" s="12"/>
    </row>
    <row r="91" spans="1:39" ht="15.75" x14ac:dyDescent="0.3">
      <c r="A91" s="29"/>
      <c r="B91" s="11">
        <f>DATE($I$1,MONTH(A88),1-MOD(6+WEEKDAY(A88)-1,7))</f>
        <v>41820</v>
      </c>
      <c r="C91" s="11">
        <f t="shared" ref="C91:AC91" si="86">+B91+1</f>
        <v>41821</v>
      </c>
      <c r="D91" s="11">
        <f t="shared" si="86"/>
        <v>41822</v>
      </c>
      <c r="E91" s="11">
        <f t="shared" si="86"/>
        <v>41823</v>
      </c>
      <c r="F91" s="11">
        <f t="shared" si="86"/>
        <v>41824</v>
      </c>
      <c r="G91" s="22">
        <f t="shared" si="86"/>
        <v>41825</v>
      </c>
      <c r="H91" s="22">
        <f t="shared" si="86"/>
        <v>41826</v>
      </c>
      <c r="I91" s="11">
        <f t="shared" si="86"/>
        <v>41827</v>
      </c>
      <c r="J91" s="11">
        <f t="shared" si="86"/>
        <v>41828</v>
      </c>
      <c r="K91" s="11">
        <f t="shared" si="86"/>
        <v>41829</v>
      </c>
      <c r="L91" s="11">
        <f t="shared" si="86"/>
        <v>41830</v>
      </c>
      <c r="M91" s="11">
        <f t="shared" si="86"/>
        <v>41831</v>
      </c>
      <c r="N91" s="22">
        <f t="shared" si="86"/>
        <v>41832</v>
      </c>
      <c r="O91" s="22">
        <f t="shared" si="86"/>
        <v>41833</v>
      </c>
      <c r="P91" s="11">
        <f t="shared" si="86"/>
        <v>41834</v>
      </c>
      <c r="Q91" s="11">
        <f t="shared" si="86"/>
        <v>41835</v>
      </c>
      <c r="R91" s="11">
        <f t="shared" si="86"/>
        <v>41836</v>
      </c>
      <c r="S91" s="11">
        <f t="shared" si="86"/>
        <v>41837</v>
      </c>
      <c r="T91" s="11">
        <f t="shared" si="86"/>
        <v>41838</v>
      </c>
      <c r="U91" s="22">
        <f t="shared" si="86"/>
        <v>41839</v>
      </c>
      <c r="V91" s="22">
        <f t="shared" si="86"/>
        <v>41840</v>
      </c>
      <c r="W91" s="11">
        <f t="shared" si="86"/>
        <v>41841</v>
      </c>
      <c r="X91" s="11">
        <f t="shared" si="86"/>
        <v>41842</v>
      </c>
      <c r="Y91" s="11">
        <f t="shared" si="86"/>
        <v>41843</v>
      </c>
      <c r="Z91" s="11">
        <f t="shared" si="86"/>
        <v>41844</v>
      </c>
      <c r="AA91" s="11">
        <f t="shared" si="86"/>
        <v>41845</v>
      </c>
      <c r="AB91" s="22">
        <f t="shared" si="86"/>
        <v>41846</v>
      </c>
      <c r="AC91" s="22">
        <f t="shared" si="86"/>
        <v>41847</v>
      </c>
      <c r="AD91" s="11">
        <f t="shared" ref="AD91" si="87">+AC91+1</f>
        <v>41848</v>
      </c>
      <c r="AE91" s="11">
        <f t="shared" ref="AE91" si="88">+AD91+1</f>
        <v>41849</v>
      </c>
      <c r="AF91" s="11">
        <f t="shared" ref="AF91" si="89">+AE91+1</f>
        <v>41850</v>
      </c>
      <c r="AG91" s="11">
        <f t="shared" ref="AG91" si="90">+AF91+1</f>
        <v>41851</v>
      </c>
      <c r="AH91" s="11">
        <f t="shared" ref="AH91" si="91">+AG91+1</f>
        <v>41852</v>
      </c>
      <c r="AI91" s="22">
        <f t="shared" ref="AI91" si="92">+AH91+1</f>
        <v>41853</v>
      </c>
      <c r="AJ91" s="22">
        <f t="shared" ref="AJ91" si="93">+AI91+1</f>
        <v>41854</v>
      </c>
      <c r="AK91" s="11">
        <f t="shared" ref="AK91" si="94">+AJ91+1</f>
        <v>41855</v>
      </c>
      <c r="AL91" s="11">
        <f t="shared" ref="AL91" si="95">+AK91+1</f>
        <v>41856</v>
      </c>
      <c r="AM91" s="12"/>
    </row>
    <row r="92" spans="1:39" ht="15.75" x14ac:dyDescent="0.3">
      <c r="A92" s="19" t="s">
        <v>8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14"/>
    </row>
    <row r="93" spans="1:39" ht="15.75" x14ac:dyDescent="0.3">
      <c r="A93" s="19" t="s">
        <v>9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14"/>
    </row>
    <row r="94" spans="1:39" ht="15.75" x14ac:dyDescent="0.3">
      <c r="A94" s="19" t="s">
        <v>11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14"/>
    </row>
    <row r="95" spans="1:39" ht="15.75" x14ac:dyDescent="0.3">
      <c r="A95" s="19" t="s">
        <v>12</v>
      </c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14"/>
    </row>
    <row r="96" spans="1:39" ht="15.75" x14ac:dyDescent="0.3">
      <c r="A96" s="19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17"/>
      <c r="AK96" s="7"/>
      <c r="AL96" s="7"/>
      <c r="AM96" s="14"/>
    </row>
    <row r="97" spans="1:39" ht="15.75" x14ac:dyDescent="0.3">
      <c r="A97" s="1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17"/>
      <c r="AK97" s="7"/>
      <c r="AL97" s="7"/>
      <c r="AM97" s="14"/>
    </row>
    <row r="98" spans="1:39" ht="15.75" x14ac:dyDescent="0.3">
      <c r="A98" s="19" t="s">
        <v>15</v>
      </c>
      <c r="B98" s="7"/>
      <c r="C98" s="7"/>
      <c r="D98" s="7"/>
      <c r="E98" s="7"/>
      <c r="F98" s="7"/>
      <c r="G98" s="7"/>
      <c r="H98" s="160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14"/>
    </row>
    <row r="99" spans="1:39" ht="15.75" x14ac:dyDescent="0.3">
      <c r="A99" s="1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17"/>
      <c r="AK99" s="7"/>
      <c r="AL99" s="7"/>
      <c r="AM99" s="14"/>
    </row>
    <row r="100" spans="1:39" ht="15.75" x14ac:dyDescent="0.3">
      <c r="A100" s="19"/>
      <c r="B100" s="7"/>
      <c r="C100" s="7"/>
      <c r="D100" s="7"/>
      <c r="E100" s="7"/>
      <c r="F100" s="7"/>
      <c r="G100" s="17"/>
      <c r="H100" s="17"/>
      <c r="I100" s="7"/>
      <c r="J100" s="7"/>
      <c r="K100" s="7"/>
      <c r="L100" s="7"/>
      <c r="M100" s="7"/>
      <c r="N100" s="17"/>
      <c r="O100" s="17"/>
      <c r="P100" s="7"/>
      <c r="Q100" s="7"/>
      <c r="R100" s="7"/>
      <c r="S100" s="7"/>
      <c r="T100" s="7"/>
      <c r="U100" s="17"/>
      <c r="V100" s="17"/>
      <c r="W100" s="7"/>
      <c r="X100" s="7"/>
      <c r="Y100" s="7"/>
      <c r="Z100" s="7"/>
      <c r="AA100" s="7"/>
      <c r="AB100" s="17"/>
      <c r="AC100" s="17"/>
      <c r="AD100" s="7"/>
      <c r="AE100" s="7"/>
      <c r="AF100" s="7"/>
      <c r="AG100" s="7"/>
      <c r="AH100" s="7"/>
      <c r="AI100" s="17"/>
      <c r="AJ100" s="17"/>
      <c r="AK100" s="7"/>
      <c r="AL100" s="7"/>
      <c r="AM100" s="14"/>
    </row>
    <row r="101" spans="1:39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M101" s="12"/>
    </row>
    <row r="102" spans="1:39" ht="25.5" x14ac:dyDescent="0.25">
      <c r="A102" s="26">
        <f>DATE($I$1,8,1)</f>
        <v>41852</v>
      </c>
      <c r="B102" s="46" t="s">
        <v>7</v>
      </c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7"/>
      <c r="AH102" s="48"/>
      <c r="AI102" s="48"/>
      <c r="AJ102" s="48"/>
      <c r="AK102" s="48"/>
      <c r="AL102" s="48"/>
      <c r="AM102" s="12"/>
    </row>
    <row r="103" spans="1:39" x14ac:dyDescent="0.25">
      <c r="A103" s="27"/>
      <c r="B103" s="49"/>
      <c r="C103" s="50"/>
      <c r="D103" s="50"/>
      <c r="E103" s="50"/>
      <c r="F103" s="50"/>
      <c r="G103" s="50"/>
      <c r="H103" s="50"/>
      <c r="I103" s="49"/>
      <c r="J103" s="50"/>
      <c r="K103" s="50"/>
      <c r="L103" s="50"/>
      <c r="M103" s="50"/>
      <c r="N103" s="50"/>
      <c r="O103" s="50"/>
      <c r="P103" s="49"/>
      <c r="Q103" s="50"/>
      <c r="R103" s="50"/>
      <c r="S103" s="50"/>
      <c r="T103" s="50"/>
      <c r="U103" s="50"/>
      <c r="V103" s="50"/>
      <c r="W103" s="49"/>
      <c r="X103" s="50"/>
      <c r="Y103" s="50"/>
      <c r="Z103" s="50"/>
      <c r="AA103" s="50"/>
      <c r="AB103" s="50"/>
      <c r="AC103" s="50"/>
      <c r="AD103" s="49"/>
      <c r="AE103" s="50"/>
      <c r="AF103" s="50"/>
      <c r="AG103" s="50"/>
      <c r="AH103" s="50"/>
      <c r="AI103" s="50"/>
      <c r="AJ103" s="50"/>
      <c r="AK103" s="47"/>
      <c r="AL103" s="47"/>
      <c r="AM103" s="12"/>
    </row>
    <row r="104" spans="1:39" ht="15.75" x14ac:dyDescent="0.3">
      <c r="A104" s="28"/>
      <c r="B104" s="42" t="s">
        <v>2</v>
      </c>
      <c r="C104" s="42" t="s">
        <v>1</v>
      </c>
      <c r="D104" s="42" t="s">
        <v>1</v>
      </c>
      <c r="E104" s="42" t="s">
        <v>6</v>
      </c>
      <c r="F104" s="42" t="s">
        <v>5</v>
      </c>
      <c r="G104" s="42" t="s">
        <v>4</v>
      </c>
      <c r="H104" s="42" t="s">
        <v>3</v>
      </c>
      <c r="I104" s="42" t="s">
        <v>2</v>
      </c>
      <c r="J104" s="42" t="s">
        <v>1</v>
      </c>
      <c r="K104" s="42" t="s">
        <v>1</v>
      </c>
      <c r="L104" s="42" t="s">
        <v>6</v>
      </c>
      <c r="M104" s="42" t="s">
        <v>5</v>
      </c>
      <c r="N104" s="42" t="s">
        <v>4</v>
      </c>
      <c r="O104" s="42" t="s">
        <v>3</v>
      </c>
      <c r="P104" s="42" t="s">
        <v>2</v>
      </c>
      <c r="Q104" s="42" t="s">
        <v>1</v>
      </c>
      <c r="R104" s="42" t="s">
        <v>1</v>
      </c>
      <c r="S104" s="42" t="s">
        <v>6</v>
      </c>
      <c r="T104" s="42" t="s">
        <v>5</v>
      </c>
      <c r="U104" s="42" t="s">
        <v>4</v>
      </c>
      <c r="V104" s="42" t="s">
        <v>3</v>
      </c>
      <c r="W104" s="42" t="s">
        <v>2</v>
      </c>
      <c r="X104" s="42" t="s">
        <v>1</v>
      </c>
      <c r="Y104" s="42" t="s">
        <v>1</v>
      </c>
      <c r="Z104" s="42" t="s">
        <v>6</v>
      </c>
      <c r="AA104" s="42" t="s">
        <v>5</v>
      </c>
      <c r="AB104" s="42" t="s">
        <v>4</v>
      </c>
      <c r="AC104" s="42" t="s">
        <v>3</v>
      </c>
      <c r="AD104" s="42" t="s">
        <v>2</v>
      </c>
      <c r="AE104" s="42" t="s">
        <v>1</v>
      </c>
      <c r="AF104" s="42" t="s">
        <v>1</v>
      </c>
      <c r="AG104" s="42" t="s">
        <v>6</v>
      </c>
      <c r="AH104" s="42" t="s">
        <v>5</v>
      </c>
      <c r="AI104" s="42" t="s">
        <v>4</v>
      </c>
      <c r="AJ104" s="42" t="s">
        <v>3</v>
      </c>
      <c r="AK104" s="42" t="s">
        <v>2</v>
      </c>
      <c r="AL104" s="42" t="s">
        <v>1</v>
      </c>
      <c r="AM104" s="12"/>
    </row>
    <row r="105" spans="1:39" ht="15.75" x14ac:dyDescent="0.3">
      <c r="A105" s="29"/>
      <c r="B105" s="11">
        <f>DATE($I$1,MONTH(A102),1-MOD(6+WEEKDAY(A102)-1,7))</f>
        <v>41848</v>
      </c>
      <c r="C105" s="11">
        <f t="shared" ref="C105:AC105" si="96">+B105+1</f>
        <v>41849</v>
      </c>
      <c r="D105" s="11">
        <f t="shared" si="96"/>
        <v>41850</v>
      </c>
      <c r="E105" s="11">
        <f t="shared" si="96"/>
        <v>41851</v>
      </c>
      <c r="F105" s="11">
        <f t="shared" si="96"/>
        <v>41852</v>
      </c>
      <c r="G105" s="22">
        <f t="shared" si="96"/>
        <v>41853</v>
      </c>
      <c r="H105" s="22">
        <f t="shared" si="96"/>
        <v>41854</v>
      </c>
      <c r="I105" s="11">
        <f t="shared" si="96"/>
        <v>41855</v>
      </c>
      <c r="J105" s="11">
        <f t="shared" si="96"/>
        <v>41856</v>
      </c>
      <c r="K105" s="11">
        <f t="shared" si="96"/>
        <v>41857</v>
      </c>
      <c r="L105" s="11">
        <f t="shared" si="96"/>
        <v>41858</v>
      </c>
      <c r="M105" s="11">
        <f t="shared" si="96"/>
        <v>41859</v>
      </c>
      <c r="N105" s="22">
        <f t="shared" si="96"/>
        <v>41860</v>
      </c>
      <c r="O105" s="22">
        <f t="shared" si="96"/>
        <v>41861</v>
      </c>
      <c r="P105" s="11">
        <f t="shared" si="96"/>
        <v>41862</v>
      </c>
      <c r="Q105" s="11">
        <f t="shared" si="96"/>
        <v>41863</v>
      </c>
      <c r="R105" s="11">
        <f t="shared" si="96"/>
        <v>41864</v>
      </c>
      <c r="S105" s="11">
        <f t="shared" si="96"/>
        <v>41865</v>
      </c>
      <c r="T105" s="11">
        <f t="shared" si="96"/>
        <v>41866</v>
      </c>
      <c r="U105" s="22">
        <f t="shared" si="96"/>
        <v>41867</v>
      </c>
      <c r="V105" s="22">
        <f t="shared" si="96"/>
        <v>41868</v>
      </c>
      <c r="W105" s="11">
        <f t="shared" si="96"/>
        <v>41869</v>
      </c>
      <c r="X105" s="11">
        <f t="shared" si="96"/>
        <v>41870</v>
      </c>
      <c r="Y105" s="11">
        <f t="shared" si="96"/>
        <v>41871</v>
      </c>
      <c r="Z105" s="11">
        <f t="shared" si="96"/>
        <v>41872</v>
      </c>
      <c r="AA105" s="11">
        <f t="shared" si="96"/>
        <v>41873</v>
      </c>
      <c r="AB105" s="22">
        <f t="shared" si="96"/>
        <v>41874</v>
      </c>
      <c r="AC105" s="22">
        <f t="shared" si="96"/>
        <v>41875</v>
      </c>
      <c r="AD105" s="11">
        <f t="shared" ref="AD105" si="97">+AC105+1</f>
        <v>41876</v>
      </c>
      <c r="AE105" s="11">
        <f t="shared" ref="AE105" si="98">+AD105+1</f>
        <v>41877</v>
      </c>
      <c r="AF105" s="11">
        <f t="shared" ref="AF105" si="99">+AE105+1</f>
        <v>41878</v>
      </c>
      <c r="AG105" s="11">
        <f t="shared" ref="AG105" si="100">+AF105+1</f>
        <v>41879</v>
      </c>
      <c r="AH105" s="11">
        <f t="shared" ref="AH105" si="101">+AG105+1</f>
        <v>41880</v>
      </c>
      <c r="AI105" s="22">
        <f t="shared" ref="AI105" si="102">+AH105+1</f>
        <v>41881</v>
      </c>
      <c r="AJ105" s="22">
        <f t="shared" ref="AJ105" si="103">+AI105+1</f>
        <v>41882</v>
      </c>
      <c r="AK105" s="11">
        <f t="shared" ref="AK105" si="104">+AJ105+1</f>
        <v>41883</v>
      </c>
      <c r="AL105" s="11">
        <f t="shared" ref="AL105" si="105">+AK105+1</f>
        <v>41884</v>
      </c>
      <c r="AM105" s="12"/>
    </row>
    <row r="106" spans="1:39" ht="15.75" x14ac:dyDescent="0.3">
      <c r="A106" s="19" t="s">
        <v>8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14"/>
    </row>
    <row r="107" spans="1:39" ht="15.75" x14ac:dyDescent="0.3">
      <c r="A107" s="19" t="s">
        <v>9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14"/>
    </row>
    <row r="108" spans="1:39" ht="15.75" x14ac:dyDescent="0.3">
      <c r="A108" s="19" t="s">
        <v>11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14"/>
    </row>
    <row r="109" spans="1:39" ht="15.75" x14ac:dyDescent="0.3">
      <c r="A109" s="19" t="s">
        <v>12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14"/>
    </row>
    <row r="110" spans="1:39" ht="15.75" x14ac:dyDescent="0.3">
      <c r="A110" s="1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14"/>
    </row>
    <row r="111" spans="1:39" ht="15.75" x14ac:dyDescent="0.3">
      <c r="A111" s="19"/>
      <c r="B111" s="7"/>
      <c r="C111" s="7"/>
      <c r="D111" s="7"/>
      <c r="E111" s="7"/>
      <c r="F111" s="7"/>
      <c r="G111" s="17"/>
      <c r="H111" s="17"/>
      <c r="I111" s="7"/>
      <c r="J111" s="7"/>
      <c r="K111" s="7"/>
      <c r="L111" s="7"/>
      <c r="M111" s="7"/>
      <c r="N111" s="17"/>
      <c r="O111" s="17"/>
      <c r="P111" s="7"/>
      <c r="Q111" s="7"/>
      <c r="R111" s="7"/>
      <c r="S111" s="7"/>
      <c r="T111" s="7"/>
      <c r="U111" s="17"/>
      <c r="V111" s="17"/>
      <c r="W111" s="7"/>
      <c r="X111" s="7"/>
      <c r="Y111" s="7"/>
      <c r="Z111" s="7"/>
      <c r="AA111" s="7"/>
      <c r="AB111" s="17"/>
      <c r="AC111" s="17"/>
      <c r="AD111" s="7"/>
      <c r="AE111" s="7"/>
      <c r="AF111" s="7"/>
      <c r="AG111" s="7"/>
      <c r="AH111" s="7"/>
      <c r="AI111" s="17"/>
      <c r="AJ111" s="17"/>
      <c r="AK111" s="7"/>
      <c r="AL111" s="7"/>
      <c r="AM111" s="14"/>
    </row>
    <row r="112" spans="1:39" ht="15.75" x14ac:dyDescent="0.3">
      <c r="A112" s="19" t="s">
        <v>15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14"/>
    </row>
    <row r="113" spans="1:39" ht="15.75" x14ac:dyDescent="0.3">
      <c r="A113" s="19"/>
      <c r="B113" s="7"/>
      <c r="C113" s="7"/>
      <c r="D113" s="7"/>
      <c r="E113" s="7"/>
      <c r="F113" s="7"/>
      <c r="G113" s="17"/>
      <c r="H113" s="17"/>
      <c r="I113" s="7"/>
      <c r="J113" s="7"/>
      <c r="K113" s="7"/>
      <c r="L113" s="7"/>
      <c r="M113" s="7"/>
      <c r="N113" s="17"/>
      <c r="O113" s="17"/>
      <c r="P113" s="7"/>
      <c r="Q113" s="7"/>
      <c r="R113" s="7"/>
      <c r="S113" s="7"/>
      <c r="T113" s="7"/>
      <c r="U113" s="17"/>
      <c r="V113" s="17"/>
      <c r="W113" s="7"/>
      <c r="X113" s="7"/>
      <c r="Y113" s="7"/>
      <c r="Z113" s="7"/>
      <c r="AA113" s="7"/>
      <c r="AB113" s="17"/>
      <c r="AC113" s="17"/>
      <c r="AD113" s="7"/>
      <c r="AE113" s="7"/>
      <c r="AF113" s="7"/>
      <c r="AG113" s="7"/>
      <c r="AH113" s="7"/>
      <c r="AI113" s="17"/>
      <c r="AJ113" s="17"/>
      <c r="AK113" s="7"/>
      <c r="AL113" s="7"/>
      <c r="AM113" s="14"/>
    </row>
    <row r="114" spans="1:39" ht="15.75" x14ac:dyDescent="0.3">
      <c r="A114" s="19"/>
      <c r="B114" s="7"/>
      <c r="C114" s="7"/>
      <c r="D114" s="7"/>
      <c r="E114" s="7"/>
      <c r="F114" s="7"/>
      <c r="G114" s="17"/>
      <c r="H114" s="17"/>
      <c r="I114" s="7"/>
      <c r="J114" s="7"/>
      <c r="K114" s="7"/>
      <c r="L114" s="7"/>
      <c r="M114" s="7"/>
      <c r="N114" s="17"/>
      <c r="O114" s="17"/>
      <c r="P114" s="7"/>
      <c r="Q114" s="7"/>
      <c r="R114" s="7"/>
      <c r="S114" s="7"/>
      <c r="T114" s="7"/>
      <c r="U114" s="17"/>
      <c r="V114" s="17"/>
      <c r="W114" s="7"/>
      <c r="X114" s="7"/>
      <c r="Y114" s="7"/>
      <c r="Z114" s="7"/>
      <c r="AA114" s="7"/>
      <c r="AB114" s="17"/>
      <c r="AC114" s="17"/>
      <c r="AD114" s="7"/>
      <c r="AE114" s="7"/>
      <c r="AF114" s="7"/>
      <c r="AG114" s="7"/>
      <c r="AH114" s="7"/>
      <c r="AI114" s="17"/>
      <c r="AJ114" s="17"/>
      <c r="AK114" s="7"/>
      <c r="AL114" s="7"/>
      <c r="AM114" s="14"/>
    </row>
    <row r="115" spans="1:39" x14ac:dyDescent="0.25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2"/>
      <c r="AD115" s="2"/>
      <c r="AE115" s="1"/>
      <c r="AF115" s="1"/>
      <c r="AG115" s="1"/>
      <c r="AM115" s="12"/>
    </row>
    <row r="116" spans="1:39" ht="25.5" x14ac:dyDescent="0.25">
      <c r="A116" s="26">
        <f>DATE($I$1,9,1)</f>
        <v>41883</v>
      </c>
      <c r="B116" s="46" t="s">
        <v>7</v>
      </c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7"/>
      <c r="AG116" s="47"/>
      <c r="AH116" s="48"/>
      <c r="AI116" s="48"/>
      <c r="AJ116" s="48"/>
      <c r="AK116" s="48"/>
      <c r="AL116" s="48"/>
      <c r="AM116" s="12"/>
    </row>
    <row r="117" spans="1:39" x14ac:dyDescent="0.25">
      <c r="A117" s="27"/>
      <c r="B117" s="49"/>
      <c r="C117" s="50"/>
      <c r="D117" s="50"/>
      <c r="E117" s="50"/>
      <c r="F117" s="50"/>
      <c r="G117" s="50"/>
      <c r="H117" s="50"/>
      <c r="I117" s="49"/>
      <c r="J117" s="50"/>
      <c r="K117" s="50"/>
      <c r="L117" s="50"/>
      <c r="M117" s="50"/>
      <c r="N117" s="50"/>
      <c r="O117" s="50"/>
      <c r="P117" s="49"/>
      <c r="Q117" s="50"/>
      <c r="R117" s="50"/>
      <c r="S117" s="50"/>
      <c r="T117" s="50"/>
      <c r="U117" s="50"/>
      <c r="V117" s="50"/>
      <c r="W117" s="49"/>
      <c r="X117" s="50"/>
      <c r="Y117" s="50"/>
      <c r="Z117" s="50"/>
      <c r="AA117" s="50"/>
      <c r="AB117" s="50"/>
      <c r="AC117" s="50"/>
      <c r="AD117" s="49"/>
      <c r="AE117" s="50"/>
      <c r="AF117" s="50"/>
      <c r="AG117" s="50"/>
      <c r="AH117" s="50"/>
      <c r="AI117" s="50"/>
      <c r="AJ117" s="50"/>
      <c r="AK117" s="47"/>
      <c r="AL117" s="47"/>
      <c r="AM117" s="12"/>
    </row>
    <row r="118" spans="1:39" ht="15.75" x14ac:dyDescent="0.3">
      <c r="A118" s="28"/>
      <c r="B118" s="42" t="s">
        <v>2</v>
      </c>
      <c r="C118" s="42" t="s">
        <v>1</v>
      </c>
      <c r="D118" s="42" t="s">
        <v>1</v>
      </c>
      <c r="E118" s="42" t="s">
        <v>6</v>
      </c>
      <c r="F118" s="42" t="s">
        <v>5</v>
      </c>
      <c r="G118" s="42" t="s">
        <v>4</v>
      </c>
      <c r="H118" s="42" t="s">
        <v>3</v>
      </c>
      <c r="I118" s="42" t="s">
        <v>2</v>
      </c>
      <c r="J118" s="42" t="s">
        <v>1</v>
      </c>
      <c r="K118" s="42" t="s">
        <v>1</v>
      </c>
      <c r="L118" s="42" t="s">
        <v>6</v>
      </c>
      <c r="M118" s="42" t="s">
        <v>5</v>
      </c>
      <c r="N118" s="42" t="s">
        <v>4</v>
      </c>
      <c r="O118" s="42" t="s">
        <v>3</v>
      </c>
      <c r="P118" s="42" t="s">
        <v>2</v>
      </c>
      <c r="Q118" s="42" t="s">
        <v>1</v>
      </c>
      <c r="R118" s="42" t="s">
        <v>1</v>
      </c>
      <c r="S118" s="42" t="s">
        <v>6</v>
      </c>
      <c r="T118" s="42" t="s">
        <v>5</v>
      </c>
      <c r="U118" s="42" t="s">
        <v>4</v>
      </c>
      <c r="V118" s="42" t="s">
        <v>3</v>
      </c>
      <c r="W118" s="42" t="s">
        <v>2</v>
      </c>
      <c r="X118" s="42" t="s">
        <v>1</v>
      </c>
      <c r="Y118" s="42" t="s">
        <v>1</v>
      </c>
      <c r="Z118" s="42" t="s">
        <v>6</v>
      </c>
      <c r="AA118" s="42" t="s">
        <v>5</v>
      </c>
      <c r="AB118" s="42" t="s">
        <v>4</v>
      </c>
      <c r="AC118" s="42" t="s">
        <v>3</v>
      </c>
      <c r="AD118" s="42" t="s">
        <v>2</v>
      </c>
      <c r="AE118" s="42" t="s">
        <v>1</v>
      </c>
      <c r="AF118" s="42" t="s">
        <v>1</v>
      </c>
      <c r="AG118" s="42" t="s">
        <v>6</v>
      </c>
      <c r="AH118" s="42" t="s">
        <v>5</v>
      </c>
      <c r="AI118" s="42" t="s">
        <v>4</v>
      </c>
      <c r="AJ118" s="42" t="s">
        <v>3</v>
      </c>
      <c r="AK118" s="42" t="s">
        <v>2</v>
      </c>
      <c r="AL118" s="42" t="s">
        <v>1</v>
      </c>
      <c r="AM118" s="12"/>
    </row>
    <row r="119" spans="1:39" ht="15.75" x14ac:dyDescent="0.3">
      <c r="A119" s="29"/>
      <c r="B119" s="11">
        <f>DATE($I$1,MONTH(A116),1-MOD(6+WEEKDAY(A116)-1,7))</f>
        <v>41883</v>
      </c>
      <c r="C119" s="11">
        <f t="shared" ref="C119:AC119" si="106">+B119+1</f>
        <v>41884</v>
      </c>
      <c r="D119" s="11">
        <f t="shared" si="106"/>
        <v>41885</v>
      </c>
      <c r="E119" s="11">
        <f t="shared" si="106"/>
        <v>41886</v>
      </c>
      <c r="F119" s="11">
        <f t="shared" si="106"/>
        <v>41887</v>
      </c>
      <c r="G119" s="22">
        <f t="shared" si="106"/>
        <v>41888</v>
      </c>
      <c r="H119" s="22">
        <f t="shared" si="106"/>
        <v>41889</v>
      </c>
      <c r="I119" s="11">
        <f t="shared" si="106"/>
        <v>41890</v>
      </c>
      <c r="J119" s="11">
        <f t="shared" si="106"/>
        <v>41891</v>
      </c>
      <c r="K119" s="11">
        <f t="shared" si="106"/>
        <v>41892</v>
      </c>
      <c r="L119" s="11">
        <f t="shared" si="106"/>
        <v>41893</v>
      </c>
      <c r="M119" s="11">
        <f t="shared" si="106"/>
        <v>41894</v>
      </c>
      <c r="N119" s="22">
        <f t="shared" si="106"/>
        <v>41895</v>
      </c>
      <c r="O119" s="22">
        <f t="shared" si="106"/>
        <v>41896</v>
      </c>
      <c r="P119" s="11">
        <f t="shared" si="106"/>
        <v>41897</v>
      </c>
      <c r="Q119" s="11">
        <f t="shared" si="106"/>
        <v>41898</v>
      </c>
      <c r="R119" s="11">
        <f t="shared" si="106"/>
        <v>41899</v>
      </c>
      <c r="S119" s="11">
        <f t="shared" si="106"/>
        <v>41900</v>
      </c>
      <c r="T119" s="11">
        <f t="shared" si="106"/>
        <v>41901</v>
      </c>
      <c r="U119" s="22">
        <f t="shared" si="106"/>
        <v>41902</v>
      </c>
      <c r="V119" s="22">
        <f t="shared" si="106"/>
        <v>41903</v>
      </c>
      <c r="W119" s="11">
        <f t="shared" si="106"/>
        <v>41904</v>
      </c>
      <c r="X119" s="11">
        <f t="shared" si="106"/>
        <v>41905</v>
      </c>
      <c r="Y119" s="11">
        <f t="shared" si="106"/>
        <v>41906</v>
      </c>
      <c r="Z119" s="11">
        <f t="shared" si="106"/>
        <v>41907</v>
      </c>
      <c r="AA119" s="11">
        <f t="shared" si="106"/>
        <v>41908</v>
      </c>
      <c r="AB119" s="22">
        <f t="shared" si="106"/>
        <v>41909</v>
      </c>
      <c r="AC119" s="22">
        <f t="shared" si="106"/>
        <v>41910</v>
      </c>
      <c r="AD119" s="11">
        <f t="shared" ref="AD119" si="107">+AC119+1</f>
        <v>41911</v>
      </c>
      <c r="AE119" s="11">
        <f t="shared" ref="AE119" si="108">+AD119+1</f>
        <v>41912</v>
      </c>
      <c r="AF119" s="11">
        <f t="shared" ref="AF119" si="109">+AE119+1</f>
        <v>41913</v>
      </c>
      <c r="AG119" s="11">
        <f t="shared" ref="AG119" si="110">+AF119+1</f>
        <v>41914</v>
      </c>
      <c r="AH119" s="11">
        <f t="shared" ref="AH119" si="111">+AG119+1</f>
        <v>41915</v>
      </c>
      <c r="AI119" s="22">
        <f t="shared" ref="AI119" si="112">+AH119+1</f>
        <v>41916</v>
      </c>
      <c r="AJ119" s="22">
        <f t="shared" ref="AJ119" si="113">+AI119+1</f>
        <v>41917</v>
      </c>
      <c r="AK119" s="11">
        <f t="shared" ref="AK119" si="114">+AJ119+1</f>
        <v>41918</v>
      </c>
      <c r="AL119" s="11">
        <f t="shared" ref="AL119" si="115">+AK119+1</f>
        <v>41919</v>
      </c>
      <c r="AM119" s="12"/>
    </row>
    <row r="120" spans="1:39" ht="15.75" x14ac:dyDescent="0.3">
      <c r="A120" s="19" t="s">
        <v>8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14"/>
    </row>
    <row r="121" spans="1:39" ht="15.75" x14ac:dyDescent="0.3">
      <c r="A121" s="19" t="s">
        <v>9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14"/>
    </row>
    <row r="122" spans="1:39" ht="15.75" x14ac:dyDescent="0.3">
      <c r="A122" s="19" t="s">
        <v>11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14"/>
    </row>
    <row r="123" spans="1:39" ht="15.75" x14ac:dyDescent="0.3">
      <c r="A123" s="19" t="s">
        <v>12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14"/>
    </row>
    <row r="124" spans="1:39" ht="15.75" x14ac:dyDescent="0.3">
      <c r="A124" s="1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17"/>
      <c r="AJ124" s="17"/>
      <c r="AK124" s="7"/>
      <c r="AL124" s="7"/>
      <c r="AM124" s="14"/>
    </row>
    <row r="125" spans="1:39" ht="15.75" x14ac:dyDescent="0.3">
      <c r="A125" s="1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17"/>
      <c r="AJ125" s="17"/>
      <c r="AK125" s="7"/>
      <c r="AL125" s="7"/>
      <c r="AM125" s="14"/>
    </row>
    <row r="126" spans="1:39" ht="15.75" x14ac:dyDescent="0.3">
      <c r="A126" s="19" t="s">
        <v>15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14"/>
    </row>
    <row r="127" spans="1:39" ht="15.75" x14ac:dyDescent="0.3">
      <c r="A127" s="1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17"/>
      <c r="AJ127" s="17"/>
      <c r="AK127" s="7"/>
      <c r="AL127" s="7"/>
      <c r="AM127" s="14"/>
    </row>
    <row r="128" spans="1:39" ht="15.75" x14ac:dyDescent="0.3">
      <c r="A128" s="19"/>
      <c r="B128" s="7"/>
      <c r="C128" s="7"/>
      <c r="D128" s="7"/>
      <c r="E128" s="7"/>
      <c r="F128" s="7"/>
      <c r="G128" s="17"/>
      <c r="H128" s="17"/>
      <c r="I128" s="7"/>
      <c r="J128" s="7"/>
      <c r="K128" s="7"/>
      <c r="L128" s="7"/>
      <c r="M128" s="7"/>
      <c r="N128" s="17"/>
      <c r="O128" s="17"/>
      <c r="P128" s="7"/>
      <c r="Q128" s="7"/>
      <c r="R128" s="7"/>
      <c r="S128" s="7"/>
      <c r="T128" s="7"/>
      <c r="U128" s="17"/>
      <c r="V128" s="17"/>
      <c r="W128" s="7"/>
      <c r="X128" s="7"/>
      <c r="Y128" s="7"/>
      <c r="Z128" s="7"/>
      <c r="AA128" s="7"/>
      <c r="AB128" s="17"/>
      <c r="AC128" s="17"/>
      <c r="AD128" s="7"/>
      <c r="AE128" s="7"/>
      <c r="AF128" s="7"/>
      <c r="AG128" s="7"/>
      <c r="AH128" s="7"/>
      <c r="AI128" s="17"/>
      <c r="AJ128" s="17"/>
      <c r="AK128" s="7"/>
      <c r="AL128" s="7"/>
      <c r="AM128" s="14"/>
    </row>
    <row r="129" spans="1:39" x14ac:dyDescent="0.25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2"/>
      <c r="AG129" s="1"/>
      <c r="AM129" s="12"/>
    </row>
    <row r="130" spans="1:39" ht="25.5" x14ac:dyDescent="0.25">
      <c r="A130" s="26">
        <f>DATE($I$1,10,1)</f>
        <v>41913</v>
      </c>
      <c r="B130" s="46" t="s">
        <v>7</v>
      </c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7"/>
      <c r="AH130" s="48"/>
      <c r="AI130" s="48"/>
      <c r="AJ130" s="48"/>
      <c r="AK130" s="48"/>
      <c r="AL130" s="48"/>
      <c r="AM130" s="12"/>
    </row>
    <row r="131" spans="1:39" x14ac:dyDescent="0.25">
      <c r="A131" s="27"/>
      <c r="B131" s="49"/>
      <c r="C131" s="50"/>
      <c r="D131" s="50"/>
      <c r="E131" s="50"/>
      <c r="F131" s="50"/>
      <c r="G131" s="50"/>
      <c r="H131" s="50"/>
      <c r="I131" s="49"/>
      <c r="J131" s="50"/>
      <c r="K131" s="50"/>
      <c r="L131" s="50"/>
      <c r="M131" s="50"/>
      <c r="N131" s="50"/>
      <c r="O131" s="50"/>
      <c r="P131" s="49"/>
      <c r="Q131" s="50"/>
      <c r="R131" s="50"/>
      <c r="S131" s="50"/>
      <c r="T131" s="50"/>
      <c r="U131" s="50"/>
      <c r="V131" s="50"/>
      <c r="W131" s="49"/>
      <c r="X131" s="50"/>
      <c r="Y131" s="50"/>
      <c r="Z131" s="50"/>
      <c r="AA131" s="50"/>
      <c r="AB131" s="50"/>
      <c r="AC131" s="50"/>
      <c r="AD131" s="49"/>
      <c r="AE131" s="50"/>
      <c r="AF131" s="50"/>
      <c r="AG131" s="50"/>
      <c r="AH131" s="50"/>
      <c r="AI131" s="50"/>
      <c r="AJ131" s="50"/>
      <c r="AK131" s="47"/>
      <c r="AL131" s="47"/>
      <c r="AM131" s="12"/>
    </row>
    <row r="132" spans="1:39" ht="15.75" x14ac:dyDescent="0.3">
      <c r="A132" s="28"/>
      <c r="B132" s="42" t="s">
        <v>2</v>
      </c>
      <c r="C132" s="42" t="s">
        <v>1</v>
      </c>
      <c r="D132" s="42" t="s">
        <v>1</v>
      </c>
      <c r="E132" s="42" t="s">
        <v>6</v>
      </c>
      <c r="F132" s="42" t="s">
        <v>5</v>
      </c>
      <c r="G132" s="42" t="s">
        <v>4</v>
      </c>
      <c r="H132" s="42" t="s">
        <v>3</v>
      </c>
      <c r="I132" s="42" t="s">
        <v>2</v>
      </c>
      <c r="J132" s="42" t="s">
        <v>1</v>
      </c>
      <c r="K132" s="42" t="s">
        <v>1</v>
      </c>
      <c r="L132" s="42" t="s">
        <v>6</v>
      </c>
      <c r="M132" s="42" t="s">
        <v>5</v>
      </c>
      <c r="N132" s="42" t="s">
        <v>4</v>
      </c>
      <c r="O132" s="42" t="s">
        <v>3</v>
      </c>
      <c r="P132" s="42" t="s">
        <v>2</v>
      </c>
      <c r="Q132" s="42" t="s">
        <v>1</v>
      </c>
      <c r="R132" s="42" t="s">
        <v>1</v>
      </c>
      <c r="S132" s="42" t="s">
        <v>6</v>
      </c>
      <c r="T132" s="42" t="s">
        <v>5</v>
      </c>
      <c r="U132" s="42" t="s">
        <v>4</v>
      </c>
      <c r="V132" s="42" t="s">
        <v>3</v>
      </c>
      <c r="W132" s="42" t="s">
        <v>2</v>
      </c>
      <c r="X132" s="42" t="s">
        <v>1</v>
      </c>
      <c r="Y132" s="42" t="s">
        <v>1</v>
      </c>
      <c r="Z132" s="42" t="s">
        <v>6</v>
      </c>
      <c r="AA132" s="42" t="s">
        <v>5</v>
      </c>
      <c r="AB132" s="42" t="s">
        <v>4</v>
      </c>
      <c r="AC132" s="42" t="s">
        <v>3</v>
      </c>
      <c r="AD132" s="42" t="s">
        <v>2</v>
      </c>
      <c r="AE132" s="42" t="s">
        <v>1</v>
      </c>
      <c r="AF132" s="42" t="s">
        <v>1</v>
      </c>
      <c r="AG132" s="42" t="s">
        <v>6</v>
      </c>
      <c r="AH132" s="42" t="s">
        <v>5</v>
      </c>
      <c r="AI132" s="42" t="s">
        <v>4</v>
      </c>
      <c r="AJ132" s="42" t="s">
        <v>3</v>
      </c>
      <c r="AK132" s="42" t="s">
        <v>2</v>
      </c>
      <c r="AL132" s="42" t="s">
        <v>1</v>
      </c>
      <c r="AM132" s="12"/>
    </row>
    <row r="133" spans="1:39" ht="15.75" x14ac:dyDescent="0.3">
      <c r="A133" s="29"/>
      <c r="B133" s="11">
        <f>DATE($I$1,MONTH(A130),1-MOD(6+WEEKDAY(A130)-1,7))</f>
        <v>41911</v>
      </c>
      <c r="C133" s="11">
        <f t="shared" ref="C133:AC133" si="116">+B133+1</f>
        <v>41912</v>
      </c>
      <c r="D133" s="11">
        <f t="shared" si="116"/>
        <v>41913</v>
      </c>
      <c r="E133" s="11">
        <f t="shared" si="116"/>
        <v>41914</v>
      </c>
      <c r="F133" s="11">
        <f t="shared" si="116"/>
        <v>41915</v>
      </c>
      <c r="G133" s="22">
        <f t="shared" si="116"/>
        <v>41916</v>
      </c>
      <c r="H133" s="22">
        <f t="shared" si="116"/>
        <v>41917</v>
      </c>
      <c r="I133" s="11">
        <f t="shared" si="116"/>
        <v>41918</v>
      </c>
      <c r="J133" s="11">
        <f t="shared" si="116"/>
        <v>41919</v>
      </c>
      <c r="K133" s="11">
        <f t="shared" si="116"/>
        <v>41920</v>
      </c>
      <c r="L133" s="11">
        <f t="shared" si="116"/>
        <v>41921</v>
      </c>
      <c r="M133" s="11">
        <f t="shared" si="116"/>
        <v>41922</v>
      </c>
      <c r="N133" s="22">
        <f t="shared" si="116"/>
        <v>41923</v>
      </c>
      <c r="O133" s="22">
        <f t="shared" si="116"/>
        <v>41924</v>
      </c>
      <c r="P133" s="11">
        <f t="shared" si="116"/>
        <v>41925</v>
      </c>
      <c r="Q133" s="11">
        <f t="shared" si="116"/>
        <v>41926</v>
      </c>
      <c r="R133" s="11">
        <f t="shared" si="116"/>
        <v>41927</v>
      </c>
      <c r="S133" s="11">
        <f t="shared" si="116"/>
        <v>41928</v>
      </c>
      <c r="T133" s="11">
        <f t="shared" si="116"/>
        <v>41929</v>
      </c>
      <c r="U133" s="22">
        <f t="shared" si="116"/>
        <v>41930</v>
      </c>
      <c r="V133" s="22">
        <f t="shared" si="116"/>
        <v>41931</v>
      </c>
      <c r="W133" s="11">
        <f t="shared" si="116"/>
        <v>41932</v>
      </c>
      <c r="X133" s="11">
        <f t="shared" si="116"/>
        <v>41933</v>
      </c>
      <c r="Y133" s="11">
        <f t="shared" si="116"/>
        <v>41934</v>
      </c>
      <c r="Z133" s="11">
        <f t="shared" si="116"/>
        <v>41935</v>
      </c>
      <c r="AA133" s="11">
        <f t="shared" si="116"/>
        <v>41936</v>
      </c>
      <c r="AB133" s="22">
        <f t="shared" si="116"/>
        <v>41937</v>
      </c>
      <c r="AC133" s="22">
        <f t="shared" si="116"/>
        <v>41938</v>
      </c>
      <c r="AD133" s="11">
        <f t="shared" ref="AD133" si="117">+AC133+1</f>
        <v>41939</v>
      </c>
      <c r="AE133" s="11">
        <f t="shared" ref="AE133" si="118">+AD133+1</f>
        <v>41940</v>
      </c>
      <c r="AF133" s="11">
        <f t="shared" ref="AF133" si="119">+AE133+1</f>
        <v>41941</v>
      </c>
      <c r="AG133" s="11">
        <f t="shared" ref="AG133" si="120">+AF133+1</f>
        <v>41942</v>
      </c>
      <c r="AH133" s="11">
        <f t="shared" ref="AH133" si="121">+AG133+1</f>
        <v>41943</v>
      </c>
      <c r="AI133" s="22">
        <f t="shared" ref="AI133" si="122">+AH133+1</f>
        <v>41944</v>
      </c>
      <c r="AJ133" s="22">
        <f t="shared" ref="AJ133" si="123">+AI133+1</f>
        <v>41945</v>
      </c>
      <c r="AK133" s="11">
        <f t="shared" ref="AK133" si="124">+AJ133+1</f>
        <v>41946</v>
      </c>
      <c r="AL133" s="11">
        <f t="shared" ref="AL133" si="125">+AK133+1</f>
        <v>41947</v>
      </c>
      <c r="AM133" s="12"/>
    </row>
    <row r="134" spans="1:39" ht="15.75" x14ac:dyDescent="0.3">
      <c r="A134" s="19" t="s">
        <v>8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14"/>
    </row>
    <row r="135" spans="1:39" ht="15.75" x14ac:dyDescent="0.3">
      <c r="A135" s="19" t="s">
        <v>9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14"/>
    </row>
    <row r="136" spans="1:39" ht="15.75" x14ac:dyDescent="0.3">
      <c r="A136" s="19" t="s">
        <v>11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14"/>
    </row>
    <row r="137" spans="1:39" ht="15.75" x14ac:dyDescent="0.3">
      <c r="A137" s="19" t="s">
        <v>12</v>
      </c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14"/>
    </row>
    <row r="138" spans="1:39" ht="15.75" x14ac:dyDescent="0.3">
      <c r="A138" s="1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17"/>
      <c r="AK138" s="7"/>
      <c r="AL138" s="7"/>
      <c r="AM138" s="14"/>
    </row>
    <row r="139" spans="1:39" ht="15.75" x14ac:dyDescent="0.3">
      <c r="A139" s="1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17"/>
      <c r="AK139" s="7"/>
      <c r="AL139" s="7"/>
      <c r="AM139" s="14"/>
    </row>
    <row r="140" spans="1:39" ht="15.75" x14ac:dyDescent="0.3">
      <c r="A140" s="19" t="s">
        <v>15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14"/>
    </row>
    <row r="141" spans="1:39" ht="15.75" x14ac:dyDescent="0.3">
      <c r="A141" s="19"/>
      <c r="B141" s="7"/>
      <c r="C141" s="7"/>
      <c r="D141" s="7"/>
      <c r="E141" s="7"/>
      <c r="F141" s="7"/>
      <c r="G141" s="17"/>
      <c r="H141" s="17"/>
      <c r="I141" s="7"/>
      <c r="J141" s="7"/>
      <c r="K141" s="7"/>
      <c r="L141" s="7"/>
      <c r="M141" s="7"/>
      <c r="N141" s="17"/>
      <c r="O141" s="17"/>
      <c r="P141" s="7"/>
      <c r="Q141" s="7"/>
      <c r="R141" s="7"/>
      <c r="S141" s="7"/>
      <c r="T141" s="7"/>
      <c r="U141" s="17"/>
      <c r="V141" s="17"/>
      <c r="W141" s="7"/>
      <c r="X141" s="7"/>
      <c r="Y141" s="7"/>
      <c r="Z141" s="7"/>
      <c r="AA141" s="7"/>
      <c r="AB141" s="17"/>
      <c r="AC141" s="17"/>
      <c r="AD141" s="7"/>
      <c r="AE141" s="7"/>
      <c r="AF141" s="7"/>
      <c r="AG141" s="7"/>
      <c r="AH141" s="7"/>
      <c r="AI141" s="17"/>
      <c r="AJ141" s="17"/>
      <c r="AK141" s="7"/>
      <c r="AL141" s="7"/>
      <c r="AM141" s="14"/>
    </row>
    <row r="142" spans="1:39" ht="15.75" x14ac:dyDescent="0.3">
      <c r="A142" s="19"/>
      <c r="B142" s="7"/>
      <c r="C142" s="7"/>
      <c r="D142" s="7"/>
      <c r="E142" s="7"/>
      <c r="F142" s="7"/>
      <c r="G142" s="17"/>
      <c r="H142" s="17"/>
      <c r="I142" s="7"/>
      <c r="J142" s="7"/>
      <c r="K142" s="7"/>
      <c r="L142" s="7"/>
      <c r="M142" s="7"/>
      <c r="N142" s="17"/>
      <c r="O142" s="17"/>
      <c r="P142" s="7"/>
      <c r="Q142" s="7"/>
      <c r="R142" s="7"/>
      <c r="S142" s="7"/>
      <c r="T142" s="7"/>
      <c r="U142" s="17"/>
      <c r="V142" s="17"/>
      <c r="W142" s="7"/>
      <c r="X142" s="7"/>
      <c r="Y142" s="7"/>
      <c r="Z142" s="7"/>
      <c r="AA142" s="7"/>
      <c r="AB142" s="17"/>
      <c r="AC142" s="17"/>
      <c r="AD142" s="7"/>
      <c r="AE142" s="7"/>
      <c r="AF142" s="7"/>
      <c r="AG142" s="7"/>
      <c r="AH142" s="7"/>
      <c r="AI142" s="17"/>
      <c r="AJ142" s="17"/>
      <c r="AK142" s="7"/>
      <c r="AL142" s="7"/>
      <c r="AM142" s="14"/>
    </row>
    <row r="143" spans="1:39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M143" s="12"/>
    </row>
    <row r="144" spans="1:39" ht="25.5" x14ac:dyDescent="0.25">
      <c r="A144" s="26">
        <f>DATE($I$1,11,1)</f>
        <v>41944</v>
      </c>
      <c r="B144" s="46" t="s">
        <v>7</v>
      </c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7"/>
      <c r="AG144" s="47"/>
      <c r="AH144" s="48"/>
      <c r="AI144" s="48"/>
      <c r="AJ144" s="48"/>
      <c r="AK144" s="48"/>
      <c r="AL144" s="48"/>
      <c r="AM144" s="12"/>
    </row>
    <row r="145" spans="1:39" x14ac:dyDescent="0.25">
      <c r="A145" s="27"/>
      <c r="B145" s="49"/>
      <c r="C145" s="50"/>
      <c r="D145" s="50"/>
      <c r="E145" s="50"/>
      <c r="F145" s="50"/>
      <c r="G145" s="50"/>
      <c r="H145" s="50"/>
      <c r="I145" s="49"/>
      <c r="J145" s="50"/>
      <c r="K145" s="50"/>
      <c r="L145" s="50"/>
      <c r="M145" s="50"/>
      <c r="N145" s="50"/>
      <c r="O145" s="50"/>
      <c r="P145" s="49"/>
      <c r="Q145" s="50"/>
      <c r="R145" s="50"/>
      <c r="S145" s="50"/>
      <c r="T145" s="50"/>
      <c r="U145" s="50"/>
      <c r="V145" s="50"/>
      <c r="W145" s="49"/>
      <c r="X145" s="50"/>
      <c r="Y145" s="50"/>
      <c r="Z145" s="50"/>
      <c r="AA145" s="50"/>
      <c r="AB145" s="50"/>
      <c r="AC145" s="50"/>
      <c r="AD145" s="49"/>
      <c r="AE145" s="50"/>
      <c r="AF145" s="50"/>
      <c r="AG145" s="50"/>
      <c r="AH145" s="50"/>
      <c r="AI145" s="50"/>
      <c r="AJ145" s="50"/>
      <c r="AK145" s="47"/>
      <c r="AL145" s="47"/>
      <c r="AM145" s="12"/>
    </row>
    <row r="146" spans="1:39" ht="15.75" x14ac:dyDescent="0.3">
      <c r="A146" s="28"/>
      <c r="B146" s="42" t="s">
        <v>2</v>
      </c>
      <c r="C146" s="42" t="s">
        <v>1</v>
      </c>
      <c r="D146" s="42" t="s">
        <v>1</v>
      </c>
      <c r="E146" s="42" t="s">
        <v>6</v>
      </c>
      <c r="F146" s="42" t="s">
        <v>5</v>
      </c>
      <c r="G146" s="42" t="s">
        <v>4</v>
      </c>
      <c r="H146" s="42" t="s">
        <v>3</v>
      </c>
      <c r="I146" s="42" t="s">
        <v>2</v>
      </c>
      <c r="J146" s="42" t="s">
        <v>1</v>
      </c>
      <c r="K146" s="42" t="s">
        <v>1</v>
      </c>
      <c r="L146" s="42" t="s">
        <v>6</v>
      </c>
      <c r="M146" s="42" t="s">
        <v>5</v>
      </c>
      <c r="N146" s="42" t="s">
        <v>4</v>
      </c>
      <c r="O146" s="42" t="s">
        <v>3</v>
      </c>
      <c r="P146" s="42" t="s">
        <v>2</v>
      </c>
      <c r="Q146" s="42" t="s">
        <v>1</v>
      </c>
      <c r="R146" s="42" t="s">
        <v>1</v>
      </c>
      <c r="S146" s="42" t="s">
        <v>6</v>
      </c>
      <c r="T146" s="42" t="s">
        <v>5</v>
      </c>
      <c r="U146" s="42" t="s">
        <v>4</v>
      </c>
      <c r="V146" s="42" t="s">
        <v>3</v>
      </c>
      <c r="W146" s="42" t="s">
        <v>2</v>
      </c>
      <c r="X146" s="42" t="s">
        <v>1</v>
      </c>
      <c r="Y146" s="42" t="s">
        <v>1</v>
      </c>
      <c r="Z146" s="42" t="s">
        <v>6</v>
      </c>
      <c r="AA146" s="42" t="s">
        <v>5</v>
      </c>
      <c r="AB146" s="42" t="s">
        <v>4</v>
      </c>
      <c r="AC146" s="42" t="s">
        <v>3</v>
      </c>
      <c r="AD146" s="42" t="s">
        <v>2</v>
      </c>
      <c r="AE146" s="42" t="s">
        <v>1</v>
      </c>
      <c r="AF146" s="42" t="s">
        <v>1</v>
      </c>
      <c r="AG146" s="42" t="s">
        <v>6</v>
      </c>
      <c r="AH146" s="42" t="s">
        <v>5</v>
      </c>
      <c r="AI146" s="42" t="s">
        <v>4</v>
      </c>
      <c r="AJ146" s="42" t="s">
        <v>3</v>
      </c>
      <c r="AK146" s="42" t="s">
        <v>2</v>
      </c>
      <c r="AL146" s="42" t="s">
        <v>1</v>
      </c>
      <c r="AM146" s="12"/>
    </row>
    <row r="147" spans="1:39" ht="15.75" x14ac:dyDescent="0.3">
      <c r="A147" s="29"/>
      <c r="B147" s="11">
        <f>DATE($I$1,MONTH(A144),1-MOD(6+WEEKDAY(A144)-1,7))</f>
        <v>41939</v>
      </c>
      <c r="C147" s="11">
        <f t="shared" ref="C147:AC147" si="126">+B147+1</f>
        <v>41940</v>
      </c>
      <c r="D147" s="11">
        <f t="shared" si="126"/>
        <v>41941</v>
      </c>
      <c r="E147" s="11">
        <f t="shared" si="126"/>
        <v>41942</v>
      </c>
      <c r="F147" s="11">
        <f t="shared" si="126"/>
        <v>41943</v>
      </c>
      <c r="G147" s="22">
        <f t="shared" si="126"/>
        <v>41944</v>
      </c>
      <c r="H147" s="22">
        <f t="shared" si="126"/>
        <v>41945</v>
      </c>
      <c r="I147" s="11">
        <f t="shared" si="126"/>
        <v>41946</v>
      </c>
      <c r="J147" s="11">
        <f t="shared" si="126"/>
        <v>41947</v>
      </c>
      <c r="K147" s="11">
        <f t="shared" si="126"/>
        <v>41948</v>
      </c>
      <c r="L147" s="11">
        <f t="shared" si="126"/>
        <v>41949</v>
      </c>
      <c r="M147" s="11">
        <f t="shared" si="126"/>
        <v>41950</v>
      </c>
      <c r="N147" s="22">
        <f t="shared" si="126"/>
        <v>41951</v>
      </c>
      <c r="O147" s="22">
        <f t="shared" si="126"/>
        <v>41952</v>
      </c>
      <c r="P147" s="11">
        <f t="shared" si="126"/>
        <v>41953</v>
      </c>
      <c r="Q147" s="11">
        <f t="shared" si="126"/>
        <v>41954</v>
      </c>
      <c r="R147" s="11">
        <f t="shared" si="126"/>
        <v>41955</v>
      </c>
      <c r="S147" s="11">
        <f t="shared" si="126"/>
        <v>41956</v>
      </c>
      <c r="T147" s="11">
        <f t="shared" si="126"/>
        <v>41957</v>
      </c>
      <c r="U147" s="22">
        <f t="shared" si="126"/>
        <v>41958</v>
      </c>
      <c r="V147" s="22">
        <f t="shared" si="126"/>
        <v>41959</v>
      </c>
      <c r="W147" s="11">
        <f t="shared" si="126"/>
        <v>41960</v>
      </c>
      <c r="X147" s="11">
        <f t="shared" si="126"/>
        <v>41961</v>
      </c>
      <c r="Y147" s="11">
        <f t="shared" si="126"/>
        <v>41962</v>
      </c>
      <c r="Z147" s="11">
        <f t="shared" si="126"/>
        <v>41963</v>
      </c>
      <c r="AA147" s="11">
        <f t="shared" si="126"/>
        <v>41964</v>
      </c>
      <c r="AB147" s="22">
        <f t="shared" si="126"/>
        <v>41965</v>
      </c>
      <c r="AC147" s="22">
        <f t="shared" si="126"/>
        <v>41966</v>
      </c>
      <c r="AD147" s="11">
        <f t="shared" ref="AD147" si="127">+AC147+1</f>
        <v>41967</v>
      </c>
      <c r="AE147" s="11">
        <f t="shared" ref="AE147" si="128">+AD147+1</f>
        <v>41968</v>
      </c>
      <c r="AF147" s="11">
        <f t="shared" ref="AF147" si="129">+AE147+1</f>
        <v>41969</v>
      </c>
      <c r="AG147" s="11">
        <f t="shared" ref="AG147" si="130">+AF147+1</f>
        <v>41970</v>
      </c>
      <c r="AH147" s="11">
        <f t="shared" ref="AH147" si="131">+AG147+1</f>
        <v>41971</v>
      </c>
      <c r="AI147" s="22">
        <f t="shared" ref="AI147" si="132">+AH147+1</f>
        <v>41972</v>
      </c>
      <c r="AJ147" s="22">
        <f t="shared" ref="AJ147" si="133">+AI147+1</f>
        <v>41973</v>
      </c>
      <c r="AK147" s="11">
        <f t="shared" ref="AK147" si="134">+AJ147+1</f>
        <v>41974</v>
      </c>
      <c r="AL147" s="11">
        <f t="shared" ref="AL147" si="135">+AK147+1</f>
        <v>41975</v>
      </c>
      <c r="AM147" s="12"/>
    </row>
    <row r="148" spans="1:39" ht="15.75" x14ac:dyDescent="0.3">
      <c r="A148" s="19" t="s">
        <v>8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14"/>
    </row>
    <row r="149" spans="1:39" ht="15.75" x14ac:dyDescent="0.3">
      <c r="A149" s="19" t="s">
        <v>9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14"/>
    </row>
    <row r="150" spans="1:39" ht="15.75" x14ac:dyDescent="0.3">
      <c r="A150" s="19" t="s">
        <v>11</v>
      </c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14"/>
    </row>
    <row r="151" spans="1:39" ht="15.75" x14ac:dyDescent="0.3">
      <c r="A151" s="19" t="s">
        <v>12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14"/>
    </row>
    <row r="152" spans="1:39" ht="15.75" x14ac:dyDescent="0.3">
      <c r="A152" s="1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14"/>
    </row>
    <row r="153" spans="1:39" ht="15.75" x14ac:dyDescent="0.3">
      <c r="A153" s="1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14"/>
    </row>
    <row r="154" spans="1:39" ht="15.75" x14ac:dyDescent="0.3">
      <c r="A154" s="19" t="s">
        <v>15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14"/>
    </row>
    <row r="155" spans="1:39" ht="15.75" x14ac:dyDescent="0.3">
      <c r="A155" s="1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14"/>
    </row>
    <row r="156" spans="1:39" ht="15.75" x14ac:dyDescent="0.3">
      <c r="A156" s="1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14"/>
    </row>
    <row r="157" spans="1:39" x14ac:dyDescent="0.25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M157" s="12"/>
    </row>
    <row r="158" spans="1:39" ht="25.5" x14ac:dyDescent="0.25">
      <c r="A158" s="26">
        <f>DATE($I$1,12,1)</f>
        <v>41974</v>
      </c>
      <c r="B158" s="46" t="s">
        <v>7</v>
      </c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7"/>
      <c r="AH158" s="48"/>
      <c r="AI158" s="48"/>
      <c r="AJ158" s="48"/>
      <c r="AK158" s="48"/>
      <c r="AL158" s="48"/>
      <c r="AM158" s="12"/>
    </row>
    <row r="159" spans="1:39" x14ac:dyDescent="0.25">
      <c r="A159" s="27"/>
      <c r="B159" s="49"/>
      <c r="C159" s="50"/>
      <c r="D159" s="50"/>
      <c r="E159" s="50"/>
      <c r="F159" s="50"/>
      <c r="G159" s="50"/>
      <c r="H159" s="50"/>
      <c r="I159" s="49"/>
      <c r="J159" s="50"/>
      <c r="K159" s="50"/>
      <c r="L159" s="50"/>
      <c r="M159" s="50"/>
      <c r="N159" s="50"/>
      <c r="O159" s="50"/>
      <c r="P159" s="49"/>
      <c r="Q159" s="50"/>
      <c r="R159" s="50"/>
      <c r="S159" s="50"/>
      <c r="T159" s="50"/>
      <c r="U159" s="50"/>
      <c r="V159" s="50"/>
      <c r="W159" s="49"/>
      <c r="X159" s="50"/>
      <c r="Y159" s="50"/>
      <c r="Z159" s="50"/>
      <c r="AA159" s="50"/>
      <c r="AB159" s="50"/>
      <c r="AC159" s="50"/>
      <c r="AD159" s="49"/>
      <c r="AE159" s="50"/>
      <c r="AF159" s="50"/>
      <c r="AG159" s="50"/>
      <c r="AH159" s="50"/>
      <c r="AI159" s="50"/>
      <c r="AJ159" s="50"/>
      <c r="AK159" s="47"/>
      <c r="AL159" s="47"/>
      <c r="AM159" s="12"/>
    </row>
    <row r="160" spans="1:39" ht="15.75" x14ac:dyDescent="0.3">
      <c r="A160" s="28"/>
      <c r="B160" s="42" t="s">
        <v>2</v>
      </c>
      <c r="C160" s="42" t="s">
        <v>1</v>
      </c>
      <c r="D160" s="42" t="s">
        <v>1</v>
      </c>
      <c r="E160" s="42" t="s">
        <v>6</v>
      </c>
      <c r="F160" s="42" t="s">
        <v>5</v>
      </c>
      <c r="G160" s="42" t="s">
        <v>4</v>
      </c>
      <c r="H160" s="42" t="s">
        <v>3</v>
      </c>
      <c r="I160" s="42" t="s">
        <v>2</v>
      </c>
      <c r="J160" s="42" t="s">
        <v>1</v>
      </c>
      <c r="K160" s="42" t="s">
        <v>1</v>
      </c>
      <c r="L160" s="42" t="s">
        <v>6</v>
      </c>
      <c r="M160" s="42" t="s">
        <v>5</v>
      </c>
      <c r="N160" s="42" t="s">
        <v>4</v>
      </c>
      <c r="O160" s="42" t="s">
        <v>3</v>
      </c>
      <c r="P160" s="42" t="s">
        <v>2</v>
      </c>
      <c r="Q160" s="42" t="s">
        <v>1</v>
      </c>
      <c r="R160" s="42" t="s">
        <v>1</v>
      </c>
      <c r="S160" s="42" t="s">
        <v>6</v>
      </c>
      <c r="T160" s="42" t="s">
        <v>5</v>
      </c>
      <c r="U160" s="42" t="s">
        <v>4</v>
      </c>
      <c r="V160" s="42" t="s">
        <v>3</v>
      </c>
      <c r="W160" s="42" t="s">
        <v>2</v>
      </c>
      <c r="X160" s="42" t="s">
        <v>1</v>
      </c>
      <c r="Y160" s="42" t="s">
        <v>1</v>
      </c>
      <c r="Z160" s="42" t="s">
        <v>6</v>
      </c>
      <c r="AA160" s="42" t="s">
        <v>5</v>
      </c>
      <c r="AB160" s="42" t="s">
        <v>4</v>
      </c>
      <c r="AC160" s="42" t="s">
        <v>3</v>
      </c>
      <c r="AD160" s="42" t="s">
        <v>2</v>
      </c>
      <c r="AE160" s="42" t="s">
        <v>1</v>
      </c>
      <c r="AF160" s="42" t="s">
        <v>1</v>
      </c>
      <c r="AG160" s="42" t="s">
        <v>6</v>
      </c>
      <c r="AH160" s="42" t="s">
        <v>5</v>
      </c>
      <c r="AI160" s="42" t="s">
        <v>4</v>
      </c>
      <c r="AJ160" s="42" t="s">
        <v>3</v>
      </c>
      <c r="AK160" s="42" t="s">
        <v>2</v>
      </c>
      <c r="AL160" s="42" t="s">
        <v>1</v>
      </c>
      <c r="AM160" s="12"/>
    </row>
    <row r="161" spans="1:41" ht="15.75" x14ac:dyDescent="0.3">
      <c r="A161" s="29"/>
      <c r="B161" s="11">
        <f>DATE($I$1,MONTH(A158),1-MOD(6+WEEKDAY(A158)-1,7))</f>
        <v>41974</v>
      </c>
      <c r="C161" s="11">
        <f t="shared" ref="C161:AC161" si="136">+B161+1</f>
        <v>41975</v>
      </c>
      <c r="D161" s="11">
        <f t="shared" si="136"/>
        <v>41976</v>
      </c>
      <c r="E161" s="11">
        <f t="shared" si="136"/>
        <v>41977</v>
      </c>
      <c r="F161" s="11">
        <f t="shared" si="136"/>
        <v>41978</v>
      </c>
      <c r="G161" s="22">
        <f t="shared" si="136"/>
        <v>41979</v>
      </c>
      <c r="H161" s="22">
        <f t="shared" si="136"/>
        <v>41980</v>
      </c>
      <c r="I161" s="11">
        <f t="shared" si="136"/>
        <v>41981</v>
      </c>
      <c r="J161" s="11">
        <f t="shared" si="136"/>
        <v>41982</v>
      </c>
      <c r="K161" s="11">
        <f t="shared" si="136"/>
        <v>41983</v>
      </c>
      <c r="L161" s="11">
        <f t="shared" si="136"/>
        <v>41984</v>
      </c>
      <c r="M161" s="11">
        <f t="shared" si="136"/>
        <v>41985</v>
      </c>
      <c r="N161" s="22">
        <f t="shared" si="136"/>
        <v>41986</v>
      </c>
      <c r="O161" s="22">
        <f t="shared" si="136"/>
        <v>41987</v>
      </c>
      <c r="P161" s="11">
        <f t="shared" si="136"/>
        <v>41988</v>
      </c>
      <c r="Q161" s="11">
        <f t="shared" si="136"/>
        <v>41989</v>
      </c>
      <c r="R161" s="11">
        <f t="shared" si="136"/>
        <v>41990</v>
      </c>
      <c r="S161" s="11">
        <f t="shared" si="136"/>
        <v>41991</v>
      </c>
      <c r="T161" s="11">
        <f t="shared" si="136"/>
        <v>41992</v>
      </c>
      <c r="U161" s="22">
        <f t="shared" si="136"/>
        <v>41993</v>
      </c>
      <c r="V161" s="22">
        <f t="shared" si="136"/>
        <v>41994</v>
      </c>
      <c r="W161" s="11">
        <f t="shared" si="136"/>
        <v>41995</v>
      </c>
      <c r="X161" s="11">
        <f t="shared" si="136"/>
        <v>41996</v>
      </c>
      <c r="Y161" s="11">
        <f t="shared" si="136"/>
        <v>41997</v>
      </c>
      <c r="Z161" s="11">
        <f t="shared" si="136"/>
        <v>41998</v>
      </c>
      <c r="AA161" s="11">
        <f t="shared" si="136"/>
        <v>41999</v>
      </c>
      <c r="AB161" s="22">
        <f t="shared" si="136"/>
        <v>42000</v>
      </c>
      <c r="AC161" s="22">
        <f t="shared" si="136"/>
        <v>42001</v>
      </c>
      <c r="AD161" s="11">
        <f t="shared" ref="AD161" si="137">+AC161+1</f>
        <v>42002</v>
      </c>
      <c r="AE161" s="11">
        <f t="shared" ref="AE161" si="138">+AD161+1</f>
        <v>42003</v>
      </c>
      <c r="AF161" s="11">
        <f t="shared" ref="AF161" si="139">+AE161+1</f>
        <v>42004</v>
      </c>
      <c r="AG161" s="11">
        <f t="shared" ref="AG161" si="140">+AF161+1</f>
        <v>42005</v>
      </c>
      <c r="AH161" s="11">
        <f t="shared" ref="AH161" si="141">+AG161+1</f>
        <v>42006</v>
      </c>
      <c r="AI161" s="22">
        <f t="shared" ref="AI161" si="142">+AH161+1</f>
        <v>42007</v>
      </c>
      <c r="AJ161" s="22">
        <f t="shared" ref="AJ161" si="143">+AI161+1</f>
        <v>42008</v>
      </c>
      <c r="AK161" s="11">
        <f t="shared" ref="AK161" si="144">+AJ161+1</f>
        <v>42009</v>
      </c>
      <c r="AL161" s="11">
        <f t="shared" ref="AL161" si="145">+AK161+1</f>
        <v>42010</v>
      </c>
      <c r="AM161" s="12"/>
    </row>
    <row r="162" spans="1:41" ht="15.75" x14ac:dyDescent="0.3">
      <c r="A162" s="19" t="s">
        <v>8</v>
      </c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14"/>
      <c r="AN162" s="45"/>
      <c r="AO162" s="45"/>
    </row>
    <row r="163" spans="1:41" ht="15.75" x14ac:dyDescent="0.3">
      <c r="A163" s="19" t="s">
        <v>9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14"/>
      <c r="AN163" s="45"/>
      <c r="AO163" s="45"/>
    </row>
    <row r="164" spans="1:41" ht="15.75" x14ac:dyDescent="0.3">
      <c r="A164" s="19" t="s">
        <v>11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14"/>
      <c r="AN164" s="45"/>
      <c r="AO164" s="45"/>
    </row>
    <row r="165" spans="1:41" ht="15.75" x14ac:dyDescent="0.3">
      <c r="A165" s="19" t="s">
        <v>12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14"/>
      <c r="AN165" s="45"/>
      <c r="AO165" s="45"/>
    </row>
    <row r="166" spans="1:41" ht="15.75" x14ac:dyDescent="0.3">
      <c r="A166" s="1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14"/>
      <c r="AN166" s="45"/>
      <c r="AO166" s="45"/>
    </row>
    <row r="167" spans="1:41" ht="15.75" x14ac:dyDescent="0.3">
      <c r="A167" s="1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14"/>
      <c r="AN167" s="45"/>
      <c r="AO167" s="45"/>
    </row>
    <row r="168" spans="1:41" ht="15.75" x14ac:dyDescent="0.3">
      <c r="A168" s="19" t="s">
        <v>15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160"/>
      <c r="AF168" s="7"/>
      <c r="AG168" s="7"/>
      <c r="AH168" s="7"/>
      <c r="AI168" s="7"/>
      <c r="AJ168" s="7"/>
      <c r="AK168" s="7"/>
      <c r="AL168" s="7"/>
      <c r="AM168" s="14"/>
      <c r="AN168" s="45"/>
      <c r="AO168" s="45"/>
    </row>
    <row r="169" spans="1:41" ht="15.75" x14ac:dyDescent="0.3">
      <c r="A169" s="1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14"/>
      <c r="AN169" s="45"/>
      <c r="AO169" s="45"/>
    </row>
    <row r="170" spans="1:41" ht="15.75" x14ac:dyDescent="0.3">
      <c r="A170" s="19"/>
      <c r="B170" s="7"/>
      <c r="C170" s="7"/>
      <c r="D170" s="7"/>
      <c r="E170" s="7"/>
      <c r="F170" s="7"/>
      <c r="G170" s="17"/>
      <c r="H170" s="17"/>
      <c r="I170" s="7"/>
      <c r="J170" s="7"/>
      <c r="K170" s="7"/>
      <c r="L170" s="7"/>
      <c r="M170" s="7"/>
      <c r="N170" s="17"/>
      <c r="O170" s="17"/>
      <c r="P170" s="7"/>
      <c r="Q170" s="7"/>
      <c r="R170" s="7"/>
      <c r="S170" s="7"/>
      <c r="T170" s="7"/>
      <c r="U170" s="17"/>
      <c r="V170" s="17"/>
      <c r="W170" s="7"/>
      <c r="X170" s="7"/>
      <c r="Y170" s="7"/>
      <c r="Z170" s="7"/>
      <c r="AA170" s="7"/>
      <c r="AB170" s="17"/>
      <c r="AC170" s="17"/>
      <c r="AD170" s="7"/>
      <c r="AE170" s="7"/>
      <c r="AF170" s="7"/>
      <c r="AG170" s="7"/>
      <c r="AH170" s="7"/>
      <c r="AI170" s="17"/>
      <c r="AJ170" s="17"/>
      <c r="AK170" s="7"/>
      <c r="AL170" s="7"/>
      <c r="AM170" s="14"/>
    </row>
    <row r="171" spans="1:41" x14ac:dyDescent="0.25">
      <c r="AM171" s="12"/>
    </row>
  </sheetData>
  <mergeCells count="94">
    <mergeCell ref="B32:AL32"/>
    <mergeCell ref="B46:AL46"/>
    <mergeCell ref="B60:AL60"/>
    <mergeCell ref="B33:H33"/>
    <mergeCell ref="I33:O33"/>
    <mergeCell ref="P33:V33"/>
    <mergeCell ref="W33:AC33"/>
    <mergeCell ref="AD33:AJ33"/>
    <mergeCell ref="B47:H47"/>
    <mergeCell ref="I47:O47"/>
    <mergeCell ref="AK89:AL89"/>
    <mergeCell ref="AK75:AL75"/>
    <mergeCell ref="AK61:AL61"/>
    <mergeCell ref="AK47:AL47"/>
    <mergeCell ref="AK33:AL33"/>
    <mergeCell ref="B74:AL74"/>
    <mergeCell ref="B88:AL88"/>
    <mergeCell ref="P89:V89"/>
    <mergeCell ref="W89:AC89"/>
    <mergeCell ref="AD89:AJ89"/>
    <mergeCell ref="AK159:AL159"/>
    <mergeCell ref="AK145:AL145"/>
    <mergeCell ref="AK131:AL131"/>
    <mergeCell ref="AK117:AL117"/>
    <mergeCell ref="AK103:AL103"/>
    <mergeCell ref="B116:AL116"/>
    <mergeCell ref="B130:AL130"/>
    <mergeCell ref="B144:AL144"/>
    <mergeCell ref="B158:AL158"/>
    <mergeCell ref="B159:H159"/>
    <mergeCell ref="I159:O159"/>
    <mergeCell ref="P159:V159"/>
    <mergeCell ref="W159:AC159"/>
    <mergeCell ref="AD159:AJ159"/>
    <mergeCell ref="B145:H145"/>
    <mergeCell ref="I145:O145"/>
    <mergeCell ref="P145:V145"/>
    <mergeCell ref="W145:AC145"/>
    <mergeCell ref="AD145:AJ145"/>
    <mergeCell ref="B131:H131"/>
    <mergeCell ref="I131:O131"/>
    <mergeCell ref="P131:V131"/>
    <mergeCell ref="W131:AC131"/>
    <mergeCell ref="AD131:AJ131"/>
    <mergeCell ref="B117:H117"/>
    <mergeCell ref="I117:O117"/>
    <mergeCell ref="P117:V117"/>
    <mergeCell ref="W117:AC117"/>
    <mergeCell ref="AD117:AJ117"/>
    <mergeCell ref="B103:H103"/>
    <mergeCell ref="I103:O103"/>
    <mergeCell ref="P103:V103"/>
    <mergeCell ref="W103:AC103"/>
    <mergeCell ref="AD103:AJ103"/>
    <mergeCell ref="AO2:AP2"/>
    <mergeCell ref="B18:AL18"/>
    <mergeCell ref="AD19:AJ19"/>
    <mergeCell ref="AO18:AP18"/>
    <mergeCell ref="I1:AC2"/>
    <mergeCell ref="AK19:AL19"/>
    <mergeCell ref="B4:AL5"/>
    <mergeCell ref="AO15:AP15"/>
    <mergeCell ref="AO16:AP16"/>
    <mergeCell ref="AO17:AP17"/>
    <mergeCell ref="B19:H19"/>
    <mergeCell ref="I19:O19"/>
    <mergeCell ref="P19:V19"/>
    <mergeCell ref="W19:AC19"/>
    <mergeCell ref="AO10:AP10"/>
    <mergeCell ref="AO11:AP11"/>
    <mergeCell ref="AO12:AP12"/>
    <mergeCell ref="AO13:AP13"/>
    <mergeCell ref="AO14:AP14"/>
    <mergeCell ref="AO4:AP4"/>
    <mergeCell ref="AO6:AP6"/>
    <mergeCell ref="AO7:AP7"/>
    <mergeCell ref="AO8:AP8"/>
    <mergeCell ref="AO9:AP9"/>
    <mergeCell ref="B102:AL102"/>
    <mergeCell ref="P47:V47"/>
    <mergeCell ref="W47:AC47"/>
    <mergeCell ref="AD47:AJ47"/>
    <mergeCell ref="B61:H61"/>
    <mergeCell ref="I61:O61"/>
    <mergeCell ref="P61:V61"/>
    <mergeCell ref="W61:AC61"/>
    <mergeCell ref="AD61:AJ61"/>
    <mergeCell ref="B75:H75"/>
    <mergeCell ref="I75:O75"/>
    <mergeCell ref="P75:V75"/>
    <mergeCell ref="W75:AC75"/>
    <mergeCell ref="AD75:AJ75"/>
    <mergeCell ref="B89:H89"/>
    <mergeCell ref="I89:O89"/>
  </mergeCells>
  <conditionalFormatting sqref="B7:AL7">
    <cfRule type="expression" dxfId="245" priority="90" stopIfTrue="1">
      <formula>MONTH(B7)&lt;&gt;MONTH($A$4)</formula>
    </cfRule>
  </conditionalFormatting>
  <conditionalFormatting sqref="B21:AL21">
    <cfRule type="expression" dxfId="244" priority="89" stopIfTrue="1">
      <formula>MONTH(B21)&lt;&gt;MONTH($A$18)</formula>
    </cfRule>
  </conditionalFormatting>
  <conditionalFormatting sqref="B35:AL35">
    <cfRule type="expression" dxfId="243" priority="88">
      <formula>MONTH(B35)&lt;&gt;MONTH($A$32)</formula>
    </cfRule>
  </conditionalFormatting>
  <conditionalFormatting sqref="B49:AL49">
    <cfRule type="expression" dxfId="242" priority="87">
      <formula>MONTH(B49)&lt;&gt;MONTH($A$46)</formula>
    </cfRule>
  </conditionalFormatting>
  <conditionalFormatting sqref="B63:AL63">
    <cfRule type="expression" dxfId="241" priority="86">
      <formula>MONTH(B63)&lt;&gt;MONTH($A$60)</formula>
    </cfRule>
  </conditionalFormatting>
  <conditionalFormatting sqref="B77:AL77">
    <cfRule type="expression" dxfId="240" priority="85">
      <formula>MONTH(B77)&lt;&gt;MONTH($A$74)</formula>
    </cfRule>
  </conditionalFormatting>
  <conditionalFormatting sqref="B91:AL91">
    <cfRule type="expression" dxfId="239" priority="84">
      <formula>MONTH(B91)&lt;&gt;MONTH($A$88)</formula>
    </cfRule>
  </conditionalFormatting>
  <conditionalFormatting sqref="B105:AL105">
    <cfRule type="expression" dxfId="238" priority="83">
      <formula>MONTH(B105)&lt;&gt;MONTH($A$102)</formula>
    </cfRule>
  </conditionalFormatting>
  <conditionalFormatting sqref="B119:AL119">
    <cfRule type="expression" dxfId="237" priority="82">
      <formula>MONTH(B119)&lt;&gt;MONTH($A$116)</formula>
    </cfRule>
  </conditionalFormatting>
  <conditionalFormatting sqref="B133:AL133">
    <cfRule type="expression" dxfId="236" priority="81">
      <formula>MONTH(B133)&lt;&gt;MONTH($A$130)</formula>
    </cfRule>
  </conditionalFormatting>
  <conditionalFormatting sqref="B147:AL147">
    <cfRule type="expression" dxfId="235" priority="80">
      <formula>MONTH(B147)&lt;&gt;MONTH($A$144)</formula>
    </cfRule>
  </conditionalFormatting>
  <conditionalFormatting sqref="B161:AL161">
    <cfRule type="expression" dxfId="234" priority="79">
      <formula>MONTH(B161)&lt;&gt;MONTH($A$158)</formula>
    </cfRule>
  </conditionalFormatting>
  <conditionalFormatting sqref="B105:AL105 B119:AL119 B133:AL133 B147:AL147 B161:AL161 B91:AL91 B77:AL77 B63:AL63 B49:AL49 B35:AL35 B21:AL21 B7:AL7">
    <cfRule type="cellIs" dxfId="233" priority="71" operator="equal">
      <formula>$AQ$4</formula>
    </cfRule>
  </conditionalFormatting>
  <conditionalFormatting sqref="B7:AL7 B21:AL21 B35:AL35 B49:AL49 B63:AL63 B77:AL77 B91:AL91 B105:AL105 B119:AL119 B133:AL133 B147:AL147 B161:AL161">
    <cfRule type="cellIs" dxfId="232" priority="70" operator="equal">
      <formula>$AQ$6</formula>
    </cfRule>
  </conditionalFormatting>
  <conditionalFormatting sqref="B7:AL7 B21:AL21 B35:AL35 B49:AL49 B63:AL63 B77:AL77 B91:AL91 B105:AL105 B119:AL119 B133:AL133 B147:AL147 B161:AL161">
    <cfRule type="cellIs" dxfId="231" priority="67" operator="equal">
      <formula>$AQ$9</formula>
    </cfRule>
    <cfRule type="cellIs" dxfId="230" priority="68" operator="equal">
      <formula>$AQ$8</formula>
    </cfRule>
    <cfRule type="cellIs" dxfId="229" priority="69" operator="equal">
      <formula>$AQ$7</formula>
    </cfRule>
  </conditionalFormatting>
  <conditionalFormatting sqref="B7:AL7 B21:AL21 B35:AL35 B49:AL49 B63:AL63 B77:AL77 B91:AL91 B105:AL105 B119:AL119 B133:AL133 B147:AL147 B161:AL161">
    <cfRule type="cellIs" dxfId="228" priority="57" operator="equal">
      <formula>#REF!</formula>
    </cfRule>
    <cfRule type="cellIs" dxfId="227" priority="58" operator="equal">
      <formula>$AQ$18</formula>
    </cfRule>
    <cfRule type="cellIs" dxfId="226" priority="59" operator="equal">
      <formula>$AQ$17</formula>
    </cfRule>
    <cfRule type="cellIs" dxfId="225" priority="60" operator="equal">
      <formula>$AQ$16</formula>
    </cfRule>
    <cfRule type="cellIs" dxfId="224" priority="61" operator="equal">
      <formula>$AQ$15</formula>
    </cfRule>
    <cfRule type="cellIs" dxfId="223" priority="62" operator="equal">
      <formula>$AQ$14</formula>
    </cfRule>
    <cfRule type="cellIs" dxfId="222" priority="63" operator="equal">
      <formula>$AQ$13</formula>
    </cfRule>
    <cfRule type="cellIs" dxfId="221" priority="64" operator="equal">
      <formula>$AQ$12</formula>
    </cfRule>
    <cfRule type="cellIs" dxfId="220" priority="65" operator="equal">
      <formula>$AQ$11</formula>
    </cfRule>
    <cfRule type="cellIs" dxfId="219" priority="66" operator="equal">
      <formula>$AQ$10</formula>
    </cfRule>
  </conditionalFormatting>
  <conditionalFormatting sqref="B8:AL8">
    <cfRule type="expression" dxfId="218" priority="56">
      <formula>MONTH(B8)&lt;&gt;MONTH($A$4)</formula>
    </cfRule>
  </conditionalFormatting>
  <conditionalFormatting sqref="B8:AL8">
    <cfRule type="cellIs" dxfId="217" priority="91" operator="equal">
      <formula>#REF!</formula>
    </cfRule>
  </conditionalFormatting>
  <conditionalFormatting sqref="B22:AL22">
    <cfRule type="cellIs" dxfId="216" priority="92" operator="equal">
      <formula>#REF!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AN75"/>
  <sheetViews>
    <sheetView showGridLines="0" tabSelected="1" zoomScale="85" zoomScaleNormal="85" workbookViewId="0">
      <selection activeCell="AB39" sqref="AB39"/>
    </sheetView>
  </sheetViews>
  <sheetFormatPr baseColWidth="10" defaultRowHeight="15" x14ac:dyDescent="0.25"/>
  <cols>
    <col min="1" max="1" width="2" customWidth="1"/>
    <col min="2" max="2" width="4.7109375" customWidth="1"/>
    <col min="3" max="3" width="1.5703125" customWidth="1"/>
    <col min="4" max="33" width="4.7109375" customWidth="1"/>
    <col min="34" max="34" width="0" hidden="1" customWidth="1"/>
    <col min="35" max="39" width="14.7109375" customWidth="1"/>
    <col min="40" max="40" width="7.140625" customWidth="1"/>
  </cols>
  <sheetData>
    <row r="1" spans="1:40" ht="3.75" customHeight="1" x14ac:dyDescent="0.25">
      <c r="A1" s="59"/>
      <c r="B1" s="59"/>
      <c r="C1" s="59"/>
      <c r="D1" s="60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</row>
    <row r="2" spans="1:40" ht="4.5" customHeight="1" thickBot="1" x14ac:dyDescent="0.3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60"/>
      <c r="AB2" s="60"/>
      <c r="AC2" s="62"/>
      <c r="AD2" s="60"/>
    </row>
    <row r="3" spans="1:40" ht="16.5" x14ac:dyDescent="0.25">
      <c r="A3" s="157"/>
      <c r="B3" s="137">
        <v>2014</v>
      </c>
      <c r="C3" s="157"/>
      <c r="D3" s="138">
        <f>DATE($B$3,1,1)</f>
        <v>41640</v>
      </c>
      <c r="E3" s="139"/>
      <c r="F3" s="139"/>
      <c r="G3" s="139"/>
      <c r="H3" s="139"/>
      <c r="I3" s="139"/>
      <c r="J3" s="140"/>
      <c r="K3" s="155"/>
      <c r="L3" s="138">
        <f>DATE($B$3,2,1)</f>
        <v>41671</v>
      </c>
      <c r="M3" s="139"/>
      <c r="N3" s="139"/>
      <c r="O3" s="139"/>
      <c r="P3" s="139"/>
      <c r="Q3" s="139"/>
      <c r="R3" s="140"/>
      <c r="S3" s="155"/>
      <c r="T3" s="138">
        <f>DATE($B$3,3,1)</f>
        <v>41699</v>
      </c>
      <c r="U3" s="139"/>
      <c r="V3" s="139"/>
      <c r="W3" s="139"/>
      <c r="X3" s="139"/>
      <c r="Y3" s="139"/>
      <c r="Z3" s="140"/>
      <c r="AA3" s="63"/>
      <c r="AB3" s="64"/>
      <c r="AC3" s="65"/>
      <c r="AD3" s="64"/>
      <c r="AE3" s="12"/>
      <c r="AI3" s="31"/>
      <c r="AJ3" s="31"/>
      <c r="AK3" s="66"/>
      <c r="AL3" s="66"/>
      <c r="AM3" s="66"/>
      <c r="AN3" s="66"/>
    </row>
    <row r="4" spans="1:40" x14ac:dyDescent="0.25">
      <c r="A4" s="158"/>
      <c r="B4" s="137"/>
      <c r="C4" s="158"/>
      <c r="D4" s="141" t="s">
        <v>2</v>
      </c>
      <c r="E4" s="142" t="s">
        <v>1</v>
      </c>
      <c r="F4" s="142" t="s">
        <v>1</v>
      </c>
      <c r="G4" s="142" t="s">
        <v>6</v>
      </c>
      <c r="H4" s="142" t="s">
        <v>5</v>
      </c>
      <c r="I4" s="142" t="s">
        <v>4</v>
      </c>
      <c r="J4" s="143" t="s">
        <v>3</v>
      </c>
      <c r="K4" s="159"/>
      <c r="L4" s="141" t="s">
        <v>2</v>
      </c>
      <c r="M4" s="142" t="s">
        <v>1</v>
      </c>
      <c r="N4" s="142" t="s">
        <v>1</v>
      </c>
      <c r="O4" s="142" t="s">
        <v>6</v>
      </c>
      <c r="P4" s="142" t="s">
        <v>5</v>
      </c>
      <c r="Q4" s="142" t="s">
        <v>4</v>
      </c>
      <c r="R4" s="143" t="s">
        <v>3</v>
      </c>
      <c r="S4" s="159"/>
      <c r="T4" s="141" t="s">
        <v>2</v>
      </c>
      <c r="U4" s="142" t="s">
        <v>1</v>
      </c>
      <c r="V4" s="142" t="s">
        <v>1</v>
      </c>
      <c r="W4" s="142" t="s">
        <v>6</v>
      </c>
      <c r="X4" s="142" t="s">
        <v>5</v>
      </c>
      <c r="Y4" s="142" t="s">
        <v>4</v>
      </c>
      <c r="Z4" s="143" t="s">
        <v>3</v>
      </c>
      <c r="AA4" s="67"/>
      <c r="AB4" s="68"/>
      <c r="AC4" s="68"/>
      <c r="AD4" s="69"/>
      <c r="AE4" s="12"/>
      <c r="AI4" s="31"/>
      <c r="AJ4" s="31"/>
      <c r="AK4" s="66"/>
      <c r="AL4" s="66"/>
      <c r="AM4" s="66"/>
      <c r="AN4" s="66"/>
    </row>
    <row r="5" spans="1:40" ht="16.5" x14ac:dyDescent="0.25">
      <c r="A5" s="157"/>
      <c r="B5" s="137"/>
      <c r="C5" s="157"/>
      <c r="D5" s="144">
        <f>DATE($B$3,MONTH(D3),1-MOD(6+WEEKDAY(D3)-1,7))</f>
        <v>41638</v>
      </c>
      <c r="E5" s="145">
        <f t="shared" ref="E5:J10" si="0">+D5+1</f>
        <v>41639</v>
      </c>
      <c r="F5" s="145">
        <f t="shared" si="0"/>
        <v>41640</v>
      </c>
      <c r="G5" s="145">
        <f t="shared" si="0"/>
        <v>41641</v>
      </c>
      <c r="H5" s="145">
        <f t="shared" si="0"/>
        <v>41642</v>
      </c>
      <c r="I5" s="145">
        <f t="shared" si="0"/>
        <v>41643</v>
      </c>
      <c r="J5" s="146">
        <f t="shared" si="0"/>
        <v>41644</v>
      </c>
      <c r="K5" s="155"/>
      <c r="L5" s="144">
        <f>DATE($B$3,MONTH(L3),1-MOD(6+WEEKDAY(L3)-1,7))</f>
        <v>41666</v>
      </c>
      <c r="M5" s="145">
        <f t="shared" ref="M5:R10" si="1">+L5+1</f>
        <v>41667</v>
      </c>
      <c r="N5" s="145">
        <f t="shared" si="1"/>
        <v>41668</v>
      </c>
      <c r="O5" s="145">
        <f t="shared" si="1"/>
        <v>41669</v>
      </c>
      <c r="P5" s="145">
        <f t="shared" si="1"/>
        <v>41670</v>
      </c>
      <c r="Q5" s="145">
        <f t="shared" si="1"/>
        <v>41671</v>
      </c>
      <c r="R5" s="147">
        <f t="shared" si="1"/>
        <v>41672</v>
      </c>
      <c r="S5" s="155"/>
      <c r="T5" s="144">
        <f>DATE($B$3,MONTH(T3),1-MOD(6+WEEKDAY(T3)-1,7))</f>
        <v>41694</v>
      </c>
      <c r="U5" s="145">
        <f t="shared" ref="U5:Z10" si="2">+T5+1</f>
        <v>41695</v>
      </c>
      <c r="V5" s="145">
        <f t="shared" si="2"/>
        <v>41696</v>
      </c>
      <c r="W5" s="145">
        <f t="shared" si="2"/>
        <v>41697</v>
      </c>
      <c r="X5" s="145">
        <f t="shared" si="2"/>
        <v>41698</v>
      </c>
      <c r="Y5" s="145">
        <f t="shared" si="2"/>
        <v>41699</v>
      </c>
      <c r="Z5" s="146">
        <f t="shared" si="2"/>
        <v>41700</v>
      </c>
      <c r="AA5" s="63"/>
      <c r="AB5" s="68"/>
      <c r="AC5" s="68"/>
      <c r="AD5" s="69"/>
      <c r="AE5" s="12"/>
      <c r="AI5" s="31"/>
      <c r="AJ5" s="31"/>
      <c r="AK5" s="31"/>
      <c r="AL5" s="31"/>
      <c r="AM5" s="31"/>
      <c r="AN5" s="31"/>
    </row>
    <row r="6" spans="1:40" ht="16.5" x14ac:dyDescent="0.25">
      <c r="A6" s="157"/>
      <c r="B6" s="137"/>
      <c r="C6" s="157"/>
      <c r="D6" s="144">
        <f>+J5+1</f>
        <v>41645</v>
      </c>
      <c r="E6" s="145">
        <f t="shared" si="0"/>
        <v>41646</v>
      </c>
      <c r="F6" s="145">
        <f t="shared" si="0"/>
        <v>41647</v>
      </c>
      <c r="G6" s="145">
        <f t="shared" si="0"/>
        <v>41648</v>
      </c>
      <c r="H6" s="145">
        <f t="shared" si="0"/>
        <v>41649</v>
      </c>
      <c r="I6" s="145">
        <f t="shared" si="0"/>
        <v>41650</v>
      </c>
      <c r="J6" s="146">
        <f t="shared" si="0"/>
        <v>41651</v>
      </c>
      <c r="K6" s="155"/>
      <c r="L6" s="144">
        <f>+R5+1</f>
        <v>41673</v>
      </c>
      <c r="M6" s="145">
        <f t="shared" si="1"/>
        <v>41674</v>
      </c>
      <c r="N6" s="145">
        <f t="shared" si="1"/>
        <v>41675</v>
      </c>
      <c r="O6" s="145">
        <f t="shared" si="1"/>
        <v>41676</v>
      </c>
      <c r="P6" s="148">
        <f t="shared" si="1"/>
        <v>41677</v>
      </c>
      <c r="Q6" s="145">
        <f t="shared" si="1"/>
        <v>41678</v>
      </c>
      <c r="R6" s="146">
        <f t="shared" si="1"/>
        <v>41679</v>
      </c>
      <c r="S6" s="155"/>
      <c r="T6" s="149">
        <f>+Z5+1</f>
        <v>41701</v>
      </c>
      <c r="U6" s="145">
        <f t="shared" si="2"/>
        <v>41702</v>
      </c>
      <c r="V6" s="145">
        <f t="shared" si="2"/>
        <v>41703</v>
      </c>
      <c r="W6" s="145">
        <f t="shared" si="2"/>
        <v>41704</v>
      </c>
      <c r="X6" s="145">
        <f t="shared" si="2"/>
        <v>41705</v>
      </c>
      <c r="Y6" s="145">
        <f t="shared" si="2"/>
        <v>41706</v>
      </c>
      <c r="Z6" s="146">
        <f t="shared" si="2"/>
        <v>41707</v>
      </c>
      <c r="AA6" s="63"/>
      <c r="AB6" s="68"/>
      <c r="AC6" s="68"/>
      <c r="AD6" s="69"/>
      <c r="AE6" s="12"/>
      <c r="AI6" s="70"/>
      <c r="AJ6" s="70"/>
      <c r="AK6" s="70"/>
      <c r="AL6" s="71"/>
      <c r="AM6" s="71"/>
      <c r="AN6" s="31"/>
    </row>
    <row r="7" spans="1:40" ht="16.5" x14ac:dyDescent="0.25">
      <c r="A7" s="157"/>
      <c r="B7" s="137"/>
      <c r="C7" s="157"/>
      <c r="D7" s="144">
        <f>+J6+1</f>
        <v>41652</v>
      </c>
      <c r="E7" s="145">
        <f t="shared" si="0"/>
        <v>41653</v>
      </c>
      <c r="F7" s="145">
        <f t="shared" si="0"/>
        <v>41654</v>
      </c>
      <c r="G7" s="145">
        <f t="shared" si="0"/>
        <v>41655</v>
      </c>
      <c r="H7" s="145">
        <f t="shared" si="0"/>
        <v>41656</v>
      </c>
      <c r="I7" s="145">
        <f t="shared" si="0"/>
        <v>41657</v>
      </c>
      <c r="J7" s="146">
        <f t="shared" si="0"/>
        <v>41658</v>
      </c>
      <c r="K7" s="155"/>
      <c r="L7" s="144">
        <f>+R6+1</f>
        <v>41680</v>
      </c>
      <c r="M7" s="145">
        <f t="shared" si="1"/>
        <v>41681</v>
      </c>
      <c r="N7" s="145">
        <f t="shared" si="1"/>
        <v>41682</v>
      </c>
      <c r="O7" s="145">
        <f t="shared" si="1"/>
        <v>41683</v>
      </c>
      <c r="P7" s="145">
        <f t="shared" si="1"/>
        <v>41684</v>
      </c>
      <c r="Q7" s="145">
        <f t="shared" si="1"/>
        <v>41685</v>
      </c>
      <c r="R7" s="146">
        <f t="shared" si="1"/>
        <v>41686</v>
      </c>
      <c r="S7" s="155"/>
      <c r="T7" s="144">
        <f>+Z6+1</f>
        <v>41708</v>
      </c>
      <c r="U7" s="145">
        <f t="shared" si="2"/>
        <v>41709</v>
      </c>
      <c r="V7" s="145">
        <f t="shared" si="2"/>
        <v>41710</v>
      </c>
      <c r="W7" s="145">
        <f t="shared" si="2"/>
        <v>41711</v>
      </c>
      <c r="X7" s="145">
        <f t="shared" si="2"/>
        <v>41712</v>
      </c>
      <c r="Y7" s="145">
        <f t="shared" si="2"/>
        <v>41713</v>
      </c>
      <c r="Z7" s="146">
        <f t="shared" si="2"/>
        <v>41714</v>
      </c>
      <c r="AA7" s="63"/>
      <c r="AB7" s="68"/>
      <c r="AC7" s="68"/>
      <c r="AD7" s="69"/>
      <c r="AE7" s="12"/>
      <c r="AI7" s="70"/>
      <c r="AJ7" s="70"/>
      <c r="AK7" s="70"/>
      <c r="AL7" s="71"/>
      <c r="AM7" s="71"/>
      <c r="AN7" s="31"/>
    </row>
    <row r="8" spans="1:40" ht="16.5" x14ac:dyDescent="0.25">
      <c r="A8" s="157"/>
      <c r="B8" s="137"/>
      <c r="C8" s="157"/>
      <c r="D8" s="144">
        <f>+J7+1</f>
        <v>41659</v>
      </c>
      <c r="E8" s="145">
        <f t="shared" si="0"/>
        <v>41660</v>
      </c>
      <c r="F8" s="145">
        <f t="shared" si="0"/>
        <v>41661</v>
      </c>
      <c r="G8" s="145">
        <f t="shared" si="0"/>
        <v>41662</v>
      </c>
      <c r="H8" s="145">
        <f t="shared" si="0"/>
        <v>41663</v>
      </c>
      <c r="I8" s="145">
        <f t="shared" si="0"/>
        <v>41664</v>
      </c>
      <c r="J8" s="146">
        <f t="shared" si="0"/>
        <v>41665</v>
      </c>
      <c r="K8" s="155"/>
      <c r="L8" s="144">
        <f>+R7+1</f>
        <v>41687</v>
      </c>
      <c r="M8" s="145">
        <f t="shared" si="1"/>
        <v>41688</v>
      </c>
      <c r="N8" s="145">
        <f t="shared" si="1"/>
        <v>41689</v>
      </c>
      <c r="O8" s="145">
        <f t="shared" si="1"/>
        <v>41690</v>
      </c>
      <c r="P8" s="145">
        <f t="shared" si="1"/>
        <v>41691</v>
      </c>
      <c r="Q8" s="145">
        <f t="shared" si="1"/>
        <v>41692</v>
      </c>
      <c r="R8" s="146">
        <f t="shared" si="1"/>
        <v>41693</v>
      </c>
      <c r="S8" s="155"/>
      <c r="T8" s="144">
        <f>+Z7+1</f>
        <v>41715</v>
      </c>
      <c r="U8" s="145">
        <f t="shared" si="2"/>
        <v>41716</v>
      </c>
      <c r="V8" s="145">
        <f t="shared" si="2"/>
        <v>41717</v>
      </c>
      <c r="W8" s="145">
        <f t="shared" si="2"/>
        <v>41718</v>
      </c>
      <c r="X8" s="145">
        <f t="shared" si="2"/>
        <v>41719</v>
      </c>
      <c r="Y8" s="145">
        <f t="shared" si="2"/>
        <v>41720</v>
      </c>
      <c r="Z8" s="146">
        <f t="shared" si="2"/>
        <v>41721</v>
      </c>
      <c r="AA8" s="63"/>
      <c r="AB8" s="68"/>
      <c r="AC8" s="68"/>
      <c r="AD8" s="69"/>
      <c r="AE8" s="12"/>
      <c r="AI8" s="70"/>
      <c r="AJ8" s="70"/>
      <c r="AK8" s="70"/>
      <c r="AL8" s="72"/>
      <c r="AM8" s="72"/>
      <c r="AN8" s="31"/>
    </row>
    <row r="9" spans="1:40" ht="16.5" x14ac:dyDescent="0.25">
      <c r="A9" s="157"/>
      <c r="B9" s="137"/>
      <c r="C9" s="157"/>
      <c r="D9" s="144">
        <f>+J8+1</f>
        <v>41666</v>
      </c>
      <c r="E9" s="145">
        <f t="shared" si="0"/>
        <v>41667</v>
      </c>
      <c r="F9" s="145">
        <f t="shared" si="0"/>
        <v>41668</v>
      </c>
      <c r="G9" s="145">
        <f t="shared" si="0"/>
        <v>41669</v>
      </c>
      <c r="H9" s="145">
        <f t="shared" si="0"/>
        <v>41670</v>
      </c>
      <c r="I9" s="145">
        <f t="shared" si="0"/>
        <v>41671</v>
      </c>
      <c r="J9" s="146">
        <f t="shared" si="0"/>
        <v>41672</v>
      </c>
      <c r="K9" s="155"/>
      <c r="L9" s="144">
        <f>+R8+1</f>
        <v>41694</v>
      </c>
      <c r="M9" s="145">
        <f t="shared" si="1"/>
        <v>41695</v>
      </c>
      <c r="N9" s="145">
        <f t="shared" si="1"/>
        <v>41696</v>
      </c>
      <c r="O9" s="145">
        <f t="shared" si="1"/>
        <v>41697</v>
      </c>
      <c r="P9" s="145">
        <f t="shared" si="1"/>
        <v>41698</v>
      </c>
      <c r="Q9" s="145">
        <f t="shared" si="1"/>
        <v>41699</v>
      </c>
      <c r="R9" s="146">
        <f t="shared" si="1"/>
        <v>41700</v>
      </c>
      <c r="S9" s="155"/>
      <c r="T9" s="144">
        <f>+Z8+1</f>
        <v>41722</v>
      </c>
      <c r="U9" s="145">
        <f t="shared" si="2"/>
        <v>41723</v>
      </c>
      <c r="V9" s="145">
        <f t="shared" si="2"/>
        <v>41724</v>
      </c>
      <c r="W9" s="145">
        <f t="shared" si="2"/>
        <v>41725</v>
      </c>
      <c r="X9" s="145">
        <f t="shared" si="2"/>
        <v>41726</v>
      </c>
      <c r="Y9" s="145">
        <f t="shared" si="2"/>
        <v>41727</v>
      </c>
      <c r="Z9" s="146">
        <f t="shared" si="2"/>
        <v>41728</v>
      </c>
      <c r="AA9" s="63"/>
      <c r="AB9" s="68"/>
      <c r="AC9" s="68"/>
      <c r="AD9" s="69"/>
      <c r="AE9" s="12"/>
      <c r="AI9" s="70"/>
      <c r="AJ9" s="70"/>
      <c r="AK9" s="70"/>
      <c r="AL9" s="72"/>
      <c r="AM9" s="72"/>
      <c r="AN9" s="31"/>
    </row>
    <row r="10" spans="1:40" ht="17.25" thickBot="1" x14ac:dyDescent="0.3">
      <c r="A10" s="157"/>
      <c r="B10" s="137"/>
      <c r="C10" s="157"/>
      <c r="D10" s="150">
        <f>+J9+1</f>
        <v>41673</v>
      </c>
      <c r="E10" s="151">
        <f t="shared" si="0"/>
        <v>41674</v>
      </c>
      <c r="F10" s="151">
        <f t="shared" si="0"/>
        <v>41675</v>
      </c>
      <c r="G10" s="151">
        <f t="shared" si="0"/>
        <v>41676</v>
      </c>
      <c r="H10" s="151">
        <f t="shared" si="0"/>
        <v>41677</v>
      </c>
      <c r="I10" s="151">
        <f t="shared" si="0"/>
        <v>41678</v>
      </c>
      <c r="J10" s="152">
        <f t="shared" si="0"/>
        <v>41679</v>
      </c>
      <c r="K10" s="155"/>
      <c r="L10" s="150">
        <f>+R9+1</f>
        <v>41701</v>
      </c>
      <c r="M10" s="151">
        <f t="shared" si="1"/>
        <v>41702</v>
      </c>
      <c r="N10" s="151">
        <f t="shared" si="1"/>
        <v>41703</v>
      </c>
      <c r="O10" s="151">
        <f t="shared" si="1"/>
        <v>41704</v>
      </c>
      <c r="P10" s="151">
        <f t="shared" si="1"/>
        <v>41705</v>
      </c>
      <c r="Q10" s="151">
        <f t="shared" si="1"/>
        <v>41706</v>
      </c>
      <c r="R10" s="152">
        <f t="shared" si="1"/>
        <v>41707</v>
      </c>
      <c r="S10" s="155"/>
      <c r="T10" s="150">
        <f>+Z9+1</f>
        <v>41729</v>
      </c>
      <c r="U10" s="151">
        <f t="shared" si="2"/>
        <v>41730</v>
      </c>
      <c r="V10" s="151">
        <f t="shared" si="2"/>
        <v>41731</v>
      </c>
      <c r="W10" s="151">
        <f t="shared" si="2"/>
        <v>41732</v>
      </c>
      <c r="X10" s="151">
        <f t="shared" si="2"/>
        <v>41733</v>
      </c>
      <c r="Y10" s="151">
        <f t="shared" si="2"/>
        <v>41734</v>
      </c>
      <c r="Z10" s="152">
        <f t="shared" si="2"/>
        <v>41735</v>
      </c>
      <c r="AA10" s="63"/>
      <c r="AB10" s="68"/>
      <c r="AC10" s="68"/>
      <c r="AD10" s="69"/>
      <c r="AE10" s="12"/>
      <c r="AI10" s="31"/>
      <c r="AJ10" s="31"/>
      <c r="AK10" s="31"/>
      <c r="AL10" s="31"/>
      <c r="AM10" s="31"/>
      <c r="AN10" s="31"/>
    </row>
    <row r="11" spans="1:40" ht="18.75" customHeight="1" thickBot="1" x14ac:dyDescent="0.3">
      <c r="A11" s="154"/>
      <c r="B11" s="137"/>
      <c r="C11" s="154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 t="s">
        <v>14</v>
      </c>
      <c r="T11" s="155"/>
      <c r="U11" s="155"/>
      <c r="V11" s="155"/>
      <c r="W11" s="155"/>
      <c r="X11" s="155"/>
      <c r="Y11" s="155"/>
      <c r="Z11" s="155"/>
      <c r="AA11" s="60"/>
      <c r="AB11" s="68"/>
      <c r="AC11" s="68"/>
      <c r="AD11" s="69"/>
      <c r="AE11" s="12"/>
      <c r="AI11" s="73"/>
      <c r="AJ11" s="73"/>
      <c r="AK11" s="73"/>
      <c r="AL11" s="73"/>
      <c r="AM11" s="73"/>
      <c r="AN11" s="73"/>
    </row>
    <row r="12" spans="1:40" ht="16.5" x14ac:dyDescent="0.25">
      <c r="A12" s="157"/>
      <c r="B12" s="137"/>
      <c r="C12" s="157"/>
      <c r="D12" s="138">
        <f>DATE($B$3,4,1)</f>
        <v>41730</v>
      </c>
      <c r="E12" s="139"/>
      <c r="F12" s="139"/>
      <c r="G12" s="139"/>
      <c r="H12" s="139"/>
      <c r="I12" s="139"/>
      <c r="J12" s="140"/>
      <c r="K12" s="155"/>
      <c r="L12" s="138">
        <f>DATE($B$3,5,1)</f>
        <v>41760</v>
      </c>
      <c r="M12" s="139"/>
      <c r="N12" s="139"/>
      <c r="O12" s="139"/>
      <c r="P12" s="139"/>
      <c r="Q12" s="139"/>
      <c r="R12" s="140"/>
      <c r="S12" s="155"/>
      <c r="T12" s="138">
        <f>DATE($B$3,6,1)</f>
        <v>41791</v>
      </c>
      <c r="U12" s="139"/>
      <c r="V12" s="139"/>
      <c r="W12" s="139"/>
      <c r="X12" s="139"/>
      <c r="Y12" s="139"/>
      <c r="Z12" s="140"/>
      <c r="AA12" s="63"/>
      <c r="AB12" s="68"/>
      <c r="AC12" s="68"/>
      <c r="AD12" s="69"/>
      <c r="AE12" s="12"/>
      <c r="AI12" s="31"/>
      <c r="AJ12" s="31"/>
      <c r="AK12" s="31"/>
      <c r="AL12" s="31"/>
      <c r="AM12" s="31"/>
      <c r="AN12" s="31"/>
    </row>
    <row r="13" spans="1:40" x14ac:dyDescent="0.25">
      <c r="A13" s="158"/>
      <c r="B13" s="137"/>
      <c r="C13" s="158"/>
      <c r="D13" s="141" t="s">
        <v>2</v>
      </c>
      <c r="E13" s="142" t="s">
        <v>1</v>
      </c>
      <c r="F13" s="142" t="s">
        <v>1</v>
      </c>
      <c r="G13" s="142" t="s">
        <v>6</v>
      </c>
      <c r="H13" s="142" t="s">
        <v>5</v>
      </c>
      <c r="I13" s="142" t="s">
        <v>4</v>
      </c>
      <c r="J13" s="143" t="s">
        <v>3</v>
      </c>
      <c r="K13" s="159"/>
      <c r="L13" s="141" t="s">
        <v>2</v>
      </c>
      <c r="M13" s="142" t="s">
        <v>1</v>
      </c>
      <c r="N13" s="142" t="s">
        <v>1</v>
      </c>
      <c r="O13" s="142" t="s">
        <v>6</v>
      </c>
      <c r="P13" s="142" t="s">
        <v>5</v>
      </c>
      <c r="Q13" s="142" t="s">
        <v>4</v>
      </c>
      <c r="R13" s="143" t="s">
        <v>3</v>
      </c>
      <c r="S13" s="159"/>
      <c r="T13" s="141" t="s">
        <v>2</v>
      </c>
      <c r="U13" s="142" t="s">
        <v>1</v>
      </c>
      <c r="V13" s="142" t="s">
        <v>1</v>
      </c>
      <c r="W13" s="142" t="s">
        <v>6</v>
      </c>
      <c r="X13" s="142" t="s">
        <v>5</v>
      </c>
      <c r="Y13" s="142" t="s">
        <v>4</v>
      </c>
      <c r="Z13" s="143" t="s">
        <v>3</v>
      </c>
      <c r="AA13" s="67"/>
      <c r="AB13" s="68"/>
      <c r="AC13" s="68"/>
      <c r="AD13" s="69"/>
      <c r="AE13" s="12"/>
      <c r="AI13" s="70"/>
      <c r="AJ13" s="70"/>
      <c r="AK13" s="70"/>
      <c r="AL13" s="71"/>
      <c r="AM13" s="71"/>
      <c r="AN13" s="70"/>
    </row>
    <row r="14" spans="1:40" ht="16.5" x14ac:dyDescent="0.25">
      <c r="A14" s="154"/>
      <c r="B14" s="137"/>
      <c r="C14" s="154"/>
      <c r="D14" s="144">
        <f>DATE($B$3,MONTH(D12),1-MOD(6+WEEKDAY(D12)-1,7))</f>
        <v>41729</v>
      </c>
      <c r="E14" s="145">
        <f t="shared" ref="E14:J19" si="3">+D14+1</f>
        <v>41730</v>
      </c>
      <c r="F14" s="145">
        <f t="shared" si="3"/>
        <v>41731</v>
      </c>
      <c r="G14" s="145">
        <f t="shared" si="3"/>
        <v>41732</v>
      </c>
      <c r="H14" s="145">
        <f t="shared" si="3"/>
        <v>41733</v>
      </c>
      <c r="I14" s="145">
        <f t="shared" si="3"/>
        <v>41734</v>
      </c>
      <c r="J14" s="146">
        <f t="shared" si="3"/>
        <v>41735</v>
      </c>
      <c r="K14" s="155"/>
      <c r="L14" s="144">
        <f>DATE($B$3,MONTH(L12),1-MOD(6+WEEKDAY(L12)-1,7))</f>
        <v>41757</v>
      </c>
      <c r="M14" s="145">
        <f t="shared" ref="M14:R19" si="4">+L14+1</f>
        <v>41758</v>
      </c>
      <c r="N14" s="145">
        <f t="shared" si="4"/>
        <v>41759</v>
      </c>
      <c r="O14" s="145">
        <f t="shared" si="4"/>
        <v>41760</v>
      </c>
      <c r="P14" s="145">
        <f t="shared" si="4"/>
        <v>41761</v>
      </c>
      <c r="Q14" s="145">
        <f t="shared" si="4"/>
        <v>41762</v>
      </c>
      <c r="R14" s="146">
        <f t="shared" si="4"/>
        <v>41763</v>
      </c>
      <c r="S14" s="155"/>
      <c r="T14" s="144">
        <f>DATE($B$3,MONTH(T12),1-MOD(6+WEEKDAY(T12)-1,7))</f>
        <v>41785</v>
      </c>
      <c r="U14" s="145">
        <f t="shared" ref="U14:Z19" si="5">+T14+1</f>
        <v>41786</v>
      </c>
      <c r="V14" s="145">
        <f t="shared" si="5"/>
        <v>41787</v>
      </c>
      <c r="W14" s="145">
        <f t="shared" si="5"/>
        <v>41788</v>
      </c>
      <c r="X14" s="145">
        <f t="shared" si="5"/>
        <v>41789</v>
      </c>
      <c r="Y14" s="145">
        <f t="shared" si="5"/>
        <v>41790</v>
      </c>
      <c r="Z14" s="146">
        <f t="shared" si="5"/>
        <v>41791</v>
      </c>
      <c r="AA14" s="60"/>
      <c r="AB14" s="68"/>
      <c r="AC14" s="68"/>
      <c r="AD14" s="69"/>
      <c r="AE14" s="12"/>
      <c r="AI14" s="70"/>
      <c r="AJ14" s="70"/>
      <c r="AK14" s="70"/>
      <c r="AL14" s="71"/>
      <c r="AM14" s="71"/>
      <c r="AN14" s="70"/>
    </row>
    <row r="15" spans="1:40" ht="16.5" x14ac:dyDescent="0.25">
      <c r="A15" s="154"/>
      <c r="B15" s="137"/>
      <c r="C15" s="154"/>
      <c r="D15" s="144">
        <f>+J14+1</f>
        <v>41736</v>
      </c>
      <c r="E15" s="145">
        <f t="shared" si="3"/>
        <v>41737</v>
      </c>
      <c r="F15" s="145">
        <f t="shared" si="3"/>
        <v>41738</v>
      </c>
      <c r="G15" s="145">
        <f t="shared" si="3"/>
        <v>41739</v>
      </c>
      <c r="H15" s="145">
        <f t="shared" si="3"/>
        <v>41740</v>
      </c>
      <c r="I15" s="145">
        <f t="shared" si="3"/>
        <v>41741</v>
      </c>
      <c r="J15" s="146">
        <f t="shared" si="3"/>
        <v>41742</v>
      </c>
      <c r="K15" s="155"/>
      <c r="L15" s="144">
        <f>+R14+1</f>
        <v>41764</v>
      </c>
      <c r="M15" s="145">
        <f t="shared" si="4"/>
        <v>41765</v>
      </c>
      <c r="N15" s="145">
        <f t="shared" si="4"/>
        <v>41766</v>
      </c>
      <c r="O15" s="145">
        <f t="shared" si="4"/>
        <v>41767</v>
      </c>
      <c r="P15" s="145">
        <f t="shared" si="4"/>
        <v>41768</v>
      </c>
      <c r="Q15" s="145">
        <f t="shared" si="4"/>
        <v>41769</v>
      </c>
      <c r="R15" s="146">
        <f t="shared" si="4"/>
        <v>41770</v>
      </c>
      <c r="S15" s="155"/>
      <c r="T15" s="144">
        <f>+Z14+1</f>
        <v>41792</v>
      </c>
      <c r="U15" s="145">
        <f t="shared" si="5"/>
        <v>41793</v>
      </c>
      <c r="V15" s="145">
        <f t="shared" si="5"/>
        <v>41794</v>
      </c>
      <c r="W15" s="145">
        <f t="shared" si="5"/>
        <v>41795</v>
      </c>
      <c r="X15" s="145">
        <f t="shared" si="5"/>
        <v>41796</v>
      </c>
      <c r="Y15" s="145">
        <f t="shared" si="5"/>
        <v>41797</v>
      </c>
      <c r="Z15" s="146">
        <f t="shared" si="5"/>
        <v>41798</v>
      </c>
      <c r="AA15" s="60"/>
      <c r="AB15" s="68"/>
      <c r="AC15" s="68"/>
      <c r="AD15" s="69"/>
      <c r="AE15" s="12"/>
      <c r="AI15" s="70"/>
      <c r="AJ15" s="70"/>
      <c r="AK15" s="70"/>
      <c r="AL15" s="71"/>
      <c r="AM15" s="71"/>
      <c r="AN15" s="70"/>
    </row>
    <row r="16" spans="1:40" ht="16.5" x14ac:dyDescent="0.25">
      <c r="A16" s="154"/>
      <c r="B16" s="137"/>
      <c r="C16" s="154"/>
      <c r="D16" s="144">
        <f>+J15+1</f>
        <v>41743</v>
      </c>
      <c r="E16" s="145">
        <f t="shared" si="3"/>
        <v>41744</v>
      </c>
      <c r="F16" s="145">
        <f t="shared" si="3"/>
        <v>41745</v>
      </c>
      <c r="G16" s="145">
        <f t="shared" si="3"/>
        <v>41746</v>
      </c>
      <c r="H16" s="145">
        <f t="shared" si="3"/>
        <v>41747</v>
      </c>
      <c r="I16" s="145">
        <f t="shared" si="3"/>
        <v>41748</v>
      </c>
      <c r="J16" s="146">
        <f t="shared" si="3"/>
        <v>41749</v>
      </c>
      <c r="K16" s="155"/>
      <c r="L16" s="144">
        <f>+R15+1</f>
        <v>41771</v>
      </c>
      <c r="M16" s="145">
        <f t="shared" si="4"/>
        <v>41772</v>
      </c>
      <c r="N16" s="145">
        <f t="shared" si="4"/>
        <v>41773</v>
      </c>
      <c r="O16" s="145">
        <f t="shared" si="4"/>
        <v>41774</v>
      </c>
      <c r="P16" s="145">
        <f t="shared" si="4"/>
        <v>41775</v>
      </c>
      <c r="Q16" s="145">
        <f t="shared" si="4"/>
        <v>41776</v>
      </c>
      <c r="R16" s="146">
        <f t="shared" si="4"/>
        <v>41777</v>
      </c>
      <c r="S16" s="155"/>
      <c r="T16" s="144">
        <f>+Z15+1</f>
        <v>41799</v>
      </c>
      <c r="U16" s="145">
        <f t="shared" si="5"/>
        <v>41800</v>
      </c>
      <c r="V16" s="145">
        <f t="shared" si="5"/>
        <v>41801</v>
      </c>
      <c r="W16" s="145">
        <f t="shared" si="5"/>
        <v>41802</v>
      </c>
      <c r="X16" s="145">
        <f t="shared" si="5"/>
        <v>41803</v>
      </c>
      <c r="Y16" s="145">
        <f t="shared" si="5"/>
        <v>41804</v>
      </c>
      <c r="Z16" s="146">
        <f t="shared" si="5"/>
        <v>41805</v>
      </c>
      <c r="AA16" s="60"/>
      <c r="AB16" s="68"/>
      <c r="AC16" s="68"/>
      <c r="AD16" s="69"/>
      <c r="AE16" s="12"/>
      <c r="AI16" s="74"/>
      <c r="AJ16" s="70"/>
      <c r="AK16" s="70"/>
      <c r="AL16" s="70"/>
      <c r="AM16" s="70"/>
      <c r="AN16" s="70"/>
    </row>
    <row r="17" spans="1:40" ht="16.5" x14ac:dyDescent="0.25">
      <c r="A17" s="154"/>
      <c r="B17" s="137"/>
      <c r="C17" s="154"/>
      <c r="D17" s="144">
        <f>+J16+1</f>
        <v>41750</v>
      </c>
      <c r="E17" s="145">
        <f t="shared" si="3"/>
        <v>41751</v>
      </c>
      <c r="F17" s="145">
        <f t="shared" si="3"/>
        <v>41752</v>
      </c>
      <c r="G17" s="145">
        <f t="shared" si="3"/>
        <v>41753</v>
      </c>
      <c r="H17" s="145">
        <f t="shared" si="3"/>
        <v>41754</v>
      </c>
      <c r="I17" s="145">
        <f t="shared" si="3"/>
        <v>41755</v>
      </c>
      <c r="J17" s="146">
        <f t="shared" si="3"/>
        <v>41756</v>
      </c>
      <c r="K17" s="155"/>
      <c r="L17" s="144">
        <f>+R16+1</f>
        <v>41778</v>
      </c>
      <c r="M17" s="145">
        <f t="shared" si="4"/>
        <v>41779</v>
      </c>
      <c r="N17" s="145">
        <f t="shared" si="4"/>
        <v>41780</v>
      </c>
      <c r="O17" s="145">
        <f t="shared" si="4"/>
        <v>41781</v>
      </c>
      <c r="P17" s="145">
        <f t="shared" si="4"/>
        <v>41782</v>
      </c>
      <c r="Q17" s="145">
        <f t="shared" si="4"/>
        <v>41783</v>
      </c>
      <c r="R17" s="146">
        <f t="shared" si="4"/>
        <v>41784</v>
      </c>
      <c r="S17" s="155"/>
      <c r="T17" s="144">
        <f>+Z16+1</f>
        <v>41806</v>
      </c>
      <c r="U17" s="145">
        <f t="shared" si="5"/>
        <v>41807</v>
      </c>
      <c r="V17" s="145">
        <f t="shared" si="5"/>
        <v>41808</v>
      </c>
      <c r="W17" s="145">
        <f t="shared" si="5"/>
        <v>41809</v>
      </c>
      <c r="X17" s="145">
        <f t="shared" si="5"/>
        <v>41810</v>
      </c>
      <c r="Y17" s="145">
        <f t="shared" si="5"/>
        <v>41811</v>
      </c>
      <c r="Z17" s="146">
        <f t="shared" si="5"/>
        <v>41812</v>
      </c>
      <c r="AA17" s="60"/>
      <c r="AB17" s="68"/>
      <c r="AC17" s="68"/>
      <c r="AD17" s="69"/>
      <c r="AE17" s="12"/>
      <c r="AI17" s="70"/>
      <c r="AJ17" s="70"/>
      <c r="AK17" s="70"/>
      <c r="AL17" s="71"/>
      <c r="AM17" s="71"/>
      <c r="AN17" s="70"/>
    </row>
    <row r="18" spans="1:40" ht="16.5" x14ac:dyDescent="0.25">
      <c r="A18" s="154"/>
      <c r="B18" s="137"/>
      <c r="C18" s="154"/>
      <c r="D18" s="144">
        <f>+J17+1</f>
        <v>41757</v>
      </c>
      <c r="E18" s="145">
        <f t="shared" si="3"/>
        <v>41758</v>
      </c>
      <c r="F18" s="145">
        <f t="shared" si="3"/>
        <v>41759</v>
      </c>
      <c r="G18" s="145">
        <f t="shared" si="3"/>
        <v>41760</v>
      </c>
      <c r="H18" s="145">
        <f t="shared" si="3"/>
        <v>41761</v>
      </c>
      <c r="I18" s="145">
        <f t="shared" si="3"/>
        <v>41762</v>
      </c>
      <c r="J18" s="146">
        <f t="shared" si="3"/>
        <v>41763</v>
      </c>
      <c r="K18" s="155"/>
      <c r="L18" s="144">
        <f>+R17+1</f>
        <v>41785</v>
      </c>
      <c r="M18" s="145">
        <f t="shared" si="4"/>
        <v>41786</v>
      </c>
      <c r="N18" s="145">
        <f t="shared" si="4"/>
        <v>41787</v>
      </c>
      <c r="O18" s="145">
        <f t="shared" si="4"/>
        <v>41788</v>
      </c>
      <c r="P18" s="145">
        <f t="shared" si="4"/>
        <v>41789</v>
      </c>
      <c r="Q18" s="145">
        <f t="shared" si="4"/>
        <v>41790</v>
      </c>
      <c r="R18" s="146">
        <f t="shared" si="4"/>
        <v>41791</v>
      </c>
      <c r="S18" s="155"/>
      <c r="T18" s="144">
        <f>+Z17+1</f>
        <v>41813</v>
      </c>
      <c r="U18" s="145">
        <f t="shared" si="5"/>
        <v>41814</v>
      </c>
      <c r="V18" s="145">
        <f t="shared" si="5"/>
        <v>41815</v>
      </c>
      <c r="W18" s="145">
        <f t="shared" si="5"/>
        <v>41816</v>
      </c>
      <c r="X18" s="145">
        <f t="shared" si="5"/>
        <v>41817</v>
      </c>
      <c r="Y18" s="145">
        <f t="shared" si="5"/>
        <v>41818</v>
      </c>
      <c r="Z18" s="146">
        <f t="shared" si="5"/>
        <v>41819</v>
      </c>
      <c r="AA18" s="60"/>
      <c r="AB18" s="68"/>
      <c r="AC18" s="68"/>
      <c r="AD18" s="75"/>
      <c r="AE18" s="12"/>
      <c r="AI18" s="70"/>
      <c r="AJ18" s="70"/>
      <c r="AK18" s="70"/>
      <c r="AL18" s="71"/>
      <c r="AM18" s="71"/>
      <c r="AN18" s="70"/>
    </row>
    <row r="19" spans="1:40" ht="17.25" thickBot="1" x14ac:dyDescent="0.3">
      <c r="A19" s="154"/>
      <c r="B19" s="137"/>
      <c r="C19" s="154"/>
      <c r="D19" s="150">
        <f>+J18+1</f>
        <v>41764</v>
      </c>
      <c r="E19" s="151">
        <f t="shared" si="3"/>
        <v>41765</v>
      </c>
      <c r="F19" s="151">
        <f t="shared" si="3"/>
        <v>41766</v>
      </c>
      <c r="G19" s="151">
        <f t="shared" si="3"/>
        <v>41767</v>
      </c>
      <c r="H19" s="151">
        <f t="shared" si="3"/>
        <v>41768</v>
      </c>
      <c r="I19" s="151">
        <f t="shared" si="3"/>
        <v>41769</v>
      </c>
      <c r="J19" s="152">
        <f t="shared" si="3"/>
        <v>41770</v>
      </c>
      <c r="K19" s="155"/>
      <c r="L19" s="150">
        <f>+R18+1</f>
        <v>41792</v>
      </c>
      <c r="M19" s="151">
        <f t="shared" si="4"/>
        <v>41793</v>
      </c>
      <c r="N19" s="151">
        <f t="shared" si="4"/>
        <v>41794</v>
      </c>
      <c r="O19" s="151">
        <f t="shared" si="4"/>
        <v>41795</v>
      </c>
      <c r="P19" s="151">
        <f t="shared" si="4"/>
        <v>41796</v>
      </c>
      <c r="Q19" s="151">
        <f t="shared" si="4"/>
        <v>41797</v>
      </c>
      <c r="R19" s="152">
        <f t="shared" si="4"/>
        <v>41798</v>
      </c>
      <c r="S19" s="155"/>
      <c r="T19" s="150">
        <f>+Z18+1</f>
        <v>41820</v>
      </c>
      <c r="U19" s="151">
        <f t="shared" si="5"/>
        <v>41821</v>
      </c>
      <c r="V19" s="151">
        <f t="shared" si="5"/>
        <v>41822</v>
      </c>
      <c r="W19" s="151">
        <f t="shared" si="5"/>
        <v>41823</v>
      </c>
      <c r="X19" s="151">
        <f t="shared" si="5"/>
        <v>41824</v>
      </c>
      <c r="Y19" s="151">
        <f t="shared" si="5"/>
        <v>41825</v>
      </c>
      <c r="Z19" s="152">
        <f t="shared" si="5"/>
        <v>41826</v>
      </c>
      <c r="AA19" s="60"/>
      <c r="AB19" s="68"/>
      <c r="AC19" s="68"/>
      <c r="AD19" s="69"/>
      <c r="AE19" s="12"/>
      <c r="AI19" s="70"/>
      <c r="AJ19" s="70"/>
      <c r="AK19" s="70"/>
      <c r="AL19" s="71"/>
      <c r="AM19" s="71"/>
      <c r="AN19" s="70"/>
    </row>
    <row r="20" spans="1:40" ht="16.5" customHeight="1" thickBot="1" x14ac:dyDescent="0.3">
      <c r="A20" s="154"/>
      <c r="B20" s="137"/>
      <c r="C20" s="154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T20" s="155"/>
      <c r="U20" s="155"/>
      <c r="V20" s="155"/>
      <c r="W20" s="155"/>
      <c r="X20" s="155"/>
      <c r="Y20" s="155"/>
      <c r="Z20" s="155"/>
      <c r="AA20" s="60"/>
      <c r="AB20" s="76"/>
      <c r="AC20" s="76"/>
      <c r="AD20" s="77"/>
      <c r="AE20" s="12"/>
      <c r="AI20" s="78"/>
      <c r="AJ20" s="70"/>
      <c r="AK20" s="70"/>
      <c r="AL20" s="70"/>
      <c r="AM20" s="70"/>
      <c r="AN20" s="70"/>
    </row>
    <row r="21" spans="1:40" ht="16.5" x14ac:dyDescent="0.25">
      <c r="A21" s="157"/>
      <c r="B21" s="137"/>
      <c r="C21" s="157"/>
      <c r="D21" s="138">
        <f>DATE($B$3,7,1)</f>
        <v>41821</v>
      </c>
      <c r="E21" s="139"/>
      <c r="F21" s="139"/>
      <c r="G21" s="139"/>
      <c r="H21" s="139"/>
      <c r="I21" s="139"/>
      <c r="J21" s="140"/>
      <c r="K21" s="155"/>
      <c r="L21" s="138">
        <f>DATE($B$3,8,1)</f>
        <v>41852</v>
      </c>
      <c r="M21" s="139"/>
      <c r="N21" s="139"/>
      <c r="O21" s="139"/>
      <c r="P21" s="139"/>
      <c r="Q21" s="139"/>
      <c r="R21" s="140"/>
      <c r="S21" s="155"/>
      <c r="T21" s="138">
        <f>DATE($B$3,9,1)</f>
        <v>41883</v>
      </c>
      <c r="U21" s="139"/>
      <c r="V21" s="139"/>
      <c r="W21" s="139"/>
      <c r="X21" s="139"/>
      <c r="Y21" s="139"/>
      <c r="Z21" s="140"/>
      <c r="AA21" s="63"/>
      <c r="AB21" s="68"/>
      <c r="AC21" s="68"/>
      <c r="AD21" s="69"/>
      <c r="AE21" s="12"/>
      <c r="AI21" s="74"/>
      <c r="AJ21" s="70"/>
      <c r="AK21" s="70"/>
      <c r="AL21" s="70"/>
      <c r="AM21" s="70"/>
      <c r="AN21" s="70"/>
    </row>
    <row r="22" spans="1:40" x14ac:dyDescent="0.25">
      <c r="A22" s="158"/>
      <c r="B22" s="137"/>
      <c r="C22" s="158"/>
      <c r="D22" s="141" t="s">
        <v>2</v>
      </c>
      <c r="E22" s="142" t="s">
        <v>1</v>
      </c>
      <c r="F22" s="142" t="s">
        <v>1</v>
      </c>
      <c r="G22" s="142" t="s">
        <v>6</v>
      </c>
      <c r="H22" s="142" t="s">
        <v>5</v>
      </c>
      <c r="I22" s="142" t="s">
        <v>4</v>
      </c>
      <c r="J22" s="143" t="s">
        <v>3</v>
      </c>
      <c r="K22" s="159"/>
      <c r="L22" s="141" t="s">
        <v>2</v>
      </c>
      <c r="M22" s="142" t="s">
        <v>1</v>
      </c>
      <c r="N22" s="142" t="s">
        <v>1</v>
      </c>
      <c r="O22" s="142" t="s">
        <v>6</v>
      </c>
      <c r="P22" s="142" t="s">
        <v>5</v>
      </c>
      <c r="Q22" s="142" t="s">
        <v>4</v>
      </c>
      <c r="R22" s="143" t="s">
        <v>3</v>
      </c>
      <c r="S22" s="159"/>
      <c r="T22" s="141" t="s">
        <v>2</v>
      </c>
      <c r="U22" s="142" t="s">
        <v>1</v>
      </c>
      <c r="V22" s="142" t="s">
        <v>1</v>
      </c>
      <c r="W22" s="142" t="s">
        <v>6</v>
      </c>
      <c r="X22" s="142" t="s">
        <v>5</v>
      </c>
      <c r="Y22" s="142" t="s">
        <v>4</v>
      </c>
      <c r="Z22" s="143" t="s">
        <v>3</v>
      </c>
      <c r="AA22" s="67"/>
      <c r="AB22" s="68"/>
      <c r="AC22" s="68"/>
      <c r="AD22" s="69"/>
      <c r="AE22" s="12"/>
      <c r="AI22" s="74"/>
      <c r="AJ22" s="70"/>
      <c r="AK22" s="70"/>
      <c r="AL22" s="70"/>
      <c r="AM22" s="70"/>
      <c r="AN22" s="70"/>
    </row>
    <row r="23" spans="1:40" ht="16.5" x14ac:dyDescent="0.25">
      <c r="A23" s="154"/>
      <c r="B23" s="137"/>
      <c r="C23" s="154"/>
      <c r="D23" s="144">
        <f>DATE($B$3,MONTH(D21),1-MOD(6+WEEKDAY(D21)-1,7))</f>
        <v>41820</v>
      </c>
      <c r="E23" s="145">
        <f t="shared" ref="E23:J28" si="6">+D23+1</f>
        <v>41821</v>
      </c>
      <c r="F23" s="145">
        <f t="shared" si="6"/>
        <v>41822</v>
      </c>
      <c r="G23" s="145">
        <f t="shared" si="6"/>
        <v>41823</v>
      </c>
      <c r="H23" s="145">
        <f t="shared" si="6"/>
        <v>41824</v>
      </c>
      <c r="I23" s="145">
        <f t="shared" si="6"/>
        <v>41825</v>
      </c>
      <c r="J23" s="146">
        <f t="shared" si="6"/>
        <v>41826</v>
      </c>
      <c r="K23" s="155"/>
      <c r="L23" s="144">
        <f>DATE($B$3,MONTH(L21),1-MOD(6+WEEKDAY(L21)-1,7))</f>
        <v>41848</v>
      </c>
      <c r="M23" s="145">
        <f t="shared" ref="M23:R28" si="7">+L23+1</f>
        <v>41849</v>
      </c>
      <c r="N23" s="145">
        <f t="shared" si="7"/>
        <v>41850</v>
      </c>
      <c r="O23" s="145">
        <f t="shared" si="7"/>
        <v>41851</v>
      </c>
      <c r="P23" s="145">
        <f t="shared" si="7"/>
        <v>41852</v>
      </c>
      <c r="Q23" s="145">
        <f t="shared" si="7"/>
        <v>41853</v>
      </c>
      <c r="R23" s="146">
        <f t="shared" si="7"/>
        <v>41854</v>
      </c>
      <c r="S23" s="155"/>
      <c r="T23" s="144">
        <f>DATE($B$3,MONTH(T21),1-MOD(6+WEEKDAY(T21)-1,7))</f>
        <v>41883</v>
      </c>
      <c r="U23" s="145">
        <f t="shared" ref="U23:Z28" si="8">+T23+1</f>
        <v>41884</v>
      </c>
      <c r="V23" s="145">
        <f t="shared" si="8"/>
        <v>41885</v>
      </c>
      <c r="W23" s="145">
        <f t="shared" si="8"/>
        <v>41886</v>
      </c>
      <c r="X23" s="145">
        <f t="shared" si="8"/>
        <v>41887</v>
      </c>
      <c r="Y23" s="145">
        <f t="shared" si="8"/>
        <v>41888</v>
      </c>
      <c r="Z23" s="146">
        <f t="shared" si="8"/>
        <v>41889</v>
      </c>
      <c r="AA23" s="60"/>
      <c r="AB23" s="68"/>
      <c r="AC23" s="68"/>
      <c r="AD23" s="69"/>
      <c r="AE23" s="12"/>
      <c r="AI23" s="70"/>
      <c r="AJ23" s="70"/>
      <c r="AK23" s="70"/>
      <c r="AL23" s="70"/>
      <c r="AM23" s="70"/>
      <c r="AN23" s="70"/>
    </row>
    <row r="24" spans="1:40" ht="16.5" x14ac:dyDescent="0.25">
      <c r="A24" s="154"/>
      <c r="B24" s="137"/>
      <c r="C24" s="154"/>
      <c r="D24" s="144">
        <f>+J23+1</f>
        <v>41827</v>
      </c>
      <c r="E24" s="145">
        <f t="shared" si="6"/>
        <v>41828</v>
      </c>
      <c r="F24" s="145">
        <f t="shared" si="6"/>
        <v>41829</v>
      </c>
      <c r="G24" s="145">
        <f t="shared" si="6"/>
        <v>41830</v>
      </c>
      <c r="H24" s="145">
        <f t="shared" si="6"/>
        <v>41831</v>
      </c>
      <c r="I24" s="145">
        <f t="shared" si="6"/>
        <v>41832</v>
      </c>
      <c r="J24" s="146">
        <f t="shared" si="6"/>
        <v>41833</v>
      </c>
      <c r="K24" s="155"/>
      <c r="L24" s="144">
        <f>+R23+1</f>
        <v>41855</v>
      </c>
      <c r="M24" s="145">
        <f t="shared" si="7"/>
        <v>41856</v>
      </c>
      <c r="N24" s="145">
        <f t="shared" si="7"/>
        <v>41857</v>
      </c>
      <c r="O24" s="145">
        <f t="shared" si="7"/>
        <v>41858</v>
      </c>
      <c r="P24" s="145">
        <f t="shared" si="7"/>
        <v>41859</v>
      </c>
      <c r="Q24" s="145">
        <f t="shared" si="7"/>
        <v>41860</v>
      </c>
      <c r="R24" s="146">
        <f t="shared" si="7"/>
        <v>41861</v>
      </c>
      <c r="S24" s="155"/>
      <c r="T24" s="144">
        <f>+Z23+1</f>
        <v>41890</v>
      </c>
      <c r="U24" s="145">
        <f t="shared" si="8"/>
        <v>41891</v>
      </c>
      <c r="V24" s="145">
        <f t="shared" si="8"/>
        <v>41892</v>
      </c>
      <c r="W24" s="145">
        <f t="shared" si="8"/>
        <v>41893</v>
      </c>
      <c r="X24" s="145">
        <f t="shared" si="8"/>
        <v>41894</v>
      </c>
      <c r="Y24" s="145">
        <f t="shared" si="8"/>
        <v>41895</v>
      </c>
      <c r="Z24" s="146">
        <f t="shared" si="8"/>
        <v>41896</v>
      </c>
      <c r="AA24" s="60"/>
      <c r="AB24" s="68"/>
      <c r="AC24" s="68"/>
      <c r="AD24" s="69"/>
      <c r="AE24" s="12"/>
      <c r="AI24" s="70"/>
      <c r="AJ24" s="70"/>
      <c r="AK24" s="71"/>
      <c r="AL24" s="71"/>
      <c r="AM24" s="70"/>
      <c r="AN24" s="70"/>
    </row>
    <row r="25" spans="1:40" ht="16.5" x14ac:dyDescent="0.25">
      <c r="A25" s="154"/>
      <c r="B25" s="137"/>
      <c r="C25" s="154"/>
      <c r="D25" s="144">
        <f>+J24+1</f>
        <v>41834</v>
      </c>
      <c r="E25" s="145">
        <f t="shared" si="6"/>
        <v>41835</v>
      </c>
      <c r="F25" s="145">
        <f t="shared" si="6"/>
        <v>41836</v>
      </c>
      <c r="G25" s="145">
        <f t="shared" si="6"/>
        <v>41837</v>
      </c>
      <c r="H25" s="145">
        <f t="shared" si="6"/>
        <v>41838</v>
      </c>
      <c r="I25" s="145">
        <f t="shared" si="6"/>
        <v>41839</v>
      </c>
      <c r="J25" s="146">
        <f t="shared" si="6"/>
        <v>41840</v>
      </c>
      <c r="K25" s="155"/>
      <c r="L25" s="144">
        <f>+R24+1</f>
        <v>41862</v>
      </c>
      <c r="M25" s="145">
        <f t="shared" si="7"/>
        <v>41863</v>
      </c>
      <c r="N25" s="145">
        <f t="shared" si="7"/>
        <v>41864</v>
      </c>
      <c r="O25" s="145">
        <f t="shared" si="7"/>
        <v>41865</v>
      </c>
      <c r="P25" s="145">
        <f t="shared" si="7"/>
        <v>41866</v>
      </c>
      <c r="Q25" s="145">
        <f t="shared" si="7"/>
        <v>41867</v>
      </c>
      <c r="R25" s="146">
        <f t="shared" si="7"/>
        <v>41868</v>
      </c>
      <c r="S25" s="155"/>
      <c r="T25" s="144">
        <f>+Z24+1</f>
        <v>41897</v>
      </c>
      <c r="U25" s="145">
        <f t="shared" si="8"/>
        <v>41898</v>
      </c>
      <c r="V25" s="145">
        <f t="shared" si="8"/>
        <v>41899</v>
      </c>
      <c r="W25" s="145">
        <f t="shared" si="8"/>
        <v>41900</v>
      </c>
      <c r="X25" s="145">
        <f t="shared" si="8"/>
        <v>41901</v>
      </c>
      <c r="Y25" s="145">
        <f t="shared" si="8"/>
        <v>41902</v>
      </c>
      <c r="Z25" s="146">
        <f t="shared" si="8"/>
        <v>41903</v>
      </c>
      <c r="AA25" s="60"/>
      <c r="AB25" s="68"/>
      <c r="AC25" s="68"/>
      <c r="AD25" s="69"/>
      <c r="AE25" s="12"/>
      <c r="AI25" s="70"/>
      <c r="AJ25" s="70"/>
      <c r="AK25" s="71"/>
      <c r="AL25" s="71"/>
      <c r="AM25" s="70"/>
      <c r="AN25" s="70"/>
    </row>
    <row r="26" spans="1:40" ht="16.5" x14ac:dyDescent="0.25">
      <c r="A26" s="154"/>
      <c r="B26" s="137"/>
      <c r="C26" s="154"/>
      <c r="D26" s="144">
        <f>+J25+1</f>
        <v>41841</v>
      </c>
      <c r="E26" s="145">
        <f t="shared" si="6"/>
        <v>41842</v>
      </c>
      <c r="F26" s="145">
        <f t="shared" si="6"/>
        <v>41843</v>
      </c>
      <c r="G26" s="145">
        <f t="shared" si="6"/>
        <v>41844</v>
      </c>
      <c r="H26" s="145">
        <f t="shared" si="6"/>
        <v>41845</v>
      </c>
      <c r="I26" s="145">
        <f t="shared" si="6"/>
        <v>41846</v>
      </c>
      <c r="J26" s="146">
        <f t="shared" si="6"/>
        <v>41847</v>
      </c>
      <c r="K26" s="155"/>
      <c r="L26" s="144">
        <f>+R25+1</f>
        <v>41869</v>
      </c>
      <c r="M26" s="145">
        <f t="shared" si="7"/>
        <v>41870</v>
      </c>
      <c r="N26" s="145">
        <f t="shared" si="7"/>
        <v>41871</v>
      </c>
      <c r="O26" s="145">
        <f t="shared" si="7"/>
        <v>41872</v>
      </c>
      <c r="P26" s="145">
        <f t="shared" si="7"/>
        <v>41873</v>
      </c>
      <c r="Q26" s="145">
        <f t="shared" si="7"/>
        <v>41874</v>
      </c>
      <c r="R26" s="146">
        <f t="shared" si="7"/>
        <v>41875</v>
      </c>
      <c r="S26" s="155"/>
      <c r="T26" s="144">
        <f>+Z25+1</f>
        <v>41904</v>
      </c>
      <c r="U26" s="145">
        <f t="shared" si="8"/>
        <v>41905</v>
      </c>
      <c r="V26" s="145">
        <f t="shared" si="8"/>
        <v>41906</v>
      </c>
      <c r="W26" s="145">
        <f t="shared" si="8"/>
        <v>41907</v>
      </c>
      <c r="X26" s="145">
        <f t="shared" si="8"/>
        <v>41908</v>
      </c>
      <c r="Y26" s="145">
        <f t="shared" si="8"/>
        <v>41909</v>
      </c>
      <c r="Z26" s="146">
        <f t="shared" si="8"/>
        <v>41910</v>
      </c>
      <c r="AA26" s="60"/>
      <c r="AB26" s="68"/>
      <c r="AC26" s="68"/>
      <c r="AD26" s="69"/>
      <c r="AE26" s="12"/>
      <c r="AI26" s="70"/>
      <c r="AJ26" s="70"/>
      <c r="AK26" s="71"/>
      <c r="AL26" s="71"/>
      <c r="AM26" s="70"/>
      <c r="AN26" s="70"/>
    </row>
    <row r="27" spans="1:40" ht="16.5" x14ac:dyDescent="0.25">
      <c r="A27" s="154"/>
      <c r="B27" s="137"/>
      <c r="C27" s="154"/>
      <c r="D27" s="144">
        <f>+J26+1</f>
        <v>41848</v>
      </c>
      <c r="E27" s="145">
        <f t="shared" si="6"/>
        <v>41849</v>
      </c>
      <c r="F27" s="145">
        <f t="shared" si="6"/>
        <v>41850</v>
      </c>
      <c r="G27" s="145">
        <f t="shared" si="6"/>
        <v>41851</v>
      </c>
      <c r="H27" s="145">
        <f t="shared" si="6"/>
        <v>41852</v>
      </c>
      <c r="I27" s="145">
        <f t="shared" si="6"/>
        <v>41853</v>
      </c>
      <c r="J27" s="146">
        <f t="shared" si="6"/>
        <v>41854</v>
      </c>
      <c r="K27" s="155"/>
      <c r="L27" s="144">
        <f>+R26+1</f>
        <v>41876</v>
      </c>
      <c r="M27" s="145">
        <f t="shared" si="7"/>
        <v>41877</v>
      </c>
      <c r="N27" s="145">
        <f t="shared" si="7"/>
        <v>41878</v>
      </c>
      <c r="O27" s="145">
        <f t="shared" si="7"/>
        <v>41879</v>
      </c>
      <c r="P27" s="145">
        <f t="shared" si="7"/>
        <v>41880</v>
      </c>
      <c r="Q27" s="145">
        <f t="shared" si="7"/>
        <v>41881</v>
      </c>
      <c r="R27" s="146">
        <f t="shared" si="7"/>
        <v>41882</v>
      </c>
      <c r="S27" s="155"/>
      <c r="T27" s="144">
        <f>+Z26+1</f>
        <v>41911</v>
      </c>
      <c r="U27" s="145">
        <f t="shared" si="8"/>
        <v>41912</v>
      </c>
      <c r="V27" s="145">
        <f t="shared" si="8"/>
        <v>41913</v>
      </c>
      <c r="W27" s="145">
        <f t="shared" si="8"/>
        <v>41914</v>
      </c>
      <c r="X27" s="145">
        <f t="shared" si="8"/>
        <v>41915</v>
      </c>
      <c r="Y27" s="145">
        <f t="shared" si="8"/>
        <v>41916</v>
      </c>
      <c r="Z27" s="146">
        <f t="shared" si="8"/>
        <v>41917</v>
      </c>
      <c r="AA27" s="60"/>
      <c r="AB27" s="68"/>
      <c r="AC27" s="68"/>
      <c r="AD27" s="69"/>
      <c r="AE27" s="12"/>
      <c r="AI27" s="31"/>
      <c r="AJ27" s="31"/>
      <c r="AK27" s="31"/>
      <c r="AL27" s="31"/>
      <c r="AM27" s="31"/>
      <c r="AN27" s="31"/>
    </row>
    <row r="28" spans="1:40" ht="17.25" thickBot="1" x14ac:dyDescent="0.3">
      <c r="A28" s="154"/>
      <c r="B28" s="137"/>
      <c r="C28" s="154"/>
      <c r="D28" s="150">
        <f>+J27+1</f>
        <v>41855</v>
      </c>
      <c r="E28" s="151">
        <f t="shared" si="6"/>
        <v>41856</v>
      </c>
      <c r="F28" s="151">
        <f t="shared" si="6"/>
        <v>41857</v>
      </c>
      <c r="G28" s="151">
        <f t="shared" si="6"/>
        <v>41858</v>
      </c>
      <c r="H28" s="151">
        <f t="shared" si="6"/>
        <v>41859</v>
      </c>
      <c r="I28" s="151">
        <f t="shared" si="6"/>
        <v>41860</v>
      </c>
      <c r="J28" s="152">
        <f t="shared" si="6"/>
        <v>41861</v>
      </c>
      <c r="K28" s="155"/>
      <c r="L28" s="150">
        <f>+R27+1</f>
        <v>41883</v>
      </c>
      <c r="M28" s="151">
        <f t="shared" si="7"/>
        <v>41884</v>
      </c>
      <c r="N28" s="151">
        <f t="shared" si="7"/>
        <v>41885</v>
      </c>
      <c r="O28" s="151">
        <f t="shared" si="7"/>
        <v>41886</v>
      </c>
      <c r="P28" s="151">
        <f t="shared" si="7"/>
        <v>41887</v>
      </c>
      <c r="Q28" s="151">
        <f t="shared" si="7"/>
        <v>41888</v>
      </c>
      <c r="R28" s="152">
        <f t="shared" si="7"/>
        <v>41889</v>
      </c>
      <c r="S28" s="155"/>
      <c r="T28" s="150">
        <f>+Z27+1</f>
        <v>41918</v>
      </c>
      <c r="U28" s="151">
        <f t="shared" si="8"/>
        <v>41919</v>
      </c>
      <c r="V28" s="151">
        <f t="shared" si="8"/>
        <v>41920</v>
      </c>
      <c r="W28" s="151">
        <f t="shared" si="8"/>
        <v>41921</v>
      </c>
      <c r="X28" s="151">
        <f t="shared" si="8"/>
        <v>41922</v>
      </c>
      <c r="Y28" s="151">
        <f t="shared" si="8"/>
        <v>41923</v>
      </c>
      <c r="Z28" s="152">
        <f t="shared" si="8"/>
        <v>41924</v>
      </c>
      <c r="AA28" s="60"/>
      <c r="AB28" s="68"/>
      <c r="AC28" s="68"/>
      <c r="AD28" s="69"/>
      <c r="AE28" s="12"/>
      <c r="AI28" s="70"/>
      <c r="AJ28" s="70"/>
      <c r="AK28" s="70"/>
      <c r="AL28" s="70"/>
      <c r="AM28" s="70"/>
      <c r="AN28" s="70"/>
    </row>
    <row r="29" spans="1:40" ht="12.75" customHeight="1" x14ac:dyDescent="0.25">
      <c r="A29" s="154"/>
      <c r="B29" s="137"/>
      <c r="C29" s="154"/>
      <c r="D29" s="153"/>
      <c r="E29" s="153"/>
      <c r="F29" s="153"/>
      <c r="G29" s="153"/>
      <c r="H29" s="153"/>
      <c r="I29" s="153"/>
      <c r="J29" s="153"/>
      <c r="K29" s="155"/>
      <c r="L29" s="153"/>
      <c r="M29" s="153"/>
      <c r="N29" s="153"/>
      <c r="O29" s="153"/>
      <c r="P29" s="153"/>
      <c r="Q29" s="153"/>
      <c r="R29" s="153"/>
      <c r="S29" s="155"/>
      <c r="T29" s="153"/>
      <c r="U29" s="153"/>
      <c r="V29" s="153"/>
      <c r="W29" s="153"/>
      <c r="X29" s="153"/>
      <c r="Y29" s="153"/>
      <c r="Z29" s="153"/>
      <c r="AA29" s="60"/>
      <c r="AB29" s="68"/>
      <c r="AC29" s="68"/>
      <c r="AD29" s="69"/>
      <c r="AE29" s="12"/>
      <c r="AI29" s="70"/>
      <c r="AJ29" s="70"/>
      <c r="AK29" s="70"/>
      <c r="AL29" s="70"/>
      <c r="AM29" s="70"/>
      <c r="AN29" s="70"/>
    </row>
    <row r="30" spans="1:40" ht="3" customHeight="1" thickBot="1" x14ac:dyDescent="0.3">
      <c r="A30" s="154"/>
      <c r="B30" s="137"/>
      <c r="C30" s="154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60"/>
      <c r="AB30" s="68"/>
      <c r="AC30" s="68"/>
      <c r="AD30" s="69"/>
      <c r="AE30" s="12"/>
      <c r="AI30" s="70"/>
      <c r="AJ30" s="70"/>
      <c r="AK30" s="70"/>
      <c r="AL30" s="70"/>
      <c r="AM30" s="70"/>
      <c r="AN30" s="70"/>
    </row>
    <row r="31" spans="1:40" ht="17.25" thickBot="1" x14ac:dyDescent="0.3">
      <c r="A31" s="157"/>
      <c r="B31" s="137"/>
      <c r="C31" s="157"/>
      <c r="D31" s="138">
        <f>DATE($B$3,10,1)</f>
        <v>41913</v>
      </c>
      <c r="E31" s="139"/>
      <c r="F31" s="139"/>
      <c r="G31" s="139"/>
      <c r="H31" s="139"/>
      <c r="I31" s="139"/>
      <c r="J31" s="140"/>
      <c r="K31" s="155"/>
      <c r="L31" s="138">
        <f>DATE($B$3,11,1)</f>
        <v>41944</v>
      </c>
      <c r="M31" s="139"/>
      <c r="N31" s="139"/>
      <c r="O31" s="139"/>
      <c r="P31" s="139"/>
      <c r="Q31" s="139"/>
      <c r="R31" s="140"/>
      <c r="S31" s="155"/>
      <c r="T31" s="161">
        <f>DATE($B$3,12,1)</f>
        <v>41974</v>
      </c>
      <c r="U31" s="161"/>
      <c r="V31" s="161"/>
      <c r="W31" s="161"/>
      <c r="X31" s="161"/>
      <c r="Y31" s="161"/>
      <c r="Z31" s="161"/>
      <c r="AA31" s="63"/>
      <c r="AB31" s="68"/>
      <c r="AC31" s="68"/>
      <c r="AD31" s="69"/>
      <c r="AE31" s="12"/>
      <c r="AI31" s="74"/>
      <c r="AJ31" s="70"/>
      <c r="AK31" s="70"/>
      <c r="AL31" s="74"/>
      <c r="AM31" s="70"/>
      <c r="AN31" s="70"/>
    </row>
    <row r="32" spans="1:40" ht="15.75" thickBot="1" x14ac:dyDescent="0.3">
      <c r="A32" s="158"/>
      <c r="B32" s="137"/>
      <c r="C32" s="158"/>
      <c r="D32" s="141" t="s">
        <v>2</v>
      </c>
      <c r="E32" s="142" t="s">
        <v>1</v>
      </c>
      <c r="F32" s="142" t="s">
        <v>1</v>
      </c>
      <c r="G32" s="142" t="s">
        <v>6</v>
      </c>
      <c r="H32" s="142" t="s">
        <v>5</v>
      </c>
      <c r="I32" s="142" t="s">
        <v>4</v>
      </c>
      <c r="J32" s="143" t="s">
        <v>3</v>
      </c>
      <c r="K32" s="159"/>
      <c r="L32" s="141" t="s">
        <v>2</v>
      </c>
      <c r="M32" s="142" t="s">
        <v>1</v>
      </c>
      <c r="N32" s="142" t="s">
        <v>1</v>
      </c>
      <c r="O32" s="142" t="s">
        <v>6</v>
      </c>
      <c r="P32" s="142" t="s">
        <v>5</v>
      </c>
      <c r="Q32" s="142" t="s">
        <v>4</v>
      </c>
      <c r="R32" s="143" t="s">
        <v>3</v>
      </c>
      <c r="S32" s="159"/>
      <c r="T32" s="162" t="s">
        <v>2</v>
      </c>
      <c r="U32" s="162" t="s">
        <v>1</v>
      </c>
      <c r="V32" s="162" t="s">
        <v>1</v>
      </c>
      <c r="W32" s="162" t="s">
        <v>6</v>
      </c>
      <c r="X32" s="162" t="s">
        <v>5</v>
      </c>
      <c r="Y32" s="162" t="s">
        <v>4</v>
      </c>
      <c r="Z32" s="162" t="s">
        <v>3</v>
      </c>
      <c r="AA32" s="67"/>
      <c r="AB32" s="68"/>
      <c r="AC32" s="68"/>
      <c r="AD32" s="69"/>
      <c r="AE32" s="12"/>
      <c r="AI32" s="70"/>
      <c r="AJ32" s="70"/>
      <c r="AK32" s="70"/>
      <c r="AL32" s="70"/>
      <c r="AM32" s="70"/>
      <c r="AN32" s="70"/>
    </row>
    <row r="33" spans="1:40" ht="17.25" thickBot="1" x14ac:dyDescent="0.3">
      <c r="A33" s="154"/>
      <c r="B33" s="137"/>
      <c r="C33" s="154"/>
      <c r="D33" s="144">
        <f>DATE($B$3,MONTH(D31),1-MOD(6+WEEKDAY(D31)-1,7))</f>
        <v>41911</v>
      </c>
      <c r="E33" s="145">
        <f t="shared" ref="E33:J38" si="9">+D33+1</f>
        <v>41912</v>
      </c>
      <c r="F33" s="145">
        <f t="shared" si="9"/>
        <v>41913</v>
      </c>
      <c r="G33" s="145">
        <f t="shared" si="9"/>
        <v>41914</v>
      </c>
      <c r="H33" s="145">
        <f t="shared" si="9"/>
        <v>41915</v>
      </c>
      <c r="I33" s="145">
        <f t="shared" si="9"/>
        <v>41916</v>
      </c>
      <c r="J33" s="146">
        <f t="shared" si="9"/>
        <v>41917</v>
      </c>
      <c r="K33" s="155"/>
      <c r="L33" s="144">
        <f>DATE($B$3,MONTH(L31),1-MOD(6+WEEKDAY(L31)-1,7))</f>
        <v>41939</v>
      </c>
      <c r="M33" s="145">
        <f t="shared" ref="M33:R38" si="10">+L33+1</f>
        <v>41940</v>
      </c>
      <c r="N33" s="145">
        <f t="shared" si="10"/>
        <v>41941</v>
      </c>
      <c r="O33" s="145">
        <f t="shared" si="10"/>
        <v>41942</v>
      </c>
      <c r="P33" s="145">
        <f t="shared" si="10"/>
        <v>41943</v>
      </c>
      <c r="Q33" s="145">
        <f t="shared" si="10"/>
        <v>41944</v>
      </c>
      <c r="R33" s="146">
        <f t="shared" si="10"/>
        <v>41945</v>
      </c>
      <c r="S33" s="155"/>
      <c r="T33" s="163">
        <f>DATE($B$3,MONTH(T31),1-MOD(6+WEEKDAY(T31)-1,7))</f>
        <v>41974</v>
      </c>
      <c r="U33" s="163">
        <f t="shared" ref="U33:Z38" si="11">+T33+1</f>
        <v>41975</v>
      </c>
      <c r="V33" s="163">
        <f t="shared" si="11"/>
        <v>41976</v>
      </c>
      <c r="W33" s="163">
        <f t="shared" si="11"/>
        <v>41977</v>
      </c>
      <c r="X33" s="163">
        <f t="shared" si="11"/>
        <v>41978</v>
      </c>
      <c r="Y33" s="163">
        <f t="shared" si="11"/>
        <v>41979</v>
      </c>
      <c r="Z33" s="163">
        <f t="shared" si="11"/>
        <v>41980</v>
      </c>
      <c r="AA33" s="60"/>
      <c r="AB33" s="79"/>
      <c r="AC33" s="79"/>
      <c r="AD33" s="79"/>
      <c r="AE33" s="12"/>
      <c r="AI33" s="70"/>
      <c r="AJ33" s="70"/>
      <c r="AK33" s="70"/>
      <c r="AL33" s="70"/>
      <c r="AM33" s="70"/>
      <c r="AN33" s="70"/>
    </row>
    <row r="34" spans="1:40" ht="17.25" thickBot="1" x14ac:dyDescent="0.3">
      <c r="A34" s="154"/>
      <c r="B34" s="137"/>
      <c r="C34" s="154"/>
      <c r="D34" s="144">
        <f>+J33+1</f>
        <v>41918</v>
      </c>
      <c r="E34" s="145">
        <f t="shared" si="9"/>
        <v>41919</v>
      </c>
      <c r="F34" s="145">
        <f t="shared" si="9"/>
        <v>41920</v>
      </c>
      <c r="G34" s="145">
        <f t="shared" si="9"/>
        <v>41921</v>
      </c>
      <c r="H34" s="145">
        <f t="shared" si="9"/>
        <v>41922</v>
      </c>
      <c r="I34" s="145">
        <f t="shared" si="9"/>
        <v>41923</v>
      </c>
      <c r="J34" s="146">
        <f t="shared" si="9"/>
        <v>41924</v>
      </c>
      <c r="K34" s="155"/>
      <c r="L34" s="144">
        <f>+R33+1</f>
        <v>41946</v>
      </c>
      <c r="M34" s="145">
        <f t="shared" si="10"/>
        <v>41947</v>
      </c>
      <c r="N34" s="145">
        <f t="shared" si="10"/>
        <v>41948</v>
      </c>
      <c r="O34" s="145">
        <f t="shared" si="10"/>
        <v>41949</v>
      </c>
      <c r="P34" s="145">
        <f t="shared" si="10"/>
        <v>41950</v>
      </c>
      <c r="Q34" s="145">
        <f t="shared" si="10"/>
        <v>41951</v>
      </c>
      <c r="R34" s="146">
        <f t="shared" si="10"/>
        <v>41952</v>
      </c>
      <c r="S34" s="155"/>
      <c r="T34" s="163">
        <f>+Z33+1</f>
        <v>41981</v>
      </c>
      <c r="U34" s="163">
        <f t="shared" si="11"/>
        <v>41982</v>
      </c>
      <c r="V34" s="163">
        <f t="shared" si="11"/>
        <v>41983</v>
      </c>
      <c r="W34" s="163">
        <f t="shared" si="11"/>
        <v>41984</v>
      </c>
      <c r="X34" s="163">
        <f t="shared" si="11"/>
        <v>41985</v>
      </c>
      <c r="Y34" s="163">
        <f t="shared" si="11"/>
        <v>41986</v>
      </c>
      <c r="Z34" s="163">
        <f t="shared" si="11"/>
        <v>41987</v>
      </c>
      <c r="AA34" s="60"/>
      <c r="AB34" s="80"/>
      <c r="AC34" s="81"/>
      <c r="AD34" s="81"/>
      <c r="AE34" s="12"/>
      <c r="AI34" s="31"/>
      <c r="AJ34" s="31"/>
      <c r="AK34" s="31"/>
      <c r="AL34" s="31"/>
      <c r="AM34" s="31"/>
      <c r="AN34" s="31"/>
    </row>
    <row r="35" spans="1:40" ht="17.25" thickBot="1" x14ac:dyDescent="0.3">
      <c r="A35" s="154"/>
      <c r="B35" s="137"/>
      <c r="C35" s="154"/>
      <c r="D35" s="144">
        <f>+J34+1</f>
        <v>41925</v>
      </c>
      <c r="E35" s="145">
        <f t="shared" si="9"/>
        <v>41926</v>
      </c>
      <c r="F35" s="145">
        <f t="shared" si="9"/>
        <v>41927</v>
      </c>
      <c r="G35" s="145">
        <f t="shared" si="9"/>
        <v>41928</v>
      </c>
      <c r="H35" s="145">
        <f t="shared" si="9"/>
        <v>41929</v>
      </c>
      <c r="I35" s="145">
        <f t="shared" si="9"/>
        <v>41930</v>
      </c>
      <c r="J35" s="146">
        <f t="shared" si="9"/>
        <v>41931</v>
      </c>
      <c r="K35" s="155"/>
      <c r="L35" s="144">
        <f>+R34+1</f>
        <v>41953</v>
      </c>
      <c r="M35" s="145">
        <f t="shared" si="10"/>
        <v>41954</v>
      </c>
      <c r="N35" s="145">
        <f t="shared" si="10"/>
        <v>41955</v>
      </c>
      <c r="O35" s="145">
        <f t="shared" si="10"/>
        <v>41956</v>
      </c>
      <c r="P35" s="145">
        <f t="shared" si="10"/>
        <v>41957</v>
      </c>
      <c r="Q35" s="145">
        <f t="shared" si="10"/>
        <v>41958</v>
      </c>
      <c r="R35" s="146">
        <f t="shared" si="10"/>
        <v>41959</v>
      </c>
      <c r="S35" s="155"/>
      <c r="T35" s="163">
        <f>+Z34+1</f>
        <v>41988</v>
      </c>
      <c r="U35" s="163">
        <f t="shared" si="11"/>
        <v>41989</v>
      </c>
      <c r="V35" s="163">
        <f t="shared" si="11"/>
        <v>41990</v>
      </c>
      <c r="W35" s="163">
        <f t="shared" si="11"/>
        <v>41991</v>
      </c>
      <c r="X35" s="163">
        <f t="shared" si="11"/>
        <v>41992</v>
      </c>
      <c r="Y35" s="163">
        <f t="shared" si="11"/>
        <v>41993</v>
      </c>
      <c r="Z35" s="163">
        <f t="shared" si="11"/>
        <v>41994</v>
      </c>
      <c r="AA35" s="60"/>
      <c r="AB35" s="69"/>
      <c r="AC35" s="82"/>
      <c r="AD35" s="82"/>
      <c r="AE35" s="12"/>
      <c r="AI35" s="74"/>
      <c r="AJ35" s="70"/>
      <c r="AK35" s="70"/>
      <c r="AL35" s="83"/>
      <c r="AM35" s="74"/>
      <c r="AN35" s="70"/>
    </row>
    <row r="36" spans="1:40" ht="17.25" thickBot="1" x14ac:dyDescent="0.3">
      <c r="A36" s="154"/>
      <c r="B36" s="137"/>
      <c r="C36" s="154"/>
      <c r="D36" s="144">
        <f>+J35+1</f>
        <v>41932</v>
      </c>
      <c r="E36" s="145">
        <f t="shared" si="9"/>
        <v>41933</v>
      </c>
      <c r="F36" s="145">
        <f t="shared" si="9"/>
        <v>41934</v>
      </c>
      <c r="G36" s="145">
        <f t="shared" si="9"/>
        <v>41935</v>
      </c>
      <c r="H36" s="145">
        <f t="shared" si="9"/>
        <v>41936</v>
      </c>
      <c r="I36" s="145">
        <f t="shared" si="9"/>
        <v>41937</v>
      </c>
      <c r="J36" s="146">
        <f t="shared" si="9"/>
        <v>41938</v>
      </c>
      <c r="K36" s="155"/>
      <c r="L36" s="144">
        <f>+R35+1</f>
        <v>41960</v>
      </c>
      <c r="M36" s="145">
        <f t="shared" si="10"/>
        <v>41961</v>
      </c>
      <c r="N36" s="145">
        <f t="shared" si="10"/>
        <v>41962</v>
      </c>
      <c r="O36" s="145">
        <f t="shared" si="10"/>
        <v>41963</v>
      </c>
      <c r="P36" s="145">
        <f t="shared" si="10"/>
        <v>41964</v>
      </c>
      <c r="Q36" s="145">
        <f t="shared" si="10"/>
        <v>41965</v>
      </c>
      <c r="R36" s="146">
        <f t="shared" si="10"/>
        <v>41966</v>
      </c>
      <c r="S36" s="155"/>
      <c r="T36" s="163">
        <f>+Z35+1</f>
        <v>41995</v>
      </c>
      <c r="U36" s="163">
        <f t="shared" si="11"/>
        <v>41996</v>
      </c>
      <c r="V36" s="163">
        <f t="shared" si="11"/>
        <v>41997</v>
      </c>
      <c r="W36" s="163">
        <f t="shared" si="11"/>
        <v>41998</v>
      </c>
      <c r="X36" s="163">
        <f t="shared" si="11"/>
        <v>41999</v>
      </c>
      <c r="Y36" s="163">
        <f t="shared" si="11"/>
        <v>42000</v>
      </c>
      <c r="Z36" s="163">
        <f t="shared" si="11"/>
        <v>42001</v>
      </c>
      <c r="AA36" s="60"/>
      <c r="AB36" s="80"/>
      <c r="AC36" s="82"/>
      <c r="AD36" s="82"/>
      <c r="AE36" s="12"/>
      <c r="AI36" s="74"/>
      <c r="AJ36" s="70"/>
      <c r="AK36" s="70"/>
      <c r="AL36" s="83"/>
      <c r="AM36" s="74"/>
      <c r="AN36" s="70"/>
    </row>
    <row r="37" spans="1:40" ht="17.25" thickBot="1" x14ac:dyDescent="0.3">
      <c r="A37" s="154"/>
      <c r="B37" s="137"/>
      <c r="C37" s="154"/>
      <c r="D37" s="144">
        <f>+J36+1</f>
        <v>41939</v>
      </c>
      <c r="E37" s="145">
        <f t="shared" si="9"/>
        <v>41940</v>
      </c>
      <c r="F37" s="145">
        <f t="shared" si="9"/>
        <v>41941</v>
      </c>
      <c r="G37" s="145">
        <f t="shared" si="9"/>
        <v>41942</v>
      </c>
      <c r="H37" s="145">
        <f t="shared" si="9"/>
        <v>41943</v>
      </c>
      <c r="I37" s="145">
        <f t="shared" si="9"/>
        <v>41944</v>
      </c>
      <c r="J37" s="146">
        <f t="shared" si="9"/>
        <v>41945</v>
      </c>
      <c r="K37" s="155"/>
      <c r="L37" s="144">
        <f>+R36+1</f>
        <v>41967</v>
      </c>
      <c r="M37" s="145">
        <f t="shared" si="10"/>
        <v>41968</v>
      </c>
      <c r="N37" s="145">
        <f t="shared" si="10"/>
        <v>41969</v>
      </c>
      <c r="O37" s="145">
        <f t="shared" si="10"/>
        <v>41970</v>
      </c>
      <c r="P37" s="145">
        <f t="shared" si="10"/>
        <v>41971</v>
      </c>
      <c r="Q37" s="145">
        <f t="shared" si="10"/>
        <v>41972</v>
      </c>
      <c r="R37" s="146">
        <f t="shared" si="10"/>
        <v>41973</v>
      </c>
      <c r="S37" s="155"/>
      <c r="T37" s="163">
        <f>+Z36+1</f>
        <v>42002</v>
      </c>
      <c r="U37" s="163">
        <f t="shared" si="11"/>
        <v>42003</v>
      </c>
      <c r="V37" s="163">
        <f t="shared" si="11"/>
        <v>42004</v>
      </c>
      <c r="W37" s="163">
        <f t="shared" si="11"/>
        <v>42005</v>
      </c>
      <c r="X37" s="163">
        <f t="shared" si="11"/>
        <v>42006</v>
      </c>
      <c r="Y37" s="163">
        <f t="shared" si="11"/>
        <v>42007</v>
      </c>
      <c r="Z37" s="163">
        <f t="shared" si="11"/>
        <v>42008</v>
      </c>
      <c r="AA37" s="60"/>
      <c r="AB37" s="80"/>
      <c r="AC37" s="82"/>
      <c r="AD37" s="82"/>
      <c r="AE37" s="12"/>
      <c r="AI37" s="74"/>
      <c r="AJ37" s="70"/>
      <c r="AK37" s="70"/>
      <c r="AL37" s="83"/>
      <c r="AM37" s="74"/>
      <c r="AN37" s="70"/>
    </row>
    <row r="38" spans="1:40" ht="17.25" thickBot="1" x14ac:dyDescent="0.3">
      <c r="A38" s="154"/>
      <c r="B38" s="137"/>
      <c r="C38" s="154"/>
      <c r="D38" s="150">
        <f>+J37+1</f>
        <v>41946</v>
      </c>
      <c r="E38" s="151">
        <f t="shared" si="9"/>
        <v>41947</v>
      </c>
      <c r="F38" s="151">
        <f t="shared" si="9"/>
        <v>41948</v>
      </c>
      <c r="G38" s="151">
        <f t="shared" si="9"/>
        <v>41949</v>
      </c>
      <c r="H38" s="151">
        <f t="shared" si="9"/>
        <v>41950</v>
      </c>
      <c r="I38" s="151">
        <f t="shared" si="9"/>
        <v>41951</v>
      </c>
      <c r="J38" s="152">
        <f t="shared" si="9"/>
        <v>41952</v>
      </c>
      <c r="K38" s="155"/>
      <c r="L38" s="150">
        <f>+R37+1</f>
        <v>41974</v>
      </c>
      <c r="M38" s="151">
        <f t="shared" si="10"/>
        <v>41975</v>
      </c>
      <c r="N38" s="151">
        <f t="shared" si="10"/>
        <v>41976</v>
      </c>
      <c r="O38" s="151">
        <f t="shared" si="10"/>
        <v>41977</v>
      </c>
      <c r="P38" s="151">
        <f t="shared" si="10"/>
        <v>41978</v>
      </c>
      <c r="Q38" s="151">
        <f t="shared" si="10"/>
        <v>41979</v>
      </c>
      <c r="R38" s="152">
        <f t="shared" si="10"/>
        <v>41980</v>
      </c>
      <c r="S38" s="155"/>
      <c r="T38" s="163">
        <f>+Z37+1</f>
        <v>42009</v>
      </c>
      <c r="U38" s="163">
        <f t="shared" si="11"/>
        <v>42010</v>
      </c>
      <c r="V38" s="163">
        <f t="shared" si="11"/>
        <v>42011</v>
      </c>
      <c r="W38" s="163">
        <f t="shared" si="11"/>
        <v>42012</v>
      </c>
      <c r="X38" s="163">
        <f t="shared" si="11"/>
        <v>42013</v>
      </c>
      <c r="Y38" s="163">
        <f t="shared" si="11"/>
        <v>42014</v>
      </c>
      <c r="Z38" s="163">
        <f t="shared" si="11"/>
        <v>42015</v>
      </c>
      <c r="AA38" s="60"/>
      <c r="AB38" s="84"/>
      <c r="AC38" s="82"/>
      <c r="AD38" s="82"/>
      <c r="AE38" s="12"/>
      <c r="AI38" s="74"/>
      <c r="AJ38" s="70"/>
      <c r="AK38" s="70"/>
      <c r="AL38" s="83"/>
      <c r="AM38" s="74"/>
      <c r="AN38" s="70"/>
    </row>
    <row r="39" spans="1:40" ht="15.75" thickBot="1" x14ac:dyDescent="0.3">
      <c r="X39" s="12"/>
      <c r="AI39" s="74"/>
      <c r="AJ39" s="70"/>
      <c r="AK39" s="70"/>
      <c r="AL39" s="83"/>
      <c r="AM39" s="74"/>
      <c r="AN39" s="70"/>
    </row>
    <row r="40" spans="1:40" ht="15.75" thickBot="1" x14ac:dyDescent="0.3">
      <c r="R40" s="85">
        <f ca="1">NOW()</f>
        <v>41619.389275925925</v>
      </c>
      <c r="S40" s="86"/>
      <c r="T40" s="86"/>
      <c r="U40" s="86"/>
      <c r="V40" s="87"/>
      <c r="X40" s="88">
        <f ca="1">IF(CELL("adresse")=CELL("adresse",AI45),NOW( ),X40)</f>
        <v>41613.102087847219</v>
      </c>
      <c r="Y40" s="89"/>
      <c r="AI40" s="74"/>
      <c r="AJ40" s="70"/>
      <c r="AK40" s="70"/>
      <c r="AL40" s="83"/>
      <c r="AM40" s="74"/>
      <c r="AN40" s="70"/>
    </row>
    <row r="41" spans="1:40" x14ac:dyDescent="0.25">
      <c r="D41" s="90"/>
      <c r="G41" s="90"/>
      <c r="AI41" s="74"/>
      <c r="AJ41" s="70"/>
      <c r="AK41" s="70"/>
      <c r="AL41" s="83"/>
      <c r="AM41" s="74"/>
      <c r="AN41" s="70"/>
    </row>
    <row r="42" spans="1:40" x14ac:dyDescent="0.25">
      <c r="D42" s="91"/>
      <c r="E42" s="92"/>
      <c r="F42" s="93"/>
      <c r="G42" s="94"/>
      <c r="H42" s="95"/>
      <c r="I42" s="95"/>
      <c r="J42" s="95"/>
      <c r="K42" s="95"/>
      <c r="L42" s="96"/>
      <c r="M42" s="93"/>
      <c r="N42" s="97"/>
      <c r="O42" s="98"/>
      <c r="P42" s="98"/>
      <c r="Q42" s="98"/>
      <c r="R42" s="98"/>
      <c r="S42" s="99"/>
      <c r="T42" s="93"/>
      <c r="U42" s="97"/>
      <c r="V42" s="98"/>
      <c r="W42" s="98"/>
      <c r="X42" s="98"/>
      <c r="Y42" s="98"/>
      <c r="Z42" s="99"/>
      <c r="AA42" s="93"/>
      <c r="AB42" s="97"/>
      <c r="AC42" s="98"/>
      <c r="AD42" s="98"/>
      <c r="AE42" s="98"/>
      <c r="AF42" s="98"/>
      <c r="AG42" s="99"/>
      <c r="AI42" s="74"/>
      <c r="AJ42" s="70"/>
      <c r="AK42" s="70"/>
      <c r="AL42" s="83"/>
      <c r="AM42" s="74"/>
      <c r="AN42" s="70"/>
    </row>
    <row r="43" spans="1:40" ht="15" customHeight="1" x14ac:dyDescent="0.25">
      <c r="D43" s="100"/>
      <c r="E43" s="101"/>
      <c r="F43" s="93"/>
      <c r="G43" s="102"/>
      <c r="H43" s="103"/>
      <c r="I43" s="103"/>
      <c r="J43" s="103"/>
      <c r="K43" s="103"/>
      <c r="L43" s="104"/>
      <c r="M43" s="93"/>
      <c r="N43" s="105"/>
      <c r="O43" s="106"/>
      <c r="P43" s="106"/>
      <c r="Q43" s="106"/>
      <c r="R43" s="106"/>
      <c r="S43" s="107"/>
      <c r="T43" s="93"/>
      <c r="U43" s="105"/>
      <c r="V43" s="106"/>
      <c r="W43" s="106"/>
      <c r="X43" s="106"/>
      <c r="Y43" s="106"/>
      <c r="Z43" s="107"/>
      <c r="AA43" s="93"/>
      <c r="AB43" s="105"/>
      <c r="AC43" s="106"/>
      <c r="AD43" s="106"/>
      <c r="AE43" s="106"/>
      <c r="AF43" s="106"/>
      <c r="AG43" s="107"/>
      <c r="AI43" s="74"/>
      <c r="AJ43" s="70"/>
      <c r="AK43" s="70"/>
      <c r="AL43" s="83"/>
      <c r="AM43" s="74"/>
      <c r="AN43" s="70"/>
    </row>
    <row r="44" spans="1:40" x14ac:dyDescent="0.25">
      <c r="D44" s="108" t="s">
        <v>0</v>
      </c>
      <c r="E44" s="109"/>
      <c r="F44" s="110"/>
      <c r="G44" s="111" t="s">
        <v>0</v>
      </c>
      <c r="H44" s="112"/>
      <c r="I44" s="111"/>
      <c r="J44" s="112"/>
      <c r="K44" s="111"/>
      <c r="L44" s="112"/>
      <c r="M44" s="110"/>
      <c r="N44" s="113" t="s">
        <v>0</v>
      </c>
      <c r="O44" s="114"/>
      <c r="P44" s="113"/>
      <c r="Q44" s="114"/>
      <c r="R44" s="113"/>
      <c r="S44" s="114"/>
      <c r="T44" s="110"/>
      <c r="U44" s="113" t="s">
        <v>0</v>
      </c>
      <c r="V44" s="114"/>
      <c r="W44" s="113"/>
      <c r="X44" s="114"/>
      <c r="Y44" s="113"/>
      <c r="Z44" s="114"/>
      <c r="AA44" s="110"/>
      <c r="AB44" s="113" t="s">
        <v>0</v>
      </c>
      <c r="AC44" s="114"/>
      <c r="AD44" s="113"/>
      <c r="AE44" s="114"/>
      <c r="AF44" s="113"/>
      <c r="AG44" s="114"/>
      <c r="AI44" s="74"/>
      <c r="AJ44" s="70"/>
      <c r="AK44" s="70"/>
      <c r="AL44" s="83"/>
      <c r="AM44" s="74"/>
      <c r="AN44" s="70"/>
    </row>
    <row r="45" spans="1:40" x14ac:dyDescent="0.25">
      <c r="A45" s="115"/>
      <c r="B45" s="115"/>
      <c r="D45" s="116"/>
      <c r="E45" s="117"/>
      <c r="F45" s="118">
        <v>1</v>
      </c>
      <c r="G45" s="116"/>
      <c r="H45" s="117"/>
      <c r="I45" s="119">
        <v>41671</v>
      </c>
      <c r="J45" s="120"/>
      <c r="K45" s="119"/>
      <c r="L45" s="120"/>
      <c r="M45" s="118">
        <v>1</v>
      </c>
      <c r="N45" s="121"/>
      <c r="O45" s="122"/>
      <c r="P45" s="121"/>
      <c r="Q45" s="122"/>
      <c r="R45" s="121"/>
      <c r="S45" s="122"/>
      <c r="T45" s="118">
        <v>1</v>
      </c>
      <c r="U45" s="121"/>
      <c r="V45" s="122"/>
      <c r="W45" s="121"/>
      <c r="X45" s="122"/>
      <c r="Y45" s="121"/>
      <c r="Z45" s="123"/>
      <c r="AA45" s="118">
        <v>1</v>
      </c>
      <c r="AB45" s="124"/>
      <c r="AC45" s="125"/>
      <c r="AD45" s="121"/>
      <c r="AE45" s="122"/>
      <c r="AF45" s="121"/>
      <c r="AG45" s="123"/>
      <c r="AI45" s="74"/>
      <c r="AJ45" s="70"/>
      <c r="AK45" s="70"/>
      <c r="AL45" s="83"/>
      <c r="AM45" s="74"/>
      <c r="AN45" s="70"/>
    </row>
    <row r="46" spans="1:40" x14ac:dyDescent="0.25">
      <c r="D46" s="121"/>
      <c r="E46" s="122"/>
      <c r="F46" s="118">
        <v>2</v>
      </c>
      <c r="G46" s="121"/>
      <c r="H46" s="122"/>
      <c r="I46" s="119" t="b">
        <f>IF(G46&lt;&gt;"",R40)</f>
        <v>0</v>
      </c>
      <c r="J46" s="120"/>
      <c r="K46" s="121"/>
      <c r="L46" s="122"/>
      <c r="M46" s="118">
        <v>2</v>
      </c>
      <c r="N46" s="121"/>
      <c r="O46" s="122"/>
      <c r="P46" s="121"/>
      <c r="Q46" s="122"/>
      <c r="R46" s="121"/>
      <c r="S46" s="122"/>
      <c r="T46" s="118">
        <v>2</v>
      </c>
      <c r="U46" s="121"/>
      <c r="V46" s="122"/>
      <c r="W46" s="121"/>
      <c r="X46" s="122"/>
      <c r="Y46" s="121"/>
      <c r="Z46" s="123"/>
      <c r="AA46" s="118">
        <v>2</v>
      </c>
      <c r="AB46" s="124"/>
      <c r="AC46" s="125"/>
      <c r="AD46" s="121"/>
      <c r="AE46" s="122"/>
      <c r="AF46" s="121"/>
      <c r="AG46" s="123"/>
      <c r="AI46" s="74"/>
      <c r="AJ46" s="70"/>
      <c r="AK46" s="70"/>
      <c r="AL46" s="83"/>
      <c r="AM46" s="74"/>
      <c r="AN46" s="70"/>
    </row>
    <row r="47" spans="1:40" x14ac:dyDescent="0.25">
      <c r="D47" s="121"/>
      <c r="E47" s="122"/>
      <c r="F47" s="118">
        <v>3</v>
      </c>
      <c r="G47" s="121"/>
      <c r="H47" s="122"/>
      <c r="I47" s="119" t="b">
        <f>IF(G47&lt;&gt;"",R40)</f>
        <v>0</v>
      </c>
      <c r="J47" s="120"/>
      <c r="K47" s="121"/>
      <c r="L47" s="122"/>
      <c r="M47" s="118">
        <v>3</v>
      </c>
      <c r="N47" s="121"/>
      <c r="O47" s="122"/>
      <c r="P47" s="121"/>
      <c r="Q47" s="122"/>
      <c r="R47" s="121"/>
      <c r="S47" s="122"/>
      <c r="T47" s="118">
        <v>3</v>
      </c>
      <c r="U47" s="121"/>
      <c r="V47" s="122"/>
      <c r="W47" s="121"/>
      <c r="X47" s="122"/>
      <c r="Y47" s="121"/>
      <c r="Z47" s="123"/>
      <c r="AA47" s="118">
        <v>3</v>
      </c>
      <c r="AB47" s="121"/>
      <c r="AC47" s="122"/>
      <c r="AD47" s="121"/>
      <c r="AE47" s="122"/>
      <c r="AF47" s="121"/>
      <c r="AG47" s="123"/>
      <c r="AI47" s="74"/>
      <c r="AJ47" s="70"/>
      <c r="AK47" s="70"/>
      <c r="AL47" s="83"/>
      <c r="AM47" s="74"/>
      <c r="AN47" s="70"/>
    </row>
    <row r="48" spans="1:40" x14ac:dyDescent="0.25">
      <c r="D48" s="121"/>
      <c r="E48" s="122"/>
      <c r="F48" s="118">
        <v>4</v>
      </c>
      <c r="G48" s="121"/>
      <c r="H48" s="122"/>
      <c r="I48" s="126" t="b">
        <f>IF(G48&lt;&gt;"",R40)</f>
        <v>0</v>
      </c>
      <c r="J48" s="127"/>
      <c r="K48" s="121"/>
      <c r="L48" s="122"/>
      <c r="M48" s="118">
        <v>4</v>
      </c>
      <c r="N48" s="121"/>
      <c r="O48" s="122"/>
      <c r="P48" s="121"/>
      <c r="Q48" s="122"/>
      <c r="R48" s="121"/>
      <c r="S48" s="122"/>
      <c r="T48" s="118">
        <v>4</v>
      </c>
      <c r="U48" s="121"/>
      <c r="V48" s="122"/>
      <c r="W48" s="121"/>
      <c r="X48" s="122"/>
      <c r="Y48" s="121"/>
      <c r="Z48" s="123"/>
      <c r="AA48" s="118">
        <v>4</v>
      </c>
      <c r="AB48" s="121"/>
      <c r="AC48" s="122"/>
      <c r="AD48" s="121"/>
      <c r="AE48" s="122"/>
      <c r="AF48" s="121"/>
      <c r="AG48" s="123"/>
      <c r="AN48" s="12"/>
    </row>
    <row r="49" spans="4:38" x14ac:dyDescent="0.25">
      <c r="D49" s="121"/>
      <c r="E49" s="122"/>
      <c r="F49" s="118">
        <v>5</v>
      </c>
      <c r="G49" s="121"/>
      <c r="H49" s="122"/>
      <c r="I49" s="126" t="b">
        <f>IF(G49&lt;&gt;"",R40)</f>
        <v>0</v>
      </c>
      <c r="J49" s="127"/>
      <c r="K49" s="121"/>
      <c r="L49" s="122"/>
      <c r="M49" s="118">
        <v>5</v>
      </c>
      <c r="N49" s="121"/>
      <c r="O49" s="122"/>
      <c r="P49" s="121"/>
      <c r="Q49" s="122"/>
      <c r="R49" s="121"/>
      <c r="S49" s="122"/>
      <c r="T49" s="118">
        <v>5</v>
      </c>
      <c r="U49" s="121"/>
      <c r="V49" s="122"/>
      <c r="W49" s="121"/>
      <c r="X49" s="122"/>
      <c r="Y49" s="121"/>
      <c r="Z49" s="123"/>
      <c r="AA49" s="118">
        <v>5</v>
      </c>
      <c r="AB49" s="121"/>
      <c r="AC49" s="122"/>
      <c r="AD49" s="121"/>
      <c r="AE49" s="122"/>
      <c r="AF49" s="121"/>
      <c r="AG49" s="123"/>
    </row>
    <row r="50" spans="4:38" x14ac:dyDescent="0.25">
      <c r="D50" s="128"/>
      <c r="E50" s="129"/>
      <c r="F50" s="118">
        <v>6</v>
      </c>
      <c r="G50" s="121"/>
      <c r="H50" s="122"/>
      <c r="I50" s="126" t="b">
        <f>IF(G50&lt;&gt;"",R40)</f>
        <v>0</v>
      </c>
      <c r="J50" s="127"/>
      <c r="K50" s="121"/>
      <c r="L50" s="122"/>
      <c r="M50" s="118">
        <v>6</v>
      </c>
      <c r="N50" s="121"/>
      <c r="O50" s="122"/>
      <c r="P50" s="121"/>
      <c r="Q50" s="122"/>
      <c r="R50" s="121"/>
      <c r="S50" s="122"/>
      <c r="T50" s="118">
        <v>6</v>
      </c>
      <c r="U50" s="121"/>
      <c r="V50" s="122"/>
      <c r="W50" s="121"/>
      <c r="X50" s="122"/>
      <c r="Y50" s="121"/>
      <c r="Z50" s="123"/>
      <c r="AA50" s="118">
        <v>6</v>
      </c>
      <c r="AB50" s="121"/>
      <c r="AC50" s="122"/>
      <c r="AD50" s="121"/>
      <c r="AE50" s="122"/>
      <c r="AF50" s="121"/>
      <c r="AG50" s="123"/>
    </row>
    <row r="51" spans="4:38" x14ac:dyDescent="0.25">
      <c r="D51" s="128"/>
      <c r="E51" s="129"/>
      <c r="F51" s="118">
        <v>7</v>
      </c>
      <c r="G51" s="121"/>
      <c r="H51" s="122"/>
      <c r="I51" s="126" t="b">
        <f>IF(G51&lt;&gt;"",R40)</f>
        <v>0</v>
      </c>
      <c r="J51" s="127"/>
      <c r="K51" s="121"/>
      <c r="L51" s="122"/>
      <c r="M51" s="118">
        <v>7</v>
      </c>
      <c r="N51" s="121"/>
      <c r="O51" s="122"/>
      <c r="P51" s="121"/>
      <c r="Q51" s="122"/>
      <c r="R51" s="121"/>
      <c r="S51" s="122"/>
      <c r="T51" s="118">
        <v>7</v>
      </c>
      <c r="U51" s="121"/>
      <c r="V51" s="122"/>
      <c r="W51" s="121"/>
      <c r="X51" s="122"/>
      <c r="Y51" s="121"/>
      <c r="Z51" s="123"/>
      <c r="AA51" s="118">
        <v>7</v>
      </c>
      <c r="AB51" s="121"/>
      <c r="AC51" s="122"/>
      <c r="AD51" s="121"/>
      <c r="AE51" s="122"/>
      <c r="AF51" s="121"/>
      <c r="AG51" s="123"/>
    </row>
    <row r="52" spans="4:38" x14ac:dyDescent="0.25">
      <c r="D52" s="128"/>
      <c r="E52" s="129"/>
      <c r="F52" s="118">
        <v>8</v>
      </c>
      <c r="G52" s="121"/>
      <c r="H52" s="122"/>
      <c r="I52" s="126" t="b">
        <f>IF(G52&lt;&gt;"",R40)</f>
        <v>0</v>
      </c>
      <c r="J52" s="127"/>
      <c r="K52" s="121"/>
      <c r="L52" s="122"/>
      <c r="M52" s="118">
        <v>8</v>
      </c>
      <c r="N52" s="121"/>
      <c r="O52" s="122"/>
      <c r="P52" s="121"/>
      <c r="Q52" s="122"/>
      <c r="R52" s="121"/>
      <c r="S52" s="122"/>
      <c r="T52" s="118">
        <v>8</v>
      </c>
      <c r="U52" s="121"/>
      <c r="V52" s="122"/>
      <c r="W52" s="121"/>
      <c r="X52" s="122"/>
      <c r="Y52" s="121"/>
      <c r="Z52" s="123"/>
      <c r="AA52" s="118">
        <v>8</v>
      </c>
      <c r="AB52" s="121"/>
      <c r="AC52" s="122"/>
      <c r="AD52" s="121"/>
      <c r="AE52" s="122"/>
      <c r="AF52" s="121"/>
      <c r="AG52" s="123"/>
    </row>
    <row r="53" spans="4:38" x14ac:dyDescent="0.25">
      <c r="D53" s="128"/>
      <c r="E53" s="129"/>
      <c r="F53" s="118">
        <v>9</v>
      </c>
      <c r="G53" s="121"/>
      <c r="H53" s="122"/>
      <c r="I53" s="126" t="b">
        <f>IF(G53&lt;&gt;"",R40)</f>
        <v>0</v>
      </c>
      <c r="J53" s="127"/>
      <c r="K53" s="121"/>
      <c r="L53" s="122"/>
      <c r="M53" s="118">
        <v>9</v>
      </c>
      <c r="N53" s="121"/>
      <c r="O53" s="122"/>
      <c r="P53" s="121"/>
      <c r="Q53" s="122"/>
      <c r="R53" s="121"/>
      <c r="S53" s="122"/>
      <c r="T53" s="118">
        <v>9</v>
      </c>
      <c r="U53" s="121"/>
      <c r="V53" s="122"/>
      <c r="W53" s="121"/>
      <c r="X53" s="122"/>
      <c r="Y53" s="121"/>
      <c r="Z53" s="123"/>
      <c r="AA53" s="118">
        <v>9</v>
      </c>
      <c r="AB53" s="121"/>
      <c r="AC53" s="122"/>
      <c r="AD53" s="121"/>
      <c r="AE53" s="122"/>
      <c r="AF53" s="121"/>
      <c r="AG53" s="123"/>
    </row>
    <row r="54" spans="4:38" x14ac:dyDescent="0.25">
      <c r="D54" s="128"/>
      <c r="E54" s="129"/>
      <c r="F54" s="118">
        <v>10</v>
      </c>
      <c r="G54" s="121"/>
      <c r="H54" s="122"/>
      <c r="I54" s="126" t="b">
        <f>IF(G54&lt;&gt;"",R40)</f>
        <v>0</v>
      </c>
      <c r="J54" s="127"/>
      <c r="K54" s="121"/>
      <c r="L54" s="122"/>
      <c r="M54" s="118">
        <v>10</v>
      </c>
      <c r="N54" s="121"/>
      <c r="O54" s="122"/>
      <c r="P54" s="121"/>
      <c r="Q54" s="122"/>
      <c r="R54" s="121"/>
      <c r="S54" s="122"/>
      <c r="T54" s="118">
        <v>10</v>
      </c>
      <c r="U54" s="121"/>
      <c r="V54" s="122"/>
      <c r="W54" s="121"/>
      <c r="X54" s="122"/>
      <c r="Y54" s="121"/>
      <c r="Z54" s="123"/>
      <c r="AA54" s="118">
        <v>10</v>
      </c>
      <c r="AB54" s="121"/>
      <c r="AC54" s="122"/>
      <c r="AD54" s="121"/>
      <c r="AE54" s="122"/>
      <c r="AF54" s="121"/>
      <c r="AG54" s="123"/>
    </row>
    <row r="55" spans="4:38" x14ac:dyDescent="0.25">
      <c r="D55" s="121"/>
      <c r="E55" s="122"/>
      <c r="F55" s="118">
        <v>11</v>
      </c>
      <c r="G55" s="121"/>
      <c r="H55" s="122"/>
      <c r="I55" s="126" t="b">
        <f>IF(G55&lt;&gt;"",R40)</f>
        <v>0</v>
      </c>
      <c r="J55" s="127"/>
      <c r="K55" s="121"/>
      <c r="L55" s="122"/>
      <c r="M55" s="118">
        <v>11</v>
      </c>
      <c r="N55" s="121"/>
      <c r="O55" s="122"/>
      <c r="P55" s="121"/>
      <c r="Q55" s="122"/>
      <c r="R55" s="121"/>
      <c r="S55" s="122"/>
      <c r="T55" s="118">
        <v>11</v>
      </c>
      <c r="U55" s="121"/>
      <c r="V55" s="122"/>
      <c r="W55" s="121"/>
      <c r="X55" s="122"/>
      <c r="Y55" s="121"/>
      <c r="Z55" s="123"/>
      <c r="AA55" s="118">
        <v>11</v>
      </c>
      <c r="AB55" s="121"/>
      <c r="AC55" s="122"/>
      <c r="AD55" s="121"/>
      <c r="AE55" s="122"/>
      <c r="AF55" s="121"/>
      <c r="AG55" s="123"/>
    </row>
    <row r="56" spans="4:38" x14ac:dyDescent="0.25">
      <c r="D56" s="121"/>
      <c r="E56" s="122"/>
      <c r="F56" s="118">
        <v>12</v>
      </c>
      <c r="G56" s="121"/>
      <c r="H56" s="122"/>
      <c r="I56" s="126"/>
      <c r="J56" s="127"/>
      <c r="K56" s="121"/>
      <c r="L56" s="122"/>
      <c r="M56" s="118">
        <v>12</v>
      </c>
      <c r="N56" s="121"/>
      <c r="O56" s="122"/>
      <c r="P56" s="121"/>
      <c r="Q56" s="122"/>
      <c r="R56" s="121"/>
      <c r="S56" s="122"/>
      <c r="T56" s="118">
        <v>12</v>
      </c>
      <c r="U56" s="121"/>
      <c r="V56" s="122"/>
      <c r="W56" s="121"/>
      <c r="X56" s="122"/>
      <c r="Y56" s="121"/>
      <c r="Z56" s="123"/>
      <c r="AA56" s="118">
        <v>12</v>
      </c>
      <c r="AB56" s="121"/>
      <c r="AC56" s="122"/>
      <c r="AD56" s="121"/>
      <c r="AE56" s="122"/>
      <c r="AF56" s="121"/>
      <c r="AG56" s="123"/>
      <c r="AL56" s="130"/>
    </row>
    <row r="57" spans="4:38" x14ac:dyDescent="0.25">
      <c r="D57" s="121"/>
      <c r="E57" s="122"/>
      <c r="F57" s="118">
        <v>13</v>
      </c>
      <c r="G57" s="121"/>
      <c r="H57" s="122"/>
      <c r="I57" s="126" t="b">
        <f>IF(G57&lt;&gt;"",R40)</f>
        <v>0</v>
      </c>
      <c r="J57" s="127"/>
      <c r="K57" s="121"/>
      <c r="L57" s="122"/>
      <c r="M57" s="118">
        <v>13</v>
      </c>
      <c r="N57" s="121"/>
      <c r="O57" s="122"/>
      <c r="P57" s="121"/>
      <c r="Q57" s="122"/>
      <c r="R57" s="121"/>
      <c r="S57" s="122"/>
      <c r="T57" s="118">
        <v>13</v>
      </c>
      <c r="U57" s="121"/>
      <c r="V57" s="122"/>
      <c r="W57" s="121"/>
      <c r="X57" s="122"/>
      <c r="Y57" s="121"/>
      <c r="Z57" s="123"/>
      <c r="AA57" s="118">
        <v>13</v>
      </c>
      <c r="AB57" s="121"/>
      <c r="AC57" s="122"/>
      <c r="AD57" s="121"/>
      <c r="AE57" s="122"/>
      <c r="AF57" s="121"/>
      <c r="AG57" s="123"/>
    </row>
    <row r="58" spans="4:38" x14ac:dyDescent="0.25">
      <c r="D58" s="121"/>
      <c r="E58" s="122"/>
      <c r="F58" s="118">
        <v>14</v>
      </c>
      <c r="G58" s="121"/>
      <c r="H58" s="122"/>
      <c r="I58" s="126" t="b">
        <f>IF(G58&lt;&gt;"",R40)</f>
        <v>0</v>
      </c>
      <c r="J58" s="127"/>
      <c r="K58" s="121"/>
      <c r="L58" s="122"/>
      <c r="M58" s="118">
        <v>14</v>
      </c>
      <c r="N58" s="121"/>
      <c r="O58" s="122"/>
      <c r="P58" s="121"/>
      <c r="Q58" s="122"/>
      <c r="R58" s="121"/>
      <c r="S58" s="122"/>
      <c r="T58" s="118">
        <v>14</v>
      </c>
      <c r="U58" s="121"/>
      <c r="V58" s="122"/>
      <c r="W58" s="121"/>
      <c r="X58" s="122"/>
      <c r="Y58" s="121"/>
      <c r="Z58" s="123"/>
      <c r="AA58" s="118">
        <v>14</v>
      </c>
      <c r="AB58" s="121"/>
      <c r="AC58" s="122"/>
      <c r="AD58" s="121"/>
      <c r="AE58" s="122"/>
      <c r="AF58" s="121"/>
      <c r="AG58" s="123"/>
    </row>
    <row r="59" spans="4:38" x14ac:dyDescent="0.25">
      <c r="D59" s="121"/>
      <c r="E59" s="122"/>
      <c r="F59" s="118">
        <v>15</v>
      </c>
      <c r="G59" s="121"/>
      <c r="H59" s="122"/>
      <c r="I59" s="126" t="b">
        <f>IF(G59&lt;&gt;"",R40)</f>
        <v>0</v>
      </c>
      <c r="J59" s="127"/>
      <c r="K59" s="121"/>
      <c r="L59" s="122"/>
      <c r="M59" s="118">
        <v>15</v>
      </c>
      <c r="N59" s="121"/>
      <c r="O59" s="122"/>
      <c r="P59" s="121"/>
      <c r="Q59" s="122"/>
      <c r="R59" s="121"/>
      <c r="S59" s="122"/>
      <c r="T59" s="118">
        <v>15</v>
      </c>
      <c r="U59" s="121"/>
      <c r="V59" s="122"/>
      <c r="W59" s="121"/>
      <c r="X59" s="122"/>
      <c r="Y59" s="121"/>
      <c r="Z59" s="123"/>
      <c r="AA59" s="118">
        <v>15</v>
      </c>
      <c r="AB59" s="121"/>
      <c r="AC59" s="122"/>
      <c r="AD59" s="121"/>
      <c r="AE59" s="122"/>
      <c r="AF59" s="121"/>
      <c r="AG59" s="123"/>
    </row>
    <row r="60" spans="4:38" x14ac:dyDescent="0.25">
      <c r="D60" s="121"/>
      <c r="E60" s="122"/>
      <c r="F60" s="118">
        <v>16</v>
      </c>
      <c r="G60" s="121"/>
      <c r="H60" s="122"/>
      <c r="I60" s="126" t="b">
        <f t="shared" ref="I60:I73" si="12">IF(G60&lt;&gt;"",R55)</f>
        <v>0</v>
      </c>
      <c r="J60" s="127"/>
      <c r="K60" s="121"/>
      <c r="L60" s="122"/>
      <c r="M60" s="118">
        <v>16</v>
      </c>
      <c r="N60" s="121"/>
      <c r="O60" s="122"/>
      <c r="P60" s="121"/>
      <c r="Q60" s="122"/>
      <c r="R60" s="121"/>
      <c r="S60" s="122"/>
      <c r="T60" s="118">
        <v>16</v>
      </c>
      <c r="U60" s="121"/>
      <c r="V60" s="122"/>
      <c r="W60" s="121"/>
      <c r="X60" s="122"/>
      <c r="Y60" s="121"/>
      <c r="Z60" s="123"/>
      <c r="AA60" s="118">
        <v>16</v>
      </c>
      <c r="AB60" s="121"/>
      <c r="AC60" s="122"/>
      <c r="AD60" s="121"/>
      <c r="AE60" s="122"/>
      <c r="AF60" s="121"/>
      <c r="AG60" s="123"/>
    </row>
    <row r="61" spans="4:38" x14ac:dyDescent="0.25">
      <c r="D61" s="121"/>
      <c r="E61" s="122"/>
      <c r="F61" s="118">
        <v>17</v>
      </c>
      <c r="G61" s="121"/>
      <c r="H61" s="122"/>
      <c r="I61" s="126" t="b">
        <f t="shared" si="12"/>
        <v>0</v>
      </c>
      <c r="J61" s="127"/>
      <c r="K61" s="121"/>
      <c r="L61" s="122"/>
      <c r="M61" s="118">
        <v>17</v>
      </c>
      <c r="N61" s="121"/>
      <c r="O61" s="122"/>
      <c r="P61" s="121"/>
      <c r="Q61" s="122"/>
      <c r="R61" s="121"/>
      <c r="S61" s="122"/>
      <c r="T61" s="118">
        <v>17</v>
      </c>
      <c r="U61" s="121"/>
      <c r="V61" s="122"/>
      <c r="W61" s="121"/>
      <c r="X61" s="122"/>
      <c r="Y61" s="121"/>
      <c r="Z61" s="123"/>
      <c r="AA61" s="118">
        <v>17</v>
      </c>
      <c r="AB61" s="121"/>
      <c r="AC61" s="122"/>
      <c r="AD61" s="121"/>
      <c r="AE61" s="122"/>
      <c r="AF61" s="121"/>
      <c r="AG61" s="123"/>
    </row>
    <row r="62" spans="4:38" x14ac:dyDescent="0.25">
      <c r="D62" s="121"/>
      <c r="E62" s="122"/>
      <c r="F62" s="118">
        <v>18</v>
      </c>
      <c r="G62" s="121"/>
      <c r="H62" s="122"/>
      <c r="I62" s="126" t="b">
        <f t="shared" si="12"/>
        <v>0</v>
      </c>
      <c r="J62" s="127"/>
      <c r="K62" s="121"/>
      <c r="L62" s="122"/>
      <c r="M62" s="118">
        <v>18</v>
      </c>
      <c r="N62" s="121"/>
      <c r="O62" s="122"/>
      <c r="P62" s="121"/>
      <c r="Q62" s="122"/>
      <c r="R62" s="121"/>
      <c r="S62" s="122"/>
      <c r="T62" s="118">
        <v>18</v>
      </c>
      <c r="U62" s="121"/>
      <c r="V62" s="122"/>
      <c r="W62" s="121"/>
      <c r="X62" s="122"/>
      <c r="Y62" s="121"/>
      <c r="Z62" s="123"/>
      <c r="AA62" s="118">
        <v>18</v>
      </c>
      <c r="AB62" s="121"/>
      <c r="AC62" s="122"/>
      <c r="AD62" s="121"/>
      <c r="AE62" s="122"/>
      <c r="AF62" s="121"/>
      <c r="AG62" s="123"/>
    </row>
    <row r="63" spans="4:38" x14ac:dyDescent="0.25">
      <c r="D63" s="121"/>
      <c r="E63" s="122"/>
      <c r="F63" s="118">
        <v>19</v>
      </c>
      <c r="G63" s="121"/>
      <c r="H63" s="122"/>
      <c r="I63" s="126" t="b">
        <f t="shared" si="12"/>
        <v>0</v>
      </c>
      <c r="J63" s="127"/>
      <c r="K63" s="121"/>
      <c r="L63" s="122"/>
      <c r="M63" s="118">
        <v>19</v>
      </c>
      <c r="N63" s="121"/>
      <c r="O63" s="122"/>
      <c r="P63" s="121"/>
      <c r="Q63" s="122"/>
      <c r="R63" s="121"/>
      <c r="S63" s="122"/>
      <c r="T63" s="118">
        <v>19</v>
      </c>
      <c r="U63" s="121"/>
      <c r="V63" s="122"/>
      <c r="W63" s="121"/>
      <c r="X63" s="122"/>
      <c r="Y63" s="121"/>
      <c r="Z63" s="123"/>
      <c r="AA63" s="118">
        <v>19</v>
      </c>
      <c r="AB63" s="121"/>
      <c r="AC63" s="122"/>
      <c r="AD63" s="121"/>
      <c r="AE63" s="122"/>
      <c r="AF63" s="121"/>
      <c r="AG63" s="123"/>
    </row>
    <row r="64" spans="4:38" x14ac:dyDescent="0.25">
      <c r="D64" s="121"/>
      <c r="E64" s="122"/>
      <c r="F64" s="118">
        <v>20</v>
      </c>
      <c r="G64" s="121"/>
      <c r="H64" s="122"/>
      <c r="I64" s="126" t="b">
        <f t="shared" si="12"/>
        <v>0</v>
      </c>
      <c r="J64" s="127"/>
      <c r="K64" s="121"/>
      <c r="L64" s="122"/>
      <c r="M64" s="131">
        <v>20</v>
      </c>
      <c r="N64" s="121"/>
      <c r="O64" s="122"/>
      <c r="P64" s="121"/>
      <c r="Q64" s="122"/>
      <c r="R64" s="121"/>
      <c r="S64" s="122"/>
      <c r="T64" s="131">
        <v>20</v>
      </c>
      <c r="U64" s="121"/>
      <c r="V64" s="122"/>
      <c r="W64" s="121"/>
      <c r="X64" s="122"/>
      <c r="Y64" s="121"/>
      <c r="Z64" s="123"/>
      <c r="AA64" s="131">
        <v>20</v>
      </c>
      <c r="AB64" s="121"/>
      <c r="AC64" s="122"/>
      <c r="AD64" s="121"/>
      <c r="AE64" s="122"/>
      <c r="AF64" s="121"/>
      <c r="AG64" s="123"/>
    </row>
    <row r="65" spans="4:33" x14ac:dyDescent="0.25">
      <c r="D65" s="121"/>
      <c r="E65" s="122"/>
      <c r="F65" s="118">
        <v>21</v>
      </c>
      <c r="G65" s="121"/>
      <c r="H65" s="122"/>
      <c r="I65" s="126" t="b">
        <f t="shared" si="12"/>
        <v>0</v>
      </c>
      <c r="J65" s="127"/>
      <c r="K65" s="121"/>
      <c r="L65" s="122"/>
      <c r="M65" s="131">
        <v>21</v>
      </c>
      <c r="N65" s="121"/>
      <c r="O65" s="122"/>
      <c r="P65" s="121"/>
      <c r="Q65" s="122"/>
      <c r="R65" s="121"/>
      <c r="S65" s="122"/>
      <c r="T65" s="131">
        <v>21</v>
      </c>
      <c r="U65" s="121"/>
      <c r="V65" s="122"/>
      <c r="W65" s="121"/>
      <c r="X65" s="122"/>
      <c r="Y65" s="121"/>
      <c r="Z65" s="123"/>
      <c r="AA65" s="131">
        <v>21</v>
      </c>
      <c r="AB65" s="121"/>
      <c r="AC65" s="122"/>
      <c r="AD65" s="121"/>
      <c r="AE65" s="122"/>
      <c r="AF65" s="121"/>
      <c r="AG65" s="123"/>
    </row>
    <row r="66" spans="4:33" x14ac:dyDescent="0.25">
      <c r="D66" s="121"/>
      <c r="E66" s="122"/>
      <c r="F66" s="118">
        <v>22</v>
      </c>
      <c r="G66" s="121"/>
      <c r="H66" s="122"/>
      <c r="I66" s="126" t="b">
        <f t="shared" si="12"/>
        <v>0</v>
      </c>
      <c r="J66" s="127"/>
      <c r="K66" s="121"/>
      <c r="L66" s="122"/>
      <c r="M66" s="131">
        <v>22</v>
      </c>
      <c r="N66" s="121"/>
      <c r="O66" s="122"/>
      <c r="P66" s="121"/>
      <c r="Q66" s="122"/>
      <c r="R66" s="121"/>
      <c r="S66" s="122"/>
      <c r="T66" s="131">
        <v>22</v>
      </c>
      <c r="U66" s="121"/>
      <c r="V66" s="122"/>
      <c r="W66" s="121"/>
      <c r="X66" s="122"/>
      <c r="Y66" s="121"/>
      <c r="Z66" s="123"/>
      <c r="AA66" s="131">
        <v>22</v>
      </c>
      <c r="AB66" s="121"/>
      <c r="AC66" s="122"/>
      <c r="AD66" s="121"/>
      <c r="AE66" s="122"/>
      <c r="AF66" s="121"/>
      <c r="AG66" s="123"/>
    </row>
    <row r="67" spans="4:33" x14ac:dyDescent="0.25">
      <c r="D67" s="121"/>
      <c r="E67" s="122"/>
      <c r="F67" s="118">
        <v>23</v>
      </c>
      <c r="G67" s="121"/>
      <c r="H67" s="122"/>
      <c r="I67" s="126" t="b">
        <f t="shared" si="12"/>
        <v>0</v>
      </c>
      <c r="J67" s="127"/>
      <c r="K67" s="121"/>
      <c r="L67" s="122"/>
      <c r="M67" s="131">
        <v>23</v>
      </c>
      <c r="N67" s="121"/>
      <c r="O67" s="122"/>
      <c r="P67" s="121"/>
      <c r="Q67" s="122"/>
      <c r="R67" s="121"/>
      <c r="S67" s="122"/>
      <c r="T67" s="131">
        <v>23</v>
      </c>
      <c r="U67" s="121"/>
      <c r="V67" s="122"/>
      <c r="W67" s="121"/>
      <c r="X67" s="122"/>
      <c r="Y67" s="121"/>
      <c r="Z67" s="123"/>
      <c r="AA67" s="131">
        <v>23</v>
      </c>
      <c r="AB67" s="121"/>
      <c r="AC67" s="122"/>
      <c r="AD67" s="121"/>
      <c r="AE67" s="122"/>
      <c r="AF67" s="121"/>
      <c r="AG67" s="123"/>
    </row>
    <row r="68" spans="4:33" x14ac:dyDescent="0.25">
      <c r="D68" s="121"/>
      <c r="E68" s="122"/>
      <c r="F68" s="118">
        <v>24</v>
      </c>
      <c r="G68" s="121"/>
      <c r="H68" s="122"/>
      <c r="I68" s="126" t="b">
        <f t="shared" si="12"/>
        <v>0</v>
      </c>
      <c r="J68" s="127"/>
      <c r="K68" s="121"/>
      <c r="L68" s="122"/>
      <c r="M68" s="131">
        <v>24</v>
      </c>
      <c r="N68" s="121"/>
      <c r="O68" s="122"/>
      <c r="P68" s="121"/>
      <c r="Q68" s="122"/>
      <c r="R68" s="121"/>
      <c r="S68" s="122"/>
      <c r="T68" s="131">
        <v>24</v>
      </c>
      <c r="U68" s="121"/>
      <c r="V68" s="122"/>
      <c r="W68" s="121"/>
      <c r="X68" s="122"/>
      <c r="Y68" s="121"/>
      <c r="Z68" s="123"/>
      <c r="AA68" s="131">
        <v>24</v>
      </c>
      <c r="AB68" s="121"/>
      <c r="AC68" s="122"/>
      <c r="AD68" s="121"/>
      <c r="AE68" s="122"/>
      <c r="AF68" s="121"/>
      <c r="AG68" s="123"/>
    </row>
    <row r="69" spans="4:33" x14ac:dyDescent="0.25">
      <c r="D69" s="121"/>
      <c r="E69" s="122"/>
      <c r="F69" s="118">
        <v>25</v>
      </c>
      <c r="G69" s="121"/>
      <c r="H69" s="122"/>
      <c r="I69" s="126" t="b">
        <f t="shared" si="12"/>
        <v>0</v>
      </c>
      <c r="J69" s="127"/>
      <c r="K69" s="121"/>
      <c r="L69" s="122"/>
      <c r="M69" s="131">
        <v>25</v>
      </c>
      <c r="N69" s="121"/>
      <c r="O69" s="122"/>
      <c r="P69" s="121"/>
      <c r="Q69" s="122"/>
      <c r="R69" s="121"/>
      <c r="S69" s="122"/>
      <c r="T69" s="131">
        <v>25</v>
      </c>
      <c r="U69" s="121"/>
      <c r="V69" s="122"/>
      <c r="W69" s="121"/>
      <c r="X69" s="122"/>
      <c r="Y69" s="121"/>
      <c r="Z69" s="123"/>
      <c r="AA69" s="131">
        <v>25</v>
      </c>
      <c r="AB69" s="121"/>
      <c r="AC69" s="122"/>
      <c r="AD69" s="121"/>
      <c r="AE69" s="122"/>
      <c r="AF69" s="121"/>
      <c r="AG69" s="123"/>
    </row>
    <row r="70" spans="4:33" x14ac:dyDescent="0.25">
      <c r="D70" s="121"/>
      <c r="E70" s="122"/>
      <c r="F70" s="118">
        <v>26</v>
      </c>
      <c r="G70" s="121"/>
      <c r="H70" s="122"/>
      <c r="I70" s="126" t="b">
        <f t="shared" si="12"/>
        <v>0</v>
      </c>
      <c r="J70" s="127"/>
      <c r="K70" s="121"/>
      <c r="L70" s="122"/>
      <c r="M70" s="131">
        <v>26</v>
      </c>
      <c r="N70" s="121"/>
      <c r="O70" s="122"/>
      <c r="P70" s="121"/>
      <c r="Q70" s="122"/>
      <c r="R70" s="121"/>
      <c r="S70" s="122"/>
      <c r="T70" s="131">
        <v>26</v>
      </c>
      <c r="U70" s="121"/>
      <c r="V70" s="122"/>
      <c r="W70" s="121"/>
      <c r="X70" s="122"/>
      <c r="Y70" s="121"/>
      <c r="Z70" s="123"/>
      <c r="AA70" s="131">
        <v>26</v>
      </c>
      <c r="AB70" s="121"/>
      <c r="AC70" s="122"/>
      <c r="AD70" s="121"/>
      <c r="AE70" s="122"/>
      <c r="AF70" s="121"/>
      <c r="AG70" s="123"/>
    </row>
    <row r="71" spans="4:33" x14ac:dyDescent="0.25">
      <c r="D71" s="121"/>
      <c r="E71" s="122"/>
      <c r="F71" s="118">
        <v>27</v>
      </c>
      <c r="G71" s="121"/>
      <c r="H71" s="122"/>
      <c r="I71" s="126" t="b">
        <f t="shared" si="12"/>
        <v>0</v>
      </c>
      <c r="J71" s="127"/>
      <c r="K71" s="121"/>
      <c r="L71" s="122"/>
      <c r="M71" s="131">
        <v>27</v>
      </c>
      <c r="N71" s="121"/>
      <c r="O71" s="122"/>
      <c r="P71" s="121"/>
      <c r="Q71" s="122"/>
      <c r="R71" s="121"/>
      <c r="S71" s="122"/>
      <c r="T71" s="131">
        <v>27</v>
      </c>
      <c r="U71" s="121"/>
      <c r="V71" s="122"/>
      <c r="W71" s="121"/>
      <c r="X71" s="122"/>
      <c r="Y71" s="121"/>
      <c r="Z71" s="123"/>
      <c r="AA71" s="131">
        <v>27</v>
      </c>
      <c r="AB71" s="121"/>
      <c r="AC71" s="122"/>
      <c r="AD71" s="121"/>
      <c r="AE71" s="122"/>
      <c r="AF71" s="121"/>
      <c r="AG71" s="123"/>
    </row>
    <row r="72" spans="4:33" x14ac:dyDescent="0.25">
      <c r="D72" s="121"/>
      <c r="E72" s="122"/>
      <c r="F72" s="118">
        <v>28</v>
      </c>
      <c r="G72" s="121"/>
      <c r="H72" s="122"/>
      <c r="I72" s="126" t="b">
        <f t="shared" si="12"/>
        <v>0</v>
      </c>
      <c r="J72" s="127"/>
      <c r="K72" s="121"/>
      <c r="L72" s="122"/>
      <c r="M72" s="131">
        <v>28</v>
      </c>
      <c r="N72" s="121"/>
      <c r="O72" s="122"/>
      <c r="P72" s="121"/>
      <c r="Q72" s="122"/>
      <c r="R72" s="121"/>
      <c r="S72" s="122"/>
      <c r="T72" s="131">
        <v>28</v>
      </c>
      <c r="U72" s="121"/>
      <c r="V72" s="122"/>
      <c r="W72" s="121"/>
      <c r="X72" s="122"/>
      <c r="Y72" s="121"/>
      <c r="Z72" s="123"/>
      <c r="AA72" s="131">
        <v>28</v>
      </c>
      <c r="AB72" s="121"/>
      <c r="AC72" s="122"/>
      <c r="AD72" s="121"/>
      <c r="AE72" s="122"/>
      <c r="AF72" s="121"/>
      <c r="AG72" s="123"/>
    </row>
    <row r="73" spans="4:33" x14ac:dyDescent="0.25">
      <c r="D73" s="128"/>
      <c r="E73" s="132"/>
      <c r="F73" s="118">
        <v>29</v>
      </c>
      <c r="G73" s="128"/>
      <c r="H73" s="133"/>
      <c r="I73" s="126" t="b">
        <f t="shared" si="12"/>
        <v>0</v>
      </c>
      <c r="J73" s="127"/>
      <c r="K73" s="128"/>
      <c r="L73" s="133"/>
      <c r="M73" s="131">
        <v>29</v>
      </c>
      <c r="N73" s="128"/>
      <c r="O73" s="133"/>
      <c r="P73" s="128"/>
      <c r="Q73" s="133"/>
      <c r="R73" s="128"/>
      <c r="S73" s="133"/>
      <c r="T73" s="131">
        <v>29</v>
      </c>
      <c r="U73" s="128"/>
      <c r="V73" s="133"/>
      <c r="W73" s="128"/>
      <c r="X73" s="133"/>
      <c r="Y73" s="128"/>
      <c r="Z73" s="132"/>
      <c r="AA73" s="131">
        <v>29</v>
      </c>
      <c r="AB73" s="128"/>
      <c r="AC73" s="132"/>
      <c r="AD73" s="128"/>
      <c r="AE73" s="133"/>
      <c r="AF73" s="128"/>
      <c r="AG73" s="132"/>
    </row>
    <row r="74" spans="4:33" x14ac:dyDescent="0.25">
      <c r="K74" s="134"/>
      <c r="L74" s="135"/>
      <c r="AB74" s="136"/>
      <c r="AC74" s="136"/>
    </row>
    <row r="75" spans="4:33" x14ac:dyDescent="0.25">
      <c r="D75" s="58"/>
      <c r="E75" s="58"/>
      <c r="F75" s="58"/>
      <c r="G75" s="58"/>
      <c r="H75" s="58"/>
      <c r="I75" s="58"/>
      <c r="J75" s="58"/>
    </row>
  </sheetData>
  <mergeCells count="430">
    <mergeCell ref="D75:F75"/>
    <mergeCell ref="G75:J75"/>
    <mergeCell ref="Y73:Z73"/>
    <mergeCell ref="AB73:AC73"/>
    <mergeCell ref="AD73:AE73"/>
    <mergeCell ref="AF73:AG73"/>
    <mergeCell ref="K74:L74"/>
    <mergeCell ref="AB74:AC74"/>
    <mergeCell ref="AF72:AG72"/>
    <mergeCell ref="D73:E73"/>
    <mergeCell ref="G73:H73"/>
    <mergeCell ref="I73:J73"/>
    <mergeCell ref="K73:L73"/>
    <mergeCell ref="N73:O73"/>
    <mergeCell ref="P73:Q73"/>
    <mergeCell ref="R73:S73"/>
    <mergeCell ref="U73:V73"/>
    <mergeCell ref="W73:X73"/>
    <mergeCell ref="R72:S72"/>
    <mergeCell ref="U72:V72"/>
    <mergeCell ref="W72:X72"/>
    <mergeCell ref="Y72:Z72"/>
    <mergeCell ref="AB72:AC72"/>
    <mergeCell ref="AD72:AE72"/>
    <mergeCell ref="Y71:Z71"/>
    <mergeCell ref="AB71:AC71"/>
    <mergeCell ref="AD71:AE71"/>
    <mergeCell ref="AF71:AG71"/>
    <mergeCell ref="D72:E72"/>
    <mergeCell ref="G72:H72"/>
    <mergeCell ref="I72:J72"/>
    <mergeCell ref="K72:L72"/>
    <mergeCell ref="N72:O72"/>
    <mergeCell ref="P72:Q72"/>
    <mergeCell ref="AF70:AG70"/>
    <mergeCell ref="D71:E71"/>
    <mergeCell ref="G71:H71"/>
    <mergeCell ref="I71:J71"/>
    <mergeCell ref="K71:L71"/>
    <mergeCell ref="N71:O71"/>
    <mergeCell ref="P71:Q71"/>
    <mergeCell ref="R71:S71"/>
    <mergeCell ref="U71:V71"/>
    <mergeCell ref="W71:X71"/>
    <mergeCell ref="R70:S70"/>
    <mergeCell ref="U70:V70"/>
    <mergeCell ref="W70:X70"/>
    <mergeCell ref="Y70:Z70"/>
    <mergeCell ref="AB70:AC70"/>
    <mergeCell ref="AD70:AE70"/>
    <mergeCell ref="Y69:Z69"/>
    <mergeCell ref="AB69:AC69"/>
    <mergeCell ref="AD69:AE69"/>
    <mergeCell ref="AF69:AG69"/>
    <mergeCell ref="D70:E70"/>
    <mergeCell ref="G70:H70"/>
    <mergeCell ref="I70:J70"/>
    <mergeCell ref="K70:L70"/>
    <mergeCell ref="N70:O70"/>
    <mergeCell ref="P70:Q70"/>
    <mergeCell ref="AF68:AG68"/>
    <mergeCell ref="D69:E69"/>
    <mergeCell ref="G69:H69"/>
    <mergeCell ref="I69:J69"/>
    <mergeCell ref="K69:L69"/>
    <mergeCell ref="N69:O69"/>
    <mergeCell ref="P69:Q69"/>
    <mergeCell ref="R69:S69"/>
    <mergeCell ref="U69:V69"/>
    <mergeCell ref="W69:X69"/>
    <mergeCell ref="R68:S68"/>
    <mergeCell ref="U68:V68"/>
    <mergeCell ref="W68:X68"/>
    <mergeCell ref="Y68:Z68"/>
    <mergeCell ref="AB68:AC68"/>
    <mergeCell ref="AD68:AE68"/>
    <mergeCell ref="Y67:Z67"/>
    <mergeCell ref="AB67:AC67"/>
    <mergeCell ref="AD67:AE67"/>
    <mergeCell ref="AF67:AG67"/>
    <mergeCell ref="D68:E68"/>
    <mergeCell ref="G68:H68"/>
    <mergeCell ref="I68:J68"/>
    <mergeCell ref="K68:L68"/>
    <mergeCell ref="N68:O68"/>
    <mergeCell ref="P68:Q68"/>
    <mergeCell ref="AF66:AG66"/>
    <mergeCell ref="D67:E67"/>
    <mergeCell ref="G67:H67"/>
    <mergeCell ref="I67:J67"/>
    <mergeCell ref="K67:L67"/>
    <mergeCell ref="N67:O67"/>
    <mergeCell ref="P67:Q67"/>
    <mergeCell ref="R67:S67"/>
    <mergeCell ref="U67:V67"/>
    <mergeCell ref="W67:X67"/>
    <mergeCell ref="R66:S66"/>
    <mergeCell ref="U66:V66"/>
    <mergeCell ref="W66:X66"/>
    <mergeCell ref="Y66:Z66"/>
    <mergeCell ref="AB66:AC66"/>
    <mergeCell ref="AD66:AE66"/>
    <mergeCell ref="Y65:Z65"/>
    <mergeCell ref="AB65:AC65"/>
    <mergeCell ref="AD65:AE65"/>
    <mergeCell ref="AF65:AG65"/>
    <mergeCell ref="D66:E66"/>
    <mergeCell ref="G66:H66"/>
    <mergeCell ref="I66:J66"/>
    <mergeCell ref="K66:L66"/>
    <mergeCell ref="N66:O66"/>
    <mergeCell ref="P66:Q66"/>
    <mergeCell ref="AF64:AG64"/>
    <mergeCell ref="D65:E65"/>
    <mergeCell ref="G65:H65"/>
    <mergeCell ref="I65:J65"/>
    <mergeCell ref="K65:L65"/>
    <mergeCell ref="N65:O65"/>
    <mergeCell ref="P65:Q65"/>
    <mergeCell ref="R65:S65"/>
    <mergeCell ref="U65:V65"/>
    <mergeCell ref="W65:X65"/>
    <mergeCell ref="R64:S64"/>
    <mergeCell ref="U64:V64"/>
    <mergeCell ref="W64:X64"/>
    <mergeCell ref="Y64:Z64"/>
    <mergeCell ref="AB64:AC64"/>
    <mergeCell ref="AD64:AE64"/>
    <mergeCell ref="Y63:Z63"/>
    <mergeCell ref="AB63:AC63"/>
    <mergeCell ref="AD63:AE63"/>
    <mergeCell ref="AF63:AG63"/>
    <mergeCell ref="D64:E64"/>
    <mergeCell ref="G64:H64"/>
    <mergeCell ref="I64:J64"/>
    <mergeCell ref="K64:L64"/>
    <mergeCell ref="N64:O64"/>
    <mergeCell ref="P64:Q64"/>
    <mergeCell ref="AF62:AG62"/>
    <mergeCell ref="D63:E63"/>
    <mergeCell ref="G63:H63"/>
    <mergeCell ref="I63:J63"/>
    <mergeCell ref="K63:L63"/>
    <mergeCell ref="N63:O63"/>
    <mergeCell ref="P63:Q63"/>
    <mergeCell ref="R63:S63"/>
    <mergeCell ref="U63:V63"/>
    <mergeCell ref="W63:X63"/>
    <mergeCell ref="R62:S62"/>
    <mergeCell ref="U62:V62"/>
    <mergeCell ref="W62:X62"/>
    <mergeCell ref="Y62:Z62"/>
    <mergeCell ref="AB62:AC62"/>
    <mergeCell ref="AD62:AE62"/>
    <mergeCell ref="Y61:Z61"/>
    <mergeCell ref="AB61:AC61"/>
    <mergeCell ref="AD61:AE61"/>
    <mergeCell ref="AF61:AG61"/>
    <mergeCell ref="D62:E62"/>
    <mergeCell ref="G62:H62"/>
    <mergeCell ref="I62:J62"/>
    <mergeCell ref="K62:L62"/>
    <mergeCell ref="N62:O62"/>
    <mergeCell ref="P62:Q62"/>
    <mergeCell ref="AF60:AG60"/>
    <mergeCell ref="D61:E61"/>
    <mergeCell ref="G61:H61"/>
    <mergeCell ref="I61:J61"/>
    <mergeCell ref="K61:L61"/>
    <mergeCell ref="N61:O61"/>
    <mergeCell ref="P61:Q61"/>
    <mergeCell ref="R61:S61"/>
    <mergeCell ref="U61:V61"/>
    <mergeCell ref="W61:X61"/>
    <mergeCell ref="R60:S60"/>
    <mergeCell ref="U60:V60"/>
    <mergeCell ref="W60:X60"/>
    <mergeCell ref="Y60:Z60"/>
    <mergeCell ref="AB60:AC60"/>
    <mergeCell ref="AD60:AE60"/>
    <mergeCell ref="Y59:Z59"/>
    <mergeCell ref="AB59:AC59"/>
    <mergeCell ref="AD59:AE59"/>
    <mergeCell ref="AF59:AG59"/>
    <mergeCell ref="D60:E60"/>
    <mergeCell ref="G60:H60"/>
    <mergeCell ref="I60:J60"/>
    <mergeCell ref="K60:L60"/>
    <mergeCell ref="N60:O60"/>
    <mergeCell ref="P60:Q60"/>
    <mergeCell ref="AF58:AG58"/>
    <mergeCell ref="D59:E59"/>
    <mergeCell ref="G59:H59"/>
    <mergeCell ref="I59:J59"/>
    <mergeCell ref="K59:L59"/>
    <mergeCell ref="N59:O59"/>
    <mergeCell ref="P59:Q59"/>
    <mergeCell ref="R59:S59"/>
    <mergeCell ref="U59:V59"/>
    <mergeCell ref="W59:X59"/>
    <mergeCell ref="R58:S58"/>
    <mergeCell ref="U58:V58"/>
    <mergeCell ref="W58:X58"/>
    <mergeCell ref="Y58:Z58"/>
    <mergeCell ref="AB58:AC58"/>
    <mergeCell ref="AD58:AE58"/>
    <mergeCell ref="Y57:Z57"/>
    <mergeCell ref="AB57:AC57"/>
    <mergeCell ref="AD57:AE57"/>
    <mergeCell ref="AF57:AG57"/>
    <mergeCell ref="D58:E58"/>
    <mergeCell ref="G58:H58"/>
    <mergeCell ref="I58:J58"/>
    <mergeCell ref="K58:L58"/>
    <mergeCell ref="N58:O58"/>
    <mergeCell ref="P58:Q58"/>
    <mergeCell ref="AF56:AG56"/>
    <mergeCell ref="D57:E57"/>
    <mergeCell ref="G57:H57"/>
    <mergeCell ref="I57:J57"/>
    <mergeCell ref="K57:L57"/>
    <mergeCell ref="N57:O57"/>
    <mergeCell ref="P57:Q57"/>
    <mergeCell ref="R57:S57"/>
    <mergeCell ref="U57:V57"/>
    <mergeCell ref="W57:X57"/>
    <mergeCell ref="R56:S56"/>
    <mergeCell ref="U56:V56"/>
    <mergeCell ref="W56:X56"/>
    <mergeCell ref="Y56:Z56"/>
    <mergeCell ref="AB56:AC56"/>
    <mergeCell ref="AD56:AE56"/>
    <mergeCell ref="Y55:Z55"/>
    <mergeCell ref="AB55:AC55"/>
    <mergeCell ref="AD55:AE55"/>
    <mergeCell ref="AF55:AG55"/>
    <mergeCell ref="D56:E56"/>
    <mergeCell ref="G56:H56"/>
    <mergeCell ref="I56:J56"/>
    <mergeCell ref="K56:L56"/>
    <mergeCell ref="N56:O56"/>
    <mergeCell ref="P56:Q56"/>
    <mergeCell ref="AF54:AG54"/>
    <mergeCell ref="D55:E55"/>
    <mergeCell ref="G55:H55"/>
    <mergeCell ref="I55:J55"/>
    <mergeCell ref="K55:L55"/>
    <mergeCell ref="N55:O55"/>
    <mergeCell ref="P55:Q55"/>
    <mergeCell ref="R55:S55"/>
    <mergeCell ref="U55:V55"/>
    <mergeCell ref="W55:X55"/>
    <mergeCell ref="R54:S54"/>
    <mergeCell ref="U54:V54"/>
    <mergeCell ref="W54:X54"/>
    <mergeCell ref="Y54:Z54"/>
    <mergeCell ref="AB54:AC54"/>
    <mergeCell ref="AD54:AE54"/>
    <mergeCell ref="Y53:Z53"/>
    <mergeCell ref="AB53:AC53"/>
    <mergeCell ref="AD53:AE53"/>
    <mergeCell ref="AF53:AG53"/>
    <mergeCell ref="D54:E54"/>
    <mergeCell ref="G54:H54"/>
    <mergeCell ref="I54:J54"/>
    <mergeCell ref="K54:L54"/>
    <mergeCell ref="N54:O54"/>
    <mergeCell ref="P54:Q54"/>
    <mergeCell ref="AF52:AG52"/>
    <mergeCell ref="D53:E53"/>
    <mergeCell ref="G53:H53"/>
    <mergeCell ref="I53:J53"/>
    <mergeCell ref="K53:L53"/>
    <mergeCell ref="N53:O53"/>
    <mergeCell ref="P53:Q53"/>
    <mergeCell ref="R53:S53"/>
    <mergeCell ref="U53:V53"/>
    <mergeCell ref="W53:X53"/>
    <mergeCell ref="R52:S52"/>
    <mergeCell ref="U52:V52"/>
    <mergeCell ref="W52:X52"/>
    <mergeCell ref="Y52:Z52"/>
    <mergeCell ref="AB52:AC52"/>
    <mergeCell ref="AD52:AE52"/>
    <mergeCell ref="Y51:Z51"/>
    <mergeCell ref="AB51:AC51"/>
    <mergeCell ref="AD51:AE51"/>
    <mergeCell ref="AF51:AG51"/>
    <mergeCell ref="D52:E52"/>
    <mergeCell ref="G52:H52"/>
    <mergeCell ref="I52:J52"/>
    <mergeCell ref="K52:L52"/>
    <mergeCell ref="N52:O52"/>
    <mergeCell ref="P52:Q52"/>
    <mergeCell ref="AF50:AG50"/>
    <mergeCell ref="D51:E51"/>
    <mergeCell ref="G51:H51"/>
    <mergeCell ref="I51:J51"/>
    <mergeCell ref="K51:L51"/>
    <mergeCell ref="N51:O51"/>
    <mergeCell ref="P51:Q51"/>
    <mergeCell ref="R51:S51"/>
    <mergeCell ref="U51:V51"/>
    <mergeCell ref="W51:X51"/>
    <mergeCell ref="R50:S50"/>
    <mergeCell ref="U50:V50"/>
    <mergeCell ref="W50:X50"/>
    <mergeCell ref="Y50:Z50"/>
    <mergeCell ref="AB50:AC50"/>
    <mergeCell ref="AD50:AE50"/>
    <mergeCell ref="Y49:Z49"/>
    <mergeCell ref="AB49:AC49"/>
    <mergeCell ref="AD49:AE49"/>
    <mergeCell ref="AF49:AG49"/>
    <mergeCell ref="D50:E50"/>
    <mergeCell ref="G50:H50"/>
    <mergeCell ref="I50:J50"/>
    <mergeCell ref="K50:L50"/>
    <mergeCell ref="N50:O50"/>
    <mergeCell ref="P50:Q50"/>
    <mergeCell ref="AF48:AG48"/>
    <mergeCell ref="D49:E49"/>
    <mergeCell ref="G49:H49"/>
    <mergeCell ref="I49:J49"/>
    <mergeCell ref="K49:L49"/>
    <mergeCell ref="N49:O49"/>
    <mergeCell ref="P49:Q49"/>
    <mergeCell ref="R49:S49"/>
    <mergeCell ref="U49:V49"/>
    <mergeCell ref="W49:X49"/>
    <mergeCell ref="R48:S48"/>
    <mergeCell ref="U48:V48"/>
    <mergeCell ref="W48:X48"/>
    <mergeCell ref="Y48:Z48"/>
    <mergeCell ref="AB48:AC48"/>
    <mergeCell ref="AD48:AE48"/>
    <mergeCell ref="Y47:Z47"/>
    <mergeCell ref="AB47:AC47"/>
    <mergeCell ref="AD47:AE47"/>
    <mergeCell ref="AF47:AG47"/>
    <mergeCell ref="D48:E48"/>
    <mergeCell ref="G48:H48"/>
    <mergeCell ref="I48:J48"/>
    <mergeCell ref="K48:L48"/>
    <mergeCell ref="N48:O48"/>
    <mergeCell ref="P48:Q48"/>
    <mergeCell ref="AF46:AG46"/>
    <mergeCell ref="D47:E47"/>
    <mergeCell ref="G47:H47"/>
    <mergeCell ref="I47:J47"/>
    <mergeCell ref="K47:L47"/>
    <mergeCell ref="N47:O47"/>
    <mergeCell ref="P47:Q47"/>
    <mergeCell ref="R47:S47"/>
    <mergeCell ref="U47:V47"/>
    <mergeCell ref="W47:X47"/>
    <mergeCell ref="R46:S46"/>
    <mergeCell ref="U46:V46"/>
    <mergeCell ref="W46:X46"/>
    <mergeCell ref="Y46:Z46"/>
    <mergeCell ref="AB46:AC46"/>
    <mergeCell ref="AD46:AE46"/>
    <mergeCell ref="Y45:Z45"/>
    <mergeCell ref="AB45:AC45"/>
    <mergeCell ref="AD45:AE45"/>
    <mergeCell ref="AF45:AG45"/>
    <mergeCell ref="D46:E46"/>
    <mergeCell ref="G46:H46"/>
    <mergeCell ref="I46:J46"/>
    <mergeCell ref="K46:L46"/>
    <mergeCell ref="N46:O46"/>
    <mergeCell ref="P46:Q46"/>
    <mergeCell ref="AF44:AG44"/>
    <mergeCell ref="D45:E45"/>
    <mergeCell ref="G45:H45"/>
    <mergeCell ref="I45:J45"/>
    <mergeCell ref="K45:L45"/>
    <mergeCell ref="N45:O45"/>
    <mergeCell ref="P45:Q45"/>
    <mergeCell ref="R45:S45"/>
    <mergeCell ref="U45:V45"/>
    <mergeCell ref="W45:X45"/>
    <mergeCell ref="R44:S44"/>
    <mergeCell ref="U44:V44"/>
    <mergeCell ref="W44:X44"/>
    <mergeCell ref="Y44:Z44"/>
    <mergeCell ref="AB44:AC44"/>
    <mergeCell ref="AD44:AE44"/>
    <mergeCell ref="D44:E44"/>
    <mergeCell ref="G44:H44"/>
    <mergeCell ref="I44:J44"/>
    <mergeCell ref="K44:L44"/>
    <mergeCell ref="N44:O44"/>
    <mergeCell ref="P44:Q44"/>
    <mergeCell ref="AB33:AD33"/>
    <mergeCell ref="R40:V40"/>
    <mergeCell ref="X40:Y40"/>
    <mergeCell ref="D42:E43"/>
    <mergeCell ref="G42:L43"/>
    <mergeCell ref="N42:S43"/>
    <mergeCell ref="U42:Z43"/>
    <mergeCell ref="AB42:AG43"/>
    <mergeCell ref="AK24:AL24"/>
    <mergeCell ref="AK25:AL25"/>
    <mergeCell ref="AK26:AL26"/>
    <mergeCell ref="D31:J31"/>
    <mergeCell ref="L31:R31"/>
    <mergeCell ref="T31:Z31"/>
    <mergeCell ref="AL17:AM17"/>
    <mergeCell ref="AL18:AM18"/>
    <mergeCell ref="AL19:AM19"/>
    <mergeCell ref="D21:J21"/>
    <mergeCell ref="L21:R21"/>
    <mergeCell ref="T21:Z21"/>
    <mergeCell ref="D12:J12"/>
    <mergeCell ref="L12:R12"/>
    <mergeCell ref="T12:Z12"/>
    <mergeCell ref="AL13:AM13"/>
    <mergeCell ref="AL14:AM14"/>
    <mergeCell ref="AL15:AM15"/>
    <mergeCell ref="B3:B38"/>
    <mergeCell ref="D3:J3"/>
    <mergeCell ref="L3:R3"/>
    <mergeCell ref="T3:Z3"/>
    <mergeCell ref="AK3:AN4"/>
    <mergeCell ref="AL6:AM6"/>
    <mergeCell ref="AL7:AM7"/>
    <mergeCell ref="AL8:AM8"/>
    <mergeCell ref="AL9:AM9"/>
    <mergeCell ref="AI11:AN11"/>
  </mergeCells>
  <conditionalFormatting sqref="L5:R10">
    <cfRule type="expression" dxfId="215" priority="33" stopIfTrue="1">
      <formula>MONTH(L5)&lt;&gt;MONTH($L$3)</formula>
    </cfRule>
  </conditionalFormatting>
  <conditionalFormatting sqref="D5:J10">
    <cfRule type="expression" dxfId="214" priority="32" stopIfTrue="1">
      <formula>MONTH(D5)&lt;&gt;MONTH($D$3)</formula>
    </cfRule>
  </conditionalFormatting>
  <conditionalFormatting sqref="T5:Z10">
    <cfRule type="expression" dxfId="213" priority="31" stopIfTrue="1">
      <formula>MONTH(T5)&lt;&gt;MONTH($T$3)</formula>
    </cfRule>
  </conditionalFormatting>
  <conditionalFormatting sqref="D14:J19">
    <cfRule type="expression" dxfId="212" priority="30" stopIfTrue="1">
      <formula>MONTH(D14)&lt;&gt;MONTH($D$12)</formula>
    </cfRule>
  </conditionalFormatting>
  <conditionalFormatting sqref="L14:R19">
    <cfRule type="expression" dxfId="211" priority="28" stopIfTrue="1">
      <formula>MONTH(L14)&lt;&gt;MONTH($L$12)</formula>
    </cfRule>
  </conditionalFormatting>
  <conditionalFormatting sqref="T14:Z19">
    <cfRule type="expression" dxfId="210" priority="21" stopIfTrue="1">
      <formula>MONTH(T14)&lt;&gt;MONTH($T$12)</formula>
    </cfRule>
  </conditionalFormatting>
  <conditionalFormatting sqref="D23:J29">
    <cfRule type="expression" dxfId="209" priority="22" stopIfTrue="1">
      <formula>MONTH(D23)&lt;&gt;MONTH($D$21)</formula>
    </cfRule>
  </conditionalFormatting>
  <conditionalFormatting sqref="L23:R29">
    <cfRule type="expression" dxfId="208" priority="23" stopIfTrue="1">
      <formula>MONTH(L23)&lt;&gt;MONTH($L$21)</formula>
    </cfRule>
  </conditionalFormatting>
  <conditionalFormatting sqref="T23:Z29">
    <cfRule type="expression" dxfId="207" priority="24" stopIfTrue="1">
      <formula>MONTH(T23)&lt;&gt;MONTH($T$21)</formula>
    </cfRule>
  </conditionalFormatting>
  <conditionalFormatting sqref="D33:J38">
    <cfRule type="expression" dxfId="206" priority="25" stopIfTrue="1">
      <formula>MONTH(D33)&lt;&gt;MONTH($D$31)</formula>
    </cfRule>
  </conditionalFormatting>
  <conditionalFormatting sqref="L33:R38">
    <cfRule type="expression" dxfId="205" priority="26" stopIfTrue="1">
      <formula>MONTH(L33)&lt;&gt;MONTH($L$31)</formula>
    </cfRule>
  </conditionalFormatting>
  <conditionalFormatting sqref="T33:Z38">
    <cfRule type="expression" dxfId="204" priority="27" stopIfTrue="1">
      <formula>MONTH(T33)&lt;&gt;MONTH($T$31)</formula>
    </cfRule>
  </conditionalFormatting>
  <conditionalFormatting sqref="D5:J10 L5:R10 T5:Z10 T14:Z19 L14:R19 D14:J19 D23:J29 L23:R29 T23:Z29 D33:J38 L33:R38 T33:Z38">
    <cfRule type="cellIs" dxfId="203" priority="184" operator="equal">
      <formula>$AC$4</formula>
    </cfRule>
    <cfRule type="cellIs" dxfId="202" priority="185" operator="equal">
      <formula>$AC$5</formula>
    </cfRule>
    <cfRule type="cellIs" dxfId="201" priority="186" operator="equal">
      <formula>$AC$6</formula>
    </cfRule>
    <cfRule type="cellIs" dxfId="200" priority="187" operator="equal">
      <formula>$AC$7</formula>
    </cfRule>
    <cfRule type="cellIs" dxfId="199" priority="188" operator="equal">
      <formula>$AC$8</formula>
    </cfRule>
    <cfRule type="cellIs" dxfId="198" priority="189" operator="equal">
      <formula>$AC$9</formula>
    </cfRule>
    <cfRule type="cellIs" dxfId="197" priority="190" operator="equal">
      <formula>$AC$10</formula>
    </cfRule>
    <cfRule type="cellIs" dxfId="196" priority="191" operator="equal">
      <formula>$AC$11</formula>
    </cfRule>
    <cfRule type="cellIs" dxfId="195" priority="192" operator="equal">
      <formula>$AC$12</formula>
    </cfRule>
    <cfRule type="cellIs" dxfId="194" priority="193" operator="equal">
      <formula>$AC$13</formula>
    </cfRule>
    <cfRule type="cellIs" dxfId="193" priority="194" operator="equal">
      <formula>$AC$14</formula>
    </cfRule>
    <cfRule type="cellIs" dxfId="192" priority="195" operator="equal">
      <formula>$AC$15</formula>
    </cfRule>
    <cfRule type="cellIs" dxfId="191" priority="196" operator="equal">
      <formula>$AC$16</formula>
    </cfRule>
    <cfRule type="cellIs" dxfId="190" priority="197" operator="equal">
      <formula>$AC$17</formula>
    </cfRule>
    <cfRule type="cellIs" dxfId="189" priority="198" operator="equal">
      <formula>$AC$18</formula>
    </cfRule>
    <cfRule type="cellIs" dxfId="188" priority="199" operator="equal">
      <formula>$AC$19</formula>
    </cfRule>
    <cfRule type="cellIs" dxfId="187" priority="200" operator="equal">
      <formula>$AC$20</formula>
    </cfRule>
    <cfRule type="cellIs" dxfId="186" priority="201" operator="equal">
      <formula>$AC$21</formula>
    </cfRule>
    <cfRule type="cellIs" dxfId="185" priority="202" operator="equal">
      <formula>$AC$22</formula>
    </cfRule>
    <cfRule type="cellIs" dxfId="184" priority="203" operator="equal">
      <formula>$AC$23</formula>
    </cfRule>
    <cfRule type="cellIs" dxfId="183" priority="204" operator="equal">
      <formula>$AC$24</formula>
    </cfRule>
    <cfRule type="cellIs" dxfId="182" priority="205" operator="equal">
      <formula>$AC$25</formula>
    </cfRule>
    <cfRule type="cellIs" dxfId="181" priority="206" operator="equal">
      <formula>$AC$26</formula>
    </cfRule>
    <cfRule type="cellIs" dxfId="180" priority="207" operator="equal">
      <formula>$AC$27</formula>
    </cfRule>
    <cfRule type="cellIs" dxfId="179" priority="208" operator="equal">
      <formula>$AC$28</formula>
    </cfRule>
    <cfRule type="cellIs" dxfId="178" priority="209" operator="equal">
      <formula>$AC$30</formula>
    </cfRule>
    <cfRule type="cellIs" dxfId="177" priority="210" operator="equal">
      <formula>$AC$31</formula>
    </cfRule>
    <cfRule type="cellIs" dxfId="176" priority="211" operator="equal">
      <formula>$AC$32</formula>
    </cfRule>
    <cfRule type="cellIs" dxfId="175" priority="212" operator="equal">
      <formula>#REF!</formula>
    </cfRule>
    <cfRule type="cellIs" dxfId="174" priority="213" operator="between">
      <formula>$AC$35</formula>
      <formula>$AD$35</formula>
    </cfRule>
    <cfRule type="cellIs" dxfId="173" priority="214" operator="between">
      <formula>$AC$36</formula>
      <formula>$AD$36</formula>
    </cfRule>
    <cfRule type="cellIs" dxfId="172" priority="215" operator="between">
      <formula>$AC$37</formula>
      <formula>$AD$37</formula>
    </cfRule>
    <cfRule type="cellIs" dxfId="171" priority="216" operator="between">
      <formula>$AC$38</formula>
      <formula>$AD$38</formula>
    </cfRule>
  </conditionalFormatting>
  <conditionalFormatting sqref="D5:J10 L5:R10 T5:Z10 D14:J19 L14:R19 T14:Z19 D23:J28 L23:R28 T23:Z28 D33:J38 L33:R38 T33:Z38">
    <cfRule type="cellIs" dxfId="170" priority="34" operator="equal">
      <formula>$AB$73</formula>
    </cfRule>
    <cfRule type="cellIs" dxfId="169" priority="35" operator="equal">
      <formula>$AB$72</formula>
    </cfRule>
    <cfRule type="cellIs" dxfId="168" priority="36" operator="equal">
      <formula>$AB$71</formula>
    </cfRule>
    <cfRule type="cellIs" dxfId="167" priority="37" operator="equal">
      <formula>$AB$70</formula>
    </cfRule>
    <cfRule type="cellIs" dxfId="166" priority="38" operator="equal">
      <formula>$AB$69</formula>
    </cfRule>
    <cfRule type="cellIs" dxfId="165" priority="39" operator="equal">
      <formula>$AB$68</formula>
    </cfRule>
    <cfRule type="cellIs" dxfId="164" priority="40" operator="equal">
      <formula>$AB$67</formula>
    </cfRule>
    <cfRule type="cellIs" dxfId="163" priority="41" operator="equal">
      <formula>$AB$66</formula>
    </cfRule>
    <cfRule type="cellIs" dxfId="162" priority="42" operator="equal">
      <formula>$AB$65</formula>
    </cfRule>
    <cfRule type="cellIs" dxfId="161" priority="43" operator="equal">
      <formula>$AB$64</formula>
    </cfRule>
    <cfRule type="cellIs" dxfId="160" priority="44" operator="equal">
      <formula>$AB$63</formula>
    </cfRule>
    <cfRule type="cellIs" dxfId="159" priority="45" operator="equal">
      <formula>$AB$62</formula>
    </cfRule>
    <cfRule type="cellIs" dxfId="158" priority="46" operator="equal">
      <formula>$AB$61</formula>
    </cfRule>
    <cfRule type="cellIs" dxfId="157" priority="47" operator="equal">
      <formula>$AB$60</formula>
    </cfRule>
    <cfRule type="cellIs" dxfId="156" priority="48" operator="equal">
      <formula>$AB$59</formula>
    </cfRule>
    <cfRule type="cellIs" dxfId="155" priority="49" operator="equal">
      <formula>$AB$58</formula>
    </cfRule>
    <cfRule type="cellIs" dxfId="154" priority="50" operator="equal">
      <formula>$AB$57</formula>
    </cfRule>
    <cfRule type="cellIs" dxfId="153" priority="51" operator="equal">
      <formula>$AB$56</formula>
    </cfRule>
    <cfRule type="cellIs" dxfId="152" priority="52" operator="equal">
      <formula>$AB$55</formula>
    </cfRule>
    <cfRule type="cellIs" dxfId="151" priority="53" operator="equal">
      <formula>$AB$54</formula>
    </cfRule>
    <cfRule type="cellIs" dxfId="150" priority="54" operator="equal">
      <formula>$AB$53</formula>
    </cfRule>
    <cfRule type="cellIs" dxfId="149" priority="55" operator="equal">
      <formula>$AB$52</formula>
    </cfRule>
    <cfRule type="cellIs" dxfId="148" priority="56" operator="equal">
      <formula>$AB$51</formula>
    </cfRule>
    <cfRule type="cellIs" dxfId="147" priority="57" operator="equal">
      <formula>$AB$50</formula>
    </cfRule>
    <cfRule type="cellIs" dxfId="146" priority="58" operator="equal">
      <formula>$AB$49</formula>
    </cfRule>
    <cfRule type="cellIs" dxfId="145" priority="59" operator="equal">
      <formula>$AB$45</formula>
    </cfRule>
    <cfRule type="cellIs" dxfId="144" priority="60" operator="equal">
      <formula>$AB$48</formula>
    </cfRule>
    <cfRule type="cellIs" dxfId="143" priority="61" operator="equal">
      <formula>$AB$47</formula>
    </cfRule>
    <cfRule type="cellIs" dxfId="142" priority="62" operator="equal">
      <formula>$AB$46</formula>
    </cfRule>
    <cfRule type="cellIs" dxfId="141" priority="63" operator="equal">
      <formula>$U$73</formula>
    </cfRule>
    <cfRule type="cellIs" dxfId="140" priority="64" operator="equal">
      <formula>$U$72</formula>
    </cfRule>
    <cfRule type="cellIs" dxfId="139" priority="65" operator="equal">
      <formula>$U$71</formula>
    </cfRule>
    <cfRule type="cellIs" dxfId="138" priority="66" operator="equal">
      <formula>$U$70</formula>
    </cfRule>
    <cfRule type="cellIs" dxfId="137" priority="67" operator="equal">
      <formula>$U$69</formula>
    </cfRule>
    <cfRule type="cellIs" dxfId="136" priority="68" operator="equal">
      <formula>$U$68</formula>
    </cfRule>
    <cfRule type="cellIs" dxfId="135" priority="69" operator="equal">
      <formula>$U$67</formula>
    </cfRule>
    <cfRule type="cellIs" dxfId="134" priority="70" operator="equal">
      <formula>$U$66</formula>
    </cfRule>
    <cfRule type="cellIs" dxfId="133" priority="71" operator="equal">
      <formula>$U$65</formula>
    </cfRule>
    <cfRule type="cellIs" dxfId="132" priority="72" operator="equal">
      <formula>$U$64</formula>
    </cfRule>
    <cfRule type="cellIs" dxfId="131" priority="73" operator="equal">
      <formula>$U$63</formula>
    </cfRule>
    <cfRule type="cellIs" dxfId="130" priority="74" operator="equal">
      <formula>$U$62</formula>
    </cfRule>
    <cfRule type="cellIs" dxfId="129" priority="75" operator="equal">
      <formula>$U$61</formula>
    </cfRule>
    <cfRule type="cellIs" dxfId="128" priority="76" operator="equal">
      <formula>$U$60</formula>
    </cfRule>
    <cfRule type="cellIs" dxfId="127" priority="77" operator="equal">
      <formula>$U$59</formula>
    </cfRule>
    <cfRule type="cellIs" dxfId="126" priority="78" operator="equal">
      <formula>$U$58</formula>
    </cfRule>
    <cfRule type="cellIs" dxfId="125" priority="79" operator="equal">
      <formula>$U$57</formula>
    </cfRule>
    <cfRule type="cellIs" dxfId="124" priority="80" operator="equal">
      <formula>$U$56</formula>
    </cfRule>
    <cfRule type="cellIs" dxfId="123" priority="81" operator="equal">
      <formula>$U$55</formula>
    </cfRule>
    <cfRule type="cellIs" dxfId="122" priority="82" operator="equal">
      <formula>$U$54</formula>
    </cfRule>
    <cfRule type="cellIs" dxfId="121" priority="83" operator="equal">
      <formula>$U$53</formula>
    </cfRule>
    <cfRule type="cellIs" dxfId="120" priority="84" operator="equal">
      <formula>$U$52</formula>
    </cfRule>
    <cfRule type="cellIs" dxfId="119" priority="85" operator="equal">
      <formula>$U$51</formula>
    </cfRule>
    <cfRule type="cellIs" dxfId="118" priority="86" operator="equal">
      <formula>$U$45</formula>
    </cfRule>
    <cfRule type="cellIs" dxfId="117" priority="87" operator="equal">
      <formula>$U$50</formula>
    </cfRule>
    <cfRule type="cellIs" dxfId="116" priority="88" operator="equal">
      <formula>$U$49</formula>
    </cfRule>
    <cfRule type="cellIs" dxfId="115" priority="89" operator="equal">
      <formula>$U$48</formula>
    </cfRule>
    <cfRule type="cellIs" dxfId="114" priority="90" operator="equal">
      <formula>$U$47</formula>
    </cfRule>
    <cfRule type="cellIs" dxfId="113" priority="91" operator="equal">
      <formula>$U$46</formula>
    </cfRule>
    <cfRule type="cellIs" dxfId="112" priority="92" operator="equal">
      <formula>$N$73</formula>
    </cfRule>
    <cfRule type="cellIs" dxfId="111" priority="93" operator="equal">
      <formula>$N$72</formula>
    </cfRule>
    <cfRule type="cellIs" dxfId="110" priority="94" operator="equal">
      <formula>$N$71</formula>
    </cfRule>
    <cfRule type="cellIs" dxfId="109" priority="95" operator="equal">
      <formula>$N$70</formula>
    </cfRule>
    <cfRule type="cellIs" dxfId="108" priority="96" operator="equal">
      <formula>$N$69</formula>
    </cfRule>
    <cfRule type="cellIs" dxfId="107" priority="97" operator="equal">
      <formula>$N$68</formula>
    </cfRule>
    <cfRule type="cellIs" dxfId="106" priority="98" operator="equal">
      <formula>$N$67</formula>
    </cfRule>
    <cfRule type="cellIs" dxfId="105" priority="99" operator="equal">
      <formula>$N$66</formula>
    </cfRule>
    <cfRule type="cellIs" dxfId="104" priority="100" operator="equal">
      <formula>$N$65</formula>
    </cfRule>
    <cfRule type="cellIs" dxfId="103" priority="101" operator="equal">
      <formula>$N$64</formula>
    </cfRule>
    <cfRule type="cellIs" dxfId="102" priority="102" operator="equal">
      <formula>$N$63</formula>
    </cfRule>
    <cfRule type="cellIs" dxfId="101" priority="103" operator="equal">
      <formula>$N$62</formula>
    </cfRule>
    <cfRule type="cellIs" dxfId="100" priority="104" operator="equal">
      <formula>$N$61</formula>
    </cfRule>
    <cfRule type="cellIs" dxfId="99" priority="105" operator="equal">
      <formula>$N$60</formula>
    </cfRule>
    <cfRule type="cellIs" dxfId="98" priority="106" operator="equal">
      <formula>$N$59</formula>
    </cfRule>
    <cfRule type="cellIs" dxfId="97" priority="107" operator="equal">
      <formula>$N$58</formula>
    </cfRule>
    <cfRule type="cellIs" dxfId="96" priority="108" operator="equal">
      <formula>$N$57</formula>
    </cfRule>
    <cfRule type="cellIs" dxfId="95" priority="109" operator="equal">
      <formula>$N$56</formula>
    </cfRule>
    <cfRule type="cellIs" dxfId="94" priority="110" operator="equal">
      <formula>$N$55</formula>
    </cfRule>
    <cfRule type="cellIs" dxfId="93" priority="111" operator="equal">
      <formula>$N$54</formula>
    </cfRule>
    <cfRule type="cellIs" dxfId="92" priority="112" operator="equal">
      <formula>$N$53</formula>
    </cfRule>
    <cfRule type="cellIs" dxfId="91" priority="113" operator="equal">
      <formula>$N$52</formula>
    </cfRule>
    <cfRule type="cellIs" dxfId="90" priority="114" operator="equal">
      <formula>$N$51</formula>
    </cfRule>
    <cfRule type="cellIs" dxfId="89" priority="115" operator="equal">
      <formula>$N$50</formula>
    </cfRule>
    <cfRule type="cellIs" dxfId="88" priority="116" operator="equal">
      <formula>$N$49</formula>
    </cfRule>
    <cfRule type="cellIs" dxfId="87" priority="117" operator="equal">
      <formula>$N$45</formula>
    </cfRule>
    <cfRule type="cellIs" dxfId="86" priority="118" operator="equal">
      <formula>$N$48</formula>
    </cfRule>
    <cfRule type="cellIs" dxfId="85" priority="119" operator="equal">
      <formula>$N$47</formula>
    </cfRule>
    <cfRule type="cellIs" dxfId="84" priority="120" operator="equal">
      <formula>$N$46</formula>
    </cfRule>
    <cfRule type="cellIs" dxfId="83" priority="121" operator="equal">
      <formula>$G$73</formula>
    </cfRule>
    <cfRule type="cellIs" dxfId="82" priority="122" operator="equal">
      <formula>$G$72</formula>
    </cfRule>
    <cfRule type="cellIs" dxfId="81" priority="123" operator="equal">
      <formula>$G$71</formula>
    </cfRule>
    <cfRule type="cellIs" dxfId="80" priority="124" operator="equal">
      <formula>$G$70</formula>
    </cfRule>
    <cfRule type="cellIs" dxfId="79" priority="125" operator="equal">
      <formula>$G$69</formula>
    </cfRule>
    <cfRule type="cellIs" dxfId="78" priority="126" operator="equal">
      <formula>$G$68</formula>
    </cfRule>
    <cfRule type="cellIs" dxfId="77" priority="127" operator="equal">
      <formula>$G$67</formula>
    </cfRule>
    <cfRule type="cellIs" dxfId="76" priority="128" operator="equal">
      <formula>$G$66</formula>
    </cfRule>
    <cfRule type="cellIs" dxfId="75" priority="129" operator="equal">
      <formula>$G$65</formula>
    </cfRule>
    <cfRule type="cellIs" dxfId="74" priority="130" operator="equal">
      <formula>$G$64</formula>
    </cfRule>
    <cfRule type="cellIs" dxfId="73" priority="131" operator="equal">
      <formula>$G$63</formula>
    </cfRule>
    <cfRule type="cellIs" dxfId="72" priority="132" operator="equal">
      <formula>$G$62</formula>
    </cfRule>
    <cfRule type="cellIs" dxfId="71" priority="133" operator="equal">
      <formula>$G$61</formula>
    </cfRule>
    <cfRule type="cellIs" dxfId="70" priority="134" operator="equal">
      <formula>$G$60</formula>
    </cfRule>
    <cfRule type="cellIs" dxfId="69" priority="135" operator="equal">
      <formula>$G$59</formula>
    </cfRule>
    <cfRule type="cellIs" dxfId="68" priority="136" operator="equal">
      <formula>$G$58</formula>
    </cfRule>
    <cfRule type="cellIs" dxfId="67" priority="137" operator="equal">
      <formula>$G$57</formula>
    </cfRule>
    <cfRule type="cellIs" dxfId="66" priority="138" operator="equal">
      <formula>$G$56</formula>
    </cfRule>
    <cfRule type="cellIs" dxfId="65" priority="139" operator="equal">
      <formula>$G$55</formula>
    </cfRule>
    <cfRule type="cellIs" dxfId="64" priority="140" operator="equal">
      <formula>$G$54</formula>
    </cfRule>
    <cfRule type="cellIs" dxfId="63" priority="141" operator="equal">
      <formula>$G$53</formula>
    </cfRule>
    <cfRule type="cellIs" dxfId="62" priority="142" operator="equal">
      <formula>$G$52</formula>
    </cfRule>
    <cfRule type="cellIs" dxfId="61" priority="143" operator="equal">
      <formula>$G$51</formula>
    </cfRule>
    <cfRule type="cellIs" dxfId="60" priority="144" operator="equal">
      <formula>$G$50</formula>
    </cfRule>
    <cfRule type="cellIs" dxfId="59" priority="145" operator="equal">
      <formula>$G$49</formula>
    </cfRule>
    <cfRule type="cellIs" dxfId="58" priority="146" operator="equal">
      <formula>$G$48</formula>
    </cfRule>
    <cfRule type="cellIs" dxfId="57" priority="147" operator="equal">
      <formula>$G$45</formula>
    </cfRule>
    <cfRule type="cellIs" dxfId="56" priority="148" operator="equal">
      <formula>($G$48:$G$73)</formula>
    </cfRule>
    <cfRule type="cellIs" dxfId="55" priority="149" operator="equal">
      <formula>$G$49</formula>
    </cfRule>
    <cfRule type="cellIs" dxfId="54" priority="150" operator="equal">
      <formula>$G$46</formula>
    </cfRule>
    <cfRule type="cellIs" dxfId="53" priority="151" operator="equal">
      <formula>$G$47</formula>
    </cfRule>
    <cfRule type="cellIs" dxfId="52" priority="152" operator="equal">
      <formula>$G$48</formula>
    </cfRule>
    <cfRule type="cellIs" dxfId="51" priority="153" operator="equal">
      <formula>$G$47</formula>
    </cfRule>
    <cfRule type="cellIs" dxfId="50" priority="154" operator="equal">
      <formula>$G$46</formula>
    </cfRule>
    <cfRule type="cellIs" dxfId="49" priority="155" operator="equal">
      <formula>$D$73</formula>
    </cfRule>
    <cfRule type="cellIs" dxfId="48" priority="156" operator="equal">
      <formula>$D$72</formula>
    </cfRule>
    <cfRule type="cellIs" dxfId="47" priority="157" operator="equal">
      <formula>$D$71</formula>
    </cfRule>
    <cfRule type="cellIs" dxfId="46" priority="158" operator="equal">
      <formula>$D$70</formula>
    </cfRule>
    <cfRule type="cellIs" dxfId="45" priority="159" operator="equal">
      <formula>$D$69</formula>
    </cfRule>
    <cfRule type="cellIs" dxfId="44" priority="160" operator="equal">
      <formula>$D$68</formula>
    </cfRule>
    <cfRule type="cellIs" dxfId="43" priority="161" operator="equal">
      <formula>$D$67</formula>
    </cfRule>
    <cfRule type="cellIs" dxfId="42" priority="162" operator="equal">
      <formula>$D$66</formula>
    </cfRule>
    <cfRule type="cellIs" dxfId="41" priority="163" operator="equal">
      <formula>$D$65</formula>
    </cfRule>
    <cfRule type="cellIs" dxfId="40" priority="164" operator="equal">
      <formula>$D$64</formula>
    </cfRule>
    <cfRule type="cellIs" dxfId="39" priority="165" operator="equal">
      <formula>$D$63</formula>
    </cfRule>
    <cfRule type="cellIs" dxfId="38" priority="166" operator="equal">
      <formula>$D$62</formula>
    </cfRule>
    <cfRule type="cellIs" dxfId="37" priority="167" operator="equal">
      <formula>$D$61</formula>
    </cfRule>
    <cfRule type="cellIs" dxfId="36" priority="168" operator="equal">
      <formula>$D$60</formula>
    </cfRule>
    <cfRule type="cellIs" dxfId="35" priority="169" operator="equal">
      <formula>$D$59</formula>
    </cfRule>
    <cfRule type="cellIs" dxfId="34" priority="170" operator="equal">
      <formula>$D$58</formula>
    </cfRule>
    <cfRule type="cellIs" dxfId="33" priority="171" operator="equal">
      <formula>$D$57</formula>
    </cfRule>
    <cfRule type="cellIs" dxfId="32" priority="172" operator="equal">
      <formula>$D$56</formula>
    </cfRule>
    <cfRule type="cellIs" dxfId="31" priority="173" operator="equal">
      <formula>$D$55</formula>
    </cfRule>
    <cfRule type="cellIs" dxfId="30" priority="174" operator="equal">
      <formula>$D$54</formula>
    </cfRule>
    <cfRule type="cellIs" dxfId="29" priority="175" operator="equal">
      <formula>$D$53</formula>
    </cfRule>
    <cfRule type="cellIs" dxfId="28" priority="176" operator="equal">
      <formula>$D$52</formula>
    </cfRule>
    <cfRule type="cellIs" dxfId="27" priority="177" operator="equal">
      <formula>$D$51</formula>
    </cfRule>
    <cfRule type="cellIs" dxfId="26" priority="178" operator="equal">
      <formula>$D$50</formula>
    </cfRule>
    <cfRule type="cellIs" dxfId="25" priority="179" operator="equal">
      <formula>$D$49</formula>
    </cfRule>
    <cfRule type="cellIs" dxfId="24" priority="180" operator="equal">
      <formula>$D$48</formula>
    </cfRule>
    <cfRule type="cellIs" dxfId="23" priority="181" operator="equal">
      <formula>$D$47</formula>
    </cfRule>
    <cfRule type="cellIs" dxfId="22" priority="182" operator="equal">
      <formula>$D$46</formula>
    </cfRule>
    <cfRule type="cellIs" dxfId="21" priority="183" operator="equal">
      <formula>$D$45</formula>
    </cfRule>
  </conditionalFormatting>
  <conditionalFormatting sqref="E5">
    <cfRule type="cellIs" dxfId="20" priority="29" operator="equal">
      <formula>#REF!</formula>
    </cfRule>
  </conditionalFormatting>
  <conditionalFormatting sqref="F73">
    <cfRule type="expression" dxfId="19" priority="18">
      <formula>$D$54&lt;&gt;""</formula>
    </cfRule>
    <cfRule type="expression" dxfId="18" priority="20">
      <formula>$D$49&lt;&gt;""</formula>
    </cfRule>
  </conditionalFormatting>
  <conditionalFormatting sqref="F72">
    <cfRule type="expression" dxfId="17" priority="17">
      <formula>$D$64&lt;&gt;""</formula>
    </cfRule>
    <cfRule type="expression" dxfId="16" priority="19">
      <formula>$D$59&lt;&gt;""</formula>
    </cfRule>
  </conditionalFormatting>
  <conditionalFormatting sqref="F71">
    <cfRule type="expression" dxfId="15" priority="16">
      <formula>$D$69&lt;&gt;""</formula>
    </cfRule>
  </conditionalFormatting>
  <conditionalFormatting sqref="I45:I46">
    <cfRule type="expression" dxfId="14" priority="15">
      <formula>$G$46&lt;&gt;""</formula>
    </cfRule>
  </conditionalFormatting>
  <conditionalFormatting sqref="I47:J47">
    <cfRule type="expression" dxfId="13" priority="14">
      <formula>$G$47&lt;&gt;""</formula>
    </cfRule>
  </conditionalFormatting>
  <conditionalFormatting sqref="I48:J48">
    <cfRule type="expression" dxfId="12" priority="13">
      <formula>$G$48&lt;&gt;""</formula>
    </cfRule>
  </conditionalFormatting>
  <conditionalFormatting sqref="I49:J49">
    <cfRule type="expression" dxfId="11" priority="12">
      <formula>$G$49&lt;&gt;""</formula>
    </cfRule>
  </conditionalFormatting>
  <conditionalFormatting sqref="I50:J50">
    <cfRule type="expression" dxfId="10" priority="11">
      <formula>$G$50&lt;&gt;""</formula>
    </cfRule>
  </conditionalFormatting>
  <conditionalFormatting sqref="I52">
    <cfRule type="expression" dxfId="9" priority="8">
      <formula>$G$52&lt;&gt;""</formula>
    </cfRule>
    <cfRule type="expression" dxfId="8" priority="9">
      <formula>$G$53&lt;&gt;""</formula>
    </cfRule>
  </conditionalFormatting>
  <conditionalFormatting sqref="I51">
    <cfRule type="expression" dxfId="7" priority="10">
      <formula>$G$51&lt;&gt;""</formula>
    </cfRule>
  </conditionalFormatting>
  <conditionalFormatting sqref="I53:J53">
    <cfRule type="expression" dxfId="6" priority="7">
      <formula>$G$53&lt;&gt;""</formula>
    </cfRule>
  </conditionalFormatting>
  <conditionalFormatting sqref="I54:J54">
    <cfRule type="expression" dxfId="5" priority="6">
      <formula>$G$54&lt;&gt;""</formula>
    </cfRule>
  </conditionalFormatting>
  <conditionalFormatting sqref="I55:J55">
    <cfRule type="expression" dxfId="4" priority="5">
      <formula>$G$55&lt;&gt;""</formula>
    </cfRule>
  </conditionalFormatting>
  <conditionalFormatting sqref="I56:J56">
    <cfRule type="expression" dxfId="3" priority="4">
      <formula>$I$56&lt;&gt;""</formula>
    </cfRule>
  </conditionalFormatting>
  <conditionalFormatting sqref="K45:L45">
    <cfRule type="expression" dxfId="2" priority="2">
      <formula>IF(I45&lt;&gt;maintenant,maintenant)</formula>
    </cfRule>
    <cfRule type="expression" dxfId="1" priority="3">
      <formula>$I$45&lt;&gt;""</formula>
    </cfRule>
  </conditionalFormatting>
  <conditionalFormatting sqref="X40">
    <cfRule type="expression" dxfId="0" priority="1" stopIfTrue="1">
      <formula>$E$58=""</formula>
    </cfRule>
  </conditionalFormatting>
  <pageMargins left="0" right="0" top="0" bottom="0" header="0" footer="0"/>
  <pageSetup paperSize="9" scale="8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8"/>
  <sheetViews>
    <sheetView workbookViewId="0">
      <selection activeCell="B2" sqref="B2:B15"/>
    </sheetView>
  </sheetViews>
  <sheetFormatPr baseColWidth="10" defaultRowHeight="15" x14ac:dyDescent="0.25"/>
  <cols>
    <col min="1" max="2" width="18.85546875" customWidth="1"/>
  </cols>
  <sheetData>
    <row r="1" spans="1:4" s="35" customFormat="1" x14ac:dyDescent="0.25">
      <c r="A1" s="36" t="s">
        <v>0</v>
      </c>
      <c r="B1" s="37" t="s">
        <v>0</v>
      </c>
      <c r="D1" s="40" t="s">
        <v>10</v>
      </c>
    </row>
    <row r="2" spans="1:4" x14ac:dyDescent="0.25">
      <c r="A2" s="38"/>
      <c r="B2" s="38"/>
    </row>
    <row r="3" spans="1:4" x14ac:dyDescent="0.25">
      <c r="A3" s="38"/>
      <c r="B3" s="38"/>
    </row>
    <row r="4" spans="1:4" x14ac:dyDescent="0.25">
      <c r="A4" s="38"/>
      <c r="B4" s="38"/>
    </row>
    <row r="5" spans="1:4" x14ac:dyDescent="0.25">
      <c r="A5" s="38"/>
      <c r="B5" s="38"/>
    </row>
    <row r="6" spans="1:4" x14ac:dyDescent="0.25">
      <c r="A6" s="38"/>
      <c r="B6" s="38"/>
    </row>
    <row r="7" spans="1:4" x14ac:dyDescent="0.25">
      <c r="A7" s="38"/>
      <c r="B7" s="38"/>
    </row>
    <row r="8" spans="1:4" x14ac:dyDescent="0.25">
      <c r="A8" s="38"/>
      <c r="B8" s="38"/>
    </row>
    <row r="9" spans="1:4" x14ac:dyDescent="0.25">
      <c r="A9" s="38"/>
      <c r="B9" s="38"/>
    </row>
    <row r="10" spans="1:4" x14ac:dyDescent="0.25">
      <c r="A10" s="38"/>
      <c r="B10" s="38"/>
    </row>
    <row r="11" spans="1:4" x14ac:dyDescent="0.25">
      <c r="A11" s="38"/>
      <c r="B11" s="38"/>
    </row>
    <row r="12" spans="1:4" x14ac:dyDescent="0.25">
      <c r="A12" s="38"/>
      <c r="B12" s="38"/>
    </row>
    <row r="13" spans="1:4" x14ac:dyDescent="0.25">
      <c r="A13" s="38"/>
      <c r="B13" s="38"/>
    </row>
    <row r="14" spans="1:4" x14ac:dyDescent="0.25">
      <c r="A14" s="38"/>
      <c r="B14" s="38"/>
    </row>
    <row r="15" spans="1:4" x14ac:dyDescent="0.25">
      <c r="A15" s="38"/>
      <c r="B15" s="38"/>
    </row>
    <row r="16" spans="1:4" x14ac:dyDescent="0.25">
      <c r="A16" s="38"/>
      <c r="B16" s="38"/>
    </row>
    <row r="17" spans="1:2" x14ac:dyDescent="0.25">
      <c r="A17" s="38"/>
      <c r="B17" s="38"/>
    </row>
    <row r="18" spans="1:2" x14ac:dyDescent="0.25">
      <c r="A18" s="38"/>
      <c r="B18" s="38"/>
    </row>
    <row r="19" spans="1:2" x14ac:dyDescent="0.25">
      <c r="A19" s="38"/>
      <c r="B19" s="38"/>
    </row>
    <row r="20" spans="1:2" x14ac:dyDescent="0.25">
      <c r="A20" s="38"/>
      <c r="B20" s="38"/>
    </row>
    <row r="21" spans="1:2" x14ac:dyDescent="0.25">
      <c r="A21" s="38"/>
      <c r="B21" s="38"/>
    </row>
    <row r="22" spans="1:2" x14ac:dyDescent="0.25">
      <c r="A22" s="38"/>
      <c r="B22" s="38"/>
    </row>
    <row r="23" spans="1:2" x14ac:dyDescent="0.25">
      <c r="A23" s="38"/>
      <c r="B23" s="38"/>
    </row>
    <row r="24" spans="1:2" x14ac:dyDescent="0.25">
      <c r="A24" s="38"/>
      <c r="B24" s="38"/>
    </row>
    <row r="25" spans="1:2" x14ac:dyDescent="0.25">
      <c r="A25" s="38"/>
      <c r="B25" s="38"/>
    </row>
    <row r="26" spans="1:2" x14ac:dyDescent="0.25">
      <c r="A26" s="38"/>
      <c r="B26" s="38"/>
    </row>
    <row r="27" spans="1:2" x14ac:dyDescent="0.25">
      <c r="A27" s="38"/>
      <c r="B27" s="38"/>
    </row>
    <row r="28" spans="1:2" x14ac:dyDescent="0.25">
      <c r="A28" s="34"/>
    </row>
  </sheetData>
  <hyperlinks>
    <hyperlink ref="D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B2" sqref="B2:B16"/>
    </sheetView>
  </sheetViews>
  <sheetFormatPr baseColWidth="10" defaultRowHeight="15" x14ac:dyDescent="0.25"/>
  <cols>
    <col min="1" max="2" width="18.85546875" customWidth="1"/>
  </cols>
  <sheetData>
    <row r="1" spans="1:2" s="35" customFormat="1" x14ac:dyDescent="0.25">
      <c r="A1" s="36" t="s">
        <v>0</v>
      </c>
      <c r="B1" s="37" t="s">
        <v>0</v>
      </c>
    </row>
    <row r="2" spans="1:2" x14ac:dyDescent="0.25">
      <c r="A2" s="38"/>
      <c r="B2" s="38"/>
    </row>
    <row r="3" spans="1:2" x14ac:dyDescent="0.25">
      <c r="A3" s="38"/>
      <c r="B3" s="38"/>
    </row>
    <row r="4" spans="1:2" x14ac:dyDescent="0.25">
      <c r="A4" s="38"/>
      <c r="B4" s="38"/>
    </row>
    <row r="5" spans="1:2" x14ac:dyDescent="0.25">
      <c r="A5" s="38"/>
      <c r="B5" s="38"/>
    </row>
    <row r="6" spans="1:2" x14ac:dyDescent="0.25">
      <c r="A6" s="38"/>
      <c r="B6" s="38"/>
    </row>
    <row r="7" spans="1:2" x14ac:dyDescent="0.25">
      <c r="A7" s="38"/>
      <c r="B7" s="38"/>
    </row>
    <row r="8" spans="1:2" x14ac:dyDescent="0.25">
      <c r="A8" s="38"/>
      <c r="B8" s="38"/>
    </row>
    <row r="9" spans="1:2" x14ac:dyDescent="0.25">
      <c r="A9" s="38"/>
      <c r="B9" s="38"/>
    </row>
    <row r="10" spans="1:2" x14ac:dyDescent="0.25">
      <c r="A10" s="38"/>
      <c r="B10" s="38"/>
    </row>
    <row r="11" spans="1:2" x14ac:dyDescent="0.25">
      <c r="A11" s="38"/>
      <c r="B11" s="38"/>
    </row>
    <row r="12" spans="1:2" x14ac:dyDescent="0.25">
      <c r="A12" s="38"/>
      <c r="B12" s="38"/>
    </row>
    <row r="13" spans="1:2" x14ac:dyDescent="0.25">
      <c r="A13" s="38"/>
      <c r="B13" s="38"/>
    </row>
    <row r="14" spans="1:2" x14ac:dyDescent="0.25">
      <c r="A14" s="38"/>
      <c r="B14" s="38"/>
    </row>
    <row r="15" spans="1:2" x14ac:dyDescent="0.25">
      <c r="A15" s="38"/>
      <c r="B15" s="38"/>
    </row>
    <row r="16" spans="1:2" x14ac:dyDescent="0.25">
      <c r="A16" s="38"/>
      <c r="B16" s="38"/>
    </row>
    <row r="17" spans="1:2" x14ac:dyDescent="0.25">
      <c r="A17" s="38"/>
      <c r="B17" s="38"/>
    </row>
    <row r="18" spans="1:2" x14ac:dyDescent="0.25">
      <c r="A18" s="38"/>
      <c r="B18" s="38"/>
    </row>
    <row r="19" spans="1:2" x14ac:dyDescent="0.25">
      <c r="A19" s="38"/>
      <c r="B19" s="38"/>
    </row>
    <row r="20" spans="1:2" x14ac:dyDescent="0.25">
      <c r="A20" s="38"/>
      <c r="B20" s="38"/>
    </row>
    <row r="21" spans="1:2" x14ac:dyDescent="0.25">
      <c r="A21" s="38"/>
      <c r="B21" s="38"/>
    </row>
    <row r="22" spans="1:2" x14ac:dyDescent="0.25">
      <c r="A22" s="38"/>
      <c r="B22" s="38"/>
    </row>
    <row r="23" spans="1:2" x14ac:dyDescent="0.25">
      <c r="A23" s="38"/>
      <c r="B23" s="38"/>
    </row>
    <row r="24" spans="1:2" x14ac:dyDescent="0.25">
      <c r="A24" s="38"/>
      <c r="B24" s="38"/>
    </row>
    <row r="25" spans="1:2" x14ac:dyDescent="0.25">
      <c r="A25" s="38"/>
      <c r="B25" s="38"/>
    </row>
    <row r="26" spans="1:2" x14ac:dyDescent="0.25">
      <c r="A26" s="38"/>
      <c r="B26" s="38"/>
    </row>
    <row r="27" spans="1:2" x14ac:dyDescent="0.25">
      <c r="A27" s="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B2" sqref="B2:B4"/>
    </sheetView>
  </sheetViews>
  <sheetFormatPr baseColWidth="10" defaultRowHeight="15" x14ac:dyDescent="0.25"/>
  <cols>
    <col min="1" max="2" width="18.85546875" customWidth="1"/>
  </cols>
  <sheetData>
    <row r="1" spans="1:2" s="35" customFormat="1" x14ac:dyDescent="0.25">
      <c r="A1" s="36" t="s">
        <v>0</v>
      </c>
      <c r="B1" s="37" t="s">
        <v>0</v>
      </c>
    </row>
    <row r="2" spans="1:2" x14ac:dyDescent="0.25">
      <c r="A2" s="38"/>
      <c r="B2" s="38"/>
    </row>
    <row r="3" spans="1:2" x14ac:dyDescent="0.25">
      <c r="A3" s="38"/>
      <c r="B3" s="38"/>
    </row>
    <row r="4" spans="1:2" x14ac:dyDescent="0.25">
      <c r="A4" s="38"/>
      <c r="B4" s="38"/>
    </row>
    <row r="5" spans="1:2" x14ac:dyDescent="0.25">
      <c r="A5" s="38"/>
      <c r="B5" s="38"/>
    </row>
    <row r="6" spans="1:2" x14ac:dyDescent="0.25">
      <c r="A6" s="38"/>
      <c r="B6" s="38"/>
    </row>
    <row r="7" spans="1:2" x14ac:dyDescent="0.25">
      <c r="A7" s="38"/>
      <c r="B7" s="38"/>
    </row>
    <row r="8" spans="1:2" x14ac:dyDescent="0.25">
      <c r="A8" s="38"/>
      <c r="B8" s="38"/>
    </row>
    <row r="9" spans="1:2" x14ac:dyDescent="0.25">
      <c r="A9" s="38"/>
      <c r="B9" s="38"/>
    </row>
    <row r="10" spans="1:2" x14ac:dyDescent="0.25">
      <c r="A10" s="38"/>
      <c r="B10" s="38"/>
    </row>
    <row r="11" spans="1:2" x14ac:dyDescent="0.25">
      <c r="A11" s="38"/>
      <c r="B11" s="38"/>
    </row>
    <row r="12" spans="1:2" x14ac:dyDescent="0.25">
      <c r="A12" s="38"/>
      <c r="B12" s="38"/>
    </row>
    <row r="13" spans="1:2" x14ac:dyDescent="0.25">
      <c r="A13" s="38"/>
      <c r="B13" s="38"/>
    </row>
    <row r="14" spans="1:2" x14ac:dyDescent="0.25">
      <c r="A14" s="38"/>
      <c r="B14" s="38"/>
    </row>
    <row r="15" spans="1:2" x14ac:dyDescent="0.25">
      <c r="A15" s="38"/>
      <c r="B15" s="38"/>
    </row>
    <row r="16" spans="1:2" x14ac:dyDescent="0.25">
      <c r="A16" s="38"/>
      <c r="B16" s="38"/>
    </row>
    <row r="17" spans="1:2" x14ac:dyDescent="0.25">
      <c r="A17" s="38"/>
      <c r="B17" s="38"/>
    </row>
    <row r="18" spans="1:2" x14ac:dyDescent="0.25">
      <c r="A18" s="38"/>
      <c r="B18" s="38"/>
    </row>
    <row r="19" spans="1:2" x14ac:dyDescent="0.25">
      <c r="A19" s="38"/>
      <c r="B19" s="38"/>
    </row>
    <row r="20" spans="1:2" x14ac:dyDescent="0.25">
      <c r="A20" s="38"/>
      <c r="B20" s="38"/>
    </row>
    <row r="21" spans="1:2" x14ac:dyDescent="0.25">
      <c r="A21" s="38"/>
      <c r="B21" s="38"/>
    </row>
    <row r="22" spans="1:2" x14ac:dyDescent="0.25">
      <c r="A22" s="38"/>
      <c r="B22" s="38"/>
    </row>
    <row r="23" spans="1:2" x14ac:dyDescent="0.25">
      <c r="A23" s="38"/>
      <c r="B23" s="38"/>
    </row>
    <row r="24" spans="1:2" x14ac:dyDescent="0.25">
      <c r="A24" s="38"/>
      <c r="B24" s="38"/>
    </row>
    <row r="25" spans="1:2" x14ac:dyDescent="0.25">
      <c r="A25" s="38"/>
      <c r="B25" s="38"/>
    </row>
    <row r="26" spans="1:2" x14ac:dyDescent="0.25">
      <c r="A26" s="38"/>
      <c r="B26" s="38"/>
    </row>
    <row r="27" spans="1:2" x14ac:dyDescent="0.25">
      <c r="A27" s="3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27"/>
  <sheetViews>
    <sheetView topLeftCell="A223" workbookViewId="0">
      <selection activeCell="C236" sqref="C236"/>
    </sheetView>
  </sheetViews>
  <sheetFormatPr baseColWidth="10" defaultRowHeight="15" x14ac:dyDescent="0.25"/>
  <cols>
    <col min="1" max="1" width="18.85546875" customWidth="1"/>
  </cols>
  <sheetData>
    <row r="1" spans="1:25" s="35" customFormat="1" x14ac:dyDescent="0.25">
      <c r="A1" s="36" t="s">
        <v>0</v>
      </c>
      <c r="Y1" s="35" t="s">
        <v>13</v>
      </c>
    </row>
    <row r="2" spans="1:25" x14ac:dyDescent="0.25">
      <c r="A2" s="38"/>
    </row>
    <row r="3" spans="1:25" x14ac:dyDescent="0.25">
      <c r="A3" s="38"/>
    </row>
    <row r="4" spans="1:25" x14ac:dyDescent="0.25">
      <c r="A4" s="38"/>
    </row>
    <row r="5" spans="1:25" x14ac:dyDescent="0.25">
      <c r="A5" s="38"/>
    </row>
    <row r="6" spans="1:25" x14ac:dyDescent="0.25">
      <c r="A6" s="38"/>
    </row>
    <row r="7" spans="1:25" x14ac:dyDescent="0.25">
      <c r="A7" s="38"/>
    </row>
    <row r="8" spans="1:25" x14ac:dyDescent="0.25">
      <c r="A8" s="38"/>
    </row>
    <row r="9" spans="1:25" x14ac:dyDescent="0.25">
      <c r="A9" s="38"/>
    </row>
    <row r="10" spans="1:25" x14ac:dyDescent="0.25">
      <c r="A10" s="38"/>
    </row>
    <row r="11" spans="1:25" x14ac:dyDescent="0.25">
      <c r="A11" s="38"/>
    </row>
    <row r="12" spans="1:25" x14ac:dyDescent="0.25">
      <c r="A12" s="38"/>
    </row>
    <row r="13" spans="1:25" x14ac:dyDescent="0.25">
      <c r="A13" s="38"/>
    </row>
    <row r="14" spans="1:25" x14ac:dyDescent="0.25">
      <c r="A14" s="38"/>
    </row>
    <row r="15" spans="1:25" x14ac:dyDescent="0.25">
      <c r="A15" s="38"/>
    </row>
    <row r="16" spans="1:25" x14ac:dyDescent="0.25">
      <c r="A16" s="38"/>
    </row>
    <row r="17" spans="1:1" x14ac:dyDescent="0.25">
      <c r="A17" s="38"/>
    </row>
    <row r="18" spans="1:1" x14ac:dyDescent="0.25">
      <c r="A18" s="38"/>
    </row>
    <row r="19" spans="1:1" x14ac:dyDescent="0.25">
      <c r="A19" s="38"/>
    </row>
    <row r="20" spans="1:1" x14ac:dyDescent="0.25">
      <c r="A20" s="38"/>
    </row>
    <row r="21" spans="1:1" x14ac:dyDescent="0.25">
      <c r="A21" s="38"/>
    </row>
    <row r="22" spans="1:1" x14ac:dyDescent="0.25">
      <c r="A22" s="38"/>
    </row>
    <row r="23" spans="1:1" x14ac:dyDescent="0.25">
      <c r="A23" s="38"/>
    </row>
    <row r="24" spans="1:1" x14ac:dyDescent="0.25">
      <c r="A24" s="38"/>
    </row>
    <row r="25" spans="1:1" x14ac:dyDescent="0.25">
      <c r="A25" s="38"/>
    </row>
    <row r="26" spans="1:1" x14ac:dyDescent="0.25">
      <c r="A26" s="38"/>
    </row>
    <row r="27" spans="1:1" x14ac:dyDescent="0.25">
      <c r="A27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CALENDRIER</vt:lpstr>
      <vt:lpstr>marion</vt:lpstr>
      <vt:lpstr>Jeanne</vt:lpstr>
      <vt:lpstr>Marie</vt:lpstr>
      <vt:lpstr>Lucie</vt:lpstr>
      <vt:lpstr>Adèle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silverjet</dc:creator>
  <cp:lastModifiedBy>titi</cp:lastModifiedBy>
  <cp:lastPrinted>2013-10-25T00:36:29Z</cp:lastPrinted>
  <dcterms:created xsi:type="dcterms:W3CDTF">2013-10-24T23:21:11Z</dcterms:created>
  <dcterms:modified xsi:type="dcterms:W3CDTF">2013-12-11T08:20:33Z</dcterms:modified>
</cp:coreProperties>
</file>