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055" windowHeight="10125" firstSheet="9" activeTab="20"/>
  </bookViews>
  <sheets>
    <sheet name="03.02" sheetId="67" r:id="rId1"/>
    <sheet name="04.02" sheetId="74" r:id="rId2"/>
    <sheet name="05.02" sheetId="75" r:id="rId3"/>
    <sheet name="06.02" sheetId="76" r:id="rId4"/>
    <sheet name="07.02" sheetId="77" r:id="rId5"/>
    <sheet name="10.02" sheetId="80" r:id="rId6"/>
    <sheet name="11.02" sheetId="81" r:id="rId7"/>
    <sheet name="12.02" sheetId="82" r:id="rId8"/>
    <sheet name="13.02" sheetId="83" r:id="rId9"/>
    <sheet name="14.02" sheetId="84" r:id="rId10"/>
    <sheet name="17.02" sheetId="87" r:id="rId11"/>
    <sheet name="18.02" sheetId="88" r:id="rId12"/>
    <sheet name="19.02" sheetId="89" r:id="rId13"/>
    <sheet name="20.02" sheetId="90" r:id="rId14"/>
    <sheet name="21.02" sheetId="91" r:id="rId15"/>
    <sheet name="24.02" sheetId="94" r:id="rId16"/>
    <sheet name="25.02" sheetId="103" r:id="rId17"/>
    <sheet name="26.02" sheetId="95" r:id="rId18"/>
    <sheet name="27.02" sheetId="104" r:id="rId19"/>
    <sheet name="28.02" sheetId="96" r:id="rId20"/>
    <sheet name="RECAP VDR" sheetId="107" r:id="rId21"/>
  </sheets>
  <definedNames>
    <definedName name="cola">'11.02'!$O$7:$O$32</definedName>
    <definedName name="colaa">#REF!</definedName>
    <definedName name="colb">#REF!</definedName>
    <definedName name="colc" localSheetId="18">'27.02'!$O$7:$O$32</definedName>
    <definedName name="colc">'28.02'!$O$7:$O$32</definedName>
    <definedName name="cold">'20.02'!$O$7:$O$32</definedName>
    <definedName name="cole">'13.02'!$O$7:$O$32</definedName>
    <definedName name="colf">'20.02'!$K$7:$K$32</definedName>
    <definedName name="colfd">#REF!</definedName>
    <definedName name="colff">#REF!</definedName>
    <definedName name="colg">#REF!</definedName>
    <definedName name="colgg">#REF!</definedName>
    <definedName name="colh">#REF!</definedName>
    <definedName name="colhh">#REF!</definedName>
    <definedName name="coli">'17.02'!$O$7:$O$32</definedName>
    <definedName name="colj">'07.02'!$O$7:$O$32</definedName>
    <definedName name="colk" localSheetId="1">'04.02'!$K$7:$K$32</definedName>
    <definedName name="colk" localSheetId="3">'06.02'!$K$7:$K$32</definedName>
    <definedName name="colk" localSheetId="5">'10.02'!$K$7:$K$32</definedName>
    <definedName name="colk" localSheetId="7">'12.02'!$K$7:$K$32</definedName>
    <definedName name="colk" localSheetId="9">'14.02'!$K$7:$K$32</definedName>
    <definedName name="colk" localSheetId="11">'18.02'!$K$7:$K$32</definedName>
    <definedName name="colk" localSheetId="12">'19.02'!$K$7:$K$32</definedName>
    <definedName name="colk" localSheetId="14">'21.02'!$K$7:$K$32</definedName>
    <definedName name="colk" localSheetId="16">'25.02'!$K$7:$K$32</definedName>
    <definedName name="colk" localSheetId="17">'26.02'!$K$7:$K$32</definedName>
    <definedName name="colk">'03.02'!$K$7:$K$32</definedName>
    <definedName name="colm">'07.02'!$K$7:$K$32</definedName>
    <definedName name="coln">#REF!</definedName>
    <definedName name="colo" localSheetId="1">'04.02'!$O$7:$O$32</definedName>
    <definedName name="colo" localSheetId="3">'06.02'!$O$7:$O$32</definedName>
    <definedName name="colo" localSheetId="5">'10.02'!$O$7:$O$32</definedName>
    <definedName name="colo" localSheetId="7">'12.02'!$O$7:$O$32</definedName>
    <definedName name="colo" localSheetId="9">'14.02'!$O$7:$O$32</definedName>
    <definedName name="colo" localSheetId="11">'18.02'!$O$7:$O$32</definedName>
    <definedName name="colo" localSheetId="12">'19.02'!$O$7:$O$32</definedName>
    <definedName name="colo" localSheetId="14">'21.02'!$O$7:$O$32</definedName>
    <definedName name="colo" localSheetId="16">'25.02'!$O$7:$O$32</definedName>
    <definedName name="colo" localSheetId="17">'26.02'!$O$7:$O$32</definedName>
    <definedName name="colo">'03.02'!$O$7:$O$32</definedName>
    <definedName name="coloc">'05.02'!$O$7:$O$32</definedName>
    <definedName name="colp">'05.02'!$K$7:$K$32</definedName>
    <definedName name="colr">#REF!</definedName>
    <definedName name="cols">'17.02'!$K$7:$K$32</definedName>
    <definedName name="colt">'13.02'!$K$7:$K$32</definedName>
    <definedName name="colu">#REF!</definedName>
    <definedName name="colv" localSheetId="18">'27.02'!$K$7:$K$32</definedName>
    <definedName name="colv">'28.02'!$K$7:$K$32</definedName>
    <definedName name="colw">'24.02'!$O$7:$O$32</definedName>
    <definedName name="colx">'24.02'!$K$7:$K$32</definedName>
    <definedName name="coly">#REF!</definedName>
    <definedName name="colz">'11.02'!$K$7:$K$32</definedName>
  </definedNames>
  <calcPr calcId="145621"/>
</workbook>
</file>

<file path=xl/calcChain.xml><?xml version="1.0" encoding="utf-8"?>
<calcChain xmlns="http://schemas.openxmlformats.org/spreadsheetml/2006/main">
  <c r="J4" i="104" l="1"/>
  <c r="L1" i="104"/>
  <c r="I1" i="104"/>
  <c r="I2" i="104" s="1"/>
  <c r="J4" i="103"/>
  <c r="I2" i="103"/>
  <c r="L1" i="103"/>
  <c r="I1" i="103"/>
  <c r="J4" i="87"/>
  <c r="J4" i="96"/>
  <c r="I2" i="96"/>
  <c r="L1" i="96"/>
  <c r="I1" i="96"/>
  <c r="J4" i="95"/>
  <c r="I2" i="95"/>
  <c r="L1" i="95"/>
  <c r="I1" i="95"/>
  <c r="J4" i="94"/>
  <c r="I2" i="94"/>
  <c r="L1" i="94"/>
  <c r="I1" i="94"/>
  <c r="J4" i="91"/>
  <c r="I2" i="91"/>
  <c r="L1" i="91"/>
  <c r="I1" i="91"/>
  <c r="J4" i="90"/>
  <c r="I2" i="90"/>
  <c r="L1" i="90"/>
  <c r="I1" i="90"/>
  <c r="J4" i="89"/>
  <c r="I2" i="89"/>
  <c r="L1" i="89"/>
  <c r="I1" i="89"/>
  <c r="J4" i="88"/>
  <c r="I2" i="88"/>
  <c r="L1" i="88"/>
  <c r="I1" i="88"/>
  <c r="I2" i="87"/>
  <c r="L1" i="87"/>
  <c r="I1" i="87"/>
  <c r="J4" i="84"/>
  <c r="I2" i="84"/>
  <c r="L1" i="84"/>
  <c r="I1" i="84"/>
  <c r="J4" i="83"/>
  <c r="I2" i="83"/>
  <c r="L1" i="83"/>
  <c r="I1" i="83"/>
  <c r="J4" i="82"/>
  <c r="I2" i="82"/>
  <c r="L1" i="82"/>
  <c r="I1" i="82"/>
  <c r="J4" i="81"/>
  <c r="I2" i="81"/>
  <c r="L1" i="81"/>
  <c r="I1" i="81"/>
  <c r="J4" i="80"/>
  <c r="I2" i="80"/>
  <c r="L1" i="80"/>
  <c r="I1" i="80"/>
  <c r="J4" i="77"/>
  <c r="I2" i="77"/>
  <c r="L1" i="77"/>
  <c r="I1" i="77"/>
  <c r="J4" i="76"/>
  <c r="J4" i="75"/>
  <c r="J4" i="74"/>
  <c r="J4" i="67"/>
  <c r="L1" i="76"/>
  <c r="I1" i="76"/>
  <c r="I2" i="76" s="1"/>
  <c r="L1" i="75"/>
  <c r="I1" i="75"/>
  <c r="I2" i="75" s="1"/>
  <c r="L1" i="74"/>
  <c r="I1" i="74"/>
  <c r="I2" i="74" s="1"/>
  <c r="L1" i="67" l="1"/>
  <c r="I1" i="67"/>
  <c r="I2" i="67" s="1"/>
</calcChain>
</file>

<file path=xl/sharedStrings.xml><?xml version="1.0" encoding="utf-8"?>
<sst xmlns="http://schemas.openxmlformats.org/spreadsheetml/2006/main" count="751" uniqueCount="41">
  <si>
    <t>Date</t>
  </si>
  <si>
    <t xml:space="preserve">Mécanicien absent </t>
  </si>
  <si>
    <t>Eric LE GALL</t>
  </si>
  <si>
    <t>Tps dispo :</t>
  </si>
  <si>
    <t>VDR Dispo</t>
  </si>
  <si>
    <t xml:space="preserve">Tps restant : </t>
  </si>
  <si>
    <t>Gerard LE BIHAN</t>
  </si>
  <si>
    <t>Nom</t>
  </si>
  <si>
    <t xml:space="preserve">Intervention </t>
  </si>
  <si>
    <t xml:space="preserve">téléphone </t>
  </si>
  <si>
    <t>Tps interv</t>
  </si>
  <si>
    <t>PR</t>
  </si>
  <si>
    <t xml:space="preserve">Acompte </t>
  </si>
  <si>
    <t>encours</t>
  </si>
  <si>
    <t>Chassis</t>
  </si>
  <si>
    <t xml:space="preserve">Modèle </t>
  </si>
  <si>
    <t>Immat</t>
  </si>
  <si>
    <t>Action</t>
  </si>
  <si>
    <t xml:space="preserve">Restitution </t>
  </si>
  <si>
    <t xml:space="preserve">VDR </t>
  </si>
  <si>
    <t>JETTA</t>
  </si>
  <si>
    <t>PASSAT</t>
  </si>
  <si>
    <t>UP NOIR</t>
  </si>
  <si>
    <t xml:space="preserve">UP ROUGE </t>
  </si>
  <si>
    <t>.</t>
  </si>
  <si>
    <t>Olivier POCHET</t>
  </si>
  <si>
    <t>technicien :</t>
  </si>
  <si>
    <t>Olivier</t>
  </si>
  <si>
    <t xml:space="preserve">Technicien </t>
  </si>
  <si>
    <t>LUNDI</t>
  </si>
  <si>
    <t>MARDI</t>
  </si>
  <si>
    <t xml:space="preserve">MERCREDI </t>
  </si>
  <si>
    <t>JEUDI</t>
  </si>
  <si>
    <t>VENDREDI</t>
  </si>
  <si>
    <t>Gérard</t>
  </si>
  <si>
    <t>Semaine du 1 au 5</t>
  </si>
  <si>
    <t>Semaine du 8 au 12</t>
  </si>
  <si>
    <t>Semaine du 15 au 19</t>
  </si>
  <si>
    <t>Semaine du 22 au 26</t>
  </si>
  <si>
    <t>ICI LES SEMAINES REMETTE COMME CELA A CHAQUE FOIS QUE L'ON FAIT LA MISE A JOUR</t>
  </si>
  <si>
    <t>bite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</si>
</sst>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dd\ dd\ mmmm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7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dashDot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Dot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4" fillId="0" borderId="2"/>
  </cellStyleXfs>
  <cellXfs count="196">
    <xf numFmtId="0" fontId="0" fillId="0" borderId="0" xfId="0"/>
    <xf numFmtId="0" fontId="0" fillId="2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164" fontId="1" fillId="5" borderId="8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5" xfId="0" applyFont="1" applyFill="1" applyBorder="1" applyAlignment="1" applyProtection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164" fontId="1" fillId="5" borderId="29" xfId="0" applyNumberFormat="1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2" xfId="0" applyFont="1" applyFill="1" applyBorder="1" applyAlignment="1" applyProtection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164" fontId="1" fillId="5" borderId="34" xfId="0" applyNumberFormat="1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36" xfId="0" applyFont="1" applyFill="1" applyBorder="1" applyAlignment="1" applyProtection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20" fontId="0" fillId="0" borderId="19" xfId="0" applyNumberFormat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0" xfId="0" applyNumberFormat="1"/>
    <xf numFmtId="164" fontId="0" fillId="0" borderId="0" xfId="0" applyNumberFormat="1"/>
    <xf numFmtId="0" fontId="0" fillId="0" borderId="0" xfId="0" applyBorder="1"/>
    <xf numFmtId="0" fontId="0" fillId="3" borderId="19" xfId="0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/>
    </xf>
    <xf numFmtId="0" fontId="1" fillId="5" borderId="45" xfId="0" applyFont="1" applyFill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164" fontId="1" fillId="5" borderId="7" xfId="0" applyNumberFormat="1" applyFont="1" applyFill="1" applyBorder="1" applyAlignment="1">
      <alignment horizontal="center" vertical="center"/>
    </xf>
    <xf numFmtId="164" fontId="1" fillId="5" borderId="48" xfId="0" applyNumberFormat="1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/>
    <xf numFmtId="0" fontId="0" fillId="3" borderId="4" xfId="0" applyFill="1" applyBorder="1" applyAlignment="1">
      <alignment horizontal="center" vertical="center"/>
    </xf>
    <xf numFmtId="0" fontId="0" fillId="0" borderId="19" xfId="0" applyBorder="1"/>
    <xf numFmtId="0" fontId="1" fillId="5" borderId="3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5" borderId="23" xfId="1" applyFont="1" applyFill="1" applyBorder="1" applyAlignment="1">
      <alignment horizontal="center" vertical="center"/>
    </xf>
    <xf numFmtId="0" fontId="5" fillId="5" borderId="58" xfId="1" applyFont="1" applyFill="1" applyBorder="1" applyAlignment="1">
      <alignment horizontal="center" vertical="center"/>
    </xf>
    <xf numFmtId="0" fontId="5" fillId="5" borderId="57" xfId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37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0" fontId="6" fillId="2" borderId="22" xfId="0" applyFont="1" applyFill="1" applyBorder="1" applyAlignment="1">
      <alignment vertical="center"/>
    </xf>
    <xf numFmtId="0" fontId="7" fillId="2" borderId="19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1" xfId="0" applyBorder="1"/>
    <xf numFmtId="0" fontId="0" fillId="6" borderId="62" xfId="0" applyFill="1" applyBorder="1" applyAlignment="1">
      <alignment horizontal="center" vertical="center"/>
    </xf>
    <xf numFmtId="0" fontId="0" fillId="6" borderId="63" xfId="0" applyFill="1" applyBorder="1" applyAlignment="1">
      <alignment horizontal="center" vertical="center"/>
    </xf>
    <xf numFmtId="0" fontId="0" fillId="6" borderId="64" xfId="0" applyFill="1" applyBorder="1" applyAlignment="1">
      <alignment horizontal="center" vertical="center"/>
    </xf>
    <xf numFmtId="0" fontId="0" fillId="6" borderId="65" xfId="0" applyFill="1" applyBorder="1" applyAlignment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0" fillId="4" borderId="67" xfId="0" applyFill="1" applyBorder="1"/>
    <xf numFmtId="0" fontId="0" fillId="7" borderId="44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68" xfId="0" applyFill="1" applyBorder="1" applyAlignment="1">
      <alignment horizontal="center" vertical="center"/>
    </xf>
    <xf numFmtId="0" fontId="0" fillId="7" borderId="69" xfId="0" applyFill="1" applyBorder="1" applyAlignment="1">
      <alignment horizontal="center" vertical="center"/>
    </xf>
    <xf numFmtId="0" fontId="0" fillId="3" borderId="70" xfId="0" applyFill="1" applyBorder="1"/>
    <xf numFmtId="0" fontId="0" fillId="7" borderId="71" xfId="0" applyFill="1" applyBorder="1" applyAlignment="1">
      <alignment horizontal="center" vertical="center"/>
    </xf>
    <xf numFmtId="0" fontId="0" fillId="7" borderId="72" xfId="0" applyFill="1" applyBorder="1" applyAlignment="1">
      <alignment horizontal="center" vertical="center"/>
    </xf>
    <xf numFmtId="0" fontId="0" fillId="7" borderId="55" xfId="0" applyFill="1" applyBorder="1" applyAlignment="1">
      <alignment horizontal="center" vertical="center"/>
    </xf>
    <xf numFmtId="0" fontId="0" fillId="7" borderId="70" xfId="0" applyFill="1" applyBorder="1" applyAlignment="1">
      <alignment horizontal="center" vertical="center"/>
    </xf>
    <xf numFmtId="0" fontId="0" fillId="4" borderId="69" xfId="0" applyFill="1" applyBorder="1"/>
    <xf numFmtId="0" fontId="0" fillId="4" borderId="73" xfId="0" applyFill="1" applyBorder="1"/>
    <xf numFmtId="0" fontId="0" fillId="7" borderId="60" xfId="0" applyFill="1" applyBorder="1" applyAlignment="1">
      <alignment horizontal="center" vertical="center"/>
    </xf>
    <xf numFmtId="0" fontId="0" fillId="7" borderId="74" xfId="0" applyFill="1" applyBorder="1" applyAlignment="1">
      <alignment horizontal="center" vertical="center"/>
    </xf>
    <xf numFmtId="0" fontId="0" fillId="7" borderId="53" xfId="0" applyFill="1" applyBorder="1" applyAlignment="1">
      <alignment horizontal="center" vertical="center"/>
    </xf>
    <xf numFmtId="0" fontId="0" fillId="7" borderId="73" xfId="0" applyFill="1" applyBorder="1" applyAlignment="1">
      <alignment horizontal="center" vertical="center"/>
    </xf>
    <xf numFmtId="0" fontId="0" fillId="0" borderId="0" xfId="0" applyFill="1"/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22" xfId="0" applyBorder="1"/>
    <xf numFmtId="0" fontId="1" fillId="2" borderId="23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1" fillId="5" borderId="25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165" fontId="0" fillId="2" borderId="27" xfId="0" applyNumberFormat="1" applyFill="1" applyBorder="1" applyAlignment="1">
      <alignment horizontal="center" vertical="center"/>
    </xf>
    <xf numFmtId="165" fontId="0" fillId="2" borderId="12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50" xfId="0" applyNumberForma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3" borderId="59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4" borderId="52" xfId="0" applyFill="1" applyBorder="1" applyAlignment="1">
      <alignment horizontal="center" vertical="center"/>
    </xf>
    <xf numFmtId="0" fontId="0" fillId="4" borderId="59" xfId="0" applyFill="1" applyBorder="1" applyAlignment="1">
      <alignment horizontal="center" vertical="center"/>
    </xf>
    <xf numFmtId="0" fontId="0" fillId="4" borderId="53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60" xfId="0" applyFill="1" applyBorder="1" applyAlignment="1">
      <alignment horizontal="center" vertical="center"/>
    </xf>
    <xf numFmtId="0" fontId="0" fillId="4" borderId="61" xfId="0" applyFill="1" applyBorder="1" applyAlignment="1">
      <alignment horizontal="center" vertical="center"/>
    </xf>
  </cellXfs>
  <cellStyles count="3">
    <cellStyle name="Avertissement" xfId="1" builtinId="11"/>
    <cellStyle name="Normal" xfId="0" builtinId="0"/>
    <cellStyle name="Style 1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6200" y="57151"/>
    <xdr:ext cx="1133475" cy="277905"/>
    <xdr:sp macro="[0]!MiseAjour" textlink="">
      <xdr:nvSpPr>
        <xdr:cNvPr id="2" name="ZoneTexte 1"/>
        <xdr:cNvSpPr txBox="1"/>
      </xdr:nvSpPr>
      <xdr:spPr>
        <a:xfrm>
          <a:off x="76200" y="57151"/>
          <a:ext cx="1133475" cy="27790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solidFill>
                <a:srgbClr val="0000FF"/>
              </a:solidFill>
            </a:rPr>
            <a:t>Mise à jour</a:t>
          </a:r>
        </a:p>
      </xdr:txBody>
    </xdr:sp>
    <xdr:clientData fPrintsWithSheet="0"/>
  </xdr:absoluteAnchor>
  <xdr:twoCellAnchor>
    <xdr:from>
      <xdr:col>0</xdr:col>
      <xdr:colOff>694765</xdr:colOff>
      <xdr:row>8</xdr:row>
      <xdr:rowOff>33618</xdr:rowOff>
    </xdr:from>
    <xdr:to>
      <xdr:col>0</xdr:col>
      <xdr:colOff>694766</xdr:colOff>
      <xdr:row>11</xdr:row>
      <xdr:rowOff>11206</xdr:rowOff>
    </xdr:to>
    <xdr:cxnSp macro="">
      <xdr:nvCxnSpPr>
        <xdr:cNvPr id="4" name="Connecteur droit avec flèche 3"/>
        <xdr:cNvCxnSpPr/>
      </xdr:nvCxnSpPr>
      <xdr:spPr>
        <a:xfrm flipV="1">
          <a:off x="694765" y="1580030"/>
          <a:ext cx="1" cy="549088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R37"/>
  <sheetViews>
    <sheetView zoomScale="85" zoomScaleNormal="85" workbookViewId="0">
      <selection activeCell="P16" sqref="P16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41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41673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47" t="s">
        <v>34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39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40"/>
      <c r="F9" s="152"/>
      <c r="G9" s="152"/>
      <c r="H9" s="22"/>
      <c r="I9" s="22"/>
      <c r="J9" s="40"/>
      <c r="K9" s="23"/>
      <c r="L9" s="24"/>
      <c r="M9" s="25"/>
      <c r="N9" s="45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61"/>
      <c r="M10" s="61"/>
      <c r="N10" s="6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65"/>
      <c r="M11" s="65"/>
      <c r="N11" s="6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70"/>
      <c r="M12" s="70"/>
      <c r="N12" s="6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61"/>
      <c r="M13" s="61"/>
      <c r="N13" s="6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61"/>
      <c r="M14" s="61"/>
      <c r="N14" s="65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65"/>
      <c r="M15" s="65"/>
      <c r="N15" s="7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70"/>
      <c r="M16" s="65"/>
      <c r="N16" s="6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65"/>
      <c r="M17" s="70"/>
      <c r="N17" s="6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70"/>
      <c r="M18" s="65"/>
      <c r="N18" s="65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61"/>
      <c r="M19" s="65"/>
      <c r="N19" s="7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65"/>
      <c r="K20" s="65"/>
      <c r="L20" s="65"/>
      <c r="M20" s="78"/>
      <c r="N20" s="65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84"/>
      <c r="D22" s="65"/>
      <c r="E22" s="84"/>
      <c r="F22" s="183"/>
      <c r="G22" s="184"/>
      <c r="H22" s="85"/>
      <c r="I22" s="85"/>
      <c r="J22" s="61"/>
      <c r="K22" s="61"/>
      <c r="L22" s="61"/>
      <c r="M22" s="61"/>
      <c r="N22" s="86"/>
      <c r="O22" s="62"/>
    </row>
    <row r="23" spans="1:15" ht="24.75" customHeight="1" thickBot="1" x14ac:dyDescent="0.3">
      <c r="A23" s="27">
        <v>0.57291666666666663</v>
      </c>
      <c r="B23" s="87"/>
      <c r="C23" s="88"/>
      <c r="D23" s="88"/>
      <c r="E23" s="65"/>
      <c r="F23" s="183"/>
      <c r="G23" s="184"/>
      <c r="H23" s="77"/>
      <c r="I23" s="77"/>
      <c r="J23" s="65"/>
      <c r="K23" s="65"/>
      <c r="L23" s="65"/>
      <c r="M23" s="65"/>
      <c r="N23" s="88"/>
      <c r="O23" s="62"/>
    </row>
    <row r="24" spans="1:15" ht="24" customHeight="1" thickBot="1" x14ac:dyDescent="0.3">
      <c r="A24" s="29">
        <v>0.58333333333333304</v>
      </c>
      <c r="B24" s="89"/>
      <c r="C24" s="65"/>
      <c r="D24" s="90"/>
      <c r="E24" s="91"/>
      <c r="F24" s="183"/>
      <c r="G24" s="184"/>
      <c r="H24" s="92"/>
      <c r="I24" s="77"/>
      <c r="J24" s="65"/>
      <c r="K24" s="65"/>
      <c r="L24" s="65"/>
      <c r="M24" s="65"/>
      <c r="N24" s="8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65"/>
      <c r="F25" s="183"/>
      <c r="G25" s="184"/>
      <c r="H25" s="77"/>
      <c r="I25" s="77"/>
      <c r="J25" s="65"/>
      <c r="K25" s="65"/>
      <c r="L25" s="65"/>
      <c r="M25" s="65"/>
      <c r="N25" s="88"/>
      <c r="O25" s="62"/>
    </row>
    <row r="26" spans="1:15" ht="24" customHeight="1" thickBot="1" x14ac:dyDescent="0.3">
      <c r="A26" s="26">
        <v>0.60416666666666696</v>
      </c>
      <c r="B26" s="87"/>
      <c r="C26" s="88"/>
      <c r="D26" s="93"/>
      <c r="E26" s="65"/>
      <c r="F26" s="183"/>
      <c r="G26" s="184"/>
      <c r="H26" s="77"/>
      <c r="I26" s="77"/>
      <c r="J26" s="65"/>
      <c r="K26" s="65"/>
      <c r="L26" s="65"/>
      <c r="M26" s="65"/>
      <c r="N26" s="88"/>
      <c r="O26" s="62"/>
    </row>
    <row r="27" spans="1:15" ht="24" customHeight="1" thickBot="1" x14ac:dyDescent="0.3">
      <c r="A27" s="26">
        <v>0.61458333333333304</v>
      </c>
      <c r="B27" s="87"/>
      <c r="C27" s="88"/>
      <c r="D27" s="93"/>
      <c r="E27" s="65"/>
      <c r="F27" s="183"/>
      <c r="G27" s="184"/>
      <c r="H27" s="77"/>
      <c r="I27" s="94"/>
      <c r="J27" s="65"/>
      <c r="K27" s="65"/>
      <c r="L27" s="65"/>
      <c r="M27" s="65"/>
      <c r="N27" s="88"/>
      <c r="O27" s="62"/>
    </row>
    <row r="28" spans="1:15" ht="24" customHeight="1" thickBot="1" x14ac:dyDescent="0.3">
      <c r="A28" s="26">
        <v>0.625</v>
      </c>
      <c r="B28" s="95"/>
      <c r="C28" s="88"/>
      <c r="D28" s="90"/>
      <c r="E28" s="65"/>
      <c r="F28" s="183"/>
      <c r="G28" s="184"/>
      <c r="H28" s="77"/>
      <c r="I28" s="94"/>
      <c r="J28" s="65"/>
      <c r="K28" s="88"/>
      <c r="L28" s="65"/>
      <c r="M28" s="65"/>
      <c r="N28" s="88"/>
      <c r="O28" s="62"/>
    </row>
    <row r="29" spans="1:15" ht="24" customHeight="1" thickBot="1" x14ac:dyDescent="0.3">
      <c r="A29" s="27">
        <v>0.63541666666666596</v>
      </c>
      <c r="B29" s="87"/>
      <c r="C29" s="88"/>
      <c r="D29" s="88"/>
      <c r="E29" s="65"/>
      <c r="F29" s="183"/>
      <c r="G29" s="184"/>
      <c r="H29" s="77"/>
      <c r="I29" s="96"/>
      <c r="J29" s="65"/>
      <c r="K29" s="65"/>
      <c r="L29" s="65"/>
      <c r="M29" s="65"/>
      <c r="N29" s="65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65"/>
      <c r="F30" s="183"/>
      <c r="G30" s="184"/>
      <c r="H30" s="77"/>
      <c r="I30" s="77"/>
      <c r="J30" s="65"/>
      <c r="K30" s="65"/>
      <c r="L30" s="65"/>
      <c r="M30" s="65"/>
      <c r="N30" s="65"/>
      <c r="O30" s="62"/>
    </row>
    <row r="31" spans="1:15" ht="24" customHeight="1" thickBot="1" x14ac:dyDescent="0.3">
      <c r="A31" s="26">
        <v>0.65625</v>
      </c>
      <c r="B31" s="87"/>
      <c r="C31" s="88"/>
      <c r="D31" s="88"/>
      <c r="E31" s="88"/>
      <c r="F31" s="183"/>
      <c r="G31" s="184"/>
      <c r="H31" s="77"/>
      <c r="I31" s="77"/>
      <c r="J31" s="65"/>
      <c r="K31" s="65"/>
      <c r="L31" s="65"/>
      <c r="M31" s="65"/>
      <c r="N31" s="65"/>
      <c r="O31" s="62"/>
    </row>
    <row r="32" spans="1:15" ht="24" customHeight="1" thickBot="1" x14ac:dyDescent="0.3">
      <c r="A32" s="27">
        <v>0.66666666666666596</v>
      </c>
      <c r="B32" s="87"/>
      <c r="C32" s="88"/>
      <c r="D32" s="88"/>
      <c r="E32" s="65"/>
      <c r="F32" s="183"/>
      <c r="G32" s="184"/>
      <c r="H32" s="77"/>
      <c r="I32" s="77"/>
      <c r="J32" s="65"/>
      <c r="K32" s="65"/>
      <c r="L32" s="65"/>
      <c r="M32" s="65"/>
      <c r="N32" s="65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A1:A5"/>
    <mergeCell ref="C1:E4"/>
    <mergeCell ref="F1:F4"/>
    <mergeCell ref="I1:J1"/>
    <mergeCell ref="K1:K4"/>
    <mergeCell ref="B2:B4"/>
    <mergeCell ref="G2:G3"/>
    <mergeCell ref="I2:J3"/>
    <mergeCell ref="H2:H3"/>
    <mergeCell ref="A6:N6"/>
    <mergeCell ref="A7:A9"/>
    <mergeCell ref="F7:G7"/>
    <mergeCell ref="F8:G8"/>
    <mergeCell ref="F9:G9"/>
    <mergeCell ref="N1:O1"/>
    <mergeCell ref="N2:O2"/>
    <mergeCell ref="N3:O3"/>
    <mergeCell ref="N4:O4"/>
    <mergeCell ref="F5:G5"/>
    <mergeCell ref="L1:L4"/>
  </mergeCells>
  <dataValidations count="2">
    <dataValidation type="list" allowBlank="1" showInputMessage="1" showErrorMessage="1" sqref="I4 O8:O32">
      <formula1>"Olivier,Gérard,Eric"</formula1>
    </dataValidation>
    <dataValidation type="list" allowBlank="1" showInputMessage="1" showErrorMessage="1" sqref="O7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R37"/>
  <sheetViews>
    <sheetView zoomScale="85" zoomScaleNormal="85" workbookViewId="0">
      <selection activeCell="B2" sqref="B2:B4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41674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41675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MIN(7,7-SUMPRODUCT((coloc=I4)*(colp)))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R37"/>
  <sheetViews>
    <sheetView zoomScale="85" zoomScaleNormal="85" workbookViewId="0">
      <selection activeCell="E22" sqref="E22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41676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41677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MIN(7,7-SUMPRODUCT((colj=I4)*(colm)))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R37"/>
  <sheetViews>
    <sheetView zoomScale="85" zoomScaleNormal="85" workbookViewId="0">
      <selection activeCell="F22" sqref="F22:G22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41680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27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A1:R37"/>
  <sheetViews>
    <sheetView zoomScale="85" zoomScaleNormal="85" workbookViewId="0">
      <selection activeCell="F22" sqref="F22:G22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41681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MIN(7,7-SUMPRODUCT((cola=I4)*(colz)))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41682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41683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MIN(7,7-SUMPRODUCT((cole=I4)*(colt)))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R37"/>
  <sheetViews>
    <sheetView zoomScale="85" zoomScaleNormal="85" workbookViewId="0">
      <selection activeCell="N5" sqref="N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41684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</sheetPr>
  <dimension ref="A1:R37"/>
  <sheetViews>
    <sheetView zoomScale="85" zoomScaleNormal="85" workbookViewId="0">
      <selection activeCell="P8" sqref="P8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41687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27</v>
      </c>
      <c r="J4" s="54">
        <f>MIN(7,7-SUMPRODUCT((coli=I4)*(cols)))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F0"/>
  </sheetPr>
  <dimension ref="A1:R37"/>
  <sheetViews>
    <sheetView zoomScale="85" zoomScaleNormal="85" workbookViewId="0">
      <selection activeCell="N4" sqref="N4:O4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41688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27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41689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</sheetPr>
  <dimension ref="A1:R37"/>
  <sheetViews>
    <sheetView zoomScale="85" zoomScaleNormal="85" workbookViewId="0">
      <selection activeCell="N4" sqref="N4:O4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41690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MIN(7,7-SUMPRODUCT((cold=I4)*(colf)))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F0"/>
  </sheetPr>
  <dimension ref="A1:R37"/>
  <sheetViews>
    <sheetView zoomScale="85" zoomScaleNormal="85" workbookViewId="0">
      <selection activeCell="B2" sqref="B2:B4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41691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27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41694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MIN(7,7-SUMPRODUCT((colw=I4)*(colx)))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B0F0"/>
  </sheetPr>
  <dimension ref="A1:R37"/>
  <sheetViews>
    <sheetView zoomScale="85" zoomScaleNormal="85" workbookViewId="0">
      <selection activeCell="O12" sqref="O12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41695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41696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MIN(7,7-SUMPRODUCT((colo=I4)*(colk)))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41697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MIN(7,7-SUMPRODUCT((colc=I4)*(colv)))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F0"/>
  </sheetPr>
  <dimension ref="A1:R37"/>
  <sheetViews>
    <sheetView zoomScale="85" zoomScaleNormal="85" workbookViewId="0">
      <selection activeCell="B5" sqref="B5"/>
    </sheetView>
  </sheetViews>
  <sheetFormatPr baseColWidth="10" defaultColWidth="11.42578125" defaultRowHeight="15" x14ac:dyDescent="0.25"/>
  <cols>
    <col min="1" max="1" width="7.7109375" style="42" customWidth="1"/>
    <col min="2" max="2" width="18.5703125" style="42" customWidth="1"/>
    <col min="3" max="4" width="10.7109375" style="42" customWidth="1"/>
    <col min="5" max="5" width="23.5703125" style="42" customWidth="1"/>
    <col min="6" max="6" width="11.42578125" style="42" customWidth="1"/>
    <col min="7" max="7" width="30.7109375" style="42" customWidth="1"/>
    <col min="8" max="8" width="14.85546875" style="31" customWidth="1"/>
    <col min="9" max="9" width="11.42578125" style="31" customWidth="1"/>
    <col min="10" max="11" width="11.42578125" style="42"/>
    <col min="12" max="12" width="12" style="42" customWidth="1"/>
    <col min="13" max="13" width="11.42578125" style="42" customWidth="1"/>
    <col min="14" max="16384" width="11.42578125" style="42"/>
  </cols>
  <sheetData>
    <row r="1" spans="1:18" ht="15.75" thickBot="1" x14ac:dyDescent="0.3">
      <c r="A1" s="153"/>
      <c r="B1" s="1" t="s">
        <v>0</v>
      </c>
      <c r="C1" s="155" t="s">
        <v>1</v>
      </c>
      <c r="D1" s="156"/>
      <c r="E1" s="157"/>
      <c r="F1" s="164">
        <v>0</v>
      </c>
      <c r="G1" s="106" t="s">
        <v>2</v>
      </c>
      <c r="H1" s="2" t="s">
        <v>3</v>
      </c>
      <c r="I1" s="167">
        <f>21-7*F1</f>
        <v>21</v>
      </c>
      <c r="J1" s="168"/>
      <c r="K1" s="169" t="s">
        <v>4</v>
      </c>
      <c r="L1" s="144">
        <f>4-SUM(L8:L34)</f>
        <v>4</v>
      </c>
      <c r="M1" s="99" t="s">
        <v>20</v>
      </c>
      <c r="N1" s="136" t="s">
        <v>24</v>
      </c>
      <c r="O1" s="137"/>
    </row>
    <row r="2" spans="1:18" ht="15.75" customHeight="1" x14ac:dyDescent="0.25">
      <c r="A2" s="153"/>
      <c r="B2" s="172">
        <v>41698</v>
      </c>
      <c r="C2" s="158"/>
      <c r="D2" s="159"/>
      <c r="E2" s="160"/>
      <c r="F2" s="165"/>
      <c r="G2" s="175" t="s">
        <v>6</v>
      </c>
      <c r="H2" s="181" t="s">
        <v>5</v>
      </c>
      <c r="I2" s="177">
        <f>I1-SUM(K7:K32)</f>
        <v>21</v>
      </c>
      <c r="J2" s="178"/>
      <c r="K2" s="170"/>
      <c r="L2" s="145"/>
      <c r="M2" s="100" t="s">
        <v>22</v>
      </c>
      <c r="N2" s="138" t="s">
        <v>24</v>
      </c>
      <c r="O2" s="139"/>
    </row>
    <row r="3" spans="1:18" ht="15.75" customHeight="1" thickBot="1" x14ac:dyDescent="0.3">
      <c r="A3" s="153"/>
      <c r="B3" s="173"/>
      <c r="C3" s="158"/>
      <c r="D3" s="159"/>
      <c r="E3" s="160"/>
      <c r="F3" s="144"/>
      <c r="G3" s="176"/>
      <c r="H3" s="182"/>
      <c r="I3" s="179"/>
      <c r="J3" s="180"/>
      <c r="K3" s="170"/>
      <c r="L3" s="145"/>
      <c r="M3" s="101" t="s">
        <v>21</v>
      </c>
      <c r="N3" s="136" t="s">
        <v>24</v>
      </c>
      <c r="O3" s="137"/>
    </row>
    <row r="4" spans="1:18" ht="15.75" customHeight="1" thickBot="1" x14ac:dyDescent="0.3">
      <c r="A4" s="153"/>
      <c r="B4" s="174"/>
      <c r="C4" s="161"/>
      <c r="D4" s="162"/>
      <c r="E4" s="163"/>
      <c r="F4" s="166"/>
      <c r="G4" s="3" t="s">
        <v>25</v>
      </c>
      <c r="H4" s="2" t="s">
        <v>26</v>
      </c>
      <c r="I4" s="105" t="s">
        <v>34</v>
      </c>
      <c r="J4" s="54">
        <f>MIN(7,7-SUMPRODUCT((colc=I4)*(colv)))</f>
        <v>7</v>
      </c>
      <c r="K4" s="171"/>
      <c r="L4" s="146"/>
      <c r="M4" s="102" t="s">
        <v>23</v>
      </c>
      <c r="N4" s="140" t="s">
        <v>24</v>
      </c>
      <c r="O4" s="141"/>
    </row>
    <row r="5" spans="1:18" ht="15.75" thickBot="1" x14ac:dyDescent="0.3">
      <c r="A5" s="154"/>
      <c r="B5" s="4" t="s">
        <v>7</v>
      </c>
      <c r="C5" s="5" t="s">
        <v>15</v>
      </c>
      <c r="D5" s="33" t="s">
        <v>16</v>
      </c>
      <c r="E5" s="5" t="s">
        <v>14</v>
      </c>
      <c r="F5" s="142" t="s">
        <v>8</v>
      </c>
      <c r="G5" s="143"/>
      <c r="H5" s="6" t="s">
        <v>9</v>
      </c>
      <c r="I5" s="2" t="s">
        <v>17</v>
      </c>
      <c r="J5" s="54" t="s">
        <v>18</v>
      </c>
      <c r="K5" s="7" t="s">
        <v>10</v>
      </c>
      <c r="L5" s="54" t="s">
        <v>19</v>
      </c>
      <c r="M5" s="4" t="s">
        <v>11</v>
      </c>
      <c r="N5" s="5" t="s">
        <v>12</v>
      </c>
      <c r="O5" s="43" t="s">
        <v>28</v>
      </c>
    </row>
    <row r="6" spans="1:18" ht="15.75" thickBot="1" x14ac:dyDescent="0.3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44"/>
    </row>
    <row r="7" spans="1:18" x14ac:dyDescent="0.25">
      <c r="A7" s="148" t="s">
        <v>13</v>
      </c>
      <c r="B7" s="8"/>
      <c r="C7" s="36"/>
      <c r="D7" s="36"/>
      <c r="E7" s="9"/>
      <c r="F7" s="150"/>
      <c r="G7" s="150"/>
      <c r="H7" s="10"/>
      <c r="I7" s="37"/>
      <c r="J7" s="11"/>
      <c r="K7" s="12"/>
      <c r="L7" s="13"/>
      <c r="M7" s="103"/>
      <c r="N7" s="48"/>
      <c r="O7" s="51"/>
    </row>
    <row r="8" spans="1:18" x14ac:dyDescent="0.25">
      <c r="A8" s="149"/>
      <c r="B8" s="14"/>
      <c r="C8" s="34"/>
      <c r="D8" s="34"/>
      <c r="E8" s="15"/>
      <c r="F8" s="151"/>
      <c r="G8" s="151"/>
      <c r="H8" s="16"/>
      <c r="I8" s="38"/>
      <c r="J8" s="17"/>
      <c r="K8" s="18"/>
      <c r="L8" s="19"/>
      <c r="M8" s="20"/>
      <c r="N8" s="49"/>
      <c r="O8" s="52"/>
      <c r="P8" s="32"/>
    </row>
    <row r="9" spans="1:18" ht="15.75" thickBot="1" x14ac:dyDescent="0.3">
      <c r="A9" s="149"/>
      <c r="B9" s="21"/>
      <c r="C9" s="35"/>
      <c r="D9" s="35"/>
      <c r="E9" s="104"/>
      <c r="F9" s="152"/>
      <c r="G9" s="152"/>
      <c r="H9" s="22"/>
      <c r="I9" s="22"/>
      <c r="J9" s="104"/>
      <c r="K9" s="23"/>
      <c r="L9" s="24"/>
      <c r="M9" s="25"/>
      <c r="N9" s="104"/>
      <c r="O9" s="53"/>
    </row>
    <row r="10" spans="1:18" ht="24" customHeight="1" thickBot="1" x14ac:dyDescent="0.3">
      <c r="A10" s="26">
        <v>0.33333333333333331</v>
      </c>
      <c r="B10" s="56"/>
      <c r="C10" s="57"/>
      <c r="D10" s="58"/>
      <c r="E10" s="55"/>
      <c r="F10" s="185"/>
      <c r="G10" s="185"/>
      <c r="H10" s="59"/>
      <c r="I10" s="59"/>
      <c r="J10" s="60"/>
      <c r="K10" s="60"/>
      <c r="L10" s="111"/>
      <c r="M10" s="111"/>
      <c r="N10" s="111"/>
      <c r="O10" s="62"/>
    </row>
    <row r="11" spans="1:18" ht="24" customHeight="1" thickBot="1" x14ac:dyDescent="0.3">
      <c r="A11" s="26">
        <v>0.34375</v>
      </c>
      <c r="B11" s="56"/>
      <c r="C11" s="63"/>
      <c r="D11" s="55"/>
      <c r="E11" s="64"/>
      <c r="F11" s="185"/>
      <c r="G11" s="185"/>
      <c r="H11" s="59"/>
      <c r="I11" s="59"/>
      <c r="J11" s="55"/>
      <c r="K11" s="55"/>
      <c r="L11" s="109"/>
      <c r="M11" s="109"/>
      <c r="N11" s="111"/>
      <c r="O11" s="62"/>
      <c r="R11" s="32"/>
    </row>
    <row r="12" spans="1:18" ht="23.25" customHeight="1" thickBot="1" x14ac:dyDescent="0.3">
      <c r="A12" s="26">
        <v>0.35416666666666702</v>
      </c>
      <c r="B12" s="66"/>
      <c r="C12" s="67"/>
      <c r="D12" s="67"/>
      <c r="E12" s="68"/>
      <c r="F12" s="185"/>
      <c r="G12" s="185"/>
      <c r="H12" s="59"/>
      <c r="I12" s="69"/>
      <c r="J12" s="68"/>
      <c r="K12" s="68"/>
      <c r="L12" s="110"/>
      <c r="M12" s="110"/>
      <c r="N12" s="111"/>
      <c r="O12" s="71"/>
      <c r="R12" s="32"/>
    </row>
    <row r="13" spans="1:18" ht="24" customHeight="1" thickBot="1" x14ac:dyDescent="0.3">
      <c r="A13" s="26">
        <v>0.36458333333333298</v>
      </c>
      <c r="B13" s="72"/>
      <c r="C13" s="73"/>
      <c r="D13" s="73"/>
      <c r="E13" s="60"/>
      <c r="F13" s="186"/>
      <c r="G13" s="186"/>
      <c r="H13" s="59"/>
      <c r="I13" s="59"/>
      <c r="J13" s="55"/>
      <c r="K13" s="60"/>
      <c r="L13" s="111"/>
      <c r="M13" s="111"/>
      <c r="N13" s="111"/>
      <c r="O13" s="62"/>
    </row>
    <row r="14" spans="1:18" ht="24" customHeight="1" thickBot="1" x14ac:dyDescent="0.3">
      <c r="A14" s="26">
        <v>0.375</v>
      </c>
      <c r="B14" s="72"/>
      <c r="C14" s="73"/>
      <c r="D14" s="73"/>
      <c r="E14" s="60"/>
      <c r="F14" s="185"/>
      <c r="G14" s="185"/>
      <c r="H14" s="59"/>
      <c r="I14" s="59"/>
      <c r="J14" s="55"/>
      <c r="K14" s="55"/>
      <c r="L14" s="111"/>
      <c r="M14" s="111"/>
      <c r="N14" s="109"/>
      <c r="O14" s="62"/>
    </row>
    <row r="15" spans="1:18" ht="24" customHeight="1" thickBot="1" x14ac:dyDescent="0.3">
      <c r="A15" s="26">
        <v>0.38541666666666702</v>
      </c>
      <c r="B15" s="72"/>
      <c r="C15" s="73"/>
      <c r="D15" s="73"/>
      <c r="E15" s="60"/>
      <c r="F15" s="186"/>
      <c r="G15" s="186"/>
      <c r="H15" s="59"/>
      <c r="I15" s="69"/>
      <c r="J15" s="68"/>
      <c r="K15" s="68"/>
      <c r="L15" s="109"/>
      <c r="M15" s="109"/>
      <c r="N15" s="110"/>
      <c r="O15" s="62"/>
    </row>
    <row r="16" spans="1:18" ht="23.25" customHeight="1" thickBot="1" x14ac:dyDescent="0.3">
      <c r="A16" s="26">
        <v>0.39583333333333298</v>
      </c>
      <c r="B16" s="72"/>
      <c r="C16" s="73"/>
      <c r="D16" s="73"/>
      <c r="E16" s="55"/>
      <c r="F16" s="187"/>
      <c r="G16" s="187"/>
      <c r="H16" s="59"/>
      <c r="I16" s="59"/>
      <c r="J16" s="60"/>
      <c r="K16" s="55"/>
      <c r="L16" s="110"/>
      <c r="M16" s="109"/>
      <c r="N16" s="111"/>
      <c r="O16" s="62"/>
    </row>
    <row r="17" spans="1:15" ht="24" customHeight="1" thickBot="1" x14ac:dyDescent="0.3">
      <c r="A17" s="26">
        <v>0.40625</v>
      </c>
      <c r="B17" s="72"/>
      <c r="C17" s="55"/>
      <c r="D17" s="55"/>
      <c r="E17" s="55"/>
      <c r="F17" s="185"/>
      <c r="G17" s="185"/>
      <c r="H17" s="59"/>
      <c r="I17" s="59"/>
      <c r="J17" s="60"/>
      <c r="K17" s="55"/>
      <c r="L17" s="109"/>
      <c r="M17" s="110"/>
      <c r="N17" s="111"/>
      <c r="O17" s="74"/>
    </row>
    <row r="18" spans="1:15" ht="24" customHeight="1" thickBot="1" x14ac:dyDescent="0.3">
      <c r="A18" s="26">
        <v>0.41666666666666702</v>
      </c>
      <c r="B18" s="72"/>
      <c r="C18" s="67"/>
      <c r="D18" s="67"/>
      <c r="E18" s="68"/>
      <c r="F18" s="186"/>
      <c r="G18" s="186"/>
      <c r="H18" s="59"/>
      <c r="I18" s="59"/>
      <c r="J18" s="60"/>
      <c r="K18" s="68"/>
      <c r="L18" s="110"/>
      <c r="M18" s="109"/>
      <c r="N18" s="109"/>
      <c r="O18" s="62"/>
    </row>
    <row r="19" spans="1:15" ht="24" customHeight="1" thickBot="1" x14ac:dyDescent="0.3">
      <c r="A19" s="26">
        <v>0.42708333333333298</v>
      </c>
      <c r="B19" s="72"/>
      <c r="C19" s="73"/>
      <c r="D19" s="55"/>
      <c r="E19" s="55"/>
      <c r="F19" s="187"/>
      <c r="G19" s="187"/>
      <c r="H19" s="59"/>
      <c r="I19" s="59"/>
      <c r="J19" s="60"/>
      <c r="K19" s="60"/>
      <c r="L19" s="111"/>
      <c r="M19" s="109"/>
      <c r="N19" s="110"/>
      <c r="O19" s="62"/>
    </row>
    <row r="20" spans="1:15" ht="24" customHeight="1" thickBot="1" x14ac:dyDescent="0.3">
      <c r="A20" s="27">
        <v>0.4375</v>
      </c>
      <c r="B20" s="56"/>
      <c r="C20" s="55"/>
      <c r="D20" s="75"/>
      <c r="E20" s="76"/>
      <c r="F20" s="185"/>
      <c r="G20" s="185"/>
      <c r="H20" s="77"/>
      <c r="I20" s="77"/>
      <c r="J20" s="109"/>
      <c r="K20" s="109"/>
      <c r="L20" s="109"/>
      <c r="M20" s="78"/>
      <c r="N20" s="109"/>
      <c r="O20" s="62"/>
    </row>
    <row r="21" spans="1:15" ht="15.75" thickBot="1" x14ac:dyDescent="0.3">
      <c r="A21" s="28"/>
      <c r="B21" s="79"/>
      <c r="C21" s="79"/>
      <c r="D21" s="79"/>
      <c r="E21" s="79"/>
      <c r="F21" s="79"/>
      <c r="G21" s="79"/>
      <c r="H21" s="80"/>
      <c r="I21" s="80"/>
      <c r="J21" s="79"/>
      <c r="K21" s="79"/>
      <c r="L21" s="79"/>
      <c r="M21" s="79"/>
      <c r="N21" s="81"/>
      <c r="O21" s="82"/>
    </row>
    <row r="22" spans="1:15" ht="24" customHeight="1" thickBot="1" x14ac:dyDescent="0.3">
      <c r="A22" s="26">
        <v>0.5625</v>
      </c>
      <c r="B22" s="83"/>
      <c r="C22" s="107"/>
      <c r="D22" s="109"/>
      <c r="E22" s="107"/>
      <c r="F22" s="183"/>
      <c r="G22" s="184"/>
      <c r="H22" s="85"/>
      <c r="I22" s="85"/>
      <c r="J22" s="111"/>
      <c r="K22" s="111"/>
      <c r="L22" s="111"/>
      <c r="M22" s="111"/>
      <c r="N22" s="86"/>
      <c r="O22" s="62"/>
    </row>
    <row r="23" spans="1:15" ht="24.75" customHeight="1" thickBot="1" x14ac:dyDescent="0.3">
      <c r="A23" s="27">
        <v>0.57291666666666663</v>
      </c>
      <c r="B23" s="87"/>
      <c r="C23" s="108"/>
      <c r="D23" s="108"/>
      <c r="E23" s="109"/>
      <c r="F23" s="183"/>
      <c r="G23" s="184"/>
      <c r="H23" s="77"/>
      <c r="I23" s="77"/>
      <c r="J23" s="109"/>
      <c r="K23" s="109"/>
      <c r="L23" s="109"/>
      <c r="M23" s="109"/>
      <c r="N23" s="108"/>
      <c r="O23" s="62"/>
    </row>
    <row r="24" spans="1:15" ht="24" customHeight="1" thickBot="1" x14ac:dyDescent="0.3">
      <c r="A24" s="29">
        <v>0.58333333333333304</v>
      </c>
      <c r="B24" s="89"/>
      <c r="C24" s="109"/>
      <c r="D24" s="90"/>
      <c r="E24" s="91"/>
      <c r="F24" s="183"/>
      <c r="G24" s="184"/>
      <c r="H24" s="92"/>
      <c r="I24" s="77"/>
      <c r="J24" s="109"/>
      <c r="K24" s="109"/>
      <c r="L24" s="109"/>
      <c r="M24" s="109"/>
      <c r="N24" s="108"/>
      <c r="O24" s="62"/>
    </row>
    <row r="25" spans="1:15" ht="24" customHeight="1" thickBot="1" x14ac:dyDescent="0.3">
      <c r="A25" s="26">
        <v>0.59375</v>
      </c>
      <c r="B25" s="87"/>
      <c r="C25" s="86"/>
      <c r="D25" s="90"/>
      <c r="E25" s="109"/>
      <c r="F25" s="183"/>
      <c r="G25" s="184"/>
      <c r="H25" s="77"/>
      <c r="I25" s="77"/>
      <c r="J25" s="109"/>
      <c r="K25" s="109"/>
      <c r="L25" s="109"/>
      <c r="M25" s="109"/>
      <c r="N25" s="108"/>
      <c r="O25" s="62"/>
    </row>
    <row r="26" spans="1:15" ht="24" customHeight="1" thickBot="1" x14ac:dyDescent="0.3">
      <c r="A26" s="26">
        <v>0.60416666666666696</v>
      </c>
      <c r="B26" s="87"/>
      <c r="C26" s="108"/>
      <c r="D26" s="93"/>
      <c r="E26" s="109"/>
      <c r="F26" s="183"/>
      <c r="G26" s="184"/>
      <c r="H26" s="77"/>
      <c r="I26" s="77"/>
      <c r="J26" s="109"/>
      <c r="K26" s="109"/>
      <c r="L26" s="109"/>
      <c r="M26" s="109"/>
      <c r="N26" s="108"/>
      <c r="O26" s="62"/>
    </row>
    <row r="27" spans="1:15" ht="24" customHeight="1" thickBot="1" x14ac:dyDescent="0.3">
      <c r="A27" s="26">
        <v>0.61458333333333304</v>
      </c>
      <c r="B27" s="87"/>
      <c r="C27" s="108"/>
      <c r="D27" s="93"/>
      <c r="E27" s="109"/>
      <c r="F27" s="183"/>
      <c r="G27" s="184"/>
      <c r="H27" s="77"/>
      <c r="I27" s="94"/>
      <c r="J27" s="109"/>
      <c r="K27" s="109"/>
      <c r="L27" s="109"/>
      <c r="M27" s="109"/>
      <c r="N27" s="108"/>
      <c r="O27" s="62"/>
    </row>
    <row r="28" spans="1:15" ht="24" customHeight="1" thickBot="1" x14ac:dyDescent="0.3">
      <c r="A28" s="26">
        <v>0.625</v>
      </c>
      <c r="B28" s="95"/>
      <c r="C28" s="108"/>
      <c r="D28" s="90"/>
      <c r="E28" s="109"/>
      <c r="F28" s="183"/>
      <c r="G28" s="184"/>
      <c r="H28" s="77"/>
      <c r="I28" s="94"/>
      <c r="J28" s="109"/>
      <c r="K28" s="108"/>
      <c r="L28" s="109"/>
      <c r="M28" s="109"/>
      <c r="N28" s="108"/>
      <c r="O28" s="62"/>
    </row>
    <row r="29" spans="1:15" ht="24" customHeight="1" thickBot="1" x14ac:dyDescent="0.3">
      <c r="A29" s="27">
        <v>0.63541666666666596</v>
      </c>
      <c r="B29" s="87"/>
      <c r="C29" s="108"/>
      <c r="D29" s="108"/>
      <c r="E29" s="109"/>
      <c r="F29" s="183"/>
      <c r="G29" s="184"/>
      <c r="H29" s="77"/>
      <c r="I29" s="96"/>
      <c r="J29" s="109"/>
      <c r="K29" s="109"/>
      <c r="L29" s="109"/>
      <c r="M29" s="109"/>
      <c r="N29" s="109"/>
      <c r="O29" s="62"/>
    </row>
    <row r="30" spans="1:15" ht="24" customHeight="1" thickBot="1" x14ac:dyDescent="0.3">
      <c r="A30" s="29">
        <v>0.64583333333333304</v>
      </c>
      <c r="B30" s="97"/>
      <c r="C30" s="98"/>
      <c r="D30" s="98"/>
      <c r="E30" s="109"/>
      <c r="F30" s="183"/>
      <c r="G30" s="184"/>
      <c r="H30" s="77"/>
      <c r="I30" s="77"/>
      <c r="J30" s="109"/>
      <c r="K30" s="109"/>
      <c r="L30" s="109"/>
      <c r="M30" s="109"/>
      <c r="N30" s="109"/>
      <c r="O30" s="62"/>
    </row>
    <row r="31" spans="1:15" ht="24" customHeight="1" thickBot="1" x14ac:dyDescent="0.3">
      <c r="A31" s="26">
        <v>0.65625</v>
      </c>
      <c r="B31" s="87"/>
      <c r="C31" s="108"/>
      <c r="D31" s="108"/>
      <c r="E31" s="108"/>
      <c r="F31" s="183"/>
      <c r="G31" s="184"/>
      <c r="H31" s="77"/>
      <c r="I31" s="77"/>
      <c r="J31" s="109"/>
      <c r="K31" s="109"/>
      <c r="L31" s="109"/>
      <c r="M31" s="109"/>
      <c r="N31" s="109"/>
      <c r="O31" s="62"/>
    </row>
    <row r="32" spans="1:15" ht="24" customHeight="1" thickBot="1" x14ac:dyDescent="0.3">
      <c r="A32" s="27">
        <v>0.66666666666666596</v>
      </c>
      <c r="B32" s="87"/>
      <c r="C32" s="108"/>
      <c r="D32" s="108"/>
      <c r="E32" s="109"/>
      <c r="F32" s="183"/>
      <c r="G32" s="184"/>
      <c r="H32" s="77"/>
      <c r="I32" s="77"/>
      <c r="J32" s="109"/>
      <c r="K32" s="109"/>
      <c r="L32" s="109"/>
      <c r="M32" s="109"/>
      <c r="N32" s="109"/>
      <c r="O32" s="62"/>
    </row>
    <row r="33" spans="1:15" x14ac:dyDescent="0.25">
      <c r="A33" s="30"/>
      <c r="O33" s="50"/>
    </row>
    <row r="34" spans="1:15" x14ac:dyDescent="0.25">
      <c r="A34" s="30"/>
      <c r="O34" s="46"/>
    </row>
    <row r="37" spans="1:15" x14ac:dyDescent="0.25">
      <c r="J37" s="32"/>
      <c r="K37" s="32"/>
      <c r="L37" s="32"/>
    </row>
  </sheetData>
  <mergeCells count="42">
    <mergeCell ref="C1:E4"/>
    <mergeCell ref="F1:F4"/>
    <mergeCell ref="I1:J1"/>
    <mergeCell ref="K1:K4"/>
    <mergeCell ref="F5:G5"/>
    <mergeCell ref="F10:G10"/>
    <mergeCell ref="N1:O1"/>
    <mergeCell ref="B2:B4"/>
    <mergeCell ref="G2:G3"/>
    <mergeCell ref="H2:H3"/>
    <mergeCell ref="I2:J3"/>
    <mergeCell ref="N2:O2"/>
    <mergeCell ref="N3:O3"/>
    <mergeCell ref="N4:O4"/>
    <mergeCell ref="L1:L4"/>
    <mergeCell ref="A6:N6"/>
    <mergeCell ref="A7:A9"/>
    <mergeCell ref="F7:G7"/>
    <mergeCell ref="F8:G8"/>
    <mergeCell ref="F9:G9"/>
    <mergeCell ref="A1:A5"/>
    <mergeCell ref="F23:G23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2:G22"/>
    <mergeCell ref="F30:G30"/>
    <mergeCell ref="F31:G31"/>
    <mergeCell ref="F32:G32"/>
    <mergeCell ref="F24:G24"/>
    <mergeCell ref="F25:G25"/>
    <mergeCell ref="F26:G26"/>
    <mergeCell ref="F27:G27"/>
    <mergeCell ref="F28:G28"/>
    <mergeCell ref="F29:G29"/>
  </mergeCells>
  <dataValidations count="1">
    <dataValidation type="list" allowBlank="1" showInputMessage="1" showErrorMessage="1" sqref="O7:O32 I4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7030A0"/>
  </sheetPr>
  <dimension ref="A1:U17"/>
  <sheetViews>
    <sheetView tabSelected="1" zoomScale="85" zoomScaleNormal="85" workbookViewId="0">
      <selection activeCell="H16" sqref="H16"/>
    </sheetView>
  </sheetViews>
  <sheetFormatPr baseColWidth="10" defaultRowHeight="15" x14ac:dyDescent="0.25"/>
  <cols>
    <col min="1" max="1" width="20.85546875" style="42" customWidth="1"/>
    <col min="2" max="16384" width="11.42578125" style="42"/>
  </cols>
  <sheetData>
    <row r="1" spans="1:21" ht="15.75" thickBot="1" x14ac:dyDescent="0.3">
      <c r="A1" s="112"/>
      <c r="B1" s="188" t="s">
        <v>29</v>
      </c>
      <c r="C1" s="188"/>
      <c r="D1" s="188"/>
      <c r="E1" s="189"/>
      <c r="F1" s="190" t="s">
        <v>30</v>
      </c>
      <c r="G1" s="191"/>
      <c r="H1" s="191"/>
      <c r="I1" s="192"/>
      <c r="J1" s="193" t="s">
        <v>31</v>
      </c>
      <c r="K1" s="188"/>
      <c r="L1" s="188"/>
      <c r="M1" s="194"/>
      <c r="N1" s="195" t="s">
        <v>32</v>
      </c>
      <c r="O1" s="191"/>
      <c r="P1" s="191"/>
      <c r="Q1" s="192"/>
      <c r="R1" s="193" t="s">
        <v>33</v>
      </c>
      <c r="S1" s="188"/>
      <c r="T1" s="188"/>
      <c r="U1" s="189"/>
    </row>
    <row r="2" spans="1:21" x14ac:dyDescent="0.25">
      <c r="A2" s="112"/>
      <c r="B2" s="113" t="s">
        <v>20</v>
      </c>
      <c r="C2" s="114" t="s">
        <v>22</v>
      </c>
      <c r="D2" s="114" t="s">
        <v>21</v>
      </c>
      <c r="E2" s="115" t="s">
        <v>23</v>
      </c>
      <c r="F2" s="116" t="s">
        <v>20</v>
      </c>
      <c r="G2" s="114" t="s">
        <v>22</v>
      </c>
      <c r="H2" s="114" t="s">
        <v>21</v>
      </c>
      <c r="I2" s="115" t="s">
        <v>23</v>
      </c>
      <c r="J2" s="113" t="s">
        <v>20</v>
      </c>
      <c r="K2" s="114" t="s">
        <v>22</v>
      </c>
      <c r="L2" s="114" t="s">
        <v>21</v>
      </c>
      <c r="M2" s="113" t="s">
        <v>23</v>
      </c>
      <c r="N2" s="114" t="s">
        <v>20</v>
      </c>
      <c r="O2" s="114" t="s">
        <v>22</v>
      </c>
      <c r="P2" s="114" t="s">
        <v>21</v>
      </c>
      <c r="Q2" s="117" t="s">
        <v>23</v>
      </c>
      <c r="R2" s="113" t="s">
        <v>20</v>
      </c>
      <c r="S2" s="114" t="s">
        <v>22</v>
      </c>
      <c r="T2" s="114" t="s">
        <v>21</v>
      </c>
      <c r="U2" s="115" t="s">
        <v>23</v>
      </c>
    </row>
    <row r="3" spans="1:21" x14ac:dyDescent="0.25">
      <c r="A3" s="118" t="s">
        <v>35</v>
      </c>
      <c r="B3" s="119" t="s">
        <v>24</v>
      </c>
      <c r="C3" s="120" t="s">
        <v>24</v>
      </c>
      <c r="D3" s="120" t="s">
        <v>24</v>
      </c>
      <c r="E3" s="121" t="s">
        <v>24</v>
      </c>
      <c r="F3" s="119" t="s">
        <v>24</v>
      </c>
      <c r="G3" s="120" t="s">
        <v>24</v>
      </c>
      <c r="H3" s="120" t="s">
        <v>24</v>
      </c>
      <c r="I3" s="121" t="s">
        <v>24</v>
      </c>
      <c r="J3" s="119" t="s">
        <v>24</v>
      </c>
      <c r="K3" s="120" t="s">
        <v>24</v>
      </c>
      <c r="L3" s="120" t="s">
        <v>24</v>
      </c>
      <c r="M3" s="119" t="s">
        <v>24</v>
      </c>
      <c r="N3" s="122" t="s">
        <v>24</v>
      </c>
      <c r="O3" s="122" t="s">
        <v>24</v>
      </c>
      <c r="P3" s="120" t="s">
        <v>24</v>
      </c>
      <c r="Q3" s="123" t="s">
        <v>24</v>
      </c>
      <c r="R3" s="119" t="s">
        <v>24</v>
      </c>
      <c r="S3" s="120" t="s">
        <v>24</v>
      </c>
      <c r="T3" s="120" t="s">
        <v>24</v>
      </c>
      <c r="U3" s="121" t="s">
        <v>24</v>
      </c>
    </row>
    <row r="4" spans="1:21" x14ac:dyDescent="0.25">
      <c r="A4" s="124" t="s">
        <v>36</v>
      </c>
      <c r="B4" s="125" t="s">
        <v>24</v>
      </c>
      <c r="C4" s="126" t="s">
        <v>24</v>
      </c>
      <c r="D4" s="126" t="s">
        <v>24</v>
      </c>
      <c r="E4" s="127" t="s">
        <v>24</v>
      </c>
      <c r="F4" s="125" t="s">
        <v>24</v>
      </c>
      <c r="G4" s="126" t="s">
        <v>24</v>
      </c>
      <c r="H4" s="126" t="s">
        <v>24</v>
      </c>
      <c r="I4" s="127" t="s">
        <v>24</v>
      </c>
      <c r="J4" s="125" t="s">
        <v>24</v>
      </c>
      <c r="K4" s="126" t="s">
        <v>24</v>
      </c>
      <c r="L4" s="126" t="s">
        <v>24</v>
      </c>
      <c r="M4" s="125" t="s">
        <v>24</v>
      </c>
      <c r="N4" s="126" t="s">
        <v>24</v>
      </c>
      <c r="O4" s="126" t="s">
        <v>24</v>
      </c>
      <c r="P4" s="126" t="s">
        <v>24</v>
      </c>
      <c r="Q4" s="128" t="s">
        <v>24</v>
      </c>
      <c r="R4" s="125" t="s">
        <v>24</v>
      </c>
      <c r="S4" s="126" t="s">
        <v>24</v>
      </c>
      <c r="T4" s="126" t="s">
        <v>24</v>
      </c>
      <c r="U4" s="127" t="s">
        <v>24</v>
      </c>
    </row>
    <row r="5" spans="1:21" x14ac:dyDescent="0.25">
      <c r="A5" s="129" t="s">
        <v>37</v>
      </c>
      <c r="B5" s="119" t="s">
        <v>24</v>
      </c>
      <c r="C5" s="120" t="s">
        <v>24</v>
      </c>
      <c r="D5" s="120" t="s">
        <v>24</v>
      </c>
      <c r="E5" s="121" t="s">
        <v>24</v>
      </c>
      <c r="F5" s="119" t="s">
        <v>24</v>
      </c>
      <c r="G5" s="120" t="s">
        <v>24</v>
      </c>
      <c r="H5" s="120" t="s">
        <v>24</v>
      </c>
      <c r="I5" s="121" t="s">
        <v>24</v>
      </c>
      <c r="J5" s="119" t="s">
        <v>24</v>
      </c>
      <c r="K5" s="120" t="s">
        <v>24</v>
      </c>
      <c r="L5" s="120" t="s">
        <v>24</v>
      </c>
      <c r="M5" s="119" t="s">
        <v>24</v>
      </c>
      <c r="N5" s="120" t="s">
        <v>24</v>
      </c>
      <c r="O5" s="120" t="s">
        <v>24</v>
      </c>
      <c r="P5" s="120" t="s">
        <v>24</v>
      </c>
      <c r="Q5" s="123" t="s">
        <v>24</v>
      </c>
      <c r="R5" s="119" t="s">
        <v>24</v>
      </c>
      <c r="S5" s="120" t="s">
        <v>24</v>
      </c>
      <c r="T5" s="120" t="s">
        <v>24</v>
      </c>
      <c r="U5" s="121" t="s">
        <v>24</v>
      </c>
    </row>
    <row r="6" spans="1:21" x14ac:dyDescent="0.25">
      <c r="A6" s="124" t="s">
        <v>38</v>
      </c>
      <c r="B6" s="125" t="s">
        <v>24</v>
      </c>
      <c r="C6" s="126" t="s">
        <v>24</v>
      </c>
      <c r="D6" s="126" t="s">
        <v>24</v>
      </c>
      <c r="E6" s="127" t="s">
        <v>24</v>
      </c>
      <c r="F6" s="125" t="s">
        <v>24</v>
      </c>
      <c r="G6" s="126" t="s">
        <v>24</v>
      </c>
      <c r="H6" s="126" t="s">
        <v>24</v>
      </c>
      <c r="I6" s="127" t="s">
        <v>24</v>
      </c>
      <c r="J6" s="125" t="s">
        <v>24</v>
      </c>
      <c r="K6" s="126" t="s">
        <v>24</v>
      </c>
      <c r="L6" s="126" t="s">
        <v>24</v>
      </c>
      <c r="M6" s="125" t="s">
        <v>24</v>
      </c>
      <c r="N6" s="126" t="s">
        <v>24</v>
      </c>
      <c r="O6" s="126" t="s">
        <v>24</v>
      </c>
      <c r="P6" s="126" t="s">
        <v>24</v>
      </c>
      <c r="Q6" s="128" t="s">
        <v>24</v>
      </c>
      <c r="R6" s="125" t="s">
        <v>24</v>
      </c>
      <c r="S6" s="126" t="s">
        <v>24</v>
      </c>
      <c r="T6" s="126" t="s">
        <v>24</v>
      </c>
      <c r="U6" s="127" t="s">
        <v>24</v>
      </c>
    </row>
    <row r="7" spans="1:21" ht="15.75" thickBot="1" x14ac:dyDescent="0.3">
      <c r="A7" s="130"/>
      <c r="B7" s="131"/>
      <c r="C7" s="132"/>
      <c r="D7" s="132"/>
      <c r="E7" s="133"/>
      <c r="F7" s="131"/>
      <c r="G7" s="132"/>
      <c r="H7" s="132"/>
      <c r="I7" s="133"/>
      <c r="J7" s="131"/>
      <c r="K7" s="132"/>
      <c r="L7" s="132"/>
      <c r="M7" s="131"/>
      <c r="N7" s="132"/>
      <c r="O7" s="132"/>
      <c r="P7" s="132"/>
      <c r="Q7" s="134"/>
      <c r="R7" s="131"/>
      <c r="S7" s="132"/>
      <c r="T7" s="132"/>
      <c r="U7" s="133"/>
    </row>
    <row r="13" spans="1:21" x14ac:dyDescent="0.25">
      <c r="A13" s="42" t="s">
        <v>39</v>
      </c>
      <c r="J13" s="135"/>
    </row>
    <row r="15" spans="1:21" x14ac:dyDescent="0.25">
      <c r="H15" s="42" t="s">
        <v>40</v>
      </c>
    </row>
    <row r="16" spans="1:21" x14ac:dyDescent="0.25">
      <c r="B16" s="32"/>
    </row>
    <row r="17" spans="2:2" x14ac:dyDescent="0.25">
      <c r="B17" s="32"/>
    </row>
  </sheetData>
  <mergeCells count="5">
    <mergeCell ref="B1:E1"/>
    <mergeCell ref="F1:I1"/>
    <mergeCell ref="J1:M1"/>
    <mergeCell ref="N1:Q1"/>
    <mergeCell ref="R1:U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40</vt:i4>
      </vt:variant>
    </vt:vector>
  </HeadingPairs>
  <TitlesOfParts>
    <vt:vector size="61" baseType="lpstr">
      <vt:lpstr>03.02</vt:lpstr>
      <vt:lpstr>04.02</vt:lpstr>
      <vt:lpstr>05.02</vt:lpstr>
      <vt:lpstr>06.02</vt:lpstr>
      <vt:lpstr>07.02</vt:lpstr>
      <vt:lpstr>10.02</vt:lpstr>
      <vt:lpstr>11.02</vt:lpstr>
      <vt:lpstr>12.02</vt:lpstr>
      <vt:lpstr>13.02</vt:lpstr>
      <vt:lpstr>14.02</vt:lpstr>
      <vt:lpstr>17.02</vt:lpstr>
      <vt:lpstr>18.02</vt:lpstr>
      <vt:lpstr>19.02</vt:lpstr>
      <vt:lpstr>20.02</vt:lpstr>
      <vt:lpstr>21.02</vt:lpstr>
      <vt:lpstr>24.02</vt:lpstr>
      <vt:lpstr>25.02</vt:lpstr>
      <vt:lpstr>26.02</vt:lpstr>
      <vt:lpstr>27.02</vt:lpstr>
      <vt:lpstr>28.02</vt:lpstr>
      <vt:lpstr>RECAP VDR</vt:lpstr>
      <vt:lpstr>cola</vt:lpstr>
      <vt:lpstr>'27.02'!colc</vt:lpstr>
      <vt:lpstr>colc</vt:lpstr>
      <vt:lpstr>cold</vt:lpstr>
      <vt:lpstr>cole</vt:lpstr>
      <vt:lpstr>colf</vt:lpstr>
      <vt:lpstr>coli</vt:lpstr>
      <vt:lpstr>colj</vt:lpstr>
      <vt:lpstr>'04.02'!colk</vt:lpstr>
      <vt:lpstr>'06.02'!colk</vt:lpstr>
      <vt:lpstr>'10.02'!colk</vt:lpstr>
      <vt:lpstr>'12.02'!colk</vt:lpstr>
      <vt:lpstr>'14.02'!colk</vt:lpstr>
      <vt:lpstr>'18.02'!colk</vt:lpstr>
      <vt:lpstr>'19.02'!colk</vt:lpstr>
      <vt:lpstr>'21.02'!colk</vt:lpstr>
      <vt:lpstr>'25.02'!colk</vt:lpstr>
      <vt:lpstr>'26.02'!colk</vt:lpstr>
      <vt:lpstr>colk</vt:lpstr>
      <vt:lpstr>colm</vt:lpstr>
      <vt:lpstr>'04.02'!colo</vt:lpstr>
      <vt:lpstr>'06.02'!colo</vt:lpstr>
      <vt:lpstr>'10.02'!colo</vt:lpstr>
      <vt:lpstr>'12.02'!colo</vt:lpstr>
      <vt:lpstr>'14.02'!colo</vt:lpstr>
      <vt:lpstr>'18.02'!colo</vt:lpstr>
      <vt:lpstr>'19.02'!colo</vt:lpstr>
      <vt:lpstr>'21.02'!colo</vt:lpstr>
      <vt:lpstr>'25.02'!colo</vt:lpstr>
      <vt:lpstr>'26.02'!colo</vt:lpstr>
      <vt:lpstr>colo</vt:lpstr>
      <vt:lpstr>coloc</vt:lpstr>
      <vt:lpstr>colp</vt:lpstr>
      <vt:lpstr>cols</vt:lpstr>
      <vt:lpstr>colt</vt:lpstr>
      <vt:lpstr>'27.02'!colv</vt:lpstr>
      <vt:lpstr>colv</vt:lpstr>
      <vt:lpstr>colw</vt:lpstr>
      <vt:lpstr>colx</vt:lpstr>
      <vt:lpstr>colz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treguier</dc:creator>
  <cp:lastModifiedBy>po</cp:lastModifiedBy>
  <cp:lastPrinted>2013-12-20T05:53:55Z</cp:lastPrinted>
  <dcterms:created xsi:type="dcterms:W3CDTF">2013-12-09T12:33:19Z</dcterms:created>
  <dcterms:modified xsi:type="dcterms:W3CDTF">2013-12-28T10:07:06Z</dcterms:modified>
</cp:coreProperties>
</file>