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8915" windowHeight="110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HTR">[1]Variables!$B$1</definedName>
    <definedName name="MDTFO">[1]Variables!$B$2</definedName>
  </definedNames>
  <calcPr calcId="125725"/>
</workbook>
</file>

<file path=xl/calcChain.xml><?xml version="1.0" encoding="utf-8"?>
<calcChain xmlns="http://schemas.openxmlformats.org/spreadsheetml/2006/main">
  <c r="E121" i="1"/>
  <c r="D121"/>
  <c r="C121"/>
  <c r="B121"/>
  <c r="E120"/>
  <c r="D120"/>
  <c r="C120"/>
  <c r="B120"/>
  <c r="E119"/>
  <c r="D119"/>
  <c r="C119"/>
  <c r="B119"/>
  <c r="E118"/>
  <c r="D118"/>
  <c r="C118"/>
  <c r="B118"/>
  <c r="E117"/>
  <c r="D117"/>
  <c r="C117"/>
  <c r="B117"/>
  <c r="E116"/>
  <c r="D116"/>
  <c r="C116"/>
  <c r="B116"/>
  <c r="E115"/>
  <c r="D115"/>
  <c r="C115"/>
  <c r="B115"/>
  <c r="E114"/>
  <c r="D114"/>
  <c r="C114"/>
  <c r="B114"/>
  <c r="E113"/>
  <c r="D113"/>
  <c r="C113"/>
  <c r="B113"/>
  <c r="E112"/>
  <c r="D112"/>
  <c r="C112"/>
  <c r="B112"/>
  <c r="E111"/>
  <c r="D111"/>
  <c r="C111"/>
  <c r="B111"/>
  <c r="E110"/>
  <c r="D110"/>
  <c r="C110"/>
  <c r="B110"/>
  <c r="E109"/>
  <c r="D109"/>
  <c r="C109"/>
  <c r="B109"/>
  <c r="E108"/>
  <c r="D108"/>
  <c r="C108"/>
  <c r="B108"/>
  <c r="E107"/>
  <c r="D107"/>
  <c r="C107"/>
  <c r="B107"/>
  <c r="E106"/>
  <c r="D106"/>
  <c r="C106"/>
  <c r="B106"/>
  <c r="E105"/>
  <c r="D105"/>
  <c r="C105"/>
  <c r="B105"/>
  <c r="E104"/>
  <c r="D104"/>
  <c r="C104"/>
  <c r="B104"/>
  <c r="E103"/>
  <c r="D103"/>
  <c r="C103"/>
  <c r="B103"/>
  <c r="E102"/>
  <c r="D102"/>
  <c r="C102"/>
  <c r="B102"/>
  <c r="E101"/>
  <c r="D101"/>
  <c r="C101"/>
  <c r="B101"/>
  <c r="E100"/>
  <c r="D100"/>
  <c r="C100"/>
  <c r="B100"/>
  <c r="E99"/>
  <c r="D99"/>
  <c r="C99"/>
  <c r="B99"/>
  <c r="E98"/>
  <c r="D98"/>
  <c r="C98"/>
  <c r="B98"/>
  <c r="E97"/>
  <c r="D97"/>
  <c r="C97"/>
  <c r="B97"/>
  <c r="E96"/>
  <c r="D96"/>
  <c r="C96"/>
  <c r="B96"/>
  <c r="E95"/>
  <c r="D95"/>
  <c r="C95"/>
  <c r="B95"/>
  <c r="E94"/>
  <c r="D94"/>
  <c r="C94"/>
  <c r="B94"/>
  <c r="E93"/>
  <c r="D93"/>
  <c r="C93"/>
  <c r="B93"/>
  <c r="E92"/>
  <c r="D92"/>
  <c r="C92"/>
  <c r="B92"/>
  <c r="E91"/>
  <c r="D91"/>
  <c r="C91"/>
  <c r="B91"/>
  <c r="E90"/>
  <c r="D90"/>
  <c r="C90"/>
  <c r="B90"/>
  <c r="E89"/>
  <c r="D89"/>
  <c r="C89"/>
  <c r="B89"/>
  <c r="E88"/>
  <c r="D88"/>
  <c r="C88"/>
  <c r="B88"/>
  <c r="E87"/>
  <c r="D87"/>
  <c r="C87"/>
  <c r="B87"/>
  <c r="E86"/>
  <c r="D86"/>
  <c r="C86"/>
  <c r="B86"/>
  <c r="E85"/>
  <c r="D85"/>
  <c r="C85"/>
  <c r="B85"/>
  <c r="E84"/>
  <c r="D84"/>
  <c r="C84"/>
  <c r="B84"/>
  <c r="E83"/>
  <c r="D83"/>
  <c r="C83"/>
  <c r="B83"/>
  <c r="E82"/>
  <c r="D82"/>
  <c r="C82"/>
  <c r="B82"/>
  <c r="E81"/>
  <c r="D81"/>
  <c r="C81"/>
  <c r="B81"/>
  <c r="E80"/>
  <c r="D80"/>
  <c r="C80"/>
  <c r="B80"/>
  <c r="E79"/>
  <c r="D79"/>
  <c r="C79"/>
  <c r="B79"/>
  <c r="E78"/>
  <c r="D78"/>
  <c r="C78"/>
  <c r="B78"/>
  <c r="E77"/>
  <c r="D77"/>
  <c r="C77"/>
  <c r="B77"/>
  <c r="E76"/>
  <c r="D76"/>
  <c r="C76"/>
  <c r="B76"/>
  <c r="E75"/>
  <c r="D75"/>
  <c r="C75"/>
  <c r="B75"/>
  <c r="E74"/>
  <c r="D74"/>
  <c r="C74"/>
  <c r="B74"/>
  <c r="E73"/>
  <c r="D73"/>
  <c r="C73"/>
  <c r="B73"/>
  <c r="E72"/>
  <c r="D72"/>
  <c r="C72"/>
  <c r="B72"/>
  <c r="E71"/>
  <c r="D71"/>
  <c r="C71"/>
  <c r="B71"/>
  <c r="E70"/>
  <c r="D70"/>
  <c r="C70"/>
  <c r="B70"/>
  <c r="E69"/>
  <c r="D69"/>
  <c r="C69"/>
  <c r="B69"/>
  <c r="E68"/>
  <c r="D68"/>
  <c r="C68"/>
  <c r="B68"/>
  <c r="E67"/>
  <c r="D67"/>
  <c r="C67"/>
  <c r="B67"/>
  <c r="E66"/>
  <c r="D66"/>
  <c r="C66"/>
  <c r="B66"/>
  <c r="E65"/>
  <c r="D65"/>
  <c r="C65"/>
  <c r="B65"/>
  <c r="E64"/>
  <c r="D64"/>
  <c r="C64"/>
  <c r="B64"/>
  <c r="E63"/>
  <c r="D63"/>
  <c r="C63"/>
  <c r="B63"/>
  <c r="E62"/>
  <c r="D62"/>
  <c r="C62"/>
  <c r="B62"/>
  <c r="E61"/>
  <c r="D61"/>
  <c r="C61"/>
  <c r="B61"/>
  <c r="E60"/>
  <c r="D60"/>
  <c r="C60"/>
  <c r="B60"/>
  <c r="E59"/>
  <c r="D59"/>
  <c r="C59"/>
  <c r="B59"/>
  <c r="E58"/>
  <c r="D58"/>
  <c r="B58" s="1"/>
  <c r="C58"/>
  <c r="E57"/>
  <c r="D57"/>
  <c r="C57"/>
  <c r="B57"/>
  <c r="E56"/>
  <c r="D56"/>
  <c r="C56"/>
  <c r="B56"/>
  <c r="E55"/>
  <c r="D55"/>
  <c r="C55"/>
  <c r="B55"/>
  <c r="E54"/>
  <c r="D54"/>
  <c r="C54"/>
  <c r="B54"/>
  <c r="E52"/>
  <c r="D52"/>
  <c r="C52"/>
  <c r="B52"/>
  <c r="E51"/>
  <c r="D51"/>
  <c r="C51"/>
  <c r="B51"/>
  <c r="E50"/>
  <c r="D50"/>
  <c r="C50"/>
  <c r="B50"/>
  <c r="E49"/>
  <c r="D49"/>
  <c r="C49"/>
  <c r="E48"/>
  <c r="B48" s="1"/>
  <c r="D48"/>
  <c r="C48"/>
  <c r="E47"/>
  <c r="D47"/>
  <c r="C47"/>
  <c r="E46"/>
  <c r="D46"/>
  <c r="C46"/>
  <c r="B46"/>
  <c r="E45"/>
  <c r="D45"/>
  <c r="C45"/>
  <c r="B45"/>
  <c r="E44"/>
  <c r="D44"/>
  <c r="C44"/>
  <c r="B44"/>
  <c r="E43"/>
  <c r="D43"/>
  <c r="C43"/>
  <c r="B43"/>
  <c r="E42"/>
  <c r="D42"/>
  <c r="C42"/>
  <c r="B42"/>
  <c r="E41"/>
  <c r="D41"/>
  <c r="C41"/>
  <c r="B41"/>
  <c r="E40"/>
  <c r="D40"/>
  <c r="C40"/>
  <c r="B40"/>
  <c r="E39"/>
  <c r="D39"/>
  <c r="C39"/>
  <c r="B39"/>
  <c r="E38"/>
  <c r="D38"/>
  <c r="C38"/>
  <c r="B38"/>
  <c r="E37"/>
  <c r="D37"/>
  <c r="C37"/>
  <c r="B37"/>
  <c r="E36"/>
  <c r="D36"/>
  <c r="C36"/>
  <c r="B36"/>
  <c r="E35"/>
  <c r="D35"/>
  <c r="B35" s="1"/>
  <c r="C35"/>
  <c r="E34"/>
  <c r="D34"/>
  <c r="C34"/>
  <c r="B34"/>
  <c r="E33"/>
  <c r="D33"/>
  <c r="C33"/>
  <c r="B33"/>
  <c r="E32"/>
  <c r="D32"/>
  <c r="C32"/>
  <c r="B32"/>
  <c r="E31"/>
  <c r="D31"/>
  <c r="C31"/>
  <c r="B31"/>
  <c r="E30"/>
  <c r="D30"/>
  <c r="C30"/>
  <c r="B30"/>
  <c r="E29"/>
  <c r="D29"/>
  <c r="C29"/>
  <c r="B29"/>
  <c r="E28"/>
  <c r="D28"/>
  <c r="C28"/>
  <c r="B28"/>
  <c r="E27"/>
  <c r="D27"/>
  <c r="C27"/>
  <c r="B27"/>
  <c r="E26"/>
  <c r="D26"/>
  <c r="C26"/>
  <c r="B26"/>
  <c r="E25"/>
  <c r="D25"/>
  <c r="C25"/>
  <c r="B25"/>
  <c r="E24"/>
  <c r="D24"/>
  <c r="C24"/>
  <c r="B24"/>
  <c r="E23"/>
  <c r="D23"/>
  <c r="C23"/>
  <c r="B23"/>
  <c r="E22"/>
  <c r="D22"/>
  <c r="C22"/>
  <c r="B22"/>
  <c r="E21"/>
  <c r="D21"/>
  <c r="C21"/>
  <c r="B21"/>
  <c r="E20"/>
  <c r="D20"/>
  <c r="B20" s="1"/>
  <c r="C20"/>
  <c r="E19"/>
  <c r="D19"/>
  <c r="B19" s="1"/>
  <c r="C19"/>
  <c r="E18"/>
  <c r="D18"/>
  <c r="C18"/>
  <c r="B18"/>
  <c r="E17"/>
  <c r="D17"/>
  <c r="C17"/>
  <c r="B17"/>
  <c r="E16"/>
  <c r="D16"/>
  <c r="C16"/>
  <c r="B16"/>
  <c r="E15"/>
  <c r="D15"/>
  <c r="C15"/>
  <c r="B15"/>
  <c r="E14"/>
  <c r="D14"/>
  <c r="C14"/>
  <c r="B14"/>
  <c r="E13"/>
  <c r="D13"/>
  <c r="C13"/>
  <c r="B13"/>
  <c r="E12"/>
  <c r="D12"/>
  <c r="C12"/>
  <c r="B12"/>
  <c r="E11"/>
  <c r="D11"/>
  <c r="C11"/>
  <c r="B11"/>
  <c r="E10"/>
  <c r="D10"/>
  <c r="C10"/>
  <c r="B10"/>
  <c r="E9"/>
  <c r="D9"/>
  <c r="C9"/>
  <c r="B9"/>
  <c r="E8"/>
  <c r="D8"/>
  <c r="C8"/>
  <c r="B8"/>
  <c r="E7"/>
  <c r="D7"/>
  <c r="C7"/>
  <c r="B7"/>
  <c r="E6"/>
  <c r="D6"/>
  <c r="C6"/>
  <c r="B6"/>
  <c r="E5"/>
  <c r="D5"/>
  <c r="C5"/>
  <c r="B5"/>
  <c r="E4"/>
  <c r="D4"/>
  <c r="C4"/>
  <c r="B4"/>
  <c r="E3"/>
  <c r="D3"/>
  <c r="C3"/>
  <c r="B3"/>
  <c r="E2"/>
  <c r="D2"/>
  <c r="C2"/>
  <c r="B2"/>
</calcChain>
</file>

<file path=xl/comments1.xml><?xml version="1.0" encoding="utf-8"?>
<comments xmlns="http://schemas.openxmlformats.org/spreadsheetml/2006/main">
  <authors>
    <author>GHOFRANE BEN THAIER (A379349)</author>
  </authors>
  <commentList>
    <comment ref="M32" authorId="0">
      <text>
        <r>
          <rPr>
            <sz val="11"/>
            <color indexed="81"/>
            <rFont val="Tahoma"/>
            <family val="2"/>
          </rPr>
          <t xml:space="preserve">
</t>
        </r>
        <r>
          <rPr>
            <b/>
            <sz val="12"/>
            <color indexed="81"/>
            <rFont val="Tahoma"/>
            <family val="2"/>
          </rPr>
          <t>2 k euros by switch</t>
        </r>
        <r>
          <rPr>
            <b/>
            <sz val="11"/>
            <color indexed="81"/>
            <rFont val="Tahoma"/>
            <family val="2"/>
          </rPr>
          <t>.</t>
        </r>
        <r>
          <rPr>
            <sz val="11"/>
            <color indexed="81"/>
            <rFont val="Tahoma"/>
            <family val="2"/>
          </rPr>
          <t xml:space="preserve">
Nb of Switch = </t>
        </r>
        <r>
          <rPr>
            <sz val="12"/>
            <color indexed="81"/>
            <rFont val="Tahoma"/>
            <family val="2"/>
          </rPr>
          <t xml:space="preserve">(Nb of user </t>
        </r>
        <r>
          <rPr>
            <sz val="12"/>
            <color indexed="81"/>
            <rFont val="Calibri"/>
            <family val="2"/>
          </rPr>
          <t>×</t>
        </r>
        <r>
          <rPr>
            <sz val="12"/>
            <color indexed="81"/>
            <rFont val="Tahoma"/>
            <family val="2"/>
          </rPr>
          <t xml:space="preserve"> 1,5) / 48 </t>
        </r>
      </text>
    </comment>
    <comment ref="M33" author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>2 k euros by switch.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Nb of Switch = (Nb of user × 1,5) / 48 </t>
        </r>
      </text>
    </comment>
    <comment ref="V33" authorId="0">
      <text>
        <r>
          <rPr>
            <b/>
            <sz val="9"/>
            <color indexed="81"/>
            <rFont val="Tahoma"/>
            <family val="2"/>
          </rPr>
          <t xml:space="preserve">1500 EUROS BY OPERATION
</t>
        </r>
        <r>
          <rPr>
            <b/>
            <sz val="10"/>
            <color indexed="81"/>
            <rFont val="Tahoma"/>
            <family val="2"/>
          </rPr>
          <t>FYI : 1 operation = i pile of switch = max 4 switches</t>
        </r>
      </text>
    </comment>
    <comment ref="AN33" authorId="0">
      <text>
        <r>
          <rPr>
            <b/>
            <sz val="10"/>
            <color indexed="81"/>
            <rFont val="Tahoma"/>
            <family val="2"/>
          </rPr>
          <t xml:space="preserve"> 3 to 10 operations = 5 MD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Calibri"/>
            <family val="2"/>
          </rPr>
          <t>˃</t>
        </r>
        <r>
          <rPr>
            <b/>
            <sz val="10"/>
            <color indexed="81"/>
            <rFont val="Tahoma"/>
            <family val="2"/>
          </rPr>
          <t xml:space="preserve"> 10 depends on the complexity</t>
        </r>
      </text>
    </comment>
    <comment ref="AO33" authorId="0">
      <text>
        <r>
          <rPr>
            <b/>
            <sz val="10"/>
            <color indexed="81"/>
            <rFont val="Tahoma"/>
            <family val="2"/>
          </rPr>
          <t xml:space="preserve"> 3 to 10 operations = 5 MD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Calibri"/>
            <family val="2"/>
          </rPr>
          <t>˃</t>
        </r>
        <r>
          <rPr>
            <b/>
            <sz val="10"/>
            <color indexed="81"/>
            <rFont val="Tahoma"/>
            <family val="2"/>
          </rPr>
          <t xml:space="preserve"> 10 depends on the complexity</t>
        </r>
      </text>
    </comment>
    <comment ref="M34" authorId="0">
      <text>
        <r>
          <rPr>
            <b/>
            <sz val="11"/>
            <color indexed="81"/>
            <rFont val="Tahoma"/>
            <family val="2"/>
          </rPr>
          <t>2 k euros by switch.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
Nb of Switch = (Nb of user × 1,5) / 48</t>
        </r>
      </text>
    </comment>
    <comment ref="M35" authorId="0">
      <text>
        <r>
          <rPr>
            <b/>
            <sz val="12"/>
            <color indexed="81"/>
            <rFont val="Tahoma"/>
            <family val="2"/>
          </rPr>
          <t>2 k euros by switch.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Nb of Switch = (Nb of user × 1,5) / 48</t>
        </r>
      </text>
    </comment>
    <comment ref="V35" authorId="0">
      <text>
        <r>
          <rPr>
            <b/>
            <sz val="9"/>
            <color indexed="81"/>
            <rFont val="Tahoma"/>
            <family val="2"/>
          </rPr>
          <t xml:space="preserve">1500 EUROS BY OPERATION
</t>
        </r>
        <r>
          <rPr>
            <b/>
            <sz val="10"/>
            <color indexed="81"/>
            <rFont val="Tahoma"/>
            <family val="2"/>
          </rPr>
          <t>FYI : 1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0"/>
            <color indexed="81"/>
            <rFont val="Tahoma"/>
            <family val="2"/>
          </rPr>
          <t>op</t>
        </r>
        <r>
          <rPr>
            <b/>
            <sz val="11"/>
            <color indexed="81"/>
            <rFont val="Tahoma"/>
            <family val="2"/>
          </rPr>
          <t>eration = i pile of switch = max 4 switches</t>
        </r>
      </text>
    </comment>
    <comment ref="AN35" authorId="0">
      <text>
        <r>
          <rPr>
            <b/>
            <sz val="10"/>
            <color indexed="81"/>
            <rFont val="Tahoma"/>
            <family val="2"/>
          </rPr>
          <t xml:space="preserve"> 3 to 10 operations = 5 MD
˃ 10 depends on the complexity</t>
        </r>
      </text>
    </comment>
    <comment ref="AO35" authorId="0">
      <text>
        <r>
          <rPr>
            <b/>
            <sz val="10"/>
            <color indexed="81"/>
            <rFont val="Tahoma"/>
            <family val="2"/>
          </rPr>
          <t xml:space="preserve"> 3 to 10 operations = 5 MD
˃ 10 depends on the complexity</t>
        </r>
      </text>
    </comment>
    <comment ref="V37" authorId="0">
      <text>
        <r>
          <rPr>
            <b/>
            <sz val="9"/>
            <color indexed="81"/>
            <rFont val="Tahoma"/>
            <family val="2"/>
          </rPr>
          <t>1500 EUROS BY OPERATION</t>
        </r>
      </text>
    </comment>
    <comment ref="AN37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</text>
    </comment>
    <comment ref="AO37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</text>
    </comment>
    <comment ref="V39" authorId="0">
      <text>
        <r>
          <rPr>
            <b/>
            <sz val="9"/>
            <color indexed="81"/>
            <rFont val="Tahoma"/>
            <family val="2"/>
          </rPr>
          <t>1500 EUROS BY OPERATION</t>
        </r>
      </text>
    </comment>
    <comment ref="AN39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</text>
    </comment>
    <comment ref="AO39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</text>
    </comment>
    <comment ref="V41" authorId="0">
      <text>
        <r>
          <rPr>
            <b/>
            <sz val="9"/>
            <color indexed="81"/>
            <rFont val="Tahoma"/>
            <family val="2"/>
          </rPr>
          <t>1500 EUROS BY OPERATION</t>
        </r>
      </text>
    </comment>
    <comment ref="AN41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</text>
    </comment>
    <comment ref="AO41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</text>
    </comment>
    <comment ref="V43" authorId="0">
      <text>
        <r>
          <rPr>
            <b/>
            <sz val="9"/>
            <color indexed="81"/>
            <rFont val="Tahoma"/>
            <family val="2"/>
          </rPr>
          <t>1500 EUROS BY OPERATION</t>
        </r>
      </text>
    </comment>
    <comment ref="AN43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O43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N47" authorId="0">
      <text>
        <r>
          <rPr>
            <b/>
            <sz val="16"/>
            <color indexed="81"/>
            <rFont val="Tahoma"/>
            <family val="2"/>
          </rPr>
          <t>12 k / 790</t>
        </r>
      </text>
    </comment>
    <comment ref="AO47" authorId="0">
      <text>
        <r>
          <rPr>
            <b/>
            <sz val="16"/>
            <color indexed="81"/>
            <rFont val="Tahoma"/>
            <family val="2"/>
          </rPr>
          <t>12 k / 790</t>
        </r>
      </text>
    </comment>
    <comment ref="AN48" authorId="0">
      <text>
        <r>
          <rPr>
            <b/>
            <sz val="16"/>
            <color indexed="81"/>
            <rFont val="Tahoma"/>
            <family val="2"/>
          </rPr>
          <t>35k/790</t>
        </r>
      </text>
    </comment>
    <comment ref="AO48" authorId="0">
      <text>
        <r>
          <rPr>
            <b/>
            <sz val="16"/>
            <color indexed="81"/>
            <rFont val="Tahoma"/>
            <family val="2"/>
          </rPr>
          <t>35k/790</t>
        </r>
      </text>
    </comment>
    <comment ref="N92" authorId="0">
      <text>
        <r>
          <rPr>
            <b/>
            <sz val="9"/>
            <color indexed="81"/>
            <rFont val="Tahoma"/>
            <family val="2"/>
          </rPr>
          <t xml:space="preserve">details : 3,500 euros for every 48 phones. </t>
        </r>
      </text>
    </comment>
    <comment ref="AY93" authorId="0">
      <text>
        <r>
          <rPr>
            <b/>
            <sz val="9"/>
            <color indexed="81"/>
            <rFont val="Tahoma"/>
            <family val="2"/>
          </rPr>
          <t>for every 250 phones</t>
        </r>
      </text>
    </comment>
  </commentList>
</comments>
</file>

<file path=xl/sharedStrings.xml><?xml version="1.0" encoding="utf-8"?>
<sst xmlns="http://schemas.openxmlformats.org/spreadsheetml/2006/main" count="125" uniqueCount="125">
  <si>
    <t>uo</t>
  </si>
  <si>
    <t>total</t>
  </si>
  <si>
    <t>capex</t>
  </si>
  <si>
    <t>opex</t>
  </si>
  <si>
    <t>wd</t>
  </si>
  <si>
    <t>DCC-REI-2014-01</t>
  </si>
  <si>
    <t>DCC-REI-2014-02</t>
  </si>
  <si>
    <t>DCC-REI-2014-03</t>
  </si>
  <si>
    <t>DCC-REI-2014-04</t>
  </si>
  <si>
    <t>DCC-REI-2014-05</t>
  </si>
  <si>
    <t>DCC-REI-2014-06</t>
  </si>
  <si>
    <t>DCC-REI-2014-07</t>
  </si>
  <si>
    <t>DCC-REI-2014-08</t>
  </si>
  <si>
    <t>DCC-REI-2014-09</t>
  </si>
  <si>
    <t>DCC-REI-2014-10</t>
  </si>
  <si>
    <t>DCC-REI-2014-11</t>
  </si>
  <si>
    <t>DCC-REI-2014-12</t>
  </si>
  <si>
    <t>DCC-REI-2014-13</t>
  </si>
  <si>
    <t>DCC-REI-2014-14</t>
  </si>
  <si>
    <t>DCC-REI-2014-15</t>
  </si>
  <si>
    <t>DCC-REI-2014-16</t>
  </si>
  <si>
    <t>DCS-ECO-2014-01</t>
  </si>
  <si>
    <t>DCS-ECO-2014-02</t>
  </si>
  <si>
    <t>DCS-ECO-2014-03</t>
  </si>
  <si>
    <t>DCS-ECO-2014-04</t>
  </si>
  <si>
    <t>DCS-ECO-2014-05</t>
  </si>
  <si>
    <t>DCS-ECO-2014-06</t>
  </si>
  <si>
    <t>DCS-ECO-2014-07</t>
  </si>
  <si>
    <t>DCS-ECO-2014-08</t>
  </si>
  <si>
    <t>DCS-ECO-2014-09</t>
  </si>
  <si>
    <t>DCS-ECO-2014-10</t>
  </si>
  <si>
    <t>DCS-ECO-2014-11</t>
  </si>
  <si>
    <t>DCS-ECO-2014-12</t>
  </si>
  <si>
    <t>DCS-ECO-2014-13</t>
  </si>
  <si>
    <t>DCS-ECO-2014-14</t>
  </si>
  <si>
    <t>DCS-MAN-2014-01</t>
  </si>
  <si>
    <t>DCS-MAN-2014-02</t>
  </si>
  <si>
    <t>DCS-MAN-2014-03</t>
  </si>
  <si>
    <t>DCS-MAN-2014-04</t>
  </si>
  <si>
    <t>DCS-MAN-2014-05</t>
  </si>
  <si>
    <t>DCS-MAN-2014-06</t>
  </si>
  <si>
    <t>DCS-MAN-2014-07</t>
  </si>
  <si>
    <t>DCS-MAN-2014-08</t>
  </si>
  <si>
    <t>DCS-MAN-2014-09</t>
  </si>
  <si>
    <t>DCS-MAN-2014-10</t>
  </si>
  <si>
    <t>DCS-MAN-2014-11</t>
  </si>
  <si>
    <t>DCS-MAN-2014-12</t>
  </si>
  <si>
    <t>DCS-MAN-2014-13</t>
  </si>
  <si>
    <t>DCS-MAN-2014-14</t>
  </si>
  <si>
    <t>DCS-MAN-2014-15</t>
  </si>
  <si>
    <t>DCS-MAN-2014-16</t>
  </si>
  <si>
    <t>DCS-MAN-2014-17</t>
  </si>
  <si>
    <t>DCS-MAN-2014-18</t>
  </si>
  <si>
    <t>DCS-MAN-2014-19</t>
  </si>
  <si>
    <t>DCS-MAN-2014-20</t>
  </si>
  <si>
    <t>DCS-MAN-2014-21</t>
  </si>
  <si>
    <t>DCS-MAN-2014-22</t>
  </si>
  <si>
    <t>DCS-MAN-2014-23</t>
  </si>
  <si>
    <t>DCS-MAN-2014-24</t>
  </si>
  <si>
    <t>DCS-MAN-2014-25</t>
  </si>
  <si>
    <t>DCS-MAN-2014-26</t>
  </si>
  <si>
    <t>DCS-MAN-2014-27</t>
  </si>
  <si>
    <t>DCS-MAN-2014-28</t>
  </si>
  <si>
    <t>DCS-MAN-2014-29</t>
  </si>
  <si>
    <t>DCS-MAN-2014-30</t>
  </si>
  <si>
    <t>DCS-MAN-2014-31</t>
  </si>
  <si>
    <t>DCS-MAN-2014-32</t>
  </si>
  <si>
    <t>DCS-MAN-2014-33</t>
  </si>
  <si>
    <t>NSS-EAS-2014-01</t>
  </si>
  <si>
    <t>NSS-EAS-2014-02</t>
  </si>
  <si>
    <t>NSS-EAS-2014-03</t>
  </si>
  <si>
    <t>NSS-EAS-2014-04</t>
  </si>
  <si>
    <t>NSS-EAS-2014-05</t>
  </si>
  <si>
    <t>NSS-CSS-2014-01</t>
  </si>
  <si>
    <t>NSS-CSS-2014-02</t>
  </si>
  <si>
    <t>NSS-CSS-2014-03</t>
  </si>
  <si>
    <t>NSS-CSS-2014-04</t>
  </si>
  <si>
    <t>NSS-CSS-2014-05</t>
  </si>
  <si>
    <t>NSS-CSS-2014-06</t>
  </si>
  <si>
    <t>NSS-CSS-2014-07</t>
  </si>
  <si>
    <t>NSS-CSS-2014-08</t>
  </si>
  <si>
    <t>NSS-CSS-2014-09</t>
  </si>
  <si>
    <t>VCS-OTI-2014-01</t>
  </si>
  <si>
    <t>VCS-OTI-2014-02</t>
  </si>
  <si>
    <t>VCS-OTI-2014-03</t>
  </si>
  <si>
    <t>VCS-OTI-2014-04</t>
  </si>
  <si>
    <t>VCS-OTI-2014-05</t>
  </si>
  <si>
    <t>VCS-OTI-2014-06</t>
  </si>
  <si>
    <t>VCS-OTI-2014-07</t>
  </si>
  <si>
    <t>VCS-OTI-2014-08</t>
  </si>
  <si>
    <t>VCS-OTI-2014-09</t>
  </si>
  <si>
    <t>VCS-OTI-2014-10</t>
  </si>
  <si>
    <t>VCS-OTI-2014-11</t>
  </si>
  <si>
    <t>VCS-OTI-2014-12</t>
  </si>
  <si>
    <t>VCS-ATI-2014-01</t>
  </si>
  <si>
    <t>VCS-ATI-2014-02</t>
  </si>
  <si>
    <t>VCS-ATI-2014-03</t>
  </si>
  <si>
    <t>VCS-ATI-2014-04</t>
  </si>
  <si>
    <t>VCS-VMI-2014-01</t>
  </si>
  <si>
    <t>VCS-VMI-2014-02</t>
  </si>
  <si>
    <t>VCS-VMI-2014-03</t>
  </si>
  <si>
    <t>DCC-DCO-2014-01</t>
  </si>
  <si>
    <t>DCC-DCO-2014-02</t>
  </si>
  <si>
    <t>DCC-DCO-2014-03</t>
  </si>
  <si>
    <t>DCC-DCO-2014-04</t>
  </si>
  <si>
    <t>DCC-DCO-2014-05</t>
  </si>
  <si>
    <t>DCC-DCO-2014-06</t>
  </si>
  <si>
    <t>DCC-DCO-2014-07</t>
  </si>
  <si>
    <t>DCC-DCO-2014-08</t>
  </si>
  <si>
    <t>DCC-DCO-2014-09</t>
  </si>
  <si>
    <t>DCC-DCO-2014-10</t>
  </si>
  <si>
    <t>DCC-DCO-2014-11</t>
  </si>
  <si>
    <t>DCC-DCO-2014-12</t>
  </si>
  <si>
    <t>DCC-DCO-2014-13</t>
  </si>
  <si>
    <t>DCC-DCO-2014-14</t>
  </si>
  <si>
    <t>DCC-DCO-2014-15</t>
  </si>
  <si>
    <t>DCC-DCO-2014-16</t>
  </si>
  <si>
    <t>DCC-DCO-2014-17</t>
  </si>
  <si>
    <t>DCC-DCO-2014-18</t>
  </si>
  <si>
    <t>DCC-DCO-2014-19</t>
  </si>
  <si>
    <t>DCC-DCO-2014-20</t>
  </si>
  <si>
    <t>DCC-DCO-2014-21</t>
  </si>
  <si>
    <t>DCC-DCO-2014-22</t>
  </si>
  <si>
    <t>DCC-DCO-2014-23</t>
  </si>
  <si>
    <t>DCC-DCO-2014-24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</si>
</sst>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i/>
      <sz val="11"/>
      <name val="Arial"/>
      <family val="2"/>
    </font>
    <font>
      <i/>
      <sz val="11"/>
      <color indexed="10"/>
      <name val="Arial"/>
      <family val="2"/>
    </font>
    <font>
      <b/>
      <sz val="9"/>
      <color indexed="81"/>
      <name val="Tahoma"/>
      <family val="2"/>
    </font>
    <font>
      <b/>
      <sz val="16"/>
      <color indexed="81"/>
      <name val="Tahoma"/>
      <family val="2"/>
    </font>
    <font>
      <sz val="9"/>
      <color indexed="81"/>
      <name val="Tahoma"/>
      <family val="2"/>
    </font>
    <font>
      <b/>
      <sz val="10"/>
      <color indexed="81"/>
      <name val="Tahoma"/>
      <family val="2"/>
    </font>
    <font>
      <b/>
      <sz val="11"/>
      <color indexed="81"/>
      <name val="Tahom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11"/>
      <color indexed="81"/>
      <name val="Tahoma"/>
      <family val="2"/>
    </font>
    <font>
      <b/>
      <sz val="10"/>
      <color indexed="81"/>
      <name val="Calibri"/>
      <family val="2"/>
    </font>
    <font>
      <sz val="12"/>
      <color indexed="8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Font="1" applyBorder="1"/>
    <xf numFmtId="164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4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4" fontId="4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center" wrapText="1"/>
    </xf>
    <xf numFmtId="4" fontId="3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gshare.ressources.socgen/gts/tfo-tsv-prj/picsou/PICSOU%20Documents/Unit&#233;%20d'oeuvre%20EI%20V1%20F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tations"/>
      <sheetName val="Variables"/>
      <sheetName val="Budgétiser mon projet"/>
      <sheetName val="Feuil1"/>
    </sheetNames>
    <sheetDataSet>
      <sheetData sheetId="0"/>
      <sheetData sheetId="1">
        <row r="1">
          <cell r="B1">
            <v>1.1395599999999999</v>
          </cell>
        </row>
        <row r="2">
          <cell r="B2">
            <v>790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B121"/>
  <sheetViews>
    <sheetView tabSelected="1" workbookViewId="0">
      <selection activeCell="F10" sqref="F10"/>
    </sheetView>
  </sheetViews>
  <sheetFormatPr baseColWidth="10" defaultRowHeight="15"/>
  <sheetData>
    <row r="1" spans="1:54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4">
      <c r="A2" s="1" t="s">
        <v>5</v>
      </c>
      <c r="B2" s="2">
        <f>(D2*HTR)+(E2*MDTFO/1000)</f>
        <v>0.34300755999999993</v>
      </c>
      <c r="C2" s="2">
        <f>SUM(G2:O2)</f>
        <v>0</v>
      </c>
      <c r="D2" s="2">
        <f>SUM(P2:X2)</f>
        <v>0.30099999999999999</v>
      </c>
      <c r="E2" s="3">
        <f>SUM(Y2:BB2)</f>
        <v>0</v>
      </c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>
        <v>0.30099999999999999</v>
      </c>
      <c r="V2" s="3"/>
      <c r="W2" s="3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</row>
    <row r="3" spans="1:54">
      <c r="A3" s="1" t="s">
        <v>6</v>
      </c>
      <c r="B3" s="2">
        <f>(D3*HTR)+(E3*MDTFO/1000)</f>
        <v>7.7376123999999991E-2</v>
      </c>
      <c r="C3" s="2">
        <f>SUM(G3:O3)</f>
        <v>0</v>
      </c>
      <c r="D3" s="2">
        <f>SUM(P3:X3)</f>
        <v>6.7900000000000002E-2</v>
      </c>
      <c r="E3" s="3">
        <f>SUM(Y3:BB3)</f>
        <v>0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>
        <v>6.7900000000000002E-2</v>
      </c>
      <c r="V3" s="3"/>
      <c r="W3" s="3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</row>
    <row r="4" spans="1:54">
      <c r="A4" s="1" t="s">
        <v>7</v>
      </c>
      <c r="B4" s="2">
        <f>(D4*HTR)+(E4*MDTFO/1000)</f>
        <v>7.7376123999999991E-2</v>
      </c>
      <c r="C4" s="2">
        <f>SUM(G4:O4)</f>
        <v>0</v>
      </c>
      <c r="D4" s="2">
        <f>SUM(P4:X4)</f>
        <v>6.7900000000000002E-2</v>
      </c>
      <c r="E4" s="3">
        <f>SUM(Y4:BB4)</f>
        <v>0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>
        <v>6.7900000000000002E-2</v>
      </c>
      <c r="V4" s="3"/>
      <c r="W4" s="3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</row>
    <row r="5" spans="1:54">
      <c r="A5" s="1" t="s">
        <v>8</v>
      </c>
      <c r="B5" s="2">
        <f>(D5*HTR)+(E5*MDTFO/1000)</f>
        <v>0.39611105600000002</v>
      </c>
      <c r="C5" s="2">
        <f>SUM(G5:O5)</f>
        <v>0</v>
      </c>
      <c r="D5" s="2">
        <f>SUM(P5:X5)</f>
        <v>0.34760000000000002</v>
      </c>
      <c r="E5" s="3">
        <f>SUM(Y5:BB5)</f>
        <v>0</v>
      </c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>
        <v>0.34760000000000002</v>
      </c>
      <c r="V5" s="3"/>
      <c r="W5" s="3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</row>
    <row r="6" spans="1:54">
      <c r="A6" s="1" t="s">
        <v>9</v>
      </c>
      <c r="B6" s="2">
        <f>(D6*HTR)+(E6*MDTFO/1000)</f>
        <v>7.7376123999999991E-2</v>
      </c>
      <c r="C6" s="2">
        <f>SUM(G6:O6)</f>
        <v>0</v>
      </c>
      <c r="D6" s="2">
        <f>SUM(P6:X6)</f>
        <v>6.7900000000000002E-2</v>
      </c>
      <c r="E6" s="3">
        <f>SUM(Y6:BB6)</f>
        <v>0</v>
      </c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>
        <v>6.7900000000000002E-2</v>
      </c>
      <c r="V6" s="3"/>
      <c r="W6" s="3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</row>
    <row r="7" spans="1:54">
      <c r="A7" s="1" t="s">
        <v>10</v>
      </c>
      <c r="B7" s="2">
        <f>(D7*HTR)+(E7*MDTFO/1000)</f>
        <v>7.7376123999999991E-2</v>
      </c>
      <c r="C7" s="2">
        <f>SUM(G7:O7)</f>
        <v>0</v>
      </c>
      <c r="D7" s="2">
        <f>SUM(P7:X7)</f>
        <v>6.7900000000000002E-2</v>
      </c>
      <c r="E7" s="3">
        <f>SUM(Y7:BB7)</f>
        <v>0</v>
      </c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>
        <v>6.7900000000000002E-2</v>
      </c>
      <c r="V7" s="3"/>
      <c r="W7" s="3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</row>
    <row r="8" spans="1:54">
      <c r="A8" s="1" t="s">
        <v>11</v>
      </c>
      <c r="B8" s="2">
        <f>(D8*HTR)+(E8*MDTFO/1000)</f>
        <v>0.31768653679999992</v>
      </c>
      <c r="C8" s="2">
        <f>SUM(G8:O8)</f>
        <v>0</v>
      </c>
      <c r="D8" s="2">
        <f>SUM(P8:X8)</f>
        <v>0.27877999999999997</v>
      </c>
      <c r="E8" s="3">
        <f>SUM(Y8:BB8)</f>
        <v>0</v>
      </c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>
        <v>0.27877999999999997</v>
      </c>
      <c r="V8" s="3"/>
      <c r="W8" s="3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</row>
    <row r="9" spans="1:54">
      <c r="A9" s="1" t="s">
        <v>12</v>
      </c>
      <c r="B9" s="2">
        <f>(D9*HTR)+(E9*MDTFO/1000)</f>
        <v>0.44757358559999993</v>
      </c>
      <c r="C9" s="2">
        <f>SUM(G9:O9)</f>
        <v>0</v>
      </c>
      <c r="D9" s="2">
        <f>SUM(P9:X9)</f>
        <v>0.39276</v>
      </c>
      <c r="E9" s="3">
        <f>SUM(Y9:BB9)</f>
        <v>0</v>
      </c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>
        <v>0.39276</v>
      </c>
      <c r="V9" s="3"/>
      <c r="W9" s="3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</row>
    <row r="10" spans="1:54">
      <c r="A10" s="1" t="s">
        <v>13</v>
      </c>
      <c r="B10" s="2">
        <f>(D10*HTR)+(E10*MDTFO/1000)</f>
        <v>0.62157300199999999</v>
      </c>
      <c r="C10" s="2">
        <f>SUM(G10:O10)</f>
        <v>0</v>
      </c>
      <c r="D10" s="2">
        <f>SUM(P10:X10)</f>
        <v>0.54544999999999999</v>
      </c>
      <c r="E10" s="3">
        <f>SUM(Y10:BB10)</f>
        <v>0</v>
      </c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>
        <v>0.54544999999999999</v>
      </c>
      <c r="V10" s="3"/>
      <c r="W10" s="3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</row>
    <row r="11" spans="1:54">
      <c r="A11" s="1" t="s">
        <v>14</v>
      </c>
      <c r="B11" s="2">
        <f>(D11*HTR)+(E11*MDTFO/1000)</f>
        <v>7.7376123999999991E-2</v>
      </c>
      <c r="C11" s="2">
        <f>SUM(G11:O11)</f>
        <v>0</v>
      </c>
      <c r="D11" s="2">
        <f>SUM(P11:X11)</f>
        <v>6.7900000000000002E-2</v>
      </c>
      <c r="E11" s="3">
        <f>SUM(Y11:BB11)</f>
        <v>0</v>
      </c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>
        <v>6.7900000000000002E-2</v>
      </c>
      <c r="V11" s="3"/>
      <c r="W11" s="3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</row>
    <row r="12" spans="1:54">
      <c r="A12" s="1" t="s">
        <v>15</v>
      </c>
      <c r="B12" s="2">
        <f>(D12*HTR)+(E12*MDTFO/1000)</f>
        <v>7.7376123999999991E-2</v>
      </c>
      <c r="C12" s="2">
        <f>SUM(G12:O12)</f>
        <v>0</v>
      </c>
      <c r="D12" s="2">
        <f>SUM(P12:X12)</f>
        <v>6.7900000000000002E-2</v>
      </c>
      <c r="E12" s="3">
        <f>SUM(Y12:BB12)</f>
        <v>0</v>
      </c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>
        <v>6.7900000000000002E-2</v>
      </c>
      <c r="V12" s="3"/>
      <c r="W12" s="3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</row>
    <row r="13" spans="1:54">
      <c r="A13" s="1" t="s">
        <v>16</v>
      </c>
      <c r="B13" s="2">
        <f>(D13*HTR)+(E13*MDTFO/1000)</f>
        <v>0.60658778799999991</v>
      </c>
      <c r="C13" s="2">
        <f>SUM(G13:O13)</f>
        <v>0</v>
      </c>
      <c r="D13" s="2">
        <f>SUM(P13:X13)</f>
        <v>0.5323</v>
      </c>
      <c r="E13" s="3">
        <f>SUM(Y13:BB13)</f>
        <v>0</v>
      </c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>
        <v>0.5323</v>
      </c>
      <c r="V13" s="3"/>
      <c r="W13" s="3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</row>
    <row r="14" spans="1:54">
      <c r="A14" s="1" t="s">
        <v>17</v>
      </c>
      <c r="B14" s="2">
        <f>(D14*HTR)+(E14*MDTFO/1000)</f>
        <v>0.12409808399999998</v>
      </c>
      <c r="C14" s="2">
        <f>SUM(G14:O14)</f>
        <v>0</v>
      </c>
      <c r="D14" s="2">
        <f>SUM(P14:X14)</f>
        <v>0.1089</v>
      </c>
      <c r="E14" s="3">
        <f>SUM(Y14:BB14)</f>
        <v>0</v>
      </c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>
        <v>0.1089</v>
      </c>
      <c r="V14" s="3"/>
      <c r="W14" s="3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</row>
    <row r="15" spans="1:54">
      <c r="A15" s="1" t="s">
        <v>18</v>
      </c>
      <c r="B15" s="2">
        <f>(D15*HTR)+(E15*MDTFO/1000)</f>
        <v>1.1680489999999999</v>
      </c>
      <c r="C15" s="2">
        <f>SUM(G15:O15)</f>
        <v>0</v>
      </c>
      <c r="D15" s="2">
        <f>SUM(P15:X15)</f>
        <v>1.0249999999999999</v>
      </c>
      <c r="E15" s="3">
        <f>SUM(Y15:BB15)</f>
        <v>0</v>
      </c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>
        <v>1.0249999999999999</v>
      </c>
      <c r="V15" s="3"/>
      <c r="W15" s="3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</row>
    <row r="16" spans="1:54">
      <c r="A16" s="1" t="s">
        <v>19</v>
      </c>
      <c r="B16" s="2">
        <f>(D16*HTR)+(E16*MDTFO/1000)</f>
        <v>0.35336616039999996</v>
      </c>
      <c r="C16" s="2">
        <f>SUM(G16:O16)</f>
        <v>0</v>
      </c>
      <c r="D16" s="2">
        <f>SUM(P16:X16)</f>
        <v>0.31008999999999998</v>
      </c>
      <c r="E16" s="3">
        <f>SUM(Y16:BB16)</f>
        <v>0</v>
      </c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>
        <v>0.31008999999999998</v>
      </c>
      <c r="V16" s="3"/>
      <c r="W16" s="3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</row>
    <row r="17" spans="1:54">
      <c r="A17" s="1" t="s">
        <v>20</v>
      </c>
      <c r="B17" s="2">
        <f>(D17*HTR)+(E17*MDTFO/1000)</f>
        <v>0.37501780039999993</v>
      </c>
      <c r="C17" s="2">
        <f>SUM(G17:O17)</f>
        <v>0</v>
      </c>
      <c r="D17" s="2">
        <f>SUM(P17:X17)</f>
        <v>0.32908999999999999</v>
      </c>
      <c r="E17" s="3">
        <f>SUM(Y17:BB17)</f>
        <v>0</v>
      </c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>
        <v>0.32908999999999999</v>
      </c>
      <c r="V17" s="3"/>
      <c r="W17" s="3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</row>
    <row r="18" spans="1:54">
      <c r="A18" s="1" t="s">
        <v>21</v>
      </c>
      <c r="B18" s="4">
        <f>(D18*HTR)+(E18*MDTFO/1000)</f>
        <v>12.412799999999999</v>
      </c>
      <c r="C18" s="2">
        <f>SUM(G18:O18)</f>
        <v>0</v>
      </c>
      <c r="D18" s="2">
        <f>SUM(P18:X18)</f>
        <v>5</v>
      </c>
      <c r="E18" s="3">
        <f>SUM(Y18:BB18)</f>
        <v>8.5</v>
      </c>
      <c r="F18" s="3"/>
      <c r="G18" s="3"/>
      <c r="H18" s="3"/>
      <c r="I18" s="3"/>
      <c r="J18" s="3"/>
      <c r="K18" s="3"/>
      <c r="L18" s="3"/>
      <c r="M18" s="3"/>
      <c r="N18" s="3"/>
      <c r="O18" s="3"/>
      <c r="P18" s="5"/>
      <c r="Q18" s="3"/>
      <c r="R18" s="5">
        <v>3</v>
      </c>
      <c r="S18" s="3"/>
      <c r="T18" s="5"/>
      <c r="U18" s="3"/>
      <c r="V18" s="5">
        <v>2</v>
      </c>
      <c r="W18" s="5"/>
      <c r="X18" s="2"/>
      <c r="Y18" s="2"/>
      <c r="Z18" s="2"/>
      <c r="AA18" s="6"/>
      <c r="AB18" s="6">
        <v>0.5</v>
      </c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5"/>
      <c r="AP18" s="7">
        <v>5</v>
      </c>
      <c r="AQ18" s="2"/>
      <c r="AR18" s="2"/>
      <c r="AS18" s="2"/>
      <c r="AT18" s="2"/>
      <c r="AU18" s="6"/>
      <c r="AV18" s="6">
        <v>2</v>
      </c>
      <c r="AW18" s="6">
        <v>1</v>
      </c>
      <c r="AX18" s="2"/>
      <c r="AY18" s="2"/>
      <c r="AZ18" s="2"/>
      <c r="BA18" s="2"/>
      <c r="BB18" s="2"/>
    </row>
    <row r="19" spans="1:54">
      <c r="A19" s="1" t="s">
        <v>22</v>
      </c>
      <c r="B19" s="4">
        <f>(D19*HTR)+(E19*MDTFO/1000)</f>
        <v>12.412799999999999</v>
      </c>
      <c r="C19" s="2">
        <f>SUM(G19:O19)</f>
        <v>0</v>
      </c>
      <c r="D19" s="2">
        <f>SUM(P19:X19)</f>
        <v>5</v>
      </c>
      <c r="E19" s="3">
        <f>SUM(Y19:BB19)</f>
        <v>8.5</v>
      </c>
      <c r="F19" s="3"/>
      <c r="G19" s="3"/>
      <c r="H19" s="3"/>
      <c r="I19" s="3"/>
      <c r="J19" s="3"/>
      <c r="K19" s="3"/>
      <c r="L19" s="3"/>
      <c r="M19" s="3"/>
      <c r="N19" s="3"/>
      <c r="O19" s="3"/>
      <c r="P19" s="5"/>
      <c r="Q19" s="3"/>
      <c r="R19" s="5">
        <v>3</v>
      </c>
      <c r="S19" s="3"/>
      <c r="T19" s="5"/>
      <c r="U19" s="3"/>
      <c r="V19" s="5">
        <v>2</v>
      </c>
      <c r="W19" s="5"/>
      <c r="X19" s="2"/>
      <c r="Y19" s="2"/>
      <c r="Z19" s="2"/>
      <c r="AA19" s="6"/>
      <c r="AB19" s="6">
        <v>0.5</v>
      </c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5"/>
      <c r="AP19" s="7">
        <v>5</v>
      </c>
      <c r="AQ19" s="2"/>
      <c r="AR19" s="2"/>
      <c r="AS19" s="2"/>
      <c r="AT19" s="2"/>
      <c r="AU19" s="6"/>
      <c r="AV19" s="6">
        <v>2</v>
      </c>
      <c r="AW19" s="6">
        <v>1</v>
      </c>
      <c r="AX19" s="2"/>
      <c r="AY19" s="2"/>
      <c r="AZ19" s="2"/>
      <c r="BA19" s="2"/>
      <c r="BB19" s="2"/>
    </row>
    <row r="20" spans="1:54">
      <c r="A20" s="1" t="s">
        <v>23</v>
      </c>
      <c r="B20" s="4">
        <f>(D20*HTR)+(E20*MDTFO/1000)</f>
        <v>18.20148</v>
      </c>
      <c r="C20" s="2">
        <f>SUM(G20:O20)</f>
        <v>0</v>
      </c>
      <c r="D20" s="2">
        <f>SUM(P20:X20)</f>
        <v>8</v>
      </c>
      <c r="E20" s="3">
        <f>SUM(Y20:BB20)</f>
        <v>11.5</v>
      </c>
      <c r="F20" s="3"/>
      <c r="G20" s="3"/>
      <c r="H20" s="3"/>
      <c r="I20" s="3"/>
      <c r="J20" s="3"/>
      <c r="K20" s="3"/>
      <c r="L20" s="3"/>
      <c r="M20" s="3"/>
      <c r="N20" s="3"/>
      <c r="O20" s="3"/>
      <c r="P20" s="5"/>
      <c r="Q20" s="3"/>
      <c r="R20" s="5">
        <v>3</v>
      </c>
      <c r="S20" s="3"/>
      <c r="T20" s="5"/>
      <c r="U20" s="3"/>
      <c r="V20" s="5">
        <v>5</v>
      </c>
      <c r="W20" s="5"/>
      <c r="X20" s="2"/>
      <c r="Y20" s="2"/>
      <c r="Z20" s="2"/>
      <c r="AA20" s="6"/>
      <c r="AB20" s="6">
        <v>0.5</v>
      </c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5"/>
      <c r="AP20" s="7">
        <v>8</v>
      </c>
      <c r="AQ20" s="2"/>
      <c r="AR20" s="2"/>
      <c r="AS20" s="2"/>
      <c r="AT20" s="2"/>
      <c r="AU20" s="6"/>
      <c r="AV20" s="6">
        <v>2</v>
      </c>
      <c r="AW20" s="6">
        <v>1</v>
      </c>
      <c r="AX20" s="2"/>
      <c r="AY20" s="2"/>
      <c r="AZ20" s="2"/>
      <c r="BA20" s="2"/>
      <c r="BB20" s="2"/>
    </row>
    <row r="21" spans="1:54">
      <c r="A21" s="1" t="s">
        <v>24</v>
      </c>
      <c r="B21" s="4">
        <f>(D21*HTR)+(E21*MDTFO/1000)</f>
        <v>10.923679999999999</v>
      </c>
      <c r="C21" s="2">
        <f>SUM(G21:O21)</f>
        <v>0</v>
      </c>
      <c r="D21" s="2">
        <f>SUM(P21:X21)</f>
        <v>3</v>
      </c>
      <c r="E21" s="3">
        <f>SUM(Y21:BB21)</f>
        <v>9.5</v>
      </c>
      <c r="F21" s="3"/>
      <c r="G21" s="3"/>
      <c r="H21" s="3"/>
      <c r="I21" s="3"/>
      <c r="J21" s="3"/>
      <c r="K21" s="3"/>
      <c r="L21" s="3"/>
      <c r="M21" s="3"/>
      <c r="N21" s="3"/>
      <c r="O21" s="3"/>
      <c r="P21" s="5"/>
      <c r="Q21" s="3"/>
      <c r="R21" s="5">
        <v>1</v>
      </c>
      <c r="S21" s="3"/>
      <c r="T21" s="5"/>
      <c r="U21" s="3"/>
      <c r="V21" s="5">
        <v>2</v>
      </c>
      <c r="W21" s="5"/>
      <c r="X21" s="2"/>
      <c r="Y21" s="2"/>
      <c r="Z21" s="2"/>
      <c r="AA21" s="6"/>
      <c r="AB21" s="6">
        <v>0.5</v>
      </c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5"/>
      <c r="AP21" s="7">
        <v>5</v>
      </c>
      <c r="AQ21" s="2"/>
      <c r="AR21" s="2"/>
      <c r="AS21" s="2"/>
      <c r="AT21" s="2"/>
      <c r="AU21" s="6"/>
      <c r="AV21" s="6">
        <v>2</v>
      </c>
      <c r="AW21" s="6">
        <v>2</v>
      </c>
      <c r="AX21" s="2"/>
      <c r="AY21" s="2"/>
      <c r="AZ21" s="2"/>
      <c r="BA21" s="2"/>
      <c r="BB21" s="2"/>
    </row>
    <row r="22" spans="1:54">
      <c r="A22" s="1" t="s">
        <v>25</v>
      </c>
      <c r="B22" s="4">
        <f>(D22*HTR)+(E22*MDTFO/1000)</f>
        <v>10.923679999999999</v>
      </c>
      <c r="C22" s="2">
        <f>SUM(G22:O22)</f>
        <v>0</v>
      </c>
      <c r="D22" s="2">
        <f>SUM(P22:X22)</f>
        <v>3</v>
      </c>
      <c r="E22" s="3">
        <f>SUM(Y22:BB22)</f>
        <v>9.5</v>
      </c>
      <c r="F22" s="3"/>
      <c r="G22" s="3"/>
      <c r="H22" s="3"/>
      <c r="I22" s="3"/>
      <c r="J22" s="3"/>
      <c r="K22" s="3"/>
      <c r="L22" s="3"/>
      <c r="M22" s="3"/>
      <c r="N22" s="3"/>
      <c r="O22" s="3"/>
      <c r="P22" s="5"/>
      <c r="Q22" s="3"/>
      <c r="R22" s="5">
        <v>1</v>
      </c>
      <c r="S22" s="3"/>
      <c r="T22" s="5"/>
      <c r="U22" s="3"/>
      <c r="V22" s="5">
        <v>2</v>
      </c>
      <c r="W22" s="5"/>
      <c r="X22" s="2"/>
      <c r="Y22" s="2"/>
      <c r="Z22" s="2"/>
      <c r="AA22" s="6"/>
      <c r="AB22" s="6">
        <v>0.5</v>
      </c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5"/>
      <c r="AP22" s="7">
        <v>5</v>
      </c>
      <c r="AQ22" s="2"/>
      <c r="AR22" s="2"/>
      <c r="AS22" s="2"/>
      <c r="AT22" s="2"/>
      <c r="AU22" s="6"/>
      <c r="AV22" s="6">
        <v>2</v>
      </c>
      <c r="AW22" s="6">
        <v>2</v>
      </c>
      <c r="AX22" s="2"/>
      <c r="AY22" s="2"/>
      <c r="AZ22" s="2"/>
      <c r="BA22" s="2"/>
      <c r="BB22" s="2"/>
    </row>
    <row r="23" spans="1:54">
      <c r="A23" s="1" t="s">
        <v>26</v>
      </c>
      <c r="B23" s="4">
        <f>(D23*HTR)+(E23*MDTFO/1000)</f>
        <v>16.71236</v>
      </c>
      <c r="C23" s="2">
        <f>SUM(G23:O23)</f>
        <v>0</v>
      </c>
      <c r="D23" s="2">
        <f>SUM(P23:X23)</f>
        <v>6</v>
      </c>
      <c r="E23" s="3">
        <f>SUM(Y23:BB23)</f>
        <v>12.5</v>
      </c>
      <c r="F23" s="3"/>
      <c r="G23" s="3"/>
      <c r="H23" s="3"/>
      <c r="I23" s="3"/>
      <c r="J23" s="3"/>
      <c r="K23" s="3"/>
      <c r="L23" s="3"/>
      <c r="M23" s="3"/>
      <c r="N23" s="3"/>
      <c r="O23" s="3"/>
      <c r="P23" s="5"/>
      <c r="Q23" s="3"/>
      <c r="R23" s="5">
        <v>1</v>
      </c>
      <c r="S23" s="3"/>
      <c r="T23" s="5"/>
      <c r="U23" s="3"/>
      <c r="V23" s="5">
        <v>5</v>
      </c>
      <c r="W23" s="5"/>
      <c r="X23" s="2"/>
      <c r="Y23" s="2"/>
      <c r="Z23" s="2"/>
      <c r="AA23" s="6"/>
      <c r="AB23" s="6">
        <v>0.5</v>
      </c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5"/>
      <c r="AP23" s="7">
        <v>8</v>
      </c>
      <c r="AQ23" s="2"/>
      <c r="AR23" s="2"/>
      <c r="AS23" s="2"/>
      <c r="AT23" s="2"/>
      <c r="AU23" s="6"/>
      <c r="AV23" s="6">
        <v>2</v>
      </c>
      <c r="AW23" s="6">
        <v>2</v>
      </c>
      <c r="AX23" s="2"/>
      <c r="AY23" s="2"/>
      <c r="AZ23" s="2"/>
      <c r="BA23" s="2"/>
      <c r="BB23" s="2"/>
    </row>
    <row r="24" spans="1:54">
      <c r="A24" s="1" t="s">
        <v>27</v>
      </c>
      <c r="B24" s="4">
        <f>(D24*HTR)+(E24*MDTFO/1000)</f>
        <v>10.923679999999999</v>
      </c>
      <c r="C24" s="2">
        <f>SUM(G24:O24)</f>
        <v>0</v>
      </c>
      <c r="D24" s="2">
        <f>SUM(P24:X24)</f>
        <v>3</v>
      </c>
      <c r="E24" s="3">
        <f>SUM(Y24:BB24)</f>
        <v>9.5</v>
      </c>
      <c r="F24" s="3"/>
      <c r="G24" s="3"/>
      <c r="H24" s="3"/>
      <c r="I24" s="3"/>
      <c r="J24" s="3"/>
      <c r="K24" s="3"/>
      <c r="L24" s="3"/>
      <c r="M24" s="3"/>
      <c r="N24" s="3"/>
      <c r="O24" s="3"/>
      <c r="P24" s="5"/>
      <c r="Q24" s="3"/>
      <c r="R24" s="5">
        <v>1</v>
      </c>
      <c r="S24" s="3"/>
      <c r="T24" s="5"/>
      <c r="U24" s="3"/>
      <c r="V24" s="5">
        <v>2</v>
      </c>
      <c r="W24" s="5"/>
      <c r="X24" s="2"/>
      <c r="Y24" s="2"/>
      <c r="Z24" s="2"/>
      <c r="AA24" s="6"/>
      <c r="AB24" s="6">
        <v>0.5</v>
      </c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5"/>
      <c r="AP24" s="7">
        <v>5</v>
      </c>
      <c r="AQ24" s="2"/>
      <c r="AR24" s="2"/>
      <c r="AS24" s="2"/>
      <c r="AT24" s="2"/>
      <c r="AU24" s="6"/>
      <c r="AV24" s="6">
        <v>2</v>
      </c>
      <c r="AW24" s="6">
        <v>2</v>
      </c>
      <c r="AX24" s="2"/>
      <c r="AY24" s="2"/>
      <c r="AZ24" s="2"/>
      <c r="BA24" s="2"/>
      <c r="BB24" s="2"/>
    </row>
    <row r="25" spans="1:54">
      <c r="A25" s="1" t="s">
        <v>28</v>
      </c>
      <c r="B25" s="4">
        <f>(D25*HTR)+(E25*MDTFO/1000)</f>
        <v>10.923679999999999</v>
      </c>
      <c r="C25" s="2">
        <f>SUM(G25:O25)</f>
        <v>0</v>
      </c>
      <c r="D25" s="2">
        <f>SUM(P25:X25)</f>
        <v>3</v>
      </c>
      <c r="E25" s="3">
        <f>SUM(Y25:BB25)</f>
        <v>9.5</v>
      </c>
      <c r="F25" s="3"/>
      <c r="G25" s="3"/>
      <c r="H25" s="3"/>
      <c r="I25" s="3"/>
      <c r="J25" s="3"/>
      <c r="K25" s="3"/>
      <c r="L25" s="3"/>
      <c r="M25" s="3"/>
      <c r="N25" s="3"/>
      <c r="O25" s="3"/>
      <c r="P25" s="5"/>
      <c r="Q25" s="3"/>
      <c r="R25" s="5">
        <v>1</v>
      </c>
      <c r="S25" s="3"/>
      <c r="T25" s="5"/>
      <c r="U25" s="3"/>
      <c r="V25" s="5">
        <v>2</v>
      </c>
      <c r="W25" s="5"/>
      <c r="X25" s="2"/>
      <c r="Y25" s="2"/>
      <c r="Z25" s="2"/>
      <c r="AA25" s="6"/>
      <c r="AB25" s="6">
        <v>0.5</v>
      </c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5"/>
      <c r="AP25" s="7">
        <v>5</v>
      </c>
      <c r="AQ25" s="2"/>
      <c r="AR25" s="2"/>
      <c r="AS25" s="2"/>
      <c r="AT25" s="2"/>
      <c r="AU25" s="6"/>
      <c r="AV25" s="6">
        <v>2</v>
      </c>
      <c r="AW25" s="6">
        <v>2</v>
      </c>
      <c r="AX25" s="2"/>
      <c r="AY25" s="2"/>
      <c r="AZ25" s="2"/>
      <c r="BA25" s="2"/>
      <c r="BB25" s="2"/>
    </row>
    <row r="26" spans="1:54">
      <c r="A26" s="1" t="s">
        <v>29</v>
      </c>
      <c r="B26" s="4">
        <f>(D26*HTR)+(E26*MDTFO/1000)</f>
        <v>16.71236</v>
      </c>
      <c r="C26" s="2">
        <f>SUM(G26:O26)</f>
        <v>0</v>
      </c>
      <c r="D26" s="2">
        <f>SUM(P26:X26)</f>
        <v>6</v>
      </c>
      <c r="E26" s="3">
        <f>SUM(Y26:BB26)</f>
        <v>12.5</v>
      </c>
      <c r="F26" s="3"/>
      <c r="G26" s="3"/>
      <c r="H26" s="3"/>
      <c r="I26" s="3"/>
      <c r="J26" s="3"/>
      <c r="K26" s="3"/>
      <c r="L26" s="3"/>
      <c r="M26" s="3"/>
      <c r="N26" s="3"/>
      <c r="O26" s="3"/>
      <c r="P26" s="5"/>
      <c r="Q26" s="3"/>
      <c r="R26" s="5">
        <v>1</v>
      </c>
      <c r="S26" s="3"/>
      <c r="T26" s="5"/>
      <c r="U26" s="3"/>
      <c r="V26" s="5">
        <v>5</v>
      </c>
      <c r="W26" s="5"/>
      <c r="X26" s="2"/>
      <c r="Y26" s="2"/>
      <c r="Z26" s="2"/>
      <c r="AA26" s="6"/>
      <c r="AB26" s="6">
        <v>0.5</v>
      </c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5"/>
      <c r="AP26" s="7">
        <v>8</v>
      </c>
      <c r="AQ26" s="2"/>
      <c r="AR26" s="2"/>
      <c r="AS26" s="2"/>
      <c r="AT26" s="2"/>
      <c r="AU26" s="6"/>
      <c r="AV26" s="6">
        <v>2</v>
      </c>
      <c r="AW26" s="6">
        <v>2</v>
      </c>
      <c r="AX26" s="2"/>
      <c r="AY26" s="2"/>
      <c r="AZ26" s="2"/>
      <c r="BA26" s="2"/>
      <c r="BB26" s="2"/>
    </row>
    <row r="27" spans="1:54">
      <c r="A27" s="1" t="s">
        <v>30</v>
      </c>
      <c r="B27" s="4">
        <f>(D27*HTR)+(E27*MDTFO/1000)</f>
        <v>6.1836799999999998</v>
      </c>
      <c r="C27" s="2">
        <f>SUM(G27:O27)</f>
        <v>0</v>
      </c>
      <c r="D27" s="2">
        <f>SUM(P27:X27)</f>
        <v>3</v>
      </c>
      <c r="E27" s="3">
        <f>SUM(Y27:BB27)</f>
        <v>3.5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5"/>
      <c r="Q27" s="3"/>
      <c r="R27" s="5">
        <v>2</v>
      </c>
      <c r="S27" s="3"/>
      <c r="T27" s="5"/>
      <c r="U27" s="3"/>
      <c r="V27" s="5">
        <v>1</v>
      </c>
      <c r="W27" s="5"/>
      <c r="X27" s="2"/>
      <c r="Y27" s="2"/>
      <c r="Z27" s="2"/>
      <c r="AA27" s="6"/>
      <c r="AB27" s="6">
        <v>0.5</v>
      </c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5"/>
      <c r="AP27" s="7">
        <v>1</v>
      </c>
      <c r="AQ27" s="2"/>
      <c r="AR27" s="2"/>
      <c r="AS27" s="2"/>
      <c r="AT27" s="2"/>
      <c r="AU27" s="6"/>
      <c r="AV27" s="6">
        <v>1</v>
      </c>
      <c r="AW27" s="6">
        <v>1</v>
      </c>
      <c r="AX27" s="2"/>
      <c r="AY27" s="2"/>
      <c r="AZ27" s="2"/>
      <c r="BA27" s="2"/>
      <c r="BB27" s="2"/>
    </row>
    <row r="28" spans="1:54">
      <c r="A28" s="1" t="s">
        <v>31</v>
      </c>
      <c r="B28" s="4">
        <f>(D28*HTR)+(E28*MDTFO/1000)</f>
        <v>4.6945600000000001</v>
      </c>
      <c r="C28" s="2">
        <f>SUM(G28:O28)</f>
        <v>0</v>
      </c>
      <c r="D28" s="2">
        <f>SUM(P28:X28)</f>
        <v>1</v>
      </c>
      <c r="E28" s="3">
        <f>SUM(Y28:BB28)</f>
        <v>4.5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5"/>
      <c r="Q28" s="3"/>
      <c r="R28" s="5">
        <v>0</v>
      </c>
      <c r="S28" s="3"/>
      <c r="T28" s="5"/>
      <c r="U28" s="3"/>
      <c r="V28" s="5">
        <v>1</v>
      </c>
      <c r="W28" s="5"/>
      <c r="X28" s="2"/>
      <c r="Y28" s="2"/>
      <c r="Z28" s="2"/>
      <c r="AA28" s="6"/>
      <c r="AB28" s="6">
        <v>0.5</v>
      </c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5"/>
      <c r="AP28" s="7">
        <v>3</v>
      </c>
      <c r="AQ28" s="2"/>
      <c r="AR28" s="2"/>
      <c r="AS28" s="2"/>
      <c r="AT28" s="2"/>
      <c r="AU28" s="6"/>
      <c r="AV28" s="6">
        <v>1</v>
      </c>
      <c r="AW28" s="6">
        <v>0</v>
      </c>
      <c r="AX28" s="2"/>
      <c r="AY28" s="2"/>
      <c r="AZ28" s="2"/>
      <c r="BA28" s="2"/>
      <c r="BB28" s="2"/>
    </row>
    <row r="29" spans="1:54">
      <c r="A29" s="1" t="s">
        <v>32</v>
      </c>
      <c r="B29" s="4">
        <f>(D29*HTR)+(E29*MDTFO/1000)</f>
        <v>5.0441199999999995</v>
      </c>
      <c r="C29" s="2">
        <f>SUM(G29:O29)</f>
        <v>0</v>
      </c>
      <c r="D29" s="2">
        <f>SUM(P29:X29)</f>
        <v>2</v>
      </c>
      <c r="E29" s="3">
        <f>SUM(Y29:BB29)</f>
        <v>3.5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5"/>
      <c r="Q29" s="3"/>
      <c r="R29" s="5">
        <v>1</v>
      </c>
      <c r="S29" s="3"/>
      <c r="T29" s="5"/>
      <c r="U29" s="3"/>
      <c r="V29" s="5">
        <v>1</v>
      </c>
      <c r="W29" s="5"/>
      <c r="X29" s="2"/>
      <c r="Y29" s="2"/>
      <c r="Z29" s="2"/>
      <c r="AA29" s="6"/>
      <c r="AB29" s="6">
        <v>0.5</v>
      </c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5"/>
      <c r="AP29" s="7">
        <v>1</v>
      </c>
      <c r="AQ29" s="2"/>
      <c r="AR29" s="2"/>
      <c r="AS29" s="2"/>
      <c r="AT29" s="2"/>
      <c r="AU29" s="6"/>
      <c r="AV29" s="6">
        <v>1</v>
      </c>
      <c r="AW29" s="6">
        <v>1</v>
      </c>
      <c r="AX29" s="2"/>
      <c r="AY29" s="2"/>
      <c r="AZ29" s="2"/>
      <c r="BA29" s="2"/>
      <c r="BB29" s="2"/>
    </row>
    <row r="30" spans="1:54">
      <c r="A30" s="1" t="s">
        <v>33</v>
      </c>
      <c r="B30" s="4">
        <f>(D30*HTR)+(E30*MDTFO/1000)</f>
        <v>9.7841199999999997</v>
      </c>
      <c r="C30" s="2">
        <f>SUM(G30:O30)</f>
        <v>0</v>
      </c>
      <c r="D30" s="2">
        <f>SUM(P30:X30)</f>
        <v>2</v>
      </c>
      <c r="E30" s="3">
        <f>SUM(Y30:BB30)</f>
        <v>9.5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5"/>
      <c r="Q30" s="3"/>
      <c r="R30" s="5">
        <v>0</v>
      </c>
      <c r="S30" s="3"/>
      <c r="T30" s="5"/>
      <c r="U30" s="3"/>
      <c r="V30" s="5">
        <v>2</v>
      </c>
      <c r="W30" s="5"/>
      <c r="X30" s="2"/>
      <c r="Y30" s="2"/>
      <c r="Z30" s="2"/>
      <c r="AA30" s="6"/>
      <c r="AB30" s="6">
        <v>0.5</v>
      </c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5"/>
      <c r="AP30" s="7">
        <v>4</v>
      </c>
      <c r="AQ30" s="2"/>
      <c r="AR30" s="2"/>
      <c r="AS30" s="2"/>
      <c r="AT30" s="2"/>
      <c r="AU30" s="6"/>
      <c r="AV30" s="6">
        <v>3</v>
      </c>
      <c r="AW30" s="6">
        <v>2</v>
      </c>
      <c r="AX30" s="2"/>
      <c r="AY30" s="2"/>
      <c r="AZ30" s="2"/>
      <c r="BA30" s="2"/>
      <c r="BB30" s="2"/>
    </row>
    <row r="31" spans="1:54">
      <c r="A31" s="1" t="s">
        <v>34</v>
      </c>
      <c r="B31" s="4">
        <f>(D31*HTR)+(E31*MDTFO/1000)</f>
        <v>10.923679999999999</v>
      </c>
      <c r="C31" s="2">
        <f>SUM(G31:O31)</f>
        <v>0</v>
      </c>
      <c r="D31" s="2">
        <f>SUM(P31:X31)</f>
        <v>3</v>
      </c>
      <c r="E31" s="3">
        <f>SUM(Y31:BB31)</f>
        <v>9.5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5"/>
      <c r="Q31" s="3"/>
      <c r="R31" s="5">
        <v>1</v>
      </c>
      <c r="S31" s="3"/>
      <c r="T31" s="5"/>
      <c r="U31" s="3"/>
      <c r="V31" s="5">
        <v>2</v>
      </c>
      <c r="W31" s="5"/>
      <c r="X31" s="2"/>
      <c r="Y31" s="2"/>
      <c r="Z31" s="2"/>
      <c r="AA31" s="6"/>
      <c r="AB31" s="6">
        <v>0.5</v>
      </c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5"/>
      <c r="AP31" s="7">
        <v>4</v>
      </c>
      <c r="AQ31" s="2"/>
      <c r="AR31" s="2"/>
      <c r="AS31" s="2"/>
      <c r="AT31" s="2"/>
      <c r="AU31" s="6"/>
      <c r="AV31" s="6">
        <v>3</v>
      </c>
      <c r="AW31" s="6">
        <v>2</v>
      </c>
      <c r="AX31" s="2"/>
      <c r="AY31" s="2"/>
      <c r="AZ31" s="2"/>
      <c r="BA31" s="2"/>
      <c r="BB31" s="2"/>
    </row>
    <row r="32" spans="1:54">
      <c r="A32" s="1" t="s">
        <v>35</v>
      </c>
      <c r="B32" s="8">
        <f>(D32*HTR)+(E32*MDTFO/1000)</f>
        <v>0</v>
      </c>
      <c r="C32" s="6">
        <f>SUM(H32:P32)</f>
        <v>2</v>
      </c>
      <c r="D32" s="6">
        <f>SUM(Q32:Y32)</f>
        <v>0</v>
      </c>
      <c r="E32" s="6">
        <f>SUM(AA32:BB32)</f>
        <v>0</v>
      </c>
      <c r="F32" s="3"/>
      <c r="G32" s="3"/>
      <c r="H32" s="5"/>
      <c r="I32" s="5"/>
      <c r="J32" s="5"/>
      <c r="K32" s="5"/>
      <c r="L32" s="5"/>
      <c r="M32" s="5">
        <v>2</v>
      </c>
      <c r="N32" s="5"/>
      <c r="O32" s="5"/>
      <c r="P32" s="5"/>
      <c r="Q32" s="5"/>
      <c r="R32" s="5"/>
      <c r="S32" s="5"/>
      <c r="T32" s="5"/>
      <c r="U32" s="5"/>
      <c r="V32" s="5">
        <v>0</v>
      </c>
      <c r="W32" s="5"/>
      <c r="X32" s="5"/>
      <c r="Y32" s="5"/>
      <c r="Z32" s="5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>
        <v>0</v>
      </c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2"/>
    </row>
    <row r="33" spans="1:54">
      <c r="A33" s="1" t="s">
        <v>36</v>
      </c>
      <c r="B33" s="8">
        <f>(D33*HTR)+(E33*MDTFO/1000)</f>
        <v>5.6593400000000003</v>
      </c>
      <c r="C33" s="6">
        <f>SUM(H33:P33)</f>
        <v>2</v>
      </c>
      <c r="D33" s="6">
        <f>SUM(Q33:Y33)</f>
        <v>1.5</v>
      </c>
      <c r="E33" s="6">
        <f>SUM(AA33:BB33)</f>
        <v>5</v>
      </c>
      <c r="F33" s="3"/>
      <c r="G33" s="3"/>
      <c r="H33" s="5"/>
      <c r="I33" s="5"/>
      <c r="J33" s="5"/>
      <c r="K33" s="5"/>
      <c r="L33" s="5"/>
      <c r="M33" s="5">
        <v>2</v>
      </c>
      <c r="N33" s="5"/>
      <c r="O33" s="5"/>
      <c r="P33" s="5"/>
      <c r="Q33" s="5"/>
      <c r="R33" s="5"/>
      <c r="S33" s="5"/>
      <c r="T33" s="5"/>
      <c r="U33" s="5"/>
      <c r="V33" s="5">
        <v>1.5</v>
      </c>
      <c r="W33" s="5"/>
      <c r="X33" s="5"/>
      <c r="Y33" s="5"/>
      <c r="Z33" s="5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>
        <v>5</v>
      </c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2"/>
    </row>
    <row r="34" spans="1:54">
      <c r="A34" s="1" t="s">
        <v>37</v>
      </c>
      <c r="B34" s="8">
        <f>(D34*HTR)+(E34*MDTFO/1000)</f>
        <v>0</v>
      </c>
      <c r="C34" s="6">
        <f>SUM(H34:P34)</f>
        <v>2</v>
      </c>
      <c r="D34" s="6">
        <f>SUM(Q34:Y34)</f>
        <v>0</v>
      </c>
      <c r="E34" s="6">
        <f>SUM(AA34:BB34)</f>
        <v>0</v>
      </c>
      <c r="F34" s="3"/>
      <c r="G34" s="3"/>
      <c r="H34" s="5"/>
      <c r="I34" s="5"/>
      <c r="J34" s="5"/>
      <c r="K34" s="5"/>
      <c r="L34" s="5"/>
      <c r="M34" s="5">
        <v>2</v>
      </c>
      <c r="N34" s="5"/>
      <c r="O34" s="5"/>
      <c r="P34" s="5"/>
      <c r="Q34" s="5"/>
      <c r="R34" s="5"/>
      <c r="S34" s="5"/>
      <c r="T34" s="5"/>
      <c r="U34" s="5"/>
      <c r="V34" s="5">
        <v>0</v>
      </c>
      <c r="W34" s="5"/>
      <c r="X34" s="5"/>
      <c r="Y34" s="5"/>
      <c r="Z34" s="5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>
        <v>0</v>
      </c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2"/>
    </row>
    <row r="35" spans="1:54">
      <c r="A35" s="1" t="s">
        <v>38</v>
      </c>
      <c r="B35" s="8">
        <f>(D35*HTR)+(E35*MDTFO/1000)</f>
        <v>5.6593400000000003</v>
      </c>
      <c r="C35" s="6">
        <f>SUM(H35:P35)</f>
        <v>2</v>
      </c>
      <c r="D35" s="6">
        <f>SUM(Q35:Y35)</f>
        <v>1.5</v>
      </c>
      <c r="E35" s="6">
        <f>SUM(AA35:BB35)</f>
        <v>5</v>
      </c>
      <c r="F35" s="3"/>
      <c r="G35" s="3"/>
      <c r="H35" s="5"/>
      <c r="I35" s="5"/>
      <c r="J35" s="5"/>
      <c r="K35" s="5"/>
      <c r="L35" s="5"/>
      <c r="M35" s="5">
        <v>2</v>
      </c>
      <c r="N35" s="5"/>
      <c r="O35" s="5"/>
      <c r="P35" s="5"/>
      <c r="Q35" s="5"/>
      <c r="R35" s="5"/>
      <c r="S35" s="5"/>
      <c r="T35" s="5"/>
      <c r="U35" s="5"/>
      <c r="V35" s="5">
        <v>1.5</v>
      </c>
      <c r="W35" s="5"/>
      <c r="X35" s="5"/>
      <c r="Y35" s="5"/>
      <c r="Z35" s="5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>
        <v>5</v>
      </c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</row>
    <row r="36" spans="1:54">
      <c r="A36" s="1" t="s">
        <v>39</v>
      </c>
      <c r="B36" s="8">
        <f>(D36*HTR)+(E36*MDTFO/1000)</f>
        <v>0</v>
      </c>
      <c r="C36" s="6">
        <f>SUM(H36:P36)</f>
        <v>2</v>
      </c>
      <c r="D36" s="6">
        <f>SUM(Q36:Y36)</f>
        <v>0</v>
      </c>
      <c r="E36" s="6">
        <f>SUM(AA36:BB36)</f>
        <v>0</v>
      </c>
      <c r="F36" s="3"/>
      <c r="G36" s="3"/>
      <c r="H36" s="5"/>
      <c r="I36" s="5"/>
      <c r="J36" s="5"/>
      <c r="K36" s="5"/>
      <c r="L36" s="5"/>
      <c r="M36" s="5">
        <v>2</v>
      </c>
      <c r="N36" s="5"/>
      <c r="O36" s="5"/>
      <c r="P36" s="5"/>
      <c r="Q36" s="5"/>
      <c r="R36" s="5"/>
      <c r="S36" s="5"/>
      <c r="T36" s="5"/>
      <c r="U36" s="5"/>
      <c r="V36" s="5">
        <v>0</v>
      </c>
      <c r="W36" s="5"/>
      <c r="X36" s="5"/>
      <c r="Y36" s="5"/>
      <c r="Z36" s="5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>
        <v>0</v>
      </c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</row>
    <row r="37" spans="1:54">
      <c r="A37" s="1" t="s">
        <v>40</v>
      </c>
      <c r="B37" s="8">
        <f>(D37*HTR)+(E37*MDTFO/1000)</f>
        <v>5.6593400000000003</v>
      </c>
      <c r="C37" s="6">
        <f>SUM(H37:P37)</f>
        <v>2</v>
      </c>
      <c r="D37" s="6">
        <f>SUM(Q37:Y37)</f>
        <v>1.5</v>
      </c>
      <c r="E37" s="6">
        <f>SUM(AA37:BB37)</f>
        <v>5</v>
      </c>
      <c r="F37" s="3"/>
      <c r="G37" s="3"/>
      <c r="H37" s="5"/>
      <c r="I37" s="5"/>
      <c r="J37" s="5"/>
      <c r="K37" s="5"/>
      <c r="L37" s="5"/>
      <c r="M37" s="5">
        <v>2</v>
      </c>
      <c r="N37" s="5"/>
      <c r="O37" s="5"/>
      <c r="P37" s="5"/>
      <c r="Q37" s="5"/>
      <c r="R37" s="5"/>
      <c r="S37" s="5"/>
      <c r="T37" s="5"/>
      <c r="U37" s="5"/>
      <c r="V37" s="5">
        <v>1.5</v>
      </c>
      <c r="W37" s="5"/>
      <c r="X37" s="5"/>
      <c r="Y37" s="5"/>
      <c r="Z37" s="5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>
        <v>5</v>
      </c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</row>
    <row r="38" spans="1:54">
      <c r="A38" s="1" t="s">
        <v>41</v>
      </c>
      <c r="B38" s="8">
        <f>(D38*HTR)+(E38*MDTFO/1000)</f>
        <v>0</v>
      </c>
      <c r="C38" s="6">
        <f>SUM(H38:P38)</f>
        <v>2</v>
      </c>
      <c r="D38" s="6">
        <f>SUM(Q38:Y38)</f>
        <v>0</v>
      </c>
      <c r="E38" s="6">
        <f>SUM(AA38:BB38)</f>
        <v>0</v>
      </c>
      <c r="F38" s="3"/>
      <c r="G38" s="3"/>
      <c r="H38" s="5"/>
      <c r="I38" s="5"/>
      <c r="J38" s="5"/>
      <c r="K38" s="5"/>
      <c r="L38" s="5"/>
      <c r="M38" s="5">
        <v>2</v>
      </c>
      <c r="N38" s="5"/>
      <c r="O38" s="5"/>
      <c r="P38" s="5"/>
      <c r="Q38" s="5"/>
      <c r="R38" s="5"/>
      <c r="S38" s="5"/>
      <c r="T38" s="5"/>
      <c r="U38" s="5"/>
      <c r="V38" s="5">
        <v>0</v>
      </c>
      <c r="W38" s="5"/>
      <c r="X38" s="5"/>
      <c r="Y38" s="5"/>
      <c r="Z38" s="5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>
        <v>0</v>
      </c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</row>
    <row r="39" spans="1:54">
      <c r="A39" s="1" t="s">
        <v>42</v>
      </c>
      <c r="B39" s="8">
        <f>(D39*HTR)+(E39*MDTFO/1000)</f>
        <v>5.6593400000000003</v>
      </c>
      <c r="C39" s="6">
        <f>SUM(H39:P39)</f>
        <v>2</v>
      </c>
      <c r="D39" s="6">
        <f>SUM(Q39:Y39)</f>
        <v>1.5</v>
      </c>
      <c r="E39" s="6">
        <f>SUM(AA39:BB39)</f>
        <v>5</v>
      </c>
      <c r="F39" s="3"/>
      <c r="G39" s="3"/>
      <c r="H39" s="5"/>
      <c r="I39" s="5"/>
      <c r="J39" s="5"/>
      <c r="K39" s="5"/>
      <c r="L39" s="5"/>
      <c r="M39" s="5">
        <v>2</v>
      </c>
      <c r="N39" s="5"/>
      <c r="O39" s="5"/>
      <c r="P39" s="5"/>
      <c r="Q39" s="5"/>
      <c r="R39" s="5"/>
      <c r="S39" s="5"/>
      <c r="T39" s="5"/>
      <c r="U39" s="5"/>
      <c r="V39" s="5">
        <v>1.5</v>
      </c>
      <c r="W39" s="5"/>
      <c r="X39" s="5"/>
      <c r="Y39" s="5"/>
      <c r="Z39" s="5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>
        <v>5</v>
      </c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</row>
    <row r="40" spans="1:54">
      <c r="A40" s="1" t="s">
        <v>43</v>
      </c>
      <c r="B40" s="8">
        <f>(D40*HTR)+(E40*MDTFO/1000)</f>
        <v>0</v>
      </c>
      <c r="C40" s="6">
        <f>SUM(H40:P40)</f>
        <v>2</v>
      </c>
      <c r="D40" s="6">
        <f>SUM(Q40:Y40)</f>
        <v>0</v>
      </c>
      <c r="E40" s="6">
        <f>SUM(AA40:BB40)</f>
        <v>0</v>
      </c>
      <c r="F40" s="3"/>
      <c r="G40" s="3"/>
      <c r="H40" s="5"/>
      <c r="I40" s="5"/>
      <c r="J40" s="5"/>
      <c r="K40" s="5"/>
      <c r="L40" s="5"/>
      <c r="M40" s="5">
        <v>2</v>
      </c>
      <c r="N40" s="5"/>
      <c r="O40" s="5"/>
      <c r="P40" s="5"/>
      <c r="Q40" s="5"/>
      <c r="R40" s="5"/>
      <c r="S40" s="5"/>
      <c r="T40" s="5"/>
      <c r="U40" s="5"/>
      <c r="V40" s="5">
        <v>0</v>
      </c>
      <c r="W40" s="5"/>
      <c r="X40" s="5"/>
      <c r="Y40" s="5"/>
      <c r="Z40" s="5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>
        <v>0</v>
      </c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</row>
    <row r="41" spans="1:54">
      <c r="A41" s="1" t="s">
        <v>44</v>
      </c>
      <c r="B41" s="8">
        <f>(D41*HTR)+(E41*MDTFO/1000)</f>
        <v>5.6593400000000003</v>
      </c>
      <c r="C41" s="6">
        <f>SUM(H41:P41)</f>
        <v>2</v>
      </c>
      <c r="D41" s="6">
        <f>SUM(Q41:Y41)</f>
        <v>1.5</v>
      </c>
      <c r="E41" s="6">
        <f>SUM(AA41:BB41)</f>
        <v>5</v>
      </c>
      <c r="F41" s="3"/>
      <c r="G41" s="3"/>
      <c r="H41" s="5"/>
      <c r="I41" s="5"/>
      <c r="J41" s="5"/>
      <c r="K41" s="5"/>
      <c r="L41" s="5"/>
      <c r="M41" s="5">
        <v>2</v>
      </c>
      <c r="N41" s="5"/>
      <c r="O41" s="5"/>
      <c r="P41" s="5"/>
      <c r="Q41" s="5"/>
      <c r="R41" s="5"/>
      <c r="S41" s="5"/>
      <c r="T41" s="5"/>
      <c r="U41" s="5"/>
      <c r="V41" s="5">
        <v>1.5</v>
      </c>
      <c r="W41" s="5"/>
      <c r="X41" s="5"/>
      <c r="Y41" s="5"/>
      <c r="Z41" s="5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>
        <v>5</v>
      </c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</row>
    <row r="42" spans="1:54">
      <c r="A42" s="1" t="s">
        <v>45</v>
      </c>
      <c r="B42" s="8">
        <f>(D42*HTR)+(E42*MDTFO/1000)</f>
        <v>0</v>
      </c>
      <c r="C42" s="6">
        <f>SUM(H42:P42)</f>
        <v>2</v>
      </c>
      <c r="D42" s="6">
        <f>SUM(Q42:Y42)</f>
        <v>0</v>
      </c>
      <c r="E42" s="6">
        <f>SUM(AA42:BB42)</f>
        <v>0</v>
      </c>
      <c r="F42" s="3"/>
      <c r="G42" s="3"/>
      <c r="H42" s="5"/>
      <c r="I42" s="5"/>
      <c r="J42" s="5"/>
      <c r="K42" s="5"/>
      <c r="L42" s="5"/>
      <c r="M42" s="5">
        <v>2</v>
      </c>
      <c r="N42" s="5"/>
      <c r="O42" s="5"/>
      <c r="P42" s="5"/>
      <c r="Q42" s="5"/>
      <c r="R42" s="5"/>
      <c r="S42" s="5"/>
      <c r="T42" s="5"/>
      <c r="U42" s="5"/>
      <c r="V42" s="5">
        <v>0</v>
      </c>
      <c r="W42" s="5"/>
      <c r="X42" s="5"/>
      <c r="Y42" s="5"/>
      <c r="Z42" s="5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>
        <v>0</v>
      </c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</row>
    <row r="43" spans="1:54">
      <c r="A43" s="1" t="s">
        <v>46</v>
      </c>
      <c r="B43" s="8">
        <f>(D43*HTR)+(E43*MDTFO/1000)</f>
        <v>5.6593400000000003</v>
      </c>
      <c r="C43" s="6">
        <f>SUM(H43:P43)</f>
        <v>2</v>
      </c>
      <c r="D43" s="6">
        <f>SUM(Q43:Y43)</f>
        <v>1.5</v>
      </c>
      <c r="E43" s="6">
        <f>SUM(AA43:BB43)</f>
        <v>5</v>
      </c>
      <c r="F43" s="3"/>
      <c r="G43" s="3"/>
      <c r="H43" s="5"/>
      <c r="I43" s="5"/>
      <c r="J43" s="5"/>
      <c r="K43" s="5"/>
      <c r="L43" s="5"/>
      <c r="M43" s="5">
        <v>2</v>
      </c>
      <c r="N43" s="5"/>
      <c r="O43" s="5"/>
      <c r="P43" s="5"/>
      <c r="Q43" s="5"/>
      <c r="R43" s="5"/>
      <c r="S43" s="5"/>
      <c r="T43" s="5"/>
      <c r="U43" s="5"/>
      <c r="V43" s="5">
        <v>1.5</v>
      </c>
      <c r="W43" s="5"/>
      <c r="X43" s="5"/>
      <c r="Y43" s="5"/>
      <c r="Z43" s="5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>
        <v>5</v>
      </c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</row>
    <row r="44" spans="1:54">
      <c r="A44" s="1" t="s">
        <v>47</v>
      </c>
      <c r="B44" s="9">
        <f>(D44*HTR)+(E44*MDTFO/1000)</f>
        <v>0</v>
      </c>
      <c r="C44" s="8">
        <f>SUM(H44:P44)</f>
        <v>0</v>
      </c>
      <c r="D44" s="6">
        <f>SUM(Q44:Y44)</f>
        <v>0</v>
      </c>
      <c r="E44" s="6">
        <f>SUM(AA44:BB44)</f>
        <v>0</v>
      </c>
      <c r="F44" s="3"/>
      <c r="G44" s="3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</row>
    <row r="45" spans="1:54">
      <c r="A45" s="1" t="s">
        <v>48</v>
      </c>
      <c r="B45" s="8">
        <f>(D45*HTR)+(E45*MDTFO/1000)</f>
        <v>55.684600000000003</v>
      </c>
      <c r="C45" s="6">
        <f>SUM(H45:P45)</f>
        <v>35</v>
      </c>
      <c r="D45" s="6">
        <f>SUM(Q45:Y45)</f>
        <v>35</v>
      </c>
      <c r="E45" s="6">
        <f>SUM(AA45:BB45)</f>
        <v>20</v>
      </c>
      <c r="F45" s="3"/>
      <c r="G45" s="3"/>
      <c r="H45" s="5"/>
      <c r="I45" s="5"/>
      <c r="J45" s="5"/>
      <c r="K45" s="5"/>
      <c r="L45" s="5"/>
      <c r="M45" s="5">
        <v>35</v>
      </c>
      <c r="N45" s="5"/>
      <c r="O45" s="5"/>
      <c r="P45" s="5"/>
      <c r="Q45" s="5"/>
      <c r="R45" s="5"/>
      <c r="S45" s="5"/>
      <c r="T45" s="5"/>
      <c r="U45" s="5"/>
      <c r="V45" s="5">
        <v>35</v>
      </c>
      <c r="W45" s="5"/>
      <c r="X45" s="5"/>
      <c r="Y45" s="5"/>
      <c r="Z45" s="5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>
        <v>20</v>
      </c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</row>
    <row r="46" spans="1:54">
      <c r="A46" s="1" t="s">
        <v>49</v>
      </c>
      <c r="B46" s="8">
        <f>(D46*HTR)+(E46*MDTFO/1000)</f>
        <v>67.080199999999991</v>
      </c>
      <c r="C46" s="6">
        <f>SUM(H46:P46)</f>
        <v>35</v>
      </c>
      <c r="D46" s="6">
        <f>SUM(Q46:Y46)</f>
        <v>45</v>
      </c>
      <c r="E46" s="6">
        <f>SUM(AA46:BB46)</f>
        <v>20</v>
      </c>
      <c r="F46" s="3"/>
      <c r="G46" s="3"/>
      <c r="H46" s="5"/>
      <c r="I46" s="5"/>
      <c r="J46" s="5"/>
      <c r="K46" s="5"/>
      <c r="L46" s="5"/>
      <c r="M46" s="5">
        <v>35</v>
      </c>
      <c r="N46" s="5"/>
      <c r="O46" s="5"/>
      <c r="P46" s="5"/>
      <c r="Q46" s="5"/>
      <c r="R46" s="5"/>
      <c r="S46" s="5"/>
      <c r="T46" s="5"/>
      <c r="U46" s="5"/>
      <c r="V46" s="5">
        <v>45</v>
      </c>
      <c r="W46" s="5"/>
      <c r="X46" s="5"/>
      <c r="Y46" s="5"/>
      <c r="Z46" s="5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>
        <v>20</v>
      </c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</row>
    <row r="47" spans="1:54">
      <c r="A47" s="1" t="s">
        <v>50</v>
      </c>
      <c r="B47" s="8"/>
      <c r="C47" s="6">
        <f>SUM(H47:P47)</f>
        <v>35</v>
      </c>
      <c r="D47" s="6">
        <f>SUM(Q47:Y47)</f>
        <v>30</v>
      </c>
      <c r="E47" s="6">
        <f>SUM(AA47:BB47)</f>
        <v>15</v>
      </c>
      <c r="F47" s="3"/>
      <c r="G47" s="3"/>
      <c r="H47" s="5"/>
      <c r="I47" s="5"/>
      <c r="J47" s="5"/>
      <c r="K47" s="5"/>
      <c r="L47" s="5"/>
      <c r="M47" s="5">
        <v>35</v>
      </c>
      <c r="N47" s="5"/>
      <c r="O47" s="5"/>
      <c r="P47" s="5"/>
      <c r="Q47" s="5"/>
      <c r="R47" s="5"/>
      <c r="S47" s="5"/>
      <c r="T47" s="5"/>
      <c r="U47" s="5"/>
      <c r="V47" s="5">
        <v>30</v>
      </c>
      <c r="W47" s="5"/>
      <c r="X47" s="5"/>
      <c r="Y47" s="5"/>
      <c r="Z47" s="5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>
        <v>15</v>
      </c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</row>
    <row r="48" spans="1:54">
      <c r="A48" s="1" t="s">
        <v>51</v>
      </c>
      <c r="B48" s="8">
        <f>(D48*HTR)+(E48*MDTFO/1000)</f>
        <v>68.946799999999996</v>
      </c>
      <c r="C48" s="6">
        <f>SUM(H48:P48)</f>
        <v>35</v>
      </c>
      <c r="D48" s="6">
        <f>SUM(Q48:Y48)</f>
        <v>30</v>
      </c>
      <c r="E48" s="6">
        <f>SUM(AA48:BB48)</f>
        <v>44</v>
      </c>
      <c r="F48" s="3"/>
      <c r="G48" s="3"/>
      <c r="H48" s="5"/>
      <c r="I48" s="5"/>
      <c r="J48" s="5"/>
      <c r="K48" s="5"/>
      <c r="L48" s="5"/>
      <c r="M48" s="5">
        <v>35</v>
      </c>
      <c r="N48" s="5"/>
      <c r="O48" s="5"/>
      <c r="P48" s="5"/>
      <c r="Q48" s="5"/>
      <c r="R48" s="5"/>
      <c r="S48" s="5"/>
      <c r="T48" s="5"/>
      <c r="U48" s="5"/>
      <c r="V48" s="5">
        <v>30</v>
      </c>
      <c r="W48" s="5"/>
      <c r="X48" s="5"/>
      <c r="Y48" s="5"/>
      <c r="Z48" s="5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>
        <v>44</v>
      </c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</row>
    <row r="49" spans="1:54">
      <c r="A49" s="1" t="s">
        <v>52</v>
      </c>
      <c r="B49" s="8"/>
      <c r="C49" s="6">
        <f>SUM(H49:P49)</f>
        <v>35</v>
      </c>
      <c r="D49" s="6">
        <f>SUM(Q49:Y49)</f>
        <v>40</v>
      </c>
      <c r="E49" s="6">
        <f>SUM(AA49:BB49)</f>
        <v>15</v>
      </c>
      <c r="F49" s="3"/>
      <c r="G49" s="3"/>
      <c r="H49" s="5"/>
      <c r="I49" s="5"/>
      <c r="J49" s="5"/>
      <c r="K49" s="5"/>
      <c r="L49" s="5"/>
      <c r="M49" s="5">
        <v>35</v>
      </c>
      <c r="N49" s="5"/>
      <c r="O49" s="5"/>
      <c r="P49" s="5"/>
      <c r="Q49" s="5"/>
      <c r="R49" s="5"/>
      <c r="S49" s="5"/>
      <c r="T49" s="5"/>
      <c r="U49" s="5"/>
      <c r="V49" s="5">
        <v>40</v>
      </c>
      <c r="W49" s="5"/>
      <c r="X49" s="5"/>
      <c r="Y49" s="5"/>
      <c r="Z49" s="5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>
        <v>15</v>
      </c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</row>
    <row r="50" spans="1:54">
      <c r="A50" s="1" t="s">
        <v>53</v>
      </c>
      <c r="B50" s="8">
        <f>(D50*HTR)+(E50*MDTFO/1000)</f>
        <v>80.342399999999998</v>
      </c>
      <c r="C50" s="6">
        <f>SUM(H50:P50)</f>
        <v>35</v>
      </c>
      <c r="D50" s="6">
        <f>SUM(Q50:Y50)</f>
        <v>40</v>
      </c>
      <c r="E50" s="6">
        <f>SUM(AA50:BB50)</f>
        <v>44</v>
      </c>
      <c r="F50" s="3"/>
      <c r="G50" s="3"/>
      <c r="H50" s="5"/>
      <c r="I50" s="5"/>
      <c r="J50" s="5"/>
      <c r="K50" s="5"/>
      <c r="L50" s="5"/>
      <c r="M50" s="5">
        <v>35</v>
      </c>
      <c r="N50" s="5"/>
      <c r="O50" s="5"/>
      <c r="P50" s="5"/>
      <c r="Q50" s="5"/>
      <c r="R50" s="5"/>
      <c r="S50" s="5"/>
      <c r="T50" s="5"/>
      <c r="U50" s="5"/>
      <c r="V50" s="5">
        <v>40</v>
      </c>
      <c r="W50" s="5"/>
      <c r="X50" s="5"/>
      <c r="Y50" s="5"/>
      <c r="Z50" s="5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>
        <v>44</v>
      </c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</row>
    <row r="51" spans="1:54">
      <c r="A51" s="1" t="s">
        <v>54</v>
      </c>
      <c r="B51" s="8">
        <f>(D51*HTR)+(E51*MDTFO/1000)</f>
        <v>9.6478000000000002</v>
      </c>
      <c r="C51" s="6">
        <f>SUM(H51:P51)</f>
        <v>35</v>
      </c>
      <c r="D51" s="6">
        <f>SUM(Q51:Y51)</f>
        <v>5</v>
      </c>
      <c r="E51" s="6">
        <f>SUM(AA51:BB51)</f>
        <v>5</v>
      </c>
      <c r="F51" s="3"/>
      <c r="G51" s="3"/>
      <c r="H51" s="5"/>
      <c r="I51" s="5"/>
      <c r="J51" s="5"/>
      <c r="K51" s="5"/>
      <c r="L51" s="5"/>
      <c r="M51" s="5">
        <v>35</v>
      </c>
      <c r="N51" s="5"/>
      <c r="O51" s="5"/>
      <c r="P51" s="5"/>
      <c r="Q51" s="5"/>
      <c r="R51" s="5"/>
      <c r="S51" s="5"/>
      <c r="T51" s="5"/>
      <c r="U51" s="5"/>
      <c r="V51" s="5">
        <v>5</v>
      </c>
      <c r="W51" s="5"/>
      <c r="X51" s="5"/>
      <c r="Y51" s="5"/>
      <c r="Z51" s="5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>
        <v>5</v>
      </c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</row>
    <row r="52" spans="1:54">
      <c r="A52" s="1" t="s">
        <v>55</v>
      </c>
      <c r="B52" s="8">
        <f>(D52*HTR)+(E52*MDTFO/1000)</f>
        <v>15.345599999999997</v>
      </c>
      <c r="C52" s="6">
        <f>SUM(H52:P52)</f>
        <v>35</v>
      </c>
      <c r="D52" s="6">
        <f>SUM(Q52:Y52)</f>
        <v>10</v>
      </c>
      <c r="E52" s="6">
        <f>SUM(AA52:BB52)</f>
        <v>5</v>
      </c>
      <c r="F52" s="3"/>
      <c r="G52" s="3"/>
      <c r="H52" s="5"/>
      <c r="I52" s="5"/>
      <c r="J52" s="5"/>
      <c r="K52" s="5"/>
      <c r="L52" s="5"/>
      <c r="M52" s="5">
        <v>35</v>
      </c>
      <c r="N52" s="5"/>
      <c r="O52" s="5"/>
      <c r="P52" s="5"/>
      <c r="Q52" s="5"/>
      <c r="R52" s="5"/>
      <c r="S52" s="5"/>
      <c r="T52" s="5"/>
      <c r="U52" s="5"/>
      <c r="V52" s="5">
        <v>10</v>
      </c>
      <c r="W52" s="5"/>
      <c r="X52" s="5"/>
      <c r="Y52" s="5"/>
      <c r="Z52" s="5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>
        <v>5</v>
      </c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</row>
    <row r="53" spans="1:54">
      <c r="A53" s="1" t="s">
        <v>56</v>
      </c>
      <c r="B53" s="9"/>
      <c r="C53" s="8"/>
      <c r="D53" s="6"/>
      <c r="E53" s="6"/>
      <c r="F53" s="3"/>
      <c r="G53" s="3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</row>
    <row r="54" spans="1:54">
      <c r="A54" s="1" t="s">
        <v>57</v>
      </c>
      <c r="B54" s="8">
        <f>(D54*HTR)+(E54*MDTFO/1000)</f>
        <v>6.8373599999999994</v>
      </c>
      <c r="C54" s="6">
        <f>SUM(H54:P54)</f>
        <v>0</v>
      </c>
      <c r="D54" s="6">
        <f>SUM(Q54:Y54)</f>
        <v>6</v>
      </c>
      <c r="E54" s="6">
        <f>SUM(AA54:BB54)</f>
        <v>0</v>
      </c>
      <c r="F54" s="3"/>
      <c r="G54" s="3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>
        <v>6</v>
      </c>
      <c r="W54" s="5"/>
      <c r="X54" s="5"/>
      <c r="Y54" s="5"/>
      <c r="Z54" s="5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</row>
    <row r="55" spans="1:54">
      <c r="A55" s="1" t="s">
        <v>58</v>
      </c>
      <c r="B55" s="8">
        <f>(D55*HTR)+(E55*MDTFO/1000)</f>
        <v>3.8591199999999999</v>
      </c>
      <c r="C55" s="6">
        <f>SUM(H55:P55)</f>
        <v>0</v>
      </c>
      <c r="D55" s="6">
        <f>SUM(Q55:Y55)</f>
        <v>2</v>
      </c>
      <c r="E55" s="6">
        <f>SUM(AA55:BB55)</f>
        <v>2</v>
      </c>
      <c r="F55" s="3"/>
      <c r="G55" s="3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>
        <v>2</v>
      </c>
      <c r="V55" s="5"/>
      <c r="W55" s="5"/>
      <c r="X55" s="5"/>
      <c r="Y55" s="5"/>
      <c r="Z55" s="5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>
        <v>2</v>
      </c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</row>
    <row r="56" spans="1:54">
      <c r="A56" s="1" t="s">
        <v>59</v>
      </c>
      <c r="B56" s="8">
        <f>(D56*HTR)+(E56*MDTFO/1000)</f>
        <v>2.71956</v>
      </c>
      <c r="C56" s="6">
        <f>SUM(H56:P56)</f>
        <v>0</v>
      </c>
      <c r="D56" s="6">
        <f>SUM(Q56:Y56)</f>
        <v>1</v>
      </c>
      <c r="E56" s="6">
        <f>SUM(AA56:BB56)</f>
        <v>2</v>
      </c>
      <c r="F56" s="3"/>
      <c r="G56" s="3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>
        <v>1</v>
      </c>
      <c r="V56" s="10"/>
      <c r="W56" s="10"/>
      <c r="X56" s="5"/>
      <c r="Y56" s="5"/>
      <c r="Z56" s="5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>
        <v>2</v>
      </c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</row>
    <row r="57" spans="1:54">
      <c r="A57" s="1" t="s">
        <v>60</v>
      </c>
      <c r="B57" s="8">
        <f>(D57*HTR)+(E57*MDTFO/1000)</f>
        <v>7.9</v>
      </c>
      <c r="C57" s="6">
        <f>SUM(H57:P57)</f>
        <v>12</v>
      </c>
      <c r="D57" s="6">
        <f>SUM(Q57:Y57)</f>
        <v>0</v>
      </c>
      <c r="E57" s="6">
        <f>SUM(AA57:BB57)</f>
        <v>10</v>
      </c>
      <c r="F57" s="3"/>
      <c r="G57" s="3"/>
      <c r="H57" s="5"/>
      <c r="I57" s="5"/>
      <c r="J57" s="5"/>
      <c r="K57" s="5"/>
      <c r="L57" s="5"/>
      <c r="M57" s="5">
        <v>12</v>
      </c>
      <c r="N57" s="5"/>
      <c r="O57" s="5"/>
      <c r="P57" s="5"/>
      <c r="Q57" s="5"/>
      <c r="R57" s="5"/>
      <c r="S57" s="5"/>
      <c r="T57" s="5"/>
      <c r="U57" s="5"/>
      <c r="V57" s="10"/>
      <c r="W57" s="10"/>
      <c r="X57" s="5"/>
      <c r="Y57" s="5"/>
      <c r="Z57" s="5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>
        <v>10</v>
      </c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</row>
    <row r="58" spans="1:54">
      <c r="A58" s="1" t="s">
        <v>61</v>
      </c>
      <c r="B58" s="8">
        <f>(D58*HTR)+(E58*MDTFO/1000)</f>
        <v>6.32</v>
      </c>
      <c r="C58" s="6">
        <f>SUM(H58:P58)</f>
        <v>6</v>
      </c>
      <c r="D58" s="6">
        <f>SUM(Q58:Y58)</f>
        <v>0</v>
      </c>
      <c r="E58" s="6">
        <f>SUM(AA58:BB58)</f>
        <v>8</v>
      </c>
      <c r="F58" s="3"/>
      <c r="G58" s="3"/>
      <c r="H58" s="5"/>
      <c r="I58" s="5"/>
      <c r="J58" s="5"/>
      <c r="K58" s="5"/>
      <c r="L58" s="5"/>
      <c r="M58" s="5">
        <v>6</v>
      </c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>
        <v>8</v>
      </c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</row>
    <row r="59" spans="1:54">
      <c r="A59" s="1" t="s">
        <v>62</v>
      </c>
      <c r="B59" s="11">
        <f>(D59*HTR)+(E59*MDTFO/1000)</f>
        <v>3.95</v>
      </c>
      <c r="C59" s="11">
        <f>SUM(H59:P59)</f>
        <v>0</v>
      </c>
      <c r="D59" s="11">
        <f>SUM(Q59:Y59)</f>
        <v>0</v>
      </c>
      <c r="E59" s="11">
        <f>SUM(AA59:BB59)</f>
        <v>5</v>
      </c>
      <c r="F59" s="3"/>
      <c r="G59" s="3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1">
        <v>5</v>
      </c>
      <c r="AO59" s="11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</row>
    <row r="60" spans="1:54">
      <c r="A60" s="1" t="s">
        <v>63</v>
      </c>
      <c r="B60" s="11">
        <f>(D60*HTR)+(E60*MDTFO/1000)</f>
        <v>11.85</v>
      </c>
      <c r="C60" s="11">
        <f>SUM(H60:P60)</f>
        <v>0</v>
      </c>
      <c r="D60" s="11">
        <f>SUM(Q60:Y60)</f>
        <v>0</v>
      </c>
      <c r="E60" s="11">
        <f>SUM(AA60:BB60)</f>
        <v>15</v>
      </c>
      <c r="F60" s="3"/>
      <c r="G60" s="3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5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1">
        <v>15</v>
      </c>
      <c r="AO60" s="11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</row>
    <row r="61" spans="1:54">
      <c r="A61" s="1" t="s">
        <v>64</v>
      </c>
      <c r="B61" s="2">
        <f>(D61*HTR)+(E61*MDTFO/1000)</f>
        <v>6.32</v>
      </c>
      <c r="C61" s="2">
        <f>SUM(H61:P61)</f>
        <v>0</v>
      </c>
      <c r="D61" s="3">
        <f>SUM(Q61:Y61)</f>
        <v>0</v>
      </c>
      <c r="E61" s="3">
        <f>SUM(AA61:BB61)</f>
        <v>8</v>
      </c>
      <c r="F61" s="3"/>
      <c r="G61" s="3"/>
      <c r="H61" s="3"/>
      <c r="I61" s="3"/>
      <c r="J61" s="3"/>
      <c r="K61" s="3"/>
      <c r="L61" s="3"/>
      <c r="M61" s="12"/>
      <c r="N61" s="12"/>
      <c r="O61" s="3"/>
      <c r="P61" s="3"/>
      <c r="Q61" s="3"/>
      <c r="R61" s="3"/>
      <c r="S61" s="3"/>
      <c r="T61" s="3"/>
      <c r="U61" s="3"/>
      <c r="V61" s="3"/>
      <c r="W61" s="3"/>
      <c r="X61" s="2"/>
      <c r="Y61" s="2"/>
      <c r="Z61" s="2"/>
      <c r="AA61" s="2">
        <v>1</v>
      </c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>
        <v>7</v>
      </c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13"/>
    </row>
    <row r="62" spans="1:54">
      <c r="A62" s="1" t="s">
        <v>65</v>
      </c>
      <c r="B62" s="2">
        <f>(D62*HTR)+(E62*MDTFO/1000)</f>
        <v>1.9750000000000001</v>
      </c>
      <c r="C62" s="2">
        <f>SUM(H62:P62)</f>
        <v>0</v>
      </c>
      <c r="D62" s="3">
        <f>SUM(Q62:Y62)</f>
        <v>0</v>
      </c>
      <c r="E62" s="3">
        <f>SUM(AA62:BB62)</f>
        <v>2.5</v>
      </c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2"/>
      <c r="Y62" s="2"/>
      <c r="Z62" s="2"/>
      <c r="AA62" s="2">
        <v>1</v>
      </c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>
        <v>1.5</v>
      </c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13"/>
    </row>
    <row r="63" spans="1:54">
      <c r="A63" s="1" t="s">
        <v>66</v>
      </c>
      <c r="B63" s="2">
        <f>(D63*HTR)+(E63*MDTFO/1000)</f>
        <v>1.9750000000000001</v>
      </c>
      <c r="C63" s="2">
        <f>SUM(H63:P63)</f>
        <v>0</v>
      </c>
      <c r="D63" s="3">
        <f>SUM(Q63:Y63)</f>
        <v>0</v>
      </c>
      <c r="E63" s="3">
        <f>SUM(AA63:BB63)</f>
        <v>2.5</v>
      </c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2"/>
      <c r="Y63" s="2"/>
      <c r="Z63" s="2"/>
      <c r="AA63" s="2">
        <v>1</v>
      </c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>
        <v>1.5</v>
      </c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13"/>
    </row>
    <row r="64" spans="1:54">
      <c r="A64" s="1" t="s">
        <v>67</v>
      </c>
      <c r="B64" s="2">
        <f>(D64*HTR)+(E64*MDTFO/1000)</f>
        <v>2.37</v>
      </c>
      <c r="C64" s="2">
        <f>SUM(H64:P64)</f>
        <v>0</v>
      </c>
      <c r="D64" s="3">
        <f>SUM(Q64:Y64)</f>
        <v>0</v>
      </c>
      <c r="E64" s="3">
        <f>SUM(AA64:BB64)</f>
        <v>3</v>
      </c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2"/>
      <c r="Y64" s="2"/>
      <c r="Z64" s="2"/>
      <c r="AA64" s="2">
        <v>1</v>
      </c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>
        <v>2</v>
      </c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13"/>
    </row>
    <row r="65" spans="1:54">
      <c r="A65" s="1" t="s">
        <v>68</v>
      </c>
      <c r="B65" s="8">
        <f>(D65*HTR)+(E65*MDTFO/1000)</f>
        <v>12.10868</v>
      </c>
      <c r="C65" s="6">
        <f>SUM(H65:P65)</f>
        <v>0</v>
      </c>
      <c r="D65" s="6">
        <f>SUM(Q65:Y65)</f>
        <v>3</v>
      </c>
      <c r="E65" s="6">
        <f>SUM(Z65:BB65)</f>
        <v>11</v>
      </c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>
        <v>3</v>
      </c>
      <c r="U65" s="5"/>
      <c r="V65" s="5"/>
      <c r="W65" s="5"/>
      <c r="X65" s="5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>
        <v>4</v>
      </c>
      <c r="AO65" s="6"/>
      <c r="AP65" s="6"/>
      <c r="AQ65" s="6"/>
      <c r="AR65" s="6"/>
      <c r="AS65" s="6"/>
      <c r="AT65" s="6"/>
      <c r="AU65" s="6">
        <v>4</v>
      </c>
      <c r="AV65" s="6">
        <v>3</v>
      </c>
      <c r="AW65" s="6"/>
      <c r="AX65" s="6"/>
      <c r="AY65" s="6"/>
      <c r="AZ65" s="6"/>
      <c r="BA65" s="6"/>
      <c r="BB65" s="6"/>
    </row>
    <row r="66" spans="1:54">
      <c r="A66" s="1" t="s">
        <v>69</v>
      </c>
      <c r="B66" s="8">
        <f>(D66*HTR)+(E66*MDTFO/1000)</f>
        <v>9.7386800000000004</v>
      </c>
      <c r="C66" s="6">
        <f>SUM(H66:P66)</f>
        <v>0</v>
      </c>
      <c r="D66" s="6">
        <f>SUM(Q66:Y66)</f>
        <v>3</v>
      </c>
      <c r="E66" s="6">
        <f>SUM(Z66:BB66)</f>
        <v>8</v>
      </c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>
        <v>3</v>
      </c>
      <c r="U66" s="5"/>
      <c r="V66" s="5"/>
      <c r="W66" s="5"/>
      <c r="X66" s="5"/>
      <c r="Y66" s="5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>
        <v>4</v>
      </c>
      <c r="AO66" s="6"/>
      <c r="AP66" s="6"/>
      <c r="AQ66" s="6"/>
      <c r="AR66" s="6"/>
      <c r="AS66" s="6"/>
      <c r="AT66" s="6"/>
      <c r="AU66" s="6">
        <v>4</v>
      </c>
      <c r="AV66" s="6"/>
      <c r="AW66" s="6"/>
      <c r="AX66" s="6"/>
      <c r="AY66" s="6"/>
      <c r="AZ66" s="6"/>
      <c r="BA66" s="6"/>
      <c r="BB66" s="6"/>
    </row>
    <row r="67" spans="1:54">
      <c r="A67" s="1" t="s">
        <v>70</v>
      </c>
      <c r="B67" s="8">
        <f>(D67*HTR)+(E67*MDTFO/1000)</f>
        <v>13.68868</v>
      </c>
      <c r="C67" s="6">
        <f>SUM(H67:P67)</f>
        <v>0</v>
      </c>
      <c r="D67" s="6">
        <f>SUM(Q67:Y67)</f>
        <v>3</v>
      </c>
      <c r="E67" s="6">
        <f>SUM(Z67:BB67)</f>
        <v>13</v>
      </c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>
        <v>3</v>
      </c>
      <c r="U67" s="5"/>
      <c r="V67" s="5"/>
      <c r="W67" s="5"/>
      <c r="X67" s="5"/>
      <c r="Y67" s="5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>
        <v>6</v>
      </c>
      <c r="AP67" s="6"/>
      <c r="AQ67" s="6"/>
      <c r="AR67" s="6"/>
      <c r="AS67" s="6"/>
      <c r="AT67" s="6"/>
      <c r="AU67" s="6">
        <v>4</v>
      </c>
      <c r="AV67" s="6">
        <v>3</v>
      </c>
      <c r="AW67" s="6"/>
      <c r="AX67" s="6"/>
      <c r="AY67" s="6"/>
      <c r="AZ67" s="6"/>
      <c r="BA67" s="6"/>
      <c r="BB67" s="6"/>
    </row>
    <row r="68" spans="1:54">
      <c r="A68" s="1" t="s">
        <v>71</v>
      </c>
      <c r="B68" s="8">
        <f>(D68*HTR)+(E68*MDTFO/1000)</f>
        <v>11.318680000000001</v>
      </c>
      <c r="C68" s="6">
        <f>SUM(H68:P68)</f>
        <v>0</v>
      </c>
      <c r="D68" s="6">
        <f>SUM(Q68:Y68)</f>
        <v>3</v>
      </c>
      <c r="E68" s="6">
        <f>SUM(Z68:BB68)</f>
        <v>10</v>
      </c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>
        <v>3</v>
      </c>
      <c r="U68" s="5"/>
      <c r="V68" s="5"/>
      <c r="W68" s="5"/>
      <c r="X68" s="5"/>
      <c r="Y68" s="5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>
        <v>6</v>
      </c>
      <c r="AP68" s="6"/>
      <c r="AQ68" s="6"/>
      <c r="AR68" s="6"/>
      <c r="AS68" s="6"/>
      <c r="AT68" s="6"/>
      <c r="AU68" s="6">
        <v>4</v>
      </c>
      <c r="AV68" s="6"/>
      <c r="AW68" s="6"/>
      <c r="AX68" s="6"/>
      <c r="AY68" s="6"/>
      <c r="AZ68" s="6"/>
      <c r="BA68" s="6"/>
      <c r="BB68" s="6"/>
    </row>
    <row r="69" spans="1:54">
      <c r="A69" s="1" t="s">
        <v>72</v>
      </c>
      <c r="B69" s="8">
        <f>(D69*HTR)+(E69*MDTFO/1000)</f>
        <v>0.79</v>
      </c>
      <c r="C69" s="6">
        <f>SUM(H69:P69)</f>
        <v>0</v>
      </c>
      <c r="D69" s="6">
        <f>SUM(Q69:Y69)</f>
        <v>0</v>
      </c>
      <c r="E69" s="6">
        <f>SUM(Z69:BB69)</f>
        <v>1</v>
      </c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>
        <v>0.5</v>
      </c>
      <c r="AP69" s="6"/>
      <c r="AQ69" s="6"/>
      <c r="AR69" s="6"/>
      <c r="AS69" s="6"/>
      <c r="AT69" s="6"/>
      <c r="AU69" s="6">
        <v>0.5</v>
      </c>
      <c r="AV69" s="6"/>
      <c r="AW69" s="6"/>
      <c r="AX69" s="6"/>
      <c r="AY69" s="6"/>
      <c r="AZ69" s="6"/>
      <c r="BA69" s="6"/>
      <c r="BB69" s="6"/>
    </row>
    <row r="70" spans="1:54">
      <c r="A70" s="1" t="s">
        <v>73</v>
      </c>
      <c r="B70" s="8">
        <f>(D70*HTR)+(E70*MDTFO/1000)</f>
        <v>2.37</v>
      </c>
      <c r="C70" s="6">
        <f>SUM(H70:P70)</f>
        <v>0</v>
      </c>
      <c r="D70" s="6">
        <f>SUM(Q70:Y70)</f>
        <v>0</v>
      </c>
      <c r="E70" s="6">
        <f>SUM(Z70:BB70)</f>
        <v>3</v>
      </c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>
        <v>3</v>
      </c>
      <c r="AV70" s="6"/>
      <c r="AW70" s="6"/>
      <c r="AX70" s="6"/>
      <c r="AY70" s="6"/>
      <c r="AZ70" s="6"/>
      <c r="BA70" s="6"/>
      <c r="BB70" s="6"/>
    </row>
    <row r="71" spans="1:54">
      <c r="A71" s="1" t="s">
        <v>74</v>
      </c>
      <c r="B71" s="8">
        <f>(D71*HTR)+(E71*MDTFO/1000)</f>
        <v>2.37</v>
      </c>
      <c r="C71" s="6">
        <f>SUM(H71:P71)</f>
        <v>0</v>
      </c>
      <c r="D71" s="6">
        <f>SUM(Q71:Y71)</f>
        <v>0</v>
      </c>
      <c r="E71" s="6">
        <f>SUM(Z71:BB71)</f>
        <v>3</v>
      </c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>
        <v>3</v>
      </c>
      <c r="AV71" s="6"/>
      <c r="AW71" s="6"/>
      <c r="AX71" s="6"/>
      <c r="AY71" s="6"/>
      <c r="AZ71" s="6"/>
      <c r="BA71" s="6"/>
      <c r="BB71" s="6"/>
    </row>
    <row r="72" spans="1:54">
      <c r="A72" s="1" t="s">
        <v>75</v>
      </c>
      <c r="B72" s="8">
        <f>(D72*HTR)+(E72*MDTFO/1000)</f>
        <v>3.95</v>
      </c>
      <c r="C72" s="6">
        <f>SUM(H72:P72)</f>
        <v>0</v>
      </c>
      <c r="D72" s="6">
        <f>SUM(Q72:Y72)</f>
        <v>0</v>
      </c>
      <c r="E72" s="6">
        <f>SUM(Z72:BB72)</f>
        <v>5</v>
      </c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>
        <v>5</v>
      </c>
      <c r="AV72" s="6"/>
      <c r="AW72" s="6"/>
      <c r="AX72" s="6"/>
      <c r="AY72" s="6"/>
      <c r="AZ72" s="6"/>
      <c r="BA72" s="6"/>
      <c r="BB72" s="6"/>
    </row>
    <row r="73" spans="1:54">
      <c r="A73" s="1" t="s">
        <v>76</v>
      </c>
      <c r="B73" s="8">
        <f>(D73*HTR)+(E73*MDTFO/1000)</f>
        <v>3.95</v>
      </c>
      <c r="C73" s="6">
        <f>SUM(H73:P73)</f>
        <v>0</v>
      </c>
      <c r="D73" s="6">
        <f>SUM(Q73:Y73)</f>
        <v>0</v>
      </c>
      <c r="E73" s="6">
        <f>SUM(Z73:BB73)</f>
        <v>5</v>
      </c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>
        <v>5</v>
      </c>
      <c r="AV73" s="6"/>
      <c r="AW73" s="6"/>
      <c r="AX73" s="6"/>
      <c r="AY73" s="6"/>
      <c r="AZ73" s="6"/>
      <c r="BA73" s="6"/>
      <c r="BB73" s="6"/>
    </row>
    <row r="74" spans="1:54">
      <c r="A74" s="1" t="s">
        <v>77</v>
      </c>
      <c r="B74" s="8">
        <f>(D74*HTR)+(E74*MDTFO/1000)</f>
        <v>2.37</v>
      </c>
      <c r="C74" s="6">
        <f>SUM(H74:P74)</f>
        <v>0</v>
      </c>
      <c r="D74" s="6">
        <f>SUM(Q74:Y74)</f>
        <v>0</v>
      </c>
      <c r="E74" s="6">
        <f>SUM(Z74:BB74)</f>
        <v>3</v>
      </c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>
        <v>3</v>
      </c>
      <c r="AV74" s="6"/>
      <c r="AW74" s="6"/>
      <c r="AX74" s="6"/>
      <c r="AY74" s="6"/>
      <c r="AZ74" s="6"/>
      <c r="BA74" s="6"/>
      <c r="BB74" s="6"/>
    </row>
    <row r="75" spans="1:54">
      <c r="A75" s="1" t="s">
        <v>78</v>
      </c>
      <c r="B75" s="8">
        <f>(D75*HTR)+(E75*MDTFO/1000)</f>
        <v>0.79</v>
      </c>
      <c r="C75" s="6">
        <f>SUM(H75:P75)</f>
        <v>0</v>
      </c>
      <c r="D75" s="6">
        <f>SUM(Q75:Y75)</f>
        <v>0</v>
      </c>
      <c r="E75" s="6">
        <f>SUM(Z75:BB75)</f>
        <v>1</v>
      </c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>
        <v>1</v>
      </c>
      <c r="AV75" s="6"/>
      <c r="AW75" s="6"/>
      <c r="AX75" s="6"/>
      <c r="AY75" s="6"/>
      <c r="AZ75" s="6"/>
      <c r="BA75" s="6"/>
      <c r="BB75" s="6"/>
    </row>
    <row r="76" spans="1:54">
      <c r="A76" s="1" t="s">
        <v>79</v>
      </c>
      <c r="B76" s="8">
        <f>(D76*HTR)+(E76*MDTFO/1000)</f>
        <v>1.58</v>
      </c>
      <c r="C76" s="6">
        <f>SUM(H76:P76)</f>
        <v>0</v>
      </c>
      <c r="D76" s="6">
        <f>SUM(Q76:Y76)</f>
        <v>0</v>
      </c>
      <c r="E76" s="6">
        <f>SUM(Z76:BB76)</f>
        <v>2</v>
      </c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>
        <v>2</v>
      </c>
      <c r="AV76" s="6"/>
      <c r="AW76" s="6"/>
      <c r="AX76" s="6"/>
      <c r="AY76" s="6"/>
      <c r="AZ76" s="6"/>
      <c r="BA76" s="6"/>
      <c r="BB76" s="6"/>
    </row>
    <row r="77" spans="1:54">
      <c r="A77" s="1" t="s">
        <v>80</v>
      </c>
      <c r="B77" s="8">
        <f>(D77*HTR)+(E77*MDTFO/1000)</f>
        <v>0.79</v>
      </c>
      <c r="C77" s="6">
        <f>SUM(H77:P77)</f>
        <v>0</v>
      </c>
      <c r="D77" s="6">
        <f>SUM(Q77:Y77)</f>
        <v>0</v>
      </c>
      <c r="E77" s="6">
        <f>SUM(Z77:BB77)</f>
        <v>1</v>
      </c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>
        <v>1</v>
      </c>
      <c r="AV77" s="6"/>
      <c r="AW77" s="6"/>
      <c r="AX77" s="6"/>
      <c r="AY77" s="6"/>
      <c r="AZ77" s="6"/>
      <c r="BA77" s="6"/>
      <c r="BB77" s="6"/>
    </row>
    <row r="78" spans="1:54">
      <c r="A78" s="1" t="s">
        <v>81</v>
      </c>
      <c r="B78" s="8">
        <f>(D78*HTR)+(E78*MDTFO/1000)</f>
        <v>0.79</v>
      </c>
      <c r="C78" s="6">
        <f>SUM(H78:P78)</f>
        <v>0</v>
      </c>
      <c r="D78" s="6">
        <f>SUM(Q78:Y78)</f>
        <v>0</v>
      </c>
      <c r="E78" s="6">
        <f>SUM(Z78:BB78)</f>
        <v>1</v>
      </c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>
        <v>1</v>
      </c>
      <c r="AV78" s="6"/>
      <c r="AW78" s="6"/>
      <c r="AX78" s="6"/>
      <c r="AY78" s="6"/>
      <c r="AZ78" s="6"/>
      <c r="BA78" s="6"/>
      <c r="BB78" s="6"/>
    </row>
    <row r="79" spans="1:54">
      <c r="A79" s="1" t="s">
        <v>82</v>
      </c>
      <c r="B79" s="8">
        <f>(D79*HTR)+(E79*MDTFO/1000)</f>
        <v>3.16</v>
      </c>
      <c r="C79" s="6">
        <f>SUM(H79:P79)</f>
        <v>0</v>
      </c>
      <c r="D79" s="6">
        <f>SUM(Q79:Y79)</f>
        <v>0</v>
      </c>
      <c r="E79" s="6">
        <f>SUM(Z79:BB79)</f>
        <v>4</v>
      </c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>
        <v>1</v>
      </c>
      <c r="AM79" s="6"/>
      <c r="AN79" s="6">
        <v>1</v>
      </c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>
        <v>2</v>
      </c>
      <c r="BA79" s="6"/>
      <c r="BB79" s="6"/>
    </row>
    <row r="80" spans="1:54">
      <c r="A80" s="1" t="s">
        <v>83</v>
      </c>
      <c r="B80" s="8">
        <f>(D80*HTR)+(E80*MDTFO/1000)</f>
        <v>4.1095383999999999</v>
      </c>
      <c r="C80" s="6">
        <f>SUM(H80:P80)</f>
        <v>0.1</v>
      </c>
      <c r="D80" s="6">
        <f>SUM(Q80:Y80)</f>
        <v>0.14000000000000001</v>
      </c>
      <c r="E80" s="6">
        <f>SUM(Z80:BB80)</f>
        <v>5</v>
      </c>
      <c r="F80" s="5"/>
      <c r="G80" s="5"/>
      <c r="H80" s="5"/>
      <c r="I80" s="5"/>
      <c r="J80" s="5"/>
      <c r="K80" s="5"/>
      <c r="L80" s="5"/>
      <c r="M80" s="5"/>
      <c r="N80" s="5">
        <v>0.1</v>
      </c>
      <c r="O80" s="5"/>
      <c r="P80" s="5"/>
      <c r="Q80" s="5"/>
      <c r="R80" s="5"/>
      <c r="S80" s="5"/>
      <c r="T80" s="5"/>
      <c r="U80" s="5"/>
      <c r="V80" s="6"/>
      <c r="W80" s="5">
        <v>0.14000000000000001</v>
      </c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>
        <v>1</v>
      </c>
      <c r="AM80" s="6"/>
      <c r="AN80" s="6">
        <v>1</v>
      </c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>
        <v>3</v>
      </c>
      <c r="BA80" s="6"/>
      <c r="BB80" s="6"/>
    </row>
    <row r="81" spans="1:54">
      <c r="A81" s="1" t="s">
        <v>84</v>
      </c>
      <c r="B81" s="8">
        <f>(D81*HTR)+(E81*MDTFO/1000)</f>
        <v>2.37</v>
      </c>
      <c r="C81" s="6">
        <f>SUM(H81:P81)</f>
        <v>0</v>
      </c>
      <c r="D81" s="6">
        <f>SUM(Q81:Y81)</f>
        <v>0</v>
      </c>
      <c r="E81" s="6">
        <f>SUM(Z81:BB81)</f>
        <v>3</v>
      </c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>
        <v>3</v>
      </c>
      <c r="BA81" s="6"/>
      <c r="BB81" s="6"/>
    </row>
    <row r="82" spans="1:54">
      <c r="A82" s="1" t="s">
        <v>85</v>
      </c>
      <c r="B82" s="8">
        <f>(D82*HTR)+(E82*MDTFO/1000)</f>
        <v>3.95</v>
      </c>
      <c r="C82" s="6">
        <f>SUM(H82:P82)</f>
        <v>0</v>
      </c>
      <c r="D82" s="6">
        <f>SUM(Q82:Y82)</f>
        <v>0</v>
      </c>
      <c r="E82" s="6">
        <f>SUM(Z82:BB82)</f>
        <v>5</v>
      </c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>
        <v>5</v>
      </c>
      <c r="BA82" s="6"/>
      <c r="BB82" s="6"/>
    </row>
    <row r="83" spans="1:54">
      <c r="A83" s="1" t="s">
        <v>86</v>
      </c>
      <c r="B83" s="8">
        <f>(D83*HTR)+(E83*MDTFO/1000)</f>
        <v>5.53</v>
      </c>
      <c r="C83" s="6">
        <f>SUM(H83:P83)</f>
        <v>0</v>
      </c>
      <c r="D83" s="6">
        <f>SUM(Q83:Y83)</f>
        <v>0</v>
      </c>
      <c r="E83" s="6">
        <f>SUM(Z83:BB83)</f>
        <v>7</v>
      </c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>
        <v>7</v>
      </c>
      <c r="BA83" s="6"/>
      <c r="BB83" s="6"/>
    </row>
    <row r="84" spans="1:54">
      <c r="A84" s="1" t="s">
        <v>87</v>
      </c>
      <c r="B84" s="8">
        <f>(D84*HTR)+(E84*MDTFO/1000)</f>
        <v>0.79</v>
      </c>
      <c r="C84" s="6">
        <f>SUM(H84:P84)</f>
        <v>0</v>
      </c>
      <c r="D84" s="6">
        <f>SUM(Q84:Y84)</f>
        <v>0</v>
      </c>
      <c r="E84" s="6">
        <f>SUM(Z84:BB84)</f>
        <v>1</v>
      </c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>
        <v>1</v>
      </c>
      <c r="BA84" s="6"/>
      <c r="BB84" s="6"/>
    </row>
    <row r="85" spans="1:54">
      <c r="A85" s="1" t="s">
        <v>88</v>
      </c>
      <c r="B85" s="8">
        <f>(D85*HTR)+(E85*MDTFO/1000)</f>
        <v>3.95</v>
      </c>
      <c r="C85" s="6">
        <f>SUM(H85:P85)</f>
        <v>3</v>
      </c>
      <c r="D85" s="6">
        <f>SUM(Q85:Y85)</f>
        <v>0</v>
      </c>
      <c r="E85" s="6">
        <f>SUM(Z85:BB85)</f>
        <v>5</v>
      </c>
      <c r="F85" s="5"/>
      <c r="G85" s="5"/>
      <c r="H85" s="5"/>
      <c r="I85" s="5"/>
      <c r="J85" s="5"/>
      <c r="K85" s="5"/>
      <c r="L85" s="5"/>
      <c r="M85" s="5"/>
      <c r="N85" s="5">
        <v>3</v>
      </c>
      <c r="O85" s="5"/>
      <c r="P85" s="5"/>
      <c r="Q85" s="5"/>
      <c r="R85" s="5"/>
      <c r="S85" s="5"/>
      <c r="T85" s="5"/>
      <c r="U85" s="5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>
        <v>5</v>
      </c>
      <c r="BA85" s="6"/>
      <c r="BB85" s="6"/>
    </row>
    <row r="86" spans="1:54">
      <c r="A86" s="1" t="s">
        <v>89</v>
      </c>
      <c r="B86" s="8">
        <f>(D86*HTR)+(E86*MDTFO/1000)</f>
        <v>3.95</v>
      </c>
      <c r="C86" s="6">
        <f>SUM(H86:P86)</f>
        <v>0</v>
      </c>
      <c r="D86" s="6">
        <f>SUM(Q86:Y86)</f>
        <v>0</v>
      </c>
      <c r="E86" s="6">
        <f>SUM(Z86:BB86)</f>
        <v>5</v>
      </c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>
        <v>5</v>
      </c>
      <c r="BA86" s="6"/>
      <c r="BB86" s="6"/>
    </row>
    <row r="87" spans="1:54">
      <c r="A87" s="1" t="s">
        <v>90</v>
      </c>
      <c r="B87" s="8">
        <f>(D87*HTR)+(E87*MDTFO/1000)</f>
        <v>0</v>
      </c>
      <c r="C87" s="6">
        <f>SUM(H87:P87)</f>
        <v>0</v>
      </c>
      <c r="D87" s="6">
        <f>SUM(Q87:Y87)</f>
        <v>0</v>
      </c>
      <c r="E87" s="6">
        <f>SUM(Z87:BB87)</f>
        <v>0</v>
      </c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</row>
    <row r="88" spans="1:54">
      <c r="A88" s="1" t="s">
        <v>91</v>
      </c>
      <c r="B88" s="8">
        <f>(D88*HTR)+(E88*MDTFO/1000)</f>
        <v>3.95</v>
      </c>
      <c r="C88" s="6">
        <f>SUM(H88:P88)</f>
        <v>0</v>
      </c>
      <c r="D88" s="6">
        <f>SUM(Q88:Y88)</f>
        <v>0</v>
      </c>
      <c r="E88" s="6">
        <f>SUM(Z88:BB88)</f>
        <v>5</v>
      </c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>
        <v>5</v>
      </c>
      <c r="BA88" s="6"/>
      <c r="BB88" s="6"/>
    </row>
    <row r="89" spans="1:54">
      <c r="A89" s="1" t="s">
        <v>92</v>
      </c>
      <c r="B89" s="8">
        <f>(D89*HTR)+(E89*MDTFO/1000)</f>
        <v>2.37</v>
      </c>
      <c r="C89" s="6">
        <f>SUM(H89:P89)</f>
        <v>0</v>
      </c>
      <c r="D89" s="6">
        <f>SUM(Q89:Y89)</f>
        <v>0</v>
      </c>
      <c r="E89" s="6">
        <f>SUM(Z89:BB89)</f>
        <v>3</v>
      </c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>
        <v>3</v>
      </c>
      <c r="BA89" s="6"/>
      <c r="BB89" s="6"/>
    </row>
    <row r="90" spans="1:54">
      <c r="A90" s="1" t="s">
        <v>93</v>
      </c>
      <c r="B90" s="8">
        <f>(D90*HTR)+(E90*MDTFO/1000)</f>
        <v>0</v>
      </c>
      <c r="C90" s="6">
        <f>SUM(H90:P90)</f>
        <v>0</v>
      </c>
      <c r="D90" s="6">
        <f>SUM(Q90:Y90)</f>
        <v>0</v>
      </c>
      <c r="E90" s="6">
        <f>SUM(Z90:BB90)</f>
        <v>0</v>
      </c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</row>
    <row r="91" spans="1:54">
      <c r="A91" s="1" t="s">
        <v>94</v>
      </c>
      <c r="B91" s="14">
        <f>(D91*HTR)+(E91*MDTFO/1000)</f>
        <v>23.245599999999996</v>
      </c>
      <c r="C91" s="14">
        <f>SUM(H91:P91)</f>
        <v>4.5</v>
      </c>
      <c r="D91" s="14">
        <f>SUM(Q91:Y91)</f>
        <v>10</v>
      </c>
      <c r="E91" s="14">
        <f>SUM(Z91:BB91)</f>
        <v>15</v>
      </c>
      <c r="F91" s="5"/>
      <c r="G91" s="5"/>
      <c r="H91" s="5"/>
      <c r="I91" s="5"/>
      <c r="J91" s="5"/>
      <c r="K91" s="5"/>
      <c r="L91" s="5"/>
      <c r="M91" s="5"/>
      <c r="N91" s="5">
        <v>4.5</v>
      </c>
      <c r="O91" s="14"/>
      <c r="P91" s="14"/>
      <c r="Q91" s="14"/>
      <c r="R91" s="14"/>
      <c r="S91" s="14"/>
      <c r="T91" s="14"/>
      <c r="U91" s="14"/>
      <c r="V91" s="14"/>
      <c r="W91" s="5">
        <v>10</v>
      </c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>
        <v>15</v>
      </c>
      <c r="AZ91" s="6"/>
      <c r="BA91" s="6"/>
      <c r="BB91" s="6"/>
    </row>
    <row r="92" spans="1:54">
      <c r="A92" s="1" t="s">
        <v>95</v>
      </c>
      <c r="B92" s="14">
        <f>(D92*HTR)+(E92*MDTFO/1000)</f>
        <v>0</v>
      </c>
      <c r="C92" s="14">
        <f>SUM(H92:P92)</f>
        <v>3.5</v>
      </c>
      <c r="D92" s="14">
        <f>SUM(Q92:Y92)</f>
        <v>0</v>
      </c>
      <c r="E92" s="14">
        <f>SUM(Z92:BB92)</f>
        <v>0</v>
      </c>
      <c r="F92" s="5"/>
      <c r="G92" s="5"/>
      <c r="H92" s="5"/>
      <c r="I92" s="5"/>
      <c r="J92" s="5"/>
      <c r="K92" s="5"/>
      <c r="L92" s="5"/>
      <c r="M92" s="5"/>
      <c r="N92" s="5">
        <v>3.5</v>
      </c>
      <c r="O92" s="14"/>
      <c r="P92" s="14"/>
      <c r="Q92" s="14"/>
      <c r="R92" s="14"/>
      <c r="S92" s="14"/>
      <c r="T92" s="14"/>
      <c r="U92" s="14"/>
      <c r="V92" s="14"/>
      <c r="W92" s="14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</row>
    <row r="93" spans="1:54">
      <c r="A93" s="1" t="s">
        <v>96</v>
      </c>
      <c r="B93" s="14">
        <f>(D93*HTR)+(E93*MDTFO/1000)</f>
        <v>27.195599999999999</v>
      </c>
      <c r="C93" s="14">
        <f>SUM(H93:P93)</f>
        <v>110</v>
      </c>
      <c r="D93" s="14">
        <f>SUM(Q93:Y93)</f>
        <v>10</v>
      </c>
      <c r="E93" s="14">
        <f>SUM(Z93:BB93)</f>
        <v>20</v>
      </c>
      <c r="F93" s="5"/>
      <c r="G93" s="5"/>
      <c r="H93" s="5"/>
      <c r="I93" s="5"/>
      <c r="J93" s="5"/>
      <c r="K93" s="5"/>
      <c r="L93" s="5"/>
      <c r="M93" s="5"/>
      <c r="N93" s="5">
        <v>110</v>
      </c>
      <c r="O93" s="14"/>
      <c r="P93" s="14"/>
      <c r="Q93" s="14"/>
      <c r="R93" s="14"/>
      <c r="S93" s="14"/>
      <c r="T93" s="14"/>
      <c r="U93" s="14"/>
      <c r="V93" s="14"/>
      <c r="W93" s="14"/>
      <c r="X93" s="14">
        <v>10</v>
      </c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>
        <v>20</v>
      </c>
      <c r="AZ93" s="6"/>
      <c r="BA93" s="6"/>
      <c r="BB93" s="6"/>
    </row>
    <row r="94" spans="1:54">
      <c r="A94" s="1" t="s">
        <v>97</v>
      </c>
      <c r="B94" s="14">
        <f>(D94*HTR)+(E94*MDTFO/1000)</f>
        <v>27.195599999999999</v>
      </c>
      <c r="C94" s="14">
        <f>SUM(H94:P94)</f>
        <v>0</v>
      </c>
      <c r="D94" s="14">
        <f>SUM(Q94:Y94)</f>
        <v>10</v>
      </c>
      <c r="E94" s="14">
        <f>SUM(Z94:BB94)</f>
        <v>20</v>
      </c>
      <c r="F94" s="5"/>
      <c r="G94" s="5"/>
      <c r="H94" s="5"/>
      <c r="I94" s="5"/>
      <c r="J94" s="5"/>
      <c r="K94" s="5"/>
      <c r="L94" s="5"/>
      <c r="M94" s="5"/>
      <c r="N94" s="5">
        <v>0</v>
      </c>
      <c r="O94" s="14"/>
      <c r="P94" s="14"/>
      <c r="Q94" s="14"/>
      <c r="R94" s="14"/>
      <c r="S94" s="14"/>
      <c r="T94" s="14"/>
      <c r="U94" s="14"/>
      <c r="V94" s="14"/>
      <c r="W94" s="14"/>
      <c r="X94" s="14">
        <v>10</v>
      </c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>
        <v>20</v>
      </c>
      <c r="AZ94" s="6"/>
      <c r="BA94" s="6"/>
      <c r="BB94" s="6"/>
    </row>
    <row r="95" spans="1:54">
      <c r="A95" s="1" t="s">
        <v>98</v>
      </c>
      <c r="B95" s="14">
        <f>(D95*HTR)+(E95*MDTFO/1000)</f>
        <v>0.79</v>
      </c>
      <c r="C95" s="14">
        <f>SUM(H95:P95)</f>
        <v>0</v>
      </c>
      <c r="D95" s="14">
        <f>SUM(Q95:Y95)</f>
        <v>0</v>
      </c>
      <c r="E95" s="14">
        <f>SUM(Z95:BB95)</f>
        <v>1</v>
      </c>
      <c r="F95" s="5"/>
      <c r="G95" s="5"/>
      <c r="H95" s="5"/>
      <c r="I95" s="5"/>
      <c r="J95" s="5"/>
      <c r="K95" s="5"/>
      <c r="L95" s="5"/>
      <c r="M95" s="5"/>
      <c r="N95" s="5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>
        <v>1</v>
      </c>
      <c r="BB95" s="6"/>
    </row>
    <row r="96" spans="1:54">
      <c r="A96" s="1" t="s">
        <v>99</v>
      </c>
      <c r="B96" s="14">
        <f>(D96*HTR)+(E96*MDTFO/1000)</f>
        <v>0</v>
      </c>
      <c r="C96" s="14">
        <f>SUM(H96:P96)</f>
        <v>0</v>
      </c>
      <c r="D96" s="14">
        <f>SUM(Q96:Y96)</f>
        <v>0</v>
      </c>
      <c r="E96" s="14">
        <f>SUM(Z96:BB96)</f>
        <v>0</v>
      </c>
      <c r="F96" s="5"/>
      <c r="G96" s="5"/>
      <c r="H96" s="5"/>
      <c r="I96" s="5"/>
      <c r="J96" s="5"/>
      <c r="K96" s="5"/>
      <c r="L96" s="5"/>
      <c r="M96" s="5"/>
      <c r="N96" s="5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</row>
    <row r="97" spans="1:54">
      <c r="A97" s="1" t="s">
        <v>100</v>
      </c>
      <c r="B97" s="14">
        <f>(D97*HTR)+(E97*MDTFO/1000)</f>
        <v>0</v>
      </c>
      <c r="C97" s="14">
        <f>SUM(H97:P97)</f>
        <v>0</v>
      </c>
      <c r="D97" s="14">
        <f>SUM(Q97:Y97)</f>
        <v>0</v>
      </c>
      <c r="E97" s="14">
        <f>SUM(Z97:BB97)</f>
        <v>0</v>
      </c>
      <c r="F97" s="5"/>
      <c r="G97" s="5"/>
      <c r="H97" s="5"/>
      <c r="I97" s="5"/>
      <c r="J97" s="5"/>
      <c r="K97" s="5"/>
      <c r="L97" s="5"/>
      <c r="M97" s="5"/>
      <c r="N97" s="5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</row>
    <row r="98" spans="1:54">
      <c r="A98" s="1" t="s">
        <v>101</v>
      </c>
      <c r="B98" s="14">
        <f>(D98*HTR)+(E98*MDTFO/1000)</f>
        <v>0.56977999999999995</v>
      </c>
      <c r="C98" s="14">
        <f>SUM(H98:P98)</f>
        <v>0</v>
      </c>
      <c r="D98" s="14">
        <f>SUM(Q98:Y98)</f>
        <v>0.5</v>
      </c>
      <c r="E98" s="14">
        <f>SUM(Z98:BB98)</f>
        <v>0</v>
      </c>
      <c r="F98" s="5"/>
      <c r="G98" s="5"/>
      <c r="H98" s="5"/>
      <c r="I98" s="5"/>
      <c r="J98" s="5"/>
      <c r="K98" s="5"/>
      <c r="L98" s="15"/>
      <c r="M98" s="5"/>
      <c r="N98" s="5"/>
      <c r="O98" s="14"/>
      <c r="P98" s="14"/>
      <c r="Q98" s="14"/>
      <c r="R98" s="14"/>
      <c r="S98" s="14"/>
      <c r="T98" s="14"/>
      <c r="U98" s="14">
        <v>0.5</v>
      </c>
      <c r="V98" s="14"/>
      <c r="W98" s="14"/>
      <c r="X98" s="14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</row>
    <row r="99" spans="1:54">
      <c r="A99" s="1" t="s">
        <v>102</v>
      </c>
      <c r="B99" s="16">
        <f>(D99*HTR)+(E99*MDTFO/1000)</f>
        <v>0</v>
      </c>
      <c r="C99" s="16">
        <f>SUM(H99:P99)</f>
        <v>0</v>
      </c>
      <c r="D99" s="16">
        <f>SUM(Q99:Y99)</f>
        <v>0</v>
      </c>
      <c r="E99" s="16">
        <f>SUM(Z99:BB99)</f>
        <v>0</v>
      </c>
      <c r="F99" s="5"/>
      <c r="G99" s="5"/>
      <c r="H99" s="5"/>
      <c r="I99" s="5"/>
      <c r="J99" s="5"/>
      <c r="K99" s="5"/>
      <c r="L99" s="15"/>
      <c r="M99" s="5"/>
      <c r="N99" s="5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</row>
    <row r="100" spans="1:54">
      <c r="A100" s="1" t="s">
        <v>103</v>
      </c>
      <c r="B100" s="16">
        <f>(D100*HTR)+(E100*MDTFO/1000)</f>
        <v>0</v>
      </c>
      <c r="C100" s="16">
        <f>SUM(H100:P100)</f>
        <v>0</v>
      </c>
      <c r="D100" s="16">
        <f>SUM(Q100:Y100)</f>
        <v>0</v>
      </c>
      <c r="E100" s="16">
        <f>SUM(Z100:BB100)</f>
        <v>0</v>
      </c>
      <c r="F100" s="5"/>
      <c r="G100" s="5"/>
      <c r="H100" s="5"/>
      <c r="I100" s="5"/>
      <c r="J100" s="5"/>
      <c r="K100" s="5"/>
      <c r="L100" s="15"/>
      <c r="M100" s="5"/>
      <c r="N100" s="5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</row>
    <row r="101" spans="1:54">
      <c r="A101" s="1" t="s">
        <v>104</v>
      </c>
      <c r="B101" s="16">
        <f>(D101*HTR)+(E101*MDTFO/1000)</f>
        <v>0.45582400000000001</v>
      </c>
      <c r="C101" s="16">
        <f>SUM(H101:P101)</f>
        <v>0</v>
      </c>
      <c r="D101" s="16">
        <f>SUM(Q101:Y101)</f>
        <v>0.4</v>
      </c>
      <c r="E101" s="16">
        <f>SUM(Z101:BB101)</f>
        <v>0</v>
      </c>
      <c r="F101" s="5"/>
      <c r="G101" s="5"/>
      <c r="H101" s="5"/>
      <c r="I101" s="5"/>
      <c r="J101" s="5"/>
      <c r="K101" s="5"/>
      <c r="L101" s="15"/>
      <c r="M101" s="5"/>
      <c r="N101" s="5"/>
      <c r="O101" s="14"/>
      <c r="P101" s="14"/>
      <c r="Q101" s="14"/>
      <c r="R101" s="14"/>
      <c r="S101" s="14"/>
      <c r="T101" s="14"/>
      <c r="U101" s="14">
        <v>0.4</v>
      </c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</row>
    <row r="102" spans="1:54">
      <c r="A102" s="1" t="s">
        <v>105</v>
      </c>
      <c r="B102" s="16">
        <f>(D102*HTR)+(E102*MDTFO/1000)</f>
        <v>9.3213159999999995</v>
      </c>
      <c r="C102" s="16">
        <f>SUM(H102:P102)</f>
        <v>0</v>
      </c>
      <c r="D102" s="16">
        <f>SUM(Q102:Y102)</f>
        <v>6.1</v>
      </c>
      <c r="E102" s="16">
        <f>SUM(Z102:BB102)</f>
        <v>3</v>
      </c>
      <c r="F102" s="5"/>
      <c r="G102" s="5"/>
      <c r="H102" s="5"/>
      <c r="I102" s="5"/>
      <c r="J102" s="5"/>
      <c r="K102" s="5"/>
      <c r="L102" s="15"/>
      <c r="M102" s="5"/>
      <c r="N102" s="5"/>
      <c r="O102" s="14"/>
      <c r="P102" s="14"/>
      <c r="Q102" s="14"/>
      <c r="R102" s="14"/>
      <c r="S102" s="14"/>
      <c r="T102" s="14"/>
      <c r="U102" s="14">
        <v>6.1</v>
      </c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>
        <v>3</v>
      </c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</row>
    <row r="103" spans="1:54">
      <c r="A103" s="1" t="s">
        <v>106</v>
      </c>
      <c r="B103" s="16">
        <f>(D103*HTR)+(E103*MDTFO/1000)</f>
        <v>2.9397799999999998</v>
      </c>
      <c r="C103" s="16">
        <f>SUM(H103:P103)</f>
        <v>5.6</v>
      </c>
      <c r="D103" s="16">
        <f>SUM(Q103:Y103)</f>
        <v>0.5</v>
      </c>
      <c r="E103" s="16">
        <f>SUM(Z103:BB103)</f>
        <v>3</v>
      </c>
      <c r="F103" s="5"/>
      <c r="G103" s="5"/>
      <c r="H103" s="5"/>
      <c r="I103" s="5"/>
      <c r="J103" s="5"/>
      <c r="K103" s="5"/>
      <c r="L103" s="7">
        <v>5.6</v>
      </c>
      <c r="M103" s="5"/>
      <c r="N103" s="5"/>
      <c r="O103" s="14"/>
      <c r="P103" s="14"/>
      <c r="Q103" s="14"/>
      <c r="R103" s="14"/>
      <c r="S103" s="14"/>
      <c r="T103" s="14"/>
      <c r="U103" s="14">
        <v>0.5</v>
      </c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>
        <v>3</v>
      </c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</row>
    <row r="104" spans="1:54">
      <c r="A104" s="1" t="s">
        <v>107</v>
      </c>
      <c r="B104" s="16">
        <f>(D104*HTR)+(E104*MDTFO/1000)</f>
        <v>10.346920000000001</v>
      </c>
      <c r="C104" s="16">
        <f>SUM(H104:P104)</f>
        <v>0</v>
      </c>
      <c r="D104" s="16">
        <f>SUM(Q104:Y104)</f>
        <v>7</v>
      </c>
      <c r="E104" s="16">
        <f>SUM(Z104:BB104)</f>
        <v>3</v>
      </c>
      <c r="F104" s="5"/>
      <c r="G104" s="5"/>
      <c r="H104" s="5"/>
      <c r="I104" s="5"/>
      <c r="J104" s="5"/>
      <c r="K104" s="5"/>
      <c r="L104" s="15"/>
      <c r="M104" s="5"/>
      <c r="N104" s="5"/>
      <c r="O104" s="14"/>
      <c r="P104" s="14"/>
      <c r="Q104" s="14"/>
      <c r="R104" s="14"/>
      <c r="S104" s="14"/>
      <c r="T104" s="14"/>
      <c r="U104" s="14">
        <v>7</v>
      </c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>
        <v>3</v>
      </c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</row>
    <row r="105" spans="1:54">
      <c r="A105" s="1" t="s">
        <v>108</v>
      </c>
      <c r="B105" s="16">
        <f>(D105*HTR)+(E105*MDTFO/1000)</f>
        <v>13.765599999999999</v>
      </c>
      <c r="C105" s="16">
        <f>SUM(H105:P105)</f>
        <v>0</v>
      </c>
      <c r="D105" s="16">
        <f>SUM(Q105:Y105)</f>
        <v>10</v>
      </c>
      <c r="E105" s="16">
        <f>SUM(Z105:BB105)</f>
        <v>3</v>
      </c>
      <c r="F105" s="5"/>
      <c r="G105" s="5"/>
      <c r="H105" s="5"/>
      <c r="I105" s="5"/>
      <c r="J105" s="5"/>
      <c r="K105" s="5"/>
      <c r="L105" s="15"/>
      <c r="M105" s="5"/>
      <c r="N105" s="5"/>
      <c r="O105" s="14"/>
      <c r="P105" s="14"/>
      <c r="Q105" s="14"/>
      <c r="R105" s="14"/>
      <c r="S105" s="14"/>
      <c r="T105" s="14"/>
      <c r="U105" s="14">
        <v>10</v>
      </c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>
        <v>3</v>
      </c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</row>
    <row r="106" spans="1:54">
      <c r="A106" s="1" t="s">
        <v>109</v>
      </c>
      <c r="B106" s="16">
        <f>(D106*HTR)+(E106*MDTFO/1000)</f>
        <v>3.50956</v>
      </c>
      <c r="C106" s="16">
        <f>SUM(H106:P106)</f>
        <v>9</v>
      </c>
      <c r="D106" s="16">
        <f>SUM(Q106:Y106)</f>
        <v>1</v>
      </c>
      <c r="E106" s="16">
        <f>SUM(Z106:BB106)</f>
        <v>3</v>
      </c>
      <c r="F106" s="5"/>
      <c r="G106" s="5"/>
      <c r="H106" s="5"/>
      <c r="I106" s="5"/>
      <c r="J106" s="5"/>
      <c r="K106" s="5"/>
      <c r="L106" s="7">
        <v>9</v>
      </c>
      <c r="M106" s="5"/>
      <c r="N106" s="5"/>
      <c r="O106" s="14"/>
      <c r="P106" s="14"/>
      <c r="Q106" s="14"/>
      <c r="R106" s="14"/>
      <c r="S106" s="14"/>
      <c r="T106" s="14"/>
      <c r="U106" s="14">
        <v>1</v>
      </c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>
        <v>3</v>
      </c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</row>
    <row r="107" spans="1:54">
      <c r="A107" s="1" t="s">
        <v>110</v>
      </c>
      <c r="B107" s="16">
        <f>(D107*HTR)+(E107*MDTFO/1000)</f>
        <v>17.754059999999999</v>
      </c>
      <c r="C107" s="16">
        <f>SUM(H107:P107)</f>
        <v>0</v>
      </c>
      <c r="D107" s="16">
        <f>SUM(Q107:Y107)</f>
        <v>13.5</v>
      </c>
      <c r="E107" s="16">
        <f>SUM(Z107:BB107)</f>
        <v>3</v>
      </c>
      <c r="F107" s="5"/>
      <c r="G107" s="5"/>
      <c r="H107" s="5"/>
      <c r="I107" s="5"/>
      <c r="J107" s="5"/>
      <c r="K107" s="5"/>
      <c r="L107" s="15"/>
      <c r="M107" s="5"/>
      <c r="N107" s="5"/>
      <c r="O107" s="14"/>
      <c r="P107" s="14"/>
      <c r="Q107" s="14"/>
      <c r="R107" s="14"/>
      <c r="S107" s="14"/>
      <c r="T107" s="14"/>
      <c r="U107" s="14">
        <v>13.5</v>
      </c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>
        <v>3</v>
      </c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</row>
    <row r="108" spans="1:54">
      <c r="A108" s="1" t="s">
        <v>111</v>
      </c>
      <c r="B108" s="16">
        <f>(D108*HTR)+(E108*MDTFO/1000)</f>
        <v>19.235488</v>
      </c>
      <c r="C108" s="16">
        <f>SUM(H108:P108)</f>
        <v>0</v>
      </c>
      <c r="D108" s="16">
        <f>SUM(Q108:Y108)</f>
        <v>14.8</v>
      </c>
      <c r="E108" s="16">
        <f>SUM(Z108:BB108)</f>
        <v>3</v>
      </c>
      <c r="F108" s="5"/>
      <c r="G108" s="5"/>
      <c r="H108" s="5"/>
      <c r="I108" s="5"/>
      <c r="J108" s="5"/>
      <c r="K108" s="5"/>
      <c r="L108" s="15"/>
      <c r="M108" s="5"/>
      <c r="N108" s="5"/>
      <c r="O108" s="14"/>
      <c r="P108" s="14"/>
      <c r="Q108" s="14"/>
      <c r="R108" s="14"/>
      <c r="S108" s="14"/>
      <c r="T108" s="14"/>
      <c r="U108" s="14">
        <v>14.8</v>
      </c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>
        <v>3</v>
      </c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</row>
    <row r="109" spans="1:54">
      <c r="A109" s="1" t="s">
        <v>112</v>
      </c>
      <c r="B109" s="16">
        <f>(D109*HTR)+(E109*MDTFO/1000)</f>
        <v>3.50956</v>
      </c>
      <c r="C109" s="16">
        <f>SUM(H109:P109)</f>
        <v>13.8</v>
      </c>
      <c r="D109" s="16">
        <f>SUM(Q109:Y109)</f>
        <v>1</v>
      </c>
      <c r="E109" s="16">
        <f>SUM(Z109:BB109)</f>
        <v>3</v>
      </c>
      <c r="F109" s="5"/>
      <c r="G109" s="5"/>
      <c r="H109" s="5"/>
      <c r="I109" s="5"/>
      <c r="J109" s="5"/>
      <c r="K109" s="5"/>
      <c r="L109" s="17">
        <v>13.8</v>
      </c>
      <c r="M109" s="5"/>
      <c r="N109" s="5"/>
      <c r="O109" s="14"/>
      <c r="P109" s="14"/>
      <c r="Q109" s="14"/>
      <c r="R109" s="14"/>
      <c r="S109" s="14"/>
      <c r="T109" s="14"/>
      <c r="U109" s="14">
        <v>1</v>
      </c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>
        <v>3</v>
      </c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</row>
    <row r="110" spans="1:54">
      <c r="A110" s="1" t="s">
        <v>113</v>
      </c>
      <c r="B110" s="16">
        <f>(D110*HTR)+(E110*MDTFO/1000)</f>
        <v>13.765599999999999</v>
      </c>
      <c r="C110" s="16">
        <f>SUM(H110:P110)</f>
        <v>0</v>
      </c>
      <c r="D110" s="16">
        <f>SUM(Q110:Y110)</f>
        <v>10</v>
      </c>
      <c r="E110" s="16">
        <f>SUM(Z110:BB110)</f>
        <v>3</v>
      </c>
      <c r="F110" s="5"/>
      <c r="G110" s="5"/>
      <c r="H110" s="5"/>
      <c r="I110" s="5"/>
      <c r="J110" s="5"/>
      <c r="K110" s="5"/>
      <c r="L110" s="15"/>
      <c r="M110" s="5"/>
      <c r="N110" s="5"/>
      <c r="O110" s="14"/>
      <c r="P110" s="14"/>
      <c r="Q110" s="14"/>
      <c r="R110" s="14"/>
      <c r="S110" s="14"/>
      <c r="T110" s="14"/>
      <c r="U110" s="14">
        <v>10</v>
      </c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>
        <v>3</v>
      </c>
      <c r="AK110" s="14"/>
      <c r="AL110" s="14"/>
      <c r="AM110" s="14"/>
      <c r="AN110" s="14"/>
      <c r="AO110" s="14"/>
      <c r="AP110" s="14"/>
      <c r="AQ110" s="14"/>
      <c r="AR110" s="14"/>
      <c r="AS110" s="14"/>
      <c r="AT110" s="14"/>
      <c r="AU110" s="14"/>
      <c r="AV110" s="14"/>
      <c r="AW110" s="14"/>
      <c r="AX110" s="14"/>
      <c r="AY110" s="14"/>
      <c r="AZ110" s="14"/>
      <c r="BA110" s="14"/>
      <c r="BB110" s="14"/>
    </row>
    <row r="111" spans="1:54">
      <c r="A111" s="1" t="s">
        <v>114</v>
      </c>
      <c r="B111" s="16">
        <f>(D111*HTR)+(E111*MDTFO/1000)</f>
        <v>4.4365920000000001</v>
      </c>
      <c r="C111" s="16">
        <f>SUM(H111:P111)</f>
        <v>0</v>
      </c>
      <c r="D111" s="16">
        <f>SUM(Q111:Y111)</f>
        <v>3.2</v>
      </c>
      <c r="E111" s="16">
        <f>SUM(Z111:BB111)</f>
        <v>1</v>
      </c>
      <c r="F111" s="5"/>
      <c r="G111" s="5"/>
      <c r="H111" s="5"/>
      <c r="I111" s="5"/>
      <c r="J111" s="5"/>
      <c r="K111" s="5"/>
      <c r="L111" s="15"/>
      <c r="M111" s="5"/>
      <c r="N111" s="5"/>
      <c r="O111" s="14"/>
      <c r="P111" s="14"/>
      <c r="Q111" s="14"/>
      <c r="R111" s="14"/>
      <c r="S111" s="14"/>
      <c r="T111" s="14"/>
      <c r="U111" s="14">
        <v>3.2</v>
      </c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>
        <v>1</v>
      </c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</row>
    <row r="112" spans="1:54">
      <c r="A112" s="1" t="s">
        <v>115</v>
      </c>
      <c r="B112" s="16">
        <f>(D112*HTR)+(E112*MDTFO/1000)</f>
        <v>3.9807679999999994</v>
      </c>
      <c r="C112" s="16">
        <f>SUM(H112:P112)</f>
        <v>0</v>
      </c>
      <c r="D112" s="16">
        <f>SUM(Q112:Y112)</f>
        <v>2.8</v>
      </c>
      <c r="E112" s="16">
        <f>SUM(Z112:BB112)</f>
        <v>1</v>
      </c>
      <c r="F112" s="5"/>
      <c r="G112" s="5"/>
      <c r="H112" s="5"/>
      <c r="I112" s="5"/>
      <c r="J112" s="5"/>
      <c r="K112" s="5"/>
      <c r="L112" s="15"/>
      <c r="M112" s="5"/>
      <c r="N112" s="5"/>
      <c r="O112" s="14"/>
      <c r="P112" s="14"/>
      <c r="Q112" s="14"/>
      <c r="R112" s="14"/>
      <c r="S112" s="14"/>
      <c r="T112" s="14"/>
      <c r="U112" s="14">
        <v>2.8</v>
      </c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>
        <v>1</v>
      </c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</row>
    <row r="113" spans="1:54">
      <c r="A113" s="1" t="s">
        <v>116</v>
      </c>
      <c r="B113" s="16">
        <f>(D113*HTR)+(E113*MDTFO/1000)</f>
        <v>9.9064799999999984</v>
      </c>
      <c r="C113" s="16">
        <f>SUM(H113:P113)</f>
        <v>0</v>
      </c>
      <c r="D113" s="16">
        <f>SUM(Q113:Y113)</f>
        <v>8</v>
      </c>
      <c r="E113" s="16">
        <f>SUM(Z113:BB113)</f>
        <v>1</v>
      </c>
      <c r="F113" s="5"/>
      <c r="G113" s="5"/>
      <c r="H113" s="5"/>
      <c r="I113" s="5"/>
      <c r="J113" s="5"/>
      <c r="K113" s="5"/>
      <c r="L113" s="15"/>
      <c r="M113" s="5"/>
      <c r="N113" s="5"/>
      <c r="O113" s="14"/>
      <c r="P113" s="14"/>
      <c r="Q113" s="14"/>
      <c r="R113" s="14"/>
      <c r="S113" s="14"/>
      <c r="T113" s="14"/>
      <c r="U113" s="14">
        <v>8</v>
      </c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>
        <v>1</v>
      </c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</row>
    <row r="114" spans="1:54">
      <c r="A114" s="1" t="s">
        <v>117</v>
      </c>
      <c r="B114" s="16">
        <f>(D114*HTR)+(E114*MDTFO/1000)</f>
        <v>0.79</v>
      </c>
      <c r="C114" s="16">
        <f>SUM(H114:P114)</f>
        <v>5</v>
      </c>
      <c r="D114" s="16">
        <f>SUM(Q114:Y114)</f>
        <v>0</v>
      </c>
      <c r="E114" s="16">
        <f>SUM(Z114:BB114)</f>
        <v>1</v>
      </c>
      <c r="F114" s="5"/>
      <c r="G114" s="5"/>
      <c r="H114" s="5"/>
      <c r="I114" s="5"/>
      <c r="J114" s="5"/>
      <c r="K114" s="5"/>
      <c r="L114" s="7">
        <v>5</v>
      </c>
      <c r="M114" s="5"/>
      <c r="N114" s="5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>
        <v>1</v>
      </c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</row>
    <row r="115" spans="1:54">
      <c r="A115" s="1" t="s">
        <v>118</v>
      </c>
      <c r="B115" s="16">
        <f>(D115*HTR)+(E115*MDTFO/1000)</f>
        <v>7.6273599999999995</v>
      </c>
      <c r="C115" s="16">
        <f>SUM(H115:P115)</f>
        <v>0</v>
      </c>
      <c r="D115" s="16">
        <f>SUM(Q115:Y115)</f>
        <v>6</v>
      </c>
      <c r="E115" s="16">
        <f>SUM(Z115:BB115)</f>
        <v>1</v>
      </c>
      <c r="F115" s="5"/>
      <c r="G115" s="5"/>
      <c r="H115" s="5"/>
      <c r="I115" s="5"/>
      <c r="J115" s="5"/>
      <c r="K115" s="5"/>
      <c r="L115" s="15"/>
      <c r="M115" s="5"/>
      <c r="N115" s="5"/>
      <c r="O115" s="14"/>
      <c r="P115" s="14"/>
      <c r="Q115" s="14"/>
      <c r="R115" s="14"/>
      <c r="S115" s="14"/>
      <c r="T115" s="14"/>
      <c r="U115" s="14">
        <v>6</v>
      </c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>
        <v>1</v>
      </c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4"/>
      <c r="AX115" s="14"/>
      <c r="AY115" s="14"/>
      <c r="AZ115" s="14"/>
      <c r="BA115" s="14"/>
      <c r="BB115" s="14"/>
    </row>
    <row r="116" spans="1:54">
      <c r="A116" s="1" t="s">
        <v>119</v>
      </c>
      <c r="B116" s="16">
        <f>(D116*HTR)+(E116*MDTFO/1000)</f>
        <v>3.6388999999999996</v>
      </c>
      <c r="C116" s="16">
        <f>SUM(H116:P116)</f>
        <v>0</v>
      </c>
      <c r="D116" s="16">
        <f>SUM(Q116:Y116)</f>
        <v>2.5</v>
      </c>
      <c r="E116" s="16">
        <f>SUM(Z116:BB116)</f>
        <v>1</v>
      </c>
      <c r="F116" s="5"/>
      <c r="G116" s="5"/>
      <c r="H116" s="5"/>
      <c r="I116" s="5"/>
      <c r="J116" s="5"/>
      <c r="K116" s="5"/>
      <c r="L116" s="15"/>
      <c r="M116" s="5"/>
      <c r="N116" s="5"/>
      <c r="O116" s="14"/>
      <c r="P116" s="14"/>
      <c r="Q116" s="14"/>
      <c r="R116" s="14"/>
      <c r="S116" s="14"/>
      <c r="T116" s="14"/>
      <c r="U116" s="14">
        <v>2.5</v>
      </c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>
        <v>1</v>
      </c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14"/>
      <c r="BB116" s="14"/>
    </row>
    <row r="117" spans="1:54">
      <c r="A117" s="1" t="s">
        <v>120</v>
      </c>
      <c r="B117" s="16">
        <f>(D117*HTR)+(E117*MDTFO/1000)</f>
        <v>3.0691199999999998</v>
      </c>
      <c r="C117" s="16">
        <f>SUM(H117:P117)</f>
        <v>0</v>
      </c>
      <c r="D117" s="16">
        <f>SUM(Q117:Y117)</f>
        <v>2</v>
      </c>
      <c r="E117" s="16">
        <f>SUM(Z117:BB117)</f>
        <v>1</v>
      </c>
      <c r="F117" s="5"/>
      <c r="G117" s="5"/>
      <c r="H117" s="5"/>
      <c r="I117" s="5"/>
      <c r="J117" s="5"/>
      <c r="K117" s="5"/>
      <c r="L117" s="15"/>
      <c r="M117" s="5"/>
      <c r="N117" s="5"/>
      <c r="O117" s="14"/>
      <c r="P117" s="14"/>
      <c r="Q117" s="14"/>
      <c r="R117" s="14"/>
      <c r="S117" s="14"/>
      <c r="T117" s="14"/>
      <c r="U117" s="14">
        <v>2</v>
      </c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>
        <v>1</v>
      </c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  <c r="AV117" s="14"/>
      <c r="AW117" s="14"/>
      <c r="AX117" s="14"/>
      <c r="AY117" s="14"/>
      <c r="AZ117" s="14"/>
      <c r="BA117" s="14"/>
      <c r="BB117" s="14"/>
    </row>
    <row r="118" spans="1:54">
      <c r="A118" s="1" t="s">
        <v>121</v>
      </c>
      <c r="B118" s="16">
        <f>(D118*HTR)+(E118*MDTFO/1000)</f>
        <v>3.50956</v>
      </c>
      <c r="C118" s="16">
        <f>SUM(H118:P118)</f>
        <v>0</v>
      </c>
      <c r="D118" s="16">
        <f>SUM(Q118:Y118)</f>
        <v>1</v>
      </c>
      <c r="E118" s="16">
        <f>SUM(Z118:BB118)</f>
        <v>3</v>
      </c>
      <c r="F118" s="5"/>
      <c r="G118" s="5"/>
      <c r="H118" s="5"/>
      <c r="I118" s="5"/>
      <c r="J118" s="5"/>
      <c r="K118" s="5"/>
      <c r="L118" s="15"/>
      <c r="M118" s="5"/>
      <c r="N118" s="5"/>
      <c r="O118" s="14"/>
      <c r="P118" s="14"/>
      <c r="Q118" s="14"/>
      <c r="R118" s="14"/>
      <c r="S118" s="14"/>
      <c r="T118" s="14"/>
      <c r="U118" s="14">
        <v>1</v>
      </c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>
        <v>3</v>
      </c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  <c r="AV118" s="14"/>
      <c r="AW118" s="14"/>
      <c r="AX118" s="14"/>
      <c r="AY118" s="14"/>
      <c r="AZ118" s="14"/>
      <c r="BA118" s="14"/>
      <c r="BB118" s="14"/>
    </row>
    <row r="119" spans="1:54">
      <c r="A119" s="1" t="s">
        <v>122</v>
      </c>
      <c r="B119" s="16">
        <f>(D119*HTR)+(E119*MDTFO/1000)</f>
        <v>3.50956</v>
      </c>
      <c r="C119" s="16">
        <f>SUM(H119:P119)</f>
        <v>11.8</v>
      </c>
      <c r="D119" s="16">
        <f>SUM(Q119:Y119)</f>
        <v>1</v>
      </c>
      <c r="E119" s="16">
        <f>SUM(Z119:BB119)</f>
        <v>3</v>
      </c>
      <c r="F119" s="5"/>
      <c r="G119" s="5"/>
      <c r="H119" s="5"/>
      <c r="I119" s="5"/>
      <c r="J119" s="5"/>
      <c r="K119" s="5"/>
      <c r="L119" s="7">
        <v>11.8</v>
      </c>
      <c r="M119" s="5"/>
      <c r="N119" s="5"/>
      <c r="O119" s="14"/>
      <c r="P119" s="14"/>
      <c r="Q119" s="14"/>
      <c r="R119" s="14"/>
      <c r="S119" s="14"/>
      <c r="T119" s="14"/>
      <c r="U119" s="14">
        <v>1</v>
      </c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>
        <v>3</v>
      </c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  <c r="AX119" s="14"/>
      <c r="AY119" s="14"/>
      <c r="AZ119" s="14"/>
      <c r="BA119" s="14"/>
      <c r="BB119" s="14"/>
    </row>
    <row r="120" spans="1:54">
      <c r="A120" s="1" t="s">
        <v>123</v>
      </c>
      <c r="B120" s="16">
        <f>(D120*HTR)+(E120*MDTFO/1000)</f>
        <v>3.50956</v>
      </c>
      <c r="C120" s="16">
        <f>SUM(H120:P120)</f>
        <v>0</v>
      </c>
      <c r="D120" s="16">
        <f>SUM(Q120:Y120)</f>
        <v>1</v>
      </c>
      <c r="E120" s="16">
        <f>SUM(Z120:BB120)</f>
        <v>3</v>
      </c>
      <c r="F120" s="5"/>
      <c r="G120" s="5"/>
      <c r="H120" s="5"/>
      <c r="I120" s="5"/>
      <c r="J120" s="5"/>
      <c r="K120" s="5"/>
      <c r="L120" s="15"/>
      <c r="M120" s="5"/>
      <c r="N120" s="5"/>
      <c r="O120" s="14"/>
      <c r="P120" s="14"/>
      <c r="Q120" s="14"/>
      <c r="R120" s="14"/>
      <c r="S120" s="14"/>
      <c r="T120" s="14"/>
      <c r="U120" s="14">
        <v>1</v>
      </c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>
        <v>3</v>
      </c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  <c r="AV120" s="14"/>
      <c r="AW120" s="14"/>
      <c r="AX120" s="14"/>
      <c r="AY120" s="14"/>
      <c r="AZ120" s="14"/>
      <c r="BA120" s="14"/>
      <c r="BB120" s="14"/>
    </row>
    <row r="121" spans="1:54">
      <c r="A121" s="1" t="s">
        <v>124</v>
      </c>
      <c r="B121" s="16">
        <f>(D121*HTR)+(E121*MDTFO/1000)</f>
        <v>0.91164800000000001</v>
      </c>
      <c r="C121" s="16">
        <f>SUM(H121:P121)</f>
        <v>0</v>
      </c>
      <c r="D121" s="16">
        <f>SUM(Q121:Y121)</f>
        <v>0.8</v>
      </c>
      <c r="E121" s="16">
        <f>SUM(Z121:BB121)</f>
        <v>0</v>
      </c>
      <c r="F121" s="5"/>
      <c r="G121" s="5"/>
      <c r="H121" s="5"/>
      <c r="I121" s="5"/>
      <c r="J121" s="5"/>
      <c r="K121" s="5"/>
      <c r="L121" s="15"/>
      <c r="M121" s="5"/>
      <c r="N121" s="5"/>
      <c r="O121" s="14"/>
      <c r="P121" s="14"/>
      <c r="Q121" s="14"/>
      <c r="R121" s="14"/>
      <c r="S121" s="14"/>
      <c r="T121" s="14"/>
      <c r="U121" s="14">
        <v>0.8</v>
      </c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  <c r="AX121" s="14"/>
      <c r="AY121" s="14"/>
      <c r="AZ121" s="14"/>
      <c r="BA121" s="14"/>
      <c r="BB121" s="14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GOZLAN (A381303)</dc:creator>
  <cp:lastModifiedBy>PIERRE GOZLAN (A381303)</cp:lastModifiedBy>
  <dcterms:created xsi:type="dcterms:W3CDTF">2013-12-04T13:01:03Z</dcterms:created>
  <dcterms:modified xsi:type="dcterms:W3CDTF">2013-12-04T13:01:20Z</dcterms:modified>
</cp:coreProperties>
</file>