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1180" windowHeight="98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2" i="1"/>
  <c r="E3" i="1"/>
  <c r="E7" i="1"/>
  <c r="E11" i="1"/>
  <c r="E15" i="1"/>
  <c r="E19" i="1"/>
  <c r="E23" i="1"/>
  <c r="E27" i="1"/>
  <c r="E31" i="1"/>
  <c r="E35" i="1"/>
  <c r="E39" i="1"/>
  <c r="E43" i="1"/>
  <c r="E47" i="1"/>
  <c r="E51" i="1"/>
  <c r="E55" i="1"/>
  <c r="E4" i="1"/>
  <c r="E8" i="1"/>
  <c r="E12" i="1"/>
  <c r="E16" i="1"/>
  <c r="E20" i="1"/>
  <c r="E24" i="1"/>
  <c r="E28" i="1"/>
  <c r="E32" i="1"/>
  <c r="E36" i="1"/>
  <c r="E40" i="1"/>
  <c r="E44" i="1"/>
  <c r="E48" i="1"/>
  <c r="E52" i="1"/>
  <c r="E56" i="1"/>
  <c r="E5" i="1"/>
  <c r="E9" i="1"/>
  <c r="E13" i="1"/>
  <c r="E17" i="1"/>
  <c r="E21" i="1"/>
  <c r="E25" i="1"/>
  <c r="E29" i="1"/>
  <c r="E33" i="1"/>
  <c r="E37" i="1"/>
  <c r="E41" i="1"/>
  <c r="E45" i="1"/>
  <c r="E49" i="1"/>
  <c r="E53" i="1"/>
  <c r="E57" i="1"/>
  <c r="E6" i="1"/>
  <c r="E10" i="1"/>
  <c r="E14" i="1"/>
  <c r="E18" i="1"/>
  <c r="E22" i="1"/>
  <c r="E26" i="1"/>
  <c r="E30" i="1"/>
  <c r="E34" i="1"/>
  <c r="E38" i="1"/>
  <c r="E42" i="1"/>
  <c r="E46" i="1"/>
  <c r="E50" i="1"/>
  <c r="E54" i="1"/>
  <c r="E58" i="1"/>
  <c r="E2" i="1"/>
  <c r="D3" i="1"/>
  <c r="D7" i="1"/>
  <c r="D11" i="1"/>
  <c r="D15" i="1"/>
  <c r="D19" i="1"/>
  <c r="D23" i="1"/>
  <c r="D27" i="1"/>
  <c r="D31" i="1"/>
  <c r="D35" i="1"/>
  <c r="D39" i="1"/>
  <c r="D43" i="1"/>
  <c r="D47" i="1"/>
  <c r="D51" i="1"/>
  <c r="D55" i="1"/>
  <c r="D4" i="1"/>
  <c r="D8" i="1"/>
  <c r="D12" i="1"/>
  <c r="D16" i="1"/>
  <c r="D20" i="1"/>
  <c r="D24" i="1"/>
  <c r="D28" i="1"/>
  <c r="D32" i="1"/>
  <c r="D36" i="1"/>
  <c r="D40" i="1"/>
  <c r="D44" i="1"/>
  <c r="D48" i="1"/>
  <c r="D52" i="1"/>
  <c r="D56" i="1"/>
  <c r="D5" i="1"/>
  <c r="D9" i="1"/>
  <c r="D13" i="1"/>
  <c r="D17" i="1"/>
  <c r="D21" i="1"/>
  <c r="D25" i="1"/>
  <c r="D29" i="1"/>
  <c r="D33" i="1"/>
  <c r="D37" i="1"/>
  <c r="D41" i="1"/>
  <c r="D45" i="1"/>
  <c r="D49" i="1"/>
  <c r="D53" i="1"/>
  <c r="D57" i="1"/>
  <c r="D6" i="1"/>
  <c r="D10" i="1"/>
  <c r="D14" i="1"/>
  <c r="D18" i="1"/>
  <c r="D22" i="1"/>
  <c r="D26" i="1"/>
  <c r="D30" i="1"/>
  <c r="D34" i="1"/>
  <c r="D38" i="1"/>
  <c r="D42" i="1"/>
  <c r="D46" i="1"/>
  <c r="D50" i="1"/>
  <c r="D54" i="1"/>
  <c r="D58" i="1"/>
  <c r="D2" i="1"/>
  <c r="G54" i="1" l="1"/>
  <c r="G42" i="1"/>
  <c r="G34" i="1"/>
  <c r="G18" i="1"/>
  <c r="G14" i="1"/>
  <c r="G10" i="1"/>
  <c r="G6" i="1"/>
  <c r="G53" i="1"/>
  <c r="G45" i="1"/>
  <c r="G21" i="1"/>
  <c r="G13" i="1"/>
  <c r="G9" i="1"/>
  <c r="G5" i="1"/>
  <c r="G56" i="1"/>
  <c r="G52" i="1"/>
  <c r="G44" i="1"/>
  <c r="G36" i="1"/>
  <c r="G32" i="1"/>
  <c r="G24" i="1"/>
  <c r="G20" i="1"/>
  <c r="G16" i="1"/>
  <c r="G12" i="1"/>
  <c r="G4" i="1"/>
  <c r="G51" i="1"/>
  <c r="G43" i="1"/>
  <c r="G31" i="1"/>
  <c r="G23" i="1"/>
  <c r="G15" i="1"/>
  <c r="G11" i="1"/>
  <c r="G7" i="1"/>
  <c r="G3" i="1"/>
  <c r="G47" i="1"/>
  <c r="G57" i="1"/>
  <c r="G17" i="1"/>
  <c r="G37" i="1"/>
  <c r="G35" i="1"/>
  <c r="G19" i="1"/>
  <c r="G38" i="1"/>
  <c r="G46" i="1"/>
  <c r="G30" i="1"/>
  <c r="G22" i="1"/>
  <c r="G41" i="1"/>
  <c r="G33" i="1"/>
  <c r="G39" i="1"/>
  <c r="G27" i="1"/>
  <c r="G26" i="1"/>
  <c r="G25" i="1"/>
  <c r="G49" i="1"/>
  <c r="G48" i="1"/>
  <c r="G40" i="1"/>
  <c r="G50" i="1"/>
  <c r="G28" i="1"/>
  <c r="G8" i="1"/>
  <c r="G58" i="1"/>
  <c r="G29" i="1"/>
  <c r="G55" i="1"/>
</calcChain>
</file>

<file path=xl/sharedStrings.xml><?xml version="1.0" encoding="utf-8"?>
<sst xmlns="http://schemas.openxmlformats.org/spreadsheetml/2006/main" count="61" uniqueCount="61">
  <si>
    <t>SEM4C Y 1000 index</t>
  </si>
  <si>
    <t>SEM4C Y 2500 index</t>
  </si>
  <si>
    <t>SEM4C Y 2700 index</t>
  </si>
  <si>
    <t>SEM4C Y 2800 index</t>
  </si>
  <si>
    <t>SEM4C Y 3000 index</t>
  </si>
  <si>
    <t>SEM4C Y 3250 index</t>
  </si>
  <si>
    <t>SEM4C Y 3300 index</t>
  </si>
  <si>
    <t>SEM4C Y 6000 index</t>
  </si>
  <si>
    <t>SEM4P Y 1000 index</t>
  </si>
  <si>
    <t>SEM4P Y 2500 index</t>
  </si>
  <si>
    <t>SEM4P Y 2700 index</t>
  </si>
  <si>
    <t>SEM4P Y 3000 index</t>
  </si>
  <si>
    <t>SEM4P Y 3050 index</t>
  </si>
  <si>
    <t>SEM4P Y 3100 index</t>
  </si>
  <si>
    <t>SEM4P Y 3150 index</t>
  </si>
  <si>
    <t>SEM4P Y 3250 index</t>
  </si>
  <si>
    <t>SEM4P Y 6000 index</t>
  </si>
  <si>
    <t>SEM5C Y 2800 index</t>
  </si>
  <si>
    <t>SEM5C Y 3000 index</t>
  </si>
  <si>
    <t>SEM5C Y 3100 index</t>
  </si>
  <si>
    <t>SEM5C Y 3200 index</t>
  </si>
  <si>
    <t>SEM5P Y 2300 index</t>
  </si>
  <si>
    <t>SEM5P Y 2700 index</t>
  </si>
  <si>
    <t>SEM5P Y 2800 index</t>
  </si>
  <si>
    <t>SEM5P Y 2900 index</t>
  </si>
  <si>
    <t>SEM5P Y 3000 index</t>
  </si>
  <si>
    <t>SEM5P Y 3100 index</t>
  </si>
  <si>
    <t>SEM5P Y 3200 index</t>
  </si>
  <si>
    <t>SEN4C Y 3300 index</t>
  </si>
  <si>
    <t>SEN4C Y 3400 index</t>
  </si>
  <si>
    <t>SEN4P Y 3100 index</t>
  </si>
  <si>
    <t>SEU4C Y 3400 index</t>
  </si>
  <si>
    <t>SEU4P Y 2800 index</t>
  </si>
  <si>
    <t>SEU4P Y 3000 index</t>
  </si>
  <si>
    <t>SEZ4C Y 2500 index</t>
  </si>
  <si>
    <t>SEZ4C Y 2700 index</t>
  </si>
  <si>
    <t>SEZ4C Y 2900 index</t>
  </si>
  <si>
    <t>SEZ4C Y 3000 index</t>
  </si>
  <si>
    <t>SEZ4C Y 3100 index</t>
  </si>
  <si>
    <t>SEZ4C Y 3300 index</t>
  </si>
  <si>
    <t>SEZ4C Y 3500 index</t>
  </si>
  <si>
    <t>SEZ4P Y 2200 index</t>
  </si>
  <si>
    <t>SEZ4P Y 2300 index</t>
  </si>
  <si>
    <t>SEZ4P Y 2500 index</t>
  </si>
  <si>
    <t>SEZ4P Y 2700 index</t>
  </si>
  <si>
    <t>SEZ4P Y 2900 index</t>
  </si>
  <si>
    <t>SEZ4P Y 3000 index</t>
  </si>
  <si>
    <t>SEZ4P Y 3100 index</t>
  </si>
  <si>
    <t>SEZ4P Y 3300 index</t>
  </si>
  <si>
    <t>SEZ5C Y 2700 index</t>
  </si>
  <si>
    <t>SEZ5C Y 3100 index</t>
  </si>
  <si>
    <t>SEZ5C Y 3600 index</t>
  </si>
  <si>
    <t>SEZ5P Y 2300 index</t>
  </si>
  <si>
    <t>SEZ5P Y 2700 index</t>
  </si>
  <si>
    <t>SEZ5P Y 2800 index</t>
  </si>
  <si>
    <t>SEZ5P Y 3000 index</t>
  </si>
  <si>
    <t>SEZ5P Y 3100 index</t>
  </si>
  <si>
    <t>OPT_GAMMA_MID_RT</t>
  </si>
  <si>
    <t>OPT_DELTA_MID_RT</t>
  </si>
  <si>
    <t>OPT_THETA_MID_REALTIME</t>
  </si>
  <si>
    <t>OPT_PUT_CALL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</si>
</sst>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1" xfId="0" applyFill="1" applyBorder="1"/>
    <xf numFmtId="0" fontId="0" fillId="2" borderId="0" xfId="0" applyFill="1"/>
    <xf numFmtId="0" fontId="0" fillId="2" borderId="0" xfId="0" applyFill="1" applyBorder="1"/>
    <xf numFmtId="0" fontId="2" fillId="3" borderId="0" xfId="0" applyFont="1" applyFill="1" applyBorder="1"/>
    <xf numFmtId="9" fontId="0" fillId="2" borderId="0" xfId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bloomberg.rtd">
      <tp>
        <v>0.94514100000000001</v>
        <stp/>
        <stp>##V3_BDPV12</stp>
        <stp>SEZ4C Y 2500 index</stp>
        <stp>OPT_DELTA_MID_RT</stp>
        <stp>[Classeur2]Feuil1!R36C4_x0000__x0000_</stp>
        <tr r="D36" s="1"/>
      </tp>
      <tp>
        <v>0.90419799999999995</v>
        <stp/>
        <stp>##V3_BDPV12</stp>
        <stp>SEZ4C Y 2700 index</stp>
        <stp>OPT_DELTA_MID_RT</stp>
        <stp>[Classeur2]Feuil1!R37C4_x0000__x0000_</stp>
        <tr r="D37" s="1"/>
      </tp>
      <tp>
        <v>0.82413800000000004</v>
        <stp/>
        <stp>##V3_BDPV12</stp>
        <stp>SEZ4C Y 2900 index</stp>
        <stp>OPT_DELTA_MID_RT</stp>
        <stp>[Classeur2]Feuil1!R38C4_x0000__x0000_</stp>
        <tr r="D38" s="1"/>
      </tp>
      <tp>
        <v>0.764575</v>
        <stp/>
        <stp>##V3_BDPV12</stp>
        <stp>SEZ4C Y 3000 index</stp>
        <stp>OPT_DELTA_MID_RT</stp>
        <stp>[Classeur2]Feuil1!R39C4_x0000__x0000_</stp>
        <tr r="D39" s="1"/>
      </tp>
      <tp>
        <v>-0.50784499999999999</v>
        <stp/>
        <stp>##V3_BDPV12</stp>
        <stp>SEZ4P Y 3300 index</stp>
        <stp>OPT_DELTA_MID_RT</stp>
        <stp>[Classeur2]Feuil1!R50C4_x0000__x0000_</stp>
        <tr r="D50" s="1"/>
      </tp>
      <tp>
        <v>0.287277</v>
        <stp/>
        <stp>##V3_BDPV12</stp>
        <stp>SEZ5C Y 3600 index</stp>
        <stp>OPT_DELTA_MID_RT</stp>
        <stp>[Classeur2]Feuil1!R53C4_x0000__x0000_</stp>
        <tr r="D53" s="1"/>
      </tp>
      <tp>
        <v>0.57038800000000001</v>
        <stp/>
        <stp>##V3_BDPV12</stp>
        <stp>SEZ5C Y 3100 index</stp>
        <stp>OPT_DELTA_MID_RT</stp>
        <stp>[Classeur2]Feuil1!R52C4_x0000__x0000_</stp>
        <tr r="D52" s="1"/>
      </tp>
      <tp>
        <v>0.25624200000000003</v>
        <stp/>
        <stp>##V3_BDPV12</stp>
        <stp>SEZ4C Y 3500 index</stp>
        <stp>OPT_DELTA_MID_RT</stp>
        <stp>[Classeur2]Feuil1!R42C4_x0000__x0000_</stp>
        <tr r="D42" s="1"/>
      </tp>
      <tp>
        <v>0.48425000000000001</v>
        <stp/>
        <stp>##V3_BDPV12</stp>
        <stp>SEZ4C Y 3300 index</stp>
        <stp>OPT_DELTA_MID_RT</stp>
        <stp>[Classeur2]Feuil1!R41C4_x0000__x0000_</stp>
        <tr r="D41" s="1"/>
      </tp>
      <tp>
        <v>0.68751799999999996</v>
        <stp/>
        <stp>##V3_BDPV12</stp>
        <stp>SEZ4C Y 3100 index</stp>
        <stp>OPT_DELTA_MID_RT</stp>
        <stp>[Classeur2]Feuil1!R40C4_x0000__x0000_</stp>
        <tr r="D40" s="1"/>
      </tp>
      <tp>
        <v>0.75631000000000004</v>
        <stp/>
        <stp>##V3_BDPV12</stp>
        <stp>SEZ5C Y 2700 index</stp>
        <stp>OPT_DELTA_MID_RT</stp>
        <stp>[Classeur2]Feuil1!R51C4_x0000__x0000_</stp>
        <tr r="D51" s="1"/>
      </tp>
      <tp>
        <v>-1.823E-2</v>
        <stp/>
        <stp>##V3_BDPV12</stp>
        <stp>SEZ4P Y 2200 index</stp>
        <stp>OPT_DELTA_MID_RT</stp>
        <stp>[Classeur2]Feuil1!R43C4_x0000__x0000_</stp>
        <tr r="D43" s="1"/>
      </tp>
      <tp>
        <v>-0.205757</v>
        <stp/>
        <stp>##V3_BDPV12</stp>
        <stp>SEZ5P Y 2700 index</stp>
        <stp>OPT_DELTA_MID_RT</stp>
        <stp>[Classeur2]Feuil1!R55C4_x0000__x0000_</stp>
        <tr r="D55" s="1"/>
      </tp>
      <tp>
        <v>-4.6406999999999997E-2</v>
        <stp/>
        <stp>##V3_BDPV12</stp>
        <stp>SEZ4P Y 2500 index</stp>
        <stp>OPT_DELTA_MID_RT</stp>
        <stp>[Classeur2]Feuil1!R45C4_x0000__x0000_</stp>
        <tr r="D45" s="1"/>
      </tp>
      <tp>
        <v>-2.4893999999999999E-2</v>
        <stp/>
        <stp>##V3_BDPV12</stp>
        <stp>SEZ4P Y 2300 index</stp>
        <stp>OPT_DELTA_MID_RT</stp>
        <stp>[Classeur2]Feuil1!R44C4_x0000__x0000_</stp>
        <tr r="D44" s="1"/>
      </tp>
      <tp>
        <v>-9.0227000000000002E-2</v>
        <stp/>
        <stp>##V3_BDPV12</stp>
        <stp>SEZ5P Y 2300 index</stp>
        <stp>OPT_DELTA_MID_RT</stp>
        <stp>[Classeur2]Feuil1!R54C4_x0000__x0000_</stp>
        <tr r="D54" s="1"/>
      </tp>
      <tp>
        <v>-0.16747799999999999</v>
        <stp/>
        <stp>##V3_BDPV12</stp>
        <stp>SEZ4P Y 2900 index</stp>
        <stp>OPT_DELTA_MID_RT</stp>
        <stp>[Classeur2]Feuil1!R47C4_x0000__x0000_</stp>
        <tr r="D47" s="1"/>
      </tp>
      <tp>
        <v>-0.24610099999999999</v>
        <stp/>
        <stp>##V3_BDPV12</stp>
        <stp>SEZ5P Y 2800 index</stp>
        <stp>OPT_DELTA_MID_RT</stp>
        <stp>[Classeur2]Feuil1!R56C4_x0000__x0000_</stp>
        <tr r="D56" s="1"/>
      </tp>
      <tp>
        <v>-0.34027299999999999</v>
        <stp/>
        <stp>##V3_BDPV12</stp>
        <stp>SEZ5P Y 3000 index</stp>
        <stp>OPT_DELTA_MID_RT</stp>
        <stp>[Classeur2]Feuil1!R57C4_x0000__x0000_</stp>
        <tr r="D57" s="1"/>
      </tp>
      <tp>
        <v>-8.8336999999999999E-2</v>
        <stp/>
        <stp>##V3_BDPV12</stp>
        <stp>SEZ4P Y 2700 index</stp>
        <stp>OPT_DELTA_MID_RT</stp>
        <stp>[Classeur2]Feuil1!R46C4_x0000__x0000_</stp>
        <tr r="D46" s="1"/>
      </tp>
      <tp>
        <v>-0.22759499999999999</v>
        <stp/>
        <stp>##V3_BDPV12</stp>
        <stp>SEZ4P Y 3000 index</stp>
        <stp>OPT_DELTA_MID_RT</stp>
        <stp>[Classeur2]Feuil1!R48C4_x0000__x0000_</stp>
        <tr r="D48" s="1"/>
      </tp>
      <tp>
        <v>-0.39307599999999998</v>
        <stp/>
        <stp>##V3_BDPV12</stp>
        <stp>SEZ5P Y 3100 index</stp>
        <stp>OPT_DELTA_MID_RT</stp>
        <stp>[Classeur2]Feuil1!R58C4_x0000__x0000_</stp>
        <tr r="D58" s="1"/>
      </tp>
      <tp>
        <v>-0.30493300000000001</v>
        <stp/>
        <stp>##V3_BDPV12</stp>
        <stp>SEZ4P Y 3100 index</stp>
        <stp>OPT_DELTA_MID_RT</stp>
        <stp>[Classeur2]Feuil1!R49C4_x0000__x0000_</stp>
        <tr r="D49" s="1"/>
      </tp>
      <tp>
        <v>0.31301899999999999</v>
        <stp/>
        <stp>##V3_BDPV12</stp>
        <stp>SEU4C Y 3400 index</stp>
        <stp>OPT_DELTA_MID_RT</stp>
        <stp>[Classeur2]Feuil1!R33C4_x0000__x0000_</stp>
        <tr r="D33" s="1"/>
      </tp>
      <tp>
        <v>-6.3108999999999998E-2</v>
        <stp/>
        <stp>##V3_BDPV12</stp>
        <stp>SEU4P Y 2800 index</stp>
        <stp>OPT_DELTA_MID_RT</stp>
        <stp>[Classeur2]Feuil1!R34C4_x0000__x0000_</stp>
        <tr r="D34" s="1"/>
      </tp>
      <tp>
        <v>-0.15140100000000001</v>
        <stp/>
        <stp>##V3_BDPV12</stp>
        <stp>SEU4P Y 3000 index</stp>
        <stp>OPT_DELTA_MID_RT</stp>
        <stp>[Classeur2]Feuil1!R35C4_x0000__x0000_</stp>
        <tr r="D35" s="1"/>
      </tp>
      <tp>
        <v>-1.8225000000000002E-2</v>
        <stp/>
        <stp>##V3_BDPV12</stp>
        <stp>SEM4P Y 3050 index</stp>
        <stp>OPT_DELTA_MID_RT</stp>
        <stp>[Classeur2]Feuil1!R14C4_x0000__x0000_</stp>
        <tr r="D14" s="1"/>
      </tp>
      <tp>
        <v>-5.2740000000000002E-2</v>
        <stp/>
        <stp>##V3_BDPV12</stp>
        <stp>SEM4P Y 3150 index</stp>
        <stp>OPT_DELTA_MID_RT</stp>
        <stp>[Classeur2]Feuil1!R16C4_x0000__x0000_</stp>
        <tr r="D16" s="1"/>
      </tp>
      <tp>
        <v>-0.26246599999999998</v>
        <stp/>
        <stp>##V3_BDPV12</stp>
        <stp>SEM4P Y 3250 index</stp>
        <stp>OPT_DELTA_MID_RT</stp>
        <stp>[Classeur2]Feuil1!R17C4_x0000__x0000_</stp>
        <tr r="D17" s="1"/>
      </tp>
      <tp>
        <v>0.16372300000000001</v>
        <stp/>
        <stp>##V3_BDPV12</stp>
        <stp>SEN4C Y 3400 index</stp>
        <stp>OPT_DELTA_MID_RT</stp>
        <stp>[Classeur2]Feuil1!R31C4_x0000__x0000_</stp>
        <tr r="D31" s="1"/>
      </tp>
      <tp>
        <v>0.45466299999999998</v>
        <stp/>
        <stp>##V3_BDPV12</stp>
        <stp>SEN4C Y 3300 index</stp>
        <stp>OPT_DELTA_MID_RT</stp>
        <stp>[Classeur2]Feuil1!R30C4_x0000__x0000_</stp>
        <tr r="D30" s="1"/>
      </tp>
      <tp>
        <v>-0.123907</v>
        <stp/>
        <stp>##V3_BDPV12</stp>
        <stp>SEN4P Y 3100 index</stp>
        <stp>OPT_DELTA_MID_RT</stp>
        <stp>[Classeur2]Feuil1!R32C4_x0000__x0000_</stp>
        <tr r="D32" s="1"/>
      </tp>
      <tp>
        <v>0.514625</v>
        <stp/>
        <stp>##V3_BDPV12</stp>
        <stp>SEM5C Y 3200 index</stp>
        <stp>OPT_DELTA_MID_RT</stp>
        <stp>[Classeur2]Feuil1!R22C4_x0000__x0000_</stp>
        <tr r="D22" s="1"/>
      </tp>
      <tp>
        <v>0.58596899999999996</v>
        <stp/>
        <stp>##V3_BDPV12</stp>
        <stp>SEM5C Y 3100 index</stp>
        <stp>OPT_DELTA_MID_RT</stp>
        <stp>[Classeur2]Feuil1!R21C4_x0000__x0000_</stp>
        <tr r="D21" s="1"/>
      </tp>
      <tp>
        <v>0.65139899999999995</v>
        <stp/>
        <stp>##V3_BDPV12</stp>
        <stp>SEM5C Y 3000 index</stp>
        <stp>OPT_DELTA_MID_RT</stp>
        <stp>[Classeur2]Feuil1!R20C4_x0000__x0000_</stp>
        <tr r="D20" s="1"/>
      </tp>
      <tp>
        <v>-6.1388999999999999E-2</v>
        <stp/>
        <stp>##V3_BDPV12</stp>
        <stp>SEM5P Y 2300 index</stp>
        <stp>OPT_DELTA_MID_RT</stp>
        <stp>[Classeur2]Feuil1!R23C4_x0000__x0000_</stp>
        <tr r="D23" s="1"/>
      </tp>
      <tp>
        <v>-0.21048600000000001</v>
        <stp/>
        <stp>##V3_BDPV12</stp>
        <stp>SEM5P Y 2800 index</stp>
        <stp>OPT_DELTA_MID_RT</stp>
        <stp>[Classeur2]Feuil1!R25C4_x0000__x0000_</stp>
        <tr r="D25" s="1"/>
      </tp>
      <tp>
        <v>-0.168099</v>
        <stp/>
        <stp>##V3_BDPV12</stp>
        <stp>SEM5P Y 2700 index</stp>
        <stp>OPT_DELTA_MID_RT</stp>
        <stp>[Classeur2]Feuil1!R24C4_x0000__x0000_</stp>
        <tr r="D24" s="1"/>
      </tp>
      <tp>
        <v>-0.26064199999999998</v>
        <stp/>
        <stp>##V3_BDPV12</stp>
        <stp>SEM5P Y 2900 index</stp>
        <stp>OPT_DELTA_MID_RT</stp>
        <stp>[Classeur2]Feuil1!R26C4_x0000__x0000_</stp>
        <tr r="D26" s="1"/>
      </tp>
      <tp>
        <v>-0.31842500000000001</v>
        <stp/>
        <stp>##V3_BDPV12</stp>
        <stp>SEM5P Y 3000 index</stp>
        <stp>OPT_DELTA_MID_RT</stp>
        <stp>[Classeur2]Feuil1!R27C4_x0000__x0000_</stp>
        <tr r="D27" s="1"/>
      </tp>
      <tp>
        <v>-0.383295</v>
        <stp/>
        <stp>##V3_BDPV12</stp>
        <stp>SEM5P Y 3100 index</stp>
        <stp>OPT_DELTA_MID_RT</stp>
        <stp>[Classeur2]Feuil1!R28C4_x0000__x0000_</stp>
        <tr r="D28" s="1"/>
      </tp>
      <tp>
        <v>-0.453822</v>
        <stp/>
        <stp>##V3_BDPV12</stp>
        <stp>SEM5P Y 3200 index</stp>
        <stp>OPT_DELTA_MID_RT</stp>
        <stp>[Classeur2]Feuil1!R29C4_x0000__x0000_</stp>
        <tr r="D29" s="1"/>
      </tp>
      <tp>
        <v>-2.0609999999999999E-3</v>
        <stp/>
        <stp>##V3_BDPV12</stp>
        <stp>SEM4P Y 2500 index</stp>
        <stp>OPT_DELTA_MID_RT</stp>
        <stp>[Classeur2]Feuil1!R11C4_x0000__x0000_</stp>
        <tr r="D11" s="1"/>
      </tp>
      <tp>
        <v>-7.4899999999999999E-4</v>
        <stp/>
        <stp>##V3_BDPV12</stp>
        <stp>SEM4P Y 1000 index</stp>
        <stp>OPT_DELTA_MID_RT</stp>
        <stp>[Classeur2]Feuil1!R10C4_x0000__x0000_</stp>
        <tr r="D10" s="1"/>
      </tp>
      <tp>
        <v>-1.1719E-2</v>
        <stp/>
        <stp>##V3_BDPV12</stp>
        <stp>SEM4P Y 3000 index</stp>
        <stp>OPT_DELTA_MID_RT</stp>
        <stp>[Classeur2]Feuil1!R13C4_x0000__x0000_</stp>
        <tr r="D13" s="1"/>
      </tp>
      <tp>
        <v>-2.1050000000000001E-3</v>
        <stp/>
        <stp>##V3_BDPV12</stp>
        <stp>SEM4P Y 2700 index</stp>
        <stp>OPT_DELTA_MID_RT</stp>
        <stp>[Classeur2]Feuil1!R12C4_x0000__x0000_</stp>
        <tr r="D12" s="1"/>
      </tp>
      <tp>
        <v>-2.9492999999999998E-2</v>
        <stp/>
        <stp>##V3_BDPV12</stp>
        <stp>SEM4P Y 3100 index</stp>
        <stp>OPT_DELTA_MID_RT</stp>
        <stp>[Classeur2]Feuil1!R15C4_x0000__x0000_</stp>
        <tr r="D15" s="1"/>
      </tp>
      <tp>
        <v>-0.97235700000000003</v>
        <stp/>
        <stp>##V3_BDPV12</stp>
        <stp>SEM4P Y 6000 index</stp>
        <stp>OPT_DELTA_MID_RT</stp>
        <stp>[Classeur2]Feuil1!R18C4_x0000__x0000_</stp>
        <tr r="D18" s="1"/>
      </tp>
      <tp>
        <v>0.75977399999999995</v>
        <stp/>
        <stp>##V3_BDPV12</stp>
        <stp>SEM5C Y 2800 index</stp>
        <stp>OPT_DELTA_MID_RT</stp>
        <stp>[Classeur2]Feuil1!R19C4_x0000__x0000_</stp>
        <tr r="D19" s="1"/>
      </tp>
    </main>
    <main first="bloomberg.rtd">
      <tp t="s">
        <v>Call</v>
        <stp/>
        <stp>##V3_BDPV12</stp>
        <stp>SEM4C Y 2700 index</stp>
        <stp>OPT_PUT_CALL</stp>
        <stp>[Classeur2]Feuil1!R4C5_x0000__x0000_</stp>
        <tr r="E4" s="1"/>
      </tp>
      <tp t="s">
        <v>Call</v>
        <stp/>
        <stp>##V3_BDPV12</stp>
        <stp>SEM4C Y 2500 index</stp>
        <stp>OPT_PUT_CALL</stp>
        <stp>[Classeur2]Feuil1!R3C5_x0000_4</stp>
        <tr r="E3" s="1"/>
      </tp>
      <tp t="s">
        <v>Call</v>
        <stp/>
        <stp>##V3_BDPV12</stp>
        <stp>SEM4C Y 3300 index</stp>
        <stp>OPT_PUT_CALL</stp>
        <stp>[Classeur2]Feuil1!R8C5_x0000__x0000_</stp>
        <tr r="E8" s="1"/>
      </tp>
      <tp t="s">
        <v>Call</v>
        <stp/>
        <stp>##V3_BDPV12</stp>
        <stp>SEM4C Y 3250 index</stp>
        <stp>OPT_PUT_CALL</stp>
        <stp>[Classeur2]Feuil1!R7C5_x0000_4</stp>
        <tr r="E7" s="1"/>
      </tp>
      <tp t="s">
        <v>Call</v>
        <stp/>
        <stp>##V3_BDPV12</stp>
        <stp>SEM4C Y 6000 index</stp>
        <stp>OPT_PUT_CALL</stp>
        <stp>[Classeur2]Feuil1!R9C5_x0000__x0000_</stp>
        <tr r="E9" s="1"/>
      </tp>
      <tp t="s">
        <v>Call</v>
        <stp/>
        <stp>##V3_BDPV12</stp>
        <stp>SEM4C Y 1000 index</stp>
        <stp>OPT_PUT_CALL</stp>
        <stp>[Classeur2]Feuil1!R2C5_x0000__x0000_</stp>
        <tr r="E2" s="1"/>
      </tp>
      <tp t="s">
        <v>Call</v>
        <stp/>
        <stp>##V3_BDPV12</stp>
        <stp>SEM4C Y 3000 index</stp>
        <stp>OPT_PUT_CALL</stp>
        <stp>[Classeur2]Feuil1!R6C5_x0000__x0000_</stp>
        <tr r="E6" s="1"/>
      </tp>
      <tp t="s">
        <v>Call</v>
        <stp/>
        <stp>##V3_BDPV12</stp>
        <stp>SEM4C Y 2800 index</stp>
        <stp>OPT_PUT_CALL</stp>
        <stp>[Classeur2]Feuil1!R5C5_x0000__x0000_</stp>
        <tr r="E5" s="1"/>
      </tp>
      <tp t="s">
        <v>Call</v>
        <stp/>
        <stp>##V3_BDPV12</stp>
        <stp>SEZ4C Y 2700 index</stp>
        <stp>OPT_PUT_CALL</stp>
        <stp>[Classeur2]Feuil1!R37C5_x0000__x0000_</stp>
        <tr r="E37" s="1"/>
      </tp>
      <tp t="s">
        <v>Call</v>
        <stp/>
        <stp>##V3_BDPV12</stp>
        <stp>SEZ4C Y 2500 index</stp>
        <stp>OPT_PUT_CALL</stp>
        <stp>[Classeur2]Feuil1!R36C5_x0000__x0000_</stp>
        <tr r="E36" s="1"/>
      </tp>
      <tp t="s">
        <v>Call</v>
        <stp/>
        <stp>##V3_BDPV12</stp>
        <stp>SEZ4C Y 3000 index</stp>
        <stp>OPT_PUT_CALL</stp>
        <stp>[Classeur2]Feuil1!R39C5_x0000__x0000_</stp>
        <tr r="E39" s="1"/>
      </tp>
      <tp t="s">
        <v>Call</v>
        <stp/>
        <stp>##V3_BDPV12</stp>
        <stp>SEZ4C Y 2900 index</stp>
        <stp>OPT_PUT_CALL</stp>
        <stp>[Classeur2]Feuil1!R38C5_x0000__x0000_</stp>
        <tr r="E38" s="1"/>
      </tp>
      <tp t="s">
        <v>Put</v>
        <stp/>
        <stp>##V3_BDPV12</stp>
        <stp>SEZ4P Y 3300 index</stp>
        <stp>OPT_PUT_CALL</stp>
        <stp>[Classeur2]Feuil1!R50C5_x0000__x0000_</stp>
        <tr r="E50" s="1"/>
      </tp>
      <tp t="s">
        <v>Put</v>
        <stp/>
        <stp>##V3_BDPV12</stp>
        <stp>SEZ4P Y 2200 index</stp>
        <stp>OPT_PUT_CALL</stp>
        <stp>[Classeur2]Feuil1!R43C5_x0000__x0000_</stp>
        <tr r="E43" s="1"/>
      </tp>
      <tp t="s">
        <v>Put</v>
        <stp/>
        <stp>##V3_BDPV12</stp>
        <stp>SEZ4P Y 2300 index</stp>
        <stp>OPT_PUT_CALL</stp>
        <stp>[Classeur2]Feuil1!R44C5_x0000__x0000_</stp>
        <tr r="E44" s="1"/>
      </tp>
      <tp t="s">
        <v>Put</v>
        <stp/>
        <stp>##V3_BDPV12</stp>
        <stp>SEZ5P Y 2300 index</stp>
        <stp>OPT_PUT_CALL</stp>
        <stp>[Classeur2]Feuil1!R54C5_x0000__x0000_</stp>
        <tr r="E54" s="1"/>
      </tp>
      <tp t="s">
        <v>Put</v>
        <stp/>
        <stp>##V3_BDPV12</stp>
        <stp>SEZ4P Y 2500 index</stp>
        <stp>OPT_PUT_CALL</stp>
        <stp>[Classeur2]Feuil1!R45C5_x0000__x0000_</stp>
        <tr r="E45" s="1"/>
      </tp>
      <tp t="s">
        <v>Put</v>
        <stp/>
        <stp>##V3_BDPV12</stp>
        <stp>SEZ5P Y 2700 index</stp>
        <stp>OPT_PUT_CALL</stp>
        <stp>[Classeur2]Feuil1!R55C5_x0000__x0000_</stp>
        <tr r="E55" s="1"/>
      </tp>
      <tp t="s">
        <v>Put</v>
        <stp/>
        <stp>##V3_BDPV12</stp>
        <stp>SEZ5P Y 3000 index</stp>
        <stp>OPT_PUT_CALL</stp>
        <stp>[Classeur2]Feuil1!R57C5_x0000__x0000_</stp>
        <tr r="E57" s="1"/>
      </tp>
      <tp t="s">
        <v>Put</v>
        <stp/>
        <stp>##V3_BDPV12</stp>
        <stp>SEZ4P Y 2700 index</stp>
        <stp>OPT_PUT_CALL</stp>
        <stp>[Classeur2]Feuil1!R46C5_x0000__x0000_</stp>
        <tr r="E46" s="1"/>
      </tp>
      <tp t="s">
        <v>Put</v>
        <stp/>
        <stp>##V3_BDPV12</stp>
        <stp>SEZ5P Y 2800 index</stp>
        <stp>OPT_PUT_CALL</stp>
        <stp>[Classeur2]Feuil1!R56C5_x0000__x0000_</stp>
        <tr r="E56" s="1"/>
      </tp>
      <tp t="s">
        <v>Put</v>
        <stp/>
        <stp>##V3_BDPV12</stp>
        <stp>SEZ4P Y 2900 index</stp>
        <stp>OPT_PUT_CALL</stp>
        <stp>[Classeur2]Feuil1!R47C5_x0000__x0000_</stp>
        <tr r="E47" s="1"/>
      </tp>
      <tp t="s">
        <v>Put</v>
        <stp/>
        <stp>##V3_BDPV12</stp>
        <stp>SEZ4P Y 3100 index</stp>
        <stp>OPT_PUT_CALL</stp>
        <stp>[Classeur2]Feuil1!R49C5_x0000__x0000_</stp>
        <tr r="E49" s="1"/>
      </tp>
      <tp t="s">
        <v>Put</v>
        <stp/>
        <stp>##V3_BDPV12</stp>
        <stp>SEZ5P Y 3100 index</stp>
        <stp>OPT_PUT_CALL</stp>
        <stp>[Classeur2]Feuil1!R58C5_x0000__x0000_</stp>
        <tr r="E58" s="1"/>
      </tp>
      <tp t="s">
        <v>Put</v>
        <stp/>
        <stp>##V3_BDPV12</stp>
        <stp>SEZ4P Y 3000 index</stp>
        <stp>OPT_PUT_CALL</stp>
        <stp>[Classeur2]Feuil1!R48C5_x0000__x0000_</stp>
        <tr r="E48" s="1"/>
      </tp>
      <tp t="s">
        <v>Call</v>
        <stp/>
        <stp>##V3_BDPV12</stp>
        <stp>SEZ5C Y 3100 index</stp>
        <stp>OPT_PUT_CALL</stp>
        <stp>[Classeur2]Feuil1!R52C5_x0000__x0000_</stp>
        <tr r="E52" s="1"/>
      </tp>
      <tp t="s">
        <v>Call</v>
        <stp/>
        <stp>##V3_BDPV12</stp>
        <stp>SEZ4C Y 3500 index</stp>
        <stp>OPT_PUT_CALL</stp>
        <stp>[Classeur2]Feuil1!R42C5_x0000__x0000_</stp>
        <tr r="E42" s="1"/>
      </tp>
      <tp t="s">
        <v>Call</v>
        <stp/>
        <stp>##V3_BDPV12</stp>
        <stp>SEZ5C Y 3600 index</stp>
        <stp>OPT_PUT_CALL</stp>
        <stp>[Classeur2]Feuil1!R53C5_x0000__x0000_</stp>
        <tr r="E53" s="1"/>
      </tp>
      <tp t="s">
        <v>Call</v>
        <stp/>
        <stp>##V3_BDPV12</stp>
        <stp>SEZ4C Y 3100 index</stp>
        <stp>OPT_PUT_CALL</stp>
        <stp>[Classeur2]Feuil1!R40C5_x0000__x0000_</stp>
        <tr r="E40" s="1"/>
      </tp>
      <tp t="s">
        <v>Call</v>
        <stp/>
        <stp>##V3_BDPV12</stp>
        <stp>SEZ5C Y 2700 index</stp>
        <stp>OPT_PUT_CALL</stp>
        <stp>[Classeur2]Feuil1!R51C5_x0000__x0000_</stp>
        <tr r="E51" s="1"/>
      </tp>
      <tp t="s">
        <v>Call</v>
        <stp/>
        <stp>##V3_BDPV12</stp>
        <stp>SEZ4C Y 3300 index</stp>
        <stp>OPT_PUT_CALL</stp>
        <stp>[Classeur2]Feuil1!R41C5_x0000__x0000_</stp>
        <tr r="E41" s="1"/>
      </tp>
      <tp t="s">
        <v>Put</v>
        <stp/>
        <stp>##V3_BDPV12</stp>
        <stp>SEU4P Y 3000 index</stp>
        <stp>OPT_PUT_CALL</stp>
        <stp>[Classeur2]Feuil1!R35C5_x0000__x0000_</stp>
        <tr r="E35" s="1"/>
      </tp>
      <tp t="s">
        <v>Put</v>
        <stp/>
        <stp>##V3_BDPV12</stp>
        <stp>SEU4P Y 2800 index</stp>
        <stp>OPT_PUT_CALL</stp>
        <stp>[Classeur2]Feuil1!R34C5_x0000__x0000_</stp>
        <tr r="E34" s="1"/>
      </tp>
      <tp t="s">
        <v>Call</v>
        <stp/>
        <stp>##V3_BDPV12</stp>
        <stp>SEU4C Y 3400 index</stp>
        <stp>OPT_PUT_CALL</stp>
        <stp>[Classeur2]Feuil1!R33C5_x0000__x0000_</stp>
        <tr r="E33" s="1"/>
      </tp>
      <tp t="s">
        <v>Put</v>
        <stp/>
        <stp>##V3_BDPV12</stp>
        <stp>SEM4P Y 2500 index</stp>
        <stp>OPT_PUT_CALL</stp>
        <stp>[Classeur2]Feuil1!R11C5_x0000__x0000_</stp>
        <tr r="E11" s="1"/>
      </tp>
      <tp t="s">
        <v>Put</v>
        <stp/>
        <stp>##V3_BDPV12</stp>
        <stp>SEM4P Y 3000 index</stp>
        <stp>OPT_PUT_CALL</stp>
        <stp>[Classeur2]Feuil1!R13C5_x0000__x0000_</stp>
        <tr r="E13" s="1"/>
      </tp>
      <tp t="s">
        <v>Put</v>
        <stp/>
        <stp>##V3_BDPV12</stp>
        <stp>SEM4P Y 2700 index</stp>
        <stp>OPT_PUT_CALL</stp>
        <stp>[Classeur2]Feuil1!R12C5_x0000__x0000_</stp>
        <tr r="E12" s="1"/>
      </tp>
      <tp t="s">
        <v>Put</v>
        <stp/>
        <stp>##V3_BDPV12</stp>
        <stp>SEM4P Y 1000 index</stp>
        <stp>OPT_PUT_CALL</stp>
        <stp>[Classeur2]Feuil1!R10C5_x0000__x0000_</stp>
        <tr r="E10" s="1"/>
      </tp>
      <tp t="s">
        <v>Put</v>
        <stp/>
        <stp>##V3_BDPV12</stp>
        <stp>SEM4P Y 3100 index</stp>
        <stp>OPT_PUT_CALL</stp>
        <stp>[Classeur2]Feuil1!R15C5_x0000__x0000_</stp>
        <tr r="E15" s="1"/>
      </tp>
      <tp t="s">
        <v>Put</v>
        <stp/>
        <stp>##V3_BDPV12</stp>
        <stp>SEM4P Y 6000 index</stp>
        <stp>OPT_PUT_CALL</stp>
        <stp>[Classeur2]Feuil1!R18C5_x0000__x0000_</stp>
        <tr r="E18" s="1"/>
      </tp>
      <tp t="s">
        <v>Call</v>
        <stp/>
        <stp>##V3_BDPV12</stp>
        <stp>SEM5C Y 2800 index</stp>
        <stp>OPT_PUT_CALL</stp>
        <stp>[Classeur2]Feuil1!R19C5_x0000__x0000_</stp>
        <tr r="E19" s="1"/>
      </tp>
      <tp t="s">
        <v>Put</v>
        <stp/>
        <stp>##V3_BDPV12</stp>
        <stp>SEM5P Y 2300 index</stp>
        <stp>OPT_PUT_CALL</stp>
        <stp>[Classeur2]Feuil1!R23C5_x0000__x0000_</stp>
        <tr r="E23" s="1"/>
      </tp>
      <tp t="s">
        <v>Put</v>
        <stp/>
        <stp>##V3_BDPV12</stp>
        <stp>SEM5P Y 2700 index</stp>
        <stp>OPT_PUT_CALL</stp>
        <stp>[Classeur2]Feuil1!R24C5_x0000__x0000_</stp>
        <tr r="E24" s="1"/>
      </tp>
      <tp t="s">
        <v>Put</v>
        <stp/>
        <stp>##V3_BDPV12</stp>
        <stp>SEM5P Y 2800 index</stp>
        <stp>OPT_PUT_CALL</stp>
        <stp>[Classeur2]Feuil1!R25C5_x0000__x0000_</stp>
        <tr r="E25" s="1"/>
      </tp>
      <tp t="s">
        <v>Put</v>
        <stp/>
        <stp>##V3_BDPV12</stp>
        <stp>SEM5P Y 3000 index</stp>
        <stp>OPT_PUT_CALL</stp>
        <stp>[Classeur2]Feuil1!R27C5_x0000__x0000_</stp>
        <tr r="E27" s="1"/>
      </tp>
      <tp t="s">
        <v>Put</v>
        <stp/>
        <stp>##V3_BDPV12</stp>
        <stp>SEM5P Y 2900 index</stp>
        <stp>OPT_PUT_CALL</stp>
        <stp>[Classeur2]Feuil1!R26C5_x0000__x0000_</stp>
        <tr r="E26" s="1"/>
      </tp>
      <tp t="s">
        <v>Put</v>
        <stp/>
        <stp>##V3_BDPV12</stp>
        <stp>SEM5P Y 3200 index</stp>
        <stp>OPT_PUT_CALL</stp>
        <stp>[Classeur2]Feuil1!R29C5_x0000__x0000_</stp>
        <tr r="E29" s="1"/>
      </tp>
      <tp t="s">
        <v>Put</v>
        <stp/>
        <stp>##V3_BDPV12</stp>
        <stp>SEM5P Y 3100 index</stp>
        <stp>OPT_PUT_CALL</stp>
        <stp>[Classeur2]Feuil1!R28C5_x0000__x0000_</stp>
        <tr r="E28" s="1"/>
      </tp>
      <tp t="s">
        <v>Call</v>
        <stp/>
        <stp>##V3_BDPV12</stp>
        <stp>SEM5C Y 3200 index</stp>
        <stp>OPT_PUT_CALL</stp>
        <stp>[Classeur2]Feuil1!R22C5_x0000__x0000_</stp>
        <tr r="E22" s="1"/>
      </tp>
      <tp t="s">
        <v>Call</v>
        <stp/>
        <stp>##V3_BDPV12</stp>
        <stp>SEM5C Y 3000 index</stp>
        <stp>OPT_PUT_CALL</stp>
        <stp>[Classeur2]Feuil1!R20C5_x0000__x0000_</stp>
        <tr r="E20" s="1"/>
      </tp>
      <tp t="s">
        <v>Call</v>
        <stp/>
        <stp>##V3_BDPV12</stp>
        <stp>SEM5C Y 3100 index</stp>
        <stp>OPT_PUT_CALL</stp>
        <stp>[Classeur2]Feuil1!R21C5_x0000__x0000_</stp>
        <tr r="E21" s="1"/>
      </tp>
      <tp t="s">
        <v>Put</v>
        <stp/>
        <stp>##V3_BDPV12</stp>
        <stp>SEN4P Y 3100 index</stp>
        <stp>OPT_PUT_CALL</stp>
        <stp>[Classeur2]Feuil1!R32C5_x0000__x0000_</stp>
        <tr r="E32" s="1"/>
      </tp>
      <tp t="s">
        <v>Call</v>
        <stp/>
        <stp>##V3_BDPV12</stp>
        <stp>SEN4C Y 3300 index</stp>
        <stp>OPT_PUT_CALL</stp>
        <stp>[Classeur2]Feuil1!R30C5_x0000__x0000_</stp>
        <tr r="E30" s="1"/>
      </tp>
      <tp t="s">
        <v>Call</v>
        <stp/>
        <stp>##V3_BDPV12</stp>
        <stp>SEN4C Y 3400 index</stp>
        <stp>OPT_PUT_CALL</stp>
        <stp>[Classeur2]Feuil1!R31C5_x0000__x0000_</stp>
        <tr r="E31" s="1"/>
      </tp>
      <tp t="s">
        <v>Put</v>
        <stp/>
        <stp>##V3_BDPV12</stp>
        <stp>SEM4P Y 3050 index</stp>
        <stp>OPT_PUT_CALL</stp>
        <stp>[Classeur2]Feuil1!R14C5_x0000__x0000_</stp>
        <tr r="E14" s="1"/>
      </tp>
      <tp t="s">
        <v>Put</v>
        <stp/>
        <stp>##V3_BDPV12</stp>
        <stp>SEM4P Y 3250 index</stp>
        <stp>OPT_PUT_CALL</stp>
        <stp>[Classeur2]Feuil1!R17C5_x0000__x0000_</stp>
        <tr r="E17" s="1"/>
      </tp>
      <tp t="s">
        <v>Put</v>
        <stp/>
        <stp>##V3_BDPV12</stp>
        <stp>SEM4P Y 3150 index</stp>
        <stp>OPT_PUT_CALL</stp>
        <stp>[Classeur2]Feuil1!R16C5_x0000__x0000_</stp>
        <tr r="E16" s="1"/>
      </tp>
      <tp>
        <v>1</v>
        <stp/>
        <stp>##V3_BDPV12</stp>
        <stp>SEM4C Y 2800 index</stp>
        <stp>OPT_DELTA_MID_RT</stp>
        <stp>[Classeur2]Feuil1!R5C4_x0000__x0000_</stp>
        <tr r="D5" s="1"/>
      </tp>
      <tp>
        <v>1</v>
        <stp/>
        <stp>##V3_BDPV12</stp>
        <stp>SEM4C Y 2500 index</stp>
        <stp>OPT_DELTA_MID_RT</stp>
        <stp>[Classeur2]Feuil1!R3C4_x0000__x0000_</stp>
        <tr r="D3" s="1"/>
      </tp>
      <tp>
        <v>1</v>
        <stp/>
        <stp>##V3_BDPV12</stp>
        <stp>SEM4C Y 2700 index</stp>
        <stp>OPT_DELTA_MID_RT</stp>
        <stp>[Classeur2]Feuil1!R4C4_x0000__x0000_</stp>
        <tr r="D4" s="1"/>
      </tp>
      <tp>
        <v>3.4510000000000001E-3</v>
        <stp/>
        <stp>##V3_BDPV12</stp>
        <stp>SEM4C Y 6000 index</stp>
        <stp>OPT_DELTA_MID_RT</stp>
        <stp>[Classeur2]Feuil1!R9C4_x0000__x0000_</stp>
        <tr r="D9" s="1"/>
      </tp>
      <tp>
        <v>1</v>
        <stp/>
        <stp>##V3_BDPV12</stp>
        <stp>SEM4C Y 1000 index</stp>
        <stp>OPT_DELTA_MID_RT</stp>
        <stp>[Classeur2]Feuil1!R2C4_x0000__x0000_</stp>
        <tr r="D2" s="1"/>
      </tp>
      <tp>
        <v>1</v>
        <stp/>
        <stp>##V3_BDPV12</stp>
        <stp>SEM4C Y 3000 index</stp>
        <stp>OPT_DELTA_MID_RT</stp>
        <stp>[Classeur2]Feuil1!R6C4_x0000__x0000_</stp>
        <tr r="D6" s="1"/>
      </tp>
      <tp>
        <v>0.42936299999999999</v>
        <stp/>
        <stp>##V3_BDPV12</stp>
        <stp>SEM4C Y 3300 index</stp>
        <stp>OPT_DELTA_MID_RT</stp>
        <stp>[Classeur2]Feuil1!R8C4_x0000_4</stp>
        <tr r="D8" s="1"/>
      </tp>
      <tp>
        <v>0.73886499999999999</v>
        <stp/>
        <stp>##V3_BDPV12</stp>
        <stp>SEM4C Y 3250 index</stp>
        <stp>OPT_DELTA_MID_RT</stp>
        <stp>[Classeur2]Feuil1!R7C4_x0000_4</stp>
        <tr r="D7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zoomScale="80" zoomScaleNormal="80" workbookViewId="0">
      <selection activeCell="A3" sqref="A3"/>
    </sheetView>
  </sheetViews>
  <sheetFormatPr baseColWidth="10" defaultRowHeight="15" x14ac:dyDescent="0.25"/>
  <cols>
    <col min="1" max="1" width="21.42578125" style="2" customWidth="1"/>
    <col min="2" max="2" width="14.140625" style="2" customWidth="1"/>
    <col min="3" max="3" width="13" style="2" customWidth="1"/>
    <col min="4" max="16384" width="11.42578125" style="2"/>
  </cols>
  <sheetData>
    <row r="1" spans="1:10" x14ac:dyDescent="0.25">
      <c r="D1" s="2" t="s">
        <v>58</v>
      </c>
      <c r="E1" s="2" t="s">
        <v>60</v>
      </c>
      <c r="H1" s="2" t="s">
        <v>57</v>
      </c>
      <c r="J1" s="4" t="s">
        <v>59</v>
      </c>
    </row>
    <row r="2" spans="1:10" x14ac:dyDescent="0.25">
      <c r="A2" s="3" t="s">
        <v>0</v>
      </c>
      <c r="B2" s="2">
        <v>2500</v>
      </c>
      <c r="C2" s="2">
        <v>0</v>
      </c>
      <c r="D2" s="5">
        <f>_xll.BDP(A2,$D$1)</f>
        <v>1</v>
      </c>
      <c r="E2" s="2" t="str">
        <f>_xll.BDP(A2,$E$1)</f>
        <v>Call</v>
      </c>
      <c r="F2" s="2">
        <f>SIGN(B2)</f>
        <v>1</v>
      </c>
      <c r="G2" s="5">
        <f>IF(E2="Call"&amp;F2=1,D2,IF(E2="Put"&amp;F2=-1,D2,-D2))</f>
        <v>-1</v>
      </c>
    </row>
    <row r="3" spans="1:10" x14ac:dyDescent="0.25">
      <c r="A3" s="1" t="s">
        <v>1</v>
      </c>
      <c r="B3" s="2">
        <v>2850</v>
      </c>
      <c r="C3" s="2">
        <v>0</v>
      </c>
      <c r="D3" s="5">
        <f>_xll.BDP(A3,$D$1)</f>
        <v>1</v>
      </c>
      <c r="E3" s="2" t="str">
        <f>_xll.BDP(A3,$E$1)</f>
        <v>Call</v>
      </c>
      <c r="F3" s="2">
        <f t="shared" ref="F3:F58" si="0">SIGN(B3)</f>
        <v>1</v>
      </c>
      <c r="G3" s="5">
        <f t="shared" ref="G3:G58" si="1">IF(E3="Call"&amp;B3&gt;0,D3,IF(E3="Put"&amp;B3&lt;0,D3,-D3))</f>
        <v>1</v>
      </c>
    </row>
    <row r="4" spans="1:10" x14ac:dyDescent="0.25">
      <c r="A4" s="1" t="s">
        <v>2</v>
      </c>
      <c r="B4" s="2">
        <v>-2450</v>
      </c>
      <c r="C4" s="2">
        <v>0</v>
      </c>
      <c r="D4" s="5">
        <f>_xll.BDP(A4,$D$1)</f>
        <v>1</v>
      </c>
      <c r="E4" s="2" t="str">
        <f>_xll.BDP(A4,$E$1)</f>
        <v>Call</v>
      </c>
      <c r="F4" s="2">
        <f t="shared" si="0"/>
        <v>-1</v>
      </c>
      <c r="G4" s="5">
        <f t="shared" si="1"/>
        <v>1</v>
      </c>
    </row>
    <row r="5" spans="1:10" x14ac:dyDescent="0.25">
      <c r="A5" s="1" t="s">
        <v>3</v>
      </c>
      <c r="B5" s="2">
        <v>-400</v>
      </c>
      <c r="C5" s="2">
        <v>0</v>
      </c>
      <c r="D5" s="5">
        <f>_xll.BDP(A5,$D$1)</f>
        <v>1</v>
      </c>
      <c r="E5" s="2" t="str">
        <f>_xll.BDP(A5,$E$1)</f>
        <v>Call</v>
      </c>
      <c r="F5" s="2">
        <f t="shared" si="0"/>
        <v>-1</v>
      </c>
      <c r="G5" s="5">
        <f t="shared" si="1"/>
        <v>1</v>
      </c>
    </row>
    <row r="6" spans="1:10" x14ac:dyDescent="0.25">
      <c r="A6" s="1" t="s">
        <v>4</v>
      </c>
      <c r="B6" s="2">
        <v>4000</v>
      </c>
      <c r="C6" s="2">
        <v>0</v>
      </c>
      <c r="D6" s="5">
        <f>_xll.BDP(A6,$D$1)</f>
        <v>1</v>
      </c>
      <c r="E6" s="2" t="str">
        <f>_xll.BDP(A6,$E$1)</f>
        <v>Call</v>
      </c>
      <c r="F6" s="2">
        <f t="shared" si="0"/>
        <v>1</v>
      </c>
      <c r="G6" s="5">
        <f t="shared" si="1"/>
        <v>1</v>
      </c>
    </row>
    <row r="7" spans="1:10" x14ac:dyDescent="0.25">
      <c r="A7" s="1" t="s">
        <v>5</v>
      </c>
      <c r="B7" s="2">
        <v>-7360</v>
      </c>
      <c r="C7" s="2">
        <v>-113650.83839999998</v>
      </c>
      <c r="D7" s="5">
        <f>_xll.BDP(A7,$D$1)</f>
        <v>0.73886499999999999</v>
      </c>
      <c r="E7" s="2" t="str">
        <f>_xll.BDP(A7,$E$1)</f>
        <v>Call</v>
      </c>
      <c r="F7" s="2">
        <f t="shared" si="0"/>
        <v>-1</v>
      </c>
      <c r="G7" s="5">
        <f t="shared" si="1"/>
        <v>0.73886499999999999</v>
      </c>
    </row>
    <row r="8" spans="1:10" x14ac:dyDescent="0.25">
      <c r="A8" s="1" t="s">
        <v>6</v>
      </c>
      <c r="B8" s="2">
        <v>-10665</v>
      </c>
      <c r="C8" s="2">
        <v>-220908.8376</v>
      </c>
      <c r="D8" s="5">
        <f>_xll.BDP(A8,$D$1)</f>
        <v>0.42936299999999999</v>
      </c>
      <c r="E8" s="2" t="str">
        <f>_xll.BDP(A8,$E$1)</f>
        <v>Call</v>
      </c>
      <c r="F8" s="2">
        <f t="shared" si="0"/>
        <v>-1</v>
      </c>
      <c r="G8" s="5">
        <f t="shared" si="1"/>
        <v>0.42936299999999999</v>
      </c>
    </row>
    <row r="9" spans="1:10" x14ac:dyDescent="0.25">
      <c r="A9" s="1" t="s">
        <v>7</v>
      </c>
      <c r="B9" s="2">
        <v>-2500</v>
      </c>
      <c r="C9" s="2">
        <v>-1352.4250000000002</v>
      </c>
      <c r="D9" s="5">
        <f>_xll.BDP(A9,$D$1)</f>
        <v>3.4510000000000001E-3</v>
      </c>
      <c r="E9" s="2" t="str">
        <f>_xll.BDP(A9,$E$1)</f>
        <v>Call</v>
      </c>
      <c r="F9" s="2">
        <f t="shared" si="0"/>
        <v>-1</v>
      </c>
      <c r="G9" s="5">
        <f t="shared" si="1"/>
        <v>3.4510000000000001E-3</v>
      </c>
    </row>
    <row r="10" spans="1:10" x14ac:dyDescent="0.25">
      <c r="A10" s="1" t="s">
        <v>8</v>
      </c>
      <c r="B10" s="2">
        <v>-2500</v>
      </c>
      <c r="C10" s="2">
        <v>-341.125</v>
      </c>
      <c r="D10" s="5">
        <f>_xll.BDP(A10,$D$1)</f>
        <v>-7.4899999999999999E-4</v>
      </c>
      <c r="E10" s="2" t="str">
        <f>_xll.BDP(A10,$E$1)</f>
        <v>Put</v>
      </c>
      <c r="F10" s="2">
        <f t="shared" si="0"/>
        <v>-1</v>
      </c>
      <c r="G10" s="5">
        <f t="shared" si="1"/>
        <v>-7.4899999999999999E-4</v>
      </c>
    </row>
    <row r="11" spans="1:10" x14ac:dyDescent="0.25">
      <c r="A11" s="1" t="s">
        <v>9</v>
      </c>
      <c r="B11" s="2">
        <v>-2885</v>
      </c>
      <c r="C11" s="2">
        <v>-977.29375000000016</v>
      </c>
      <c r="D11" s="5">
        <f>_xll.BDP(A11,$D$1)</f>
        <v>-2.0609999999999999E-3</v>
      </c>
      <c r="E11" s="2" t="str">
        <f>_xll.BDP(A11,$E$1)</f>
        <v>Put</v>
      </c>
      <c r="F11" s="2">
        <f t="shared" si="0"/>
        <v>-1</v>
      </c>
      <c r="G11" s="5">
        <f t="shared" si="1"/>
        <v>-2.0609999999999999E-3</v>
      </c>
    </row>
    <row r="12" spans="1:10" x14ac:dyDescent="0.25">
      <c r="A12" s="1" t="s">
        <v>10</v>
      </c>
      <c r="B12" s="2">
        <v>2380</v>
      </c>
      <c r="C12" s="2">
        <v>841.61559999999986</v>
      </c>
      <c r="D12" s="5">
        <f>_xll.BDP(A12,$D$1)</f>
        <v>-2.1050000000000001E-3</v>
      </c>
      <c r="E12" s="2" t="str">
        <f>_xll.BDP(A12,$E$1)</f>
        <v>Put</v>
      </c>
      <c r="F12" s="2">
        <f t="shared" si="0"/>
        <v>1</v>
      </c>
      <c r="G12" s="5">
        <f t="shared" si="1"/>
        <v>-2.1050000000000001E-3</v>
      </c>
    </row>
    <row r="13" spans="1:10" x14ac:dyDescent="0.25">
      <c r="A13" s="1" t="s">
        <v>11</v>
      </c>
      <c r="B13" s="2">
        <v>-11410</v>
      </c>
      <c r="C13" s="2">
        <v>-18820.909099999997</v>
      </c>
      <c r="D13" s="5">
        <f>_xll.BDP(A13,$D$1)</f>
        <v>-1.1719E-2</v>
      </c>
      <c r="E13" s="2" t="str">
        <f>_xll.BDP(A13,$E$1)</f>
        <v>Put</v>
      </c>
      <c r="F13" s="2">
        <f t="shared" si="0"/>
        <v>-1</v>
      </c>
      <c r="G13" s="5">
        <f t="shared" si="1"/>
        <v>-1.1719E-2</v>
      </c>
    </row>
    <row r="14" spans="1:10" x14ac:dyDescent="0.25">
      <c r="A14" s="1" t="s">
        <v>12</v>
      </c>
      <c r="B14" s="2">
        <v>-9000</v>
      </c>
      <c r="C14" s="2">
        <v>-18763.830000000002</v>
      </c>
      <c r="D14" s="5">
        <f>_xll.BDP(A14,$D$1)</f>
        <v>-1.8225000000000002E-2</v>
      </c>
      <c r="E14" s="2" t="str">
        <f>_xll.BDP(A14,$E$1)</f>
        <v>Put</v>
      </c>
      <c r="F14" s="2">
        <f t="shared" si="0"/>
        <v>-1</v>
      </c>
      <c r="G14" s="5">
        <f t="shared" si="1"/>
        <v>-1.8225000000000002E-2</v>
      </c>
    </row>
    <row r="15" spans="1:10" x14ac:dyDescent="0.25">
      <c r="A15" s="1" t="s">
        <v>13</v>
      </c>
      <c r="B15" s="2">
        <v>-4675</v>
      </c>
      <c r="C15" s="2">
        <v>-14193.206499999998</v>
      </c>
      <c r="D15" s="5">
        <f>_xll.BDP(A15,$D$1)</f>
        <v>-2.9492999999999998E-2</v>
      </c>
      <c r="E15" s="2" t="str">
        <f>_xll.BDP(A15,$E$1)</f>
        <v>Put</v>
      </c>
      <c r="F15" s="2">
        <f t="shared" si="0"/>
        <v>-1</v>
      </c>
      <c r="G15" s="5">
        <f t="shared" si="1"/>
        <v>-2.9492999999999998E-2</v>
      </c>
    </row>
    <row r="16" spans="1:10" x14ac:dyDescent="0.25">
      <c r="A16" s="1" t="s">
        <v>14</v>
      </c>
      <c r="B16" s="2">
        <v>-4015</v>
      </c>
      <c r="C16" s="2">
        <v>-19626.725249999996</v>
      </c>
      <c r="D16" s="5">
        <f>_xll.BDP(A16,$D$1)</f>
        <v>-5.2740000000000002E-2</v>
      </c>
      <c r="E16" s="2" t="str">
        <f>_xll.BDP(A16,$E$1)</f>
        <v>Put</v>
      </c>
      <c r="F16" s="2">
        <f t="shared" si="0"/>
        <v>-1</v>
      </c>
      <c r="G16" s="5">
        <f t="shared" si="1"/>
        <v>-5.2740000000000002E-2</v>
      </c>
    </row>
    <row r="17" spans="1:7" x14ac:dyDescent="0.25">
      <c r="A17" s="1" t="s">
        <v>15</v>
      </c>
      <c r="B17" s="2">
        <v>-3290</v>
      </c>
      <c r="C17" s="2">
        <v>-51179.569000000003</v>
      </c>
      <c r="D17" s="5">
        <f>_xll.BDP(A17,$D$1)</f>
        <v>-0.26246599999999998</v>
      </c>
      <c r="E17" s="2" t="str">
        <f>_xll.BDP(A17,$E$1)</f>
        <v>Put</v>
      </c>
      <c r="F17" s="2">
        <f t="shared" si="0"/>
        <v>-1</v>
      </c>
      <c r="G17" s="5">
        <f t="shared" si="1"/>
        <v>-0.26246599999999998</v>
      </c>
    </row>
    <row r="18" spans="1:7" x14ac:dyDescent="0.25">
      <c r="A18" s="1" t="s">
        <v>16</v>
      </c>
      <c r="B18" s="2">
        <v>2500</v>
      </c>
      <c r="C18" s="2">
        <v>12866.525000000001</v>
      </c>
      <c r="D18" s="5">
        <f>_xll.BDP(A18,$D$1)</f>
        <v>-0.97235700000000003</v>
      </c>
      <c r="E18" s="2" t="str">
        <f>_xll.BDP(A18,$E$1)</f>
        <v>Put</v>
      </c>
      <c r="F18" s="2">
        <f t="shared" si="0"/>
        <v>1</v>
      </c>
      <c r="G18" s="5">
        <f t="shared" si="1"/>
        <v>-0.97235700000000003</v>
      </c>
    </row>
    <row r="19" spans="1:7" x14ac:dyDescent="0.25">
      <c r="A19" s="1" t="s">
        <v>17</v>
      </c>
      <c r="B19" s="2">
        <v>8300</v>
      </c>
      <c r="C19" s="2">
        <v>778815.80900000024</v>
      </c>
      <c r="D19" s="5">
        <f>_xll.BDP(A19,$D$1)</f>
        <v>0.75977399999999995</v>
      </c>
      <c r="E19" s="2" t="str">
        <f>_xll.BDP(A19,$E$1)</f>
        <v>Call</v>
      </c>
      <c r="F19" s="2">
        <f t="shared" si="0"/>
        <v>1</v>
      </c>
      <c r="G19" s="5">
        <f t="shared" si="1"/>
        <v>0.75977399999999995</v>
      </c>
    </row>
    <row r="20" spans="1:7" x14ac:dyDescent="0.25">
      <c r="A20" s="1" t="s">
        <v>18</v>
      </c>
      <c r="B20" s="2">
        <v>3600</v>
      </c>
      <c r="C20" s="2">
        <v>417242.91599999997</v>
      </c>
      <c r="D20" s="5">
        <f>_xll.BDP(A20,$D$1)</f>
        <v>0.65139899999999995</v>
      </c>
      <c r="E20" s="2" t="str">
        <f>_xll.BDP(A20,$E$1)</f>
        <v>Call</v>
      </c>
      <c r="F20" s="2">
        <f t="shared" si="0"/>
        <v>1</v>
      </c>
      <c r="G20" s="5">
        <f t="shared" si="1"/>
        <v>0.65139899999999995</v>
      </c>
    </row>
    <row r="21" spans="1:7" x14ac:dyDescent="0.25">
      <c r="A21" s="1" t="s">
        <v>19</v>
      </c>
      <c r="B21" s="2">
        <v>13030</v>
      </c>
      <c r="C21" s="2">
        <v>1614408.2698999997</v>
      </c>
      <c r="D21" s="5">
        <f>_xll.BDP(A21,$D$1)</f>
        <v>0.58596899999999996</v>
      </c>
      <c r="E21" s="2" t="str">
        <f>_xll.BDP(A21,$E$1)</f>
        <v>Call</v>
      </c>
      <c r="F21" s="2">
        <f t="shared" si="0"/>
        <v>1</v>
      </c>
      <c r="G21" s="5">
        <f t="shared" si="1"/>
        <v>0.58596899999999996</v>
      </c>
    </row>
    <row r="22" spans="1:7" x14ac:dyDescent="0.25">
      <c r="A22" s="1" t="s">
        <v>20</v>
      </c>
      <c r="B22" s="2">
        <v>4450</v>
      </c>
      <c r="C22" s="2">
        <v>570869.85199999996</v>
      </c>
      <c r="D22" s="5">
        <f>_xll.BDP(A22,$D$1)</f>
        <v>0.514625</v>
      </c>
      <c r="E22" s="2" t="str">
        <f>_xll.BDP(A22,$E$1)</f>
        <v>Call</v>
      </c>
      <c r="F22" s="2">
        <f t="shared" si="0"/>
        <v>1</v>
      </c>
      <c r="G22" s="5">
        <f t="shared" si="1"/>
        <v>0.514625</v>
      </c>
    </row>
    <row r="23" spans="1:7" x14ac:dyDescent="0.25">
      <c r="A23" s="1" t="s">
        <v>21</v>
      </c>
      <c r="B23" s="2">
        <v>-39940</v>
      </c>
      <c r="C23" s="2">
        <v>-1601725.0032000002</v>
      </c>
      <c r="D23" s="5">
        <f>_xll.BDP(A23,$D$1)</f>
        <v>-6.1388999999999999E-2</v>
      </c>
      <c r="E23" s="2" t="str">
        <f>_xll.BDP(A23,$E$1)</f>
        <v>Put</v>
      </c>
      <c r="F23" s="2">
        <f t="shared" si="0"/>
        <v>-1</v>
      </c>
      <c r="G23" s="5">
        <f t="shared" si="1"/>
        <v>-6.1388999999999999E-2</v>
      </c>
    </row>
    <row r="24" spans="1:7" x14ac:dyDescent="0.25">
      <c r="A24" s="1" t="s">
        <v>22</v>
      </c>
      <c r="B24" s="2">
        <v>4370</v>
      </c>
      <c r="C24" s="2">
        <v>358048.56470000005</v>
      </c>
      <c r="D24" s="5">
        <f>_xll.BDP(A24,$D$1)</f>
        <v>-0.168099</v>
      </c>
      <c r="E24" s="2" t="str">
        <f>_xll.BDP(A24,$E$1)</f>
        <v>Put</v>
      </c>
      <c r="F24" s="2">
        <f t="shared" si="0"/>
        <v>1</v>
      </c>
      <c r="G24" s="5">
        <f t="shared" si="1"/>
        <v>-0.168099</v>
      </c>
    </row>
    <row r="25" spans="1:7" x14ac:dyDescent="0.25">
      <c r="A25" s="1" t="s">
        <v>23</v>
      </c>
      <c r="B25" s="2">
        <v>51440</v>
      </c>
      <c r="C25" s="2">
        <v>4846670.6272</v>
      </c>
      <c r="D25" s="5">
        <f>_xll.BDP(A25,$D$1)</f>
        <v>-0.21048600000000001</v>
      </c>
      <c r="E25" s="2" t="str">
        <f>_xll.BDP(A25,$E$1)</f>
        <v>Put</v>
      </c>
      <c r="F25" s="2">
        <f t="shared" si="0"/>
        <v>1</v>
      </c>
      <c r="G25" s="5">
        <f t="shared" si="1"/>
        <v>-0.21048600000000001</v>
      </c>
    </row>
    <row r="26" spans="1:7" x14ac:dyDescent="0.25">
      <c r="A26" s="1" t="s">
        <v>24</v>
      </c>
      <c r="B26" s="2">
        <v>25740</v>
      </c>
      <c r="C26" s="2">
        <v>2725918.767</v>
      </c>
      <c r="D26" s="5">
        <f>_xll.BDP(A26,$D$1)</f>
        <v>-0.26064199999999998</v>
      </c>
      <c r="E26" s="2" t="str">
        <f>_xll.BDP(A26,$E$1)</f>
        <v>Put</v>
      </c>
      <c r="F26" s="2">
        <f t="shared" si="0"/>
        <v>1</v>
      </c>
      <c r="G26" s="5">
        <f t="shared" si="1"/>
        <v>-0.26064199999999998</v>
      </c>
    </row>
    <row r="27" spans="1:7" x14ac:dyDescent="0.25">
      <c r="A27" s="1" t="s">
        <v>25</v>
      </c>
      <c r="B27" s="2">
        <v>22000</v>
      </c>
      <c r="C27" s="2">
        <v>2554969.12</v>
      </c>
      <c r="D27" s="5">
        <f>_xll.BDP(A27,$D$1)</f>
        <v>-0.31842500000000001</v>
      </c>
      <c r="E27" s="2" t="str">
        <f>_xll.BDP(A27,$E$1)</f>
        <v>Put</v>
      </c>
      <c r="F27" s="2">
        <f t="shared" si="0"/>
        <v>1</v>
      </c>
      <c r="G27" s="5">
        <f t="shared" si="1"/>
        <v>-0.31842500000000001</v>
      </c>
    </row>
    <row r="28" spans="1:7" x14ac:dyDescent="0.25">
      <c r="A28" s="1" t="s">
        <v>26</v>
      </c>
      <c r="B28" s="2">
        <v>19230</v>
      </c>
      <c r="C28" s="2">
        <v>2383743.6848999998</v>
      </c>
      <c r="D28" s="5">
        <f>_xll.BDP(A28,$D$1)</f>
        <v>-0.383295</v>
      </c>
      <c r="E28" s="2" t="str">
        <f>_xll.BDP(A28,$E$1)</f>
        <v>Put</v>
      </c>
      <c r="F28" s="2">
        <f t="shared" si="0"/>
        <v>1</v>
      </c>
      <c r="G28" s="5">
        <f t="shared" si="1"/>
        <v>-0.383295</v>
      </c>
    </row>
    <row r="29" spans="1:7" x14ac:dyDescent="0.25">
      <c r="A29" s="1" t="s">
        <v>27</v>
      </c>
      <c r="B29" s="2">
        <v>9450</v>
      </c>
      <c r="C29" s="2">
        <v>1212238.2509999999</v>
      </c>
      <c r="D29" s="5">
        <f>_xll.BDP(A29,$D$1)</f>
        <v>-0.453822</v>
      </c>
      <c r="E29" s="2" t="str">
        <f>_xll.BDP(A29,$E$1)</f>
        <v>Put</v>
      </c>
      <c r="F29" s="2">
        <f t="shared" si="0"/>
        <v>1</v>
      </c>
      <c r="G29" s="5">
        <f t="shared" si="1"/>
        <v>-0.453822</v>
      </c>
    </row>
    <row r="30" spans="1:7" x14ac:dyDescent="0.25">
      <c r="A30" s="1" t="s">
        <v>28</v>
      </c>
      <c r="B30" s="2">
        <v>2640</v>
      </c>
      <c r="C30" s="2">
        <v>110262.6888</v>
      </c>
      <c r="D30" s="5">
        <f>_xll.BDP(A30,$D$1)</f>
        <v>0.45466299999999998</v>
      </c>
      <c r="E30" s="2" t="str">
        <f>_xll.BDP(A30,$E$1)</f>
        <v>Call</v>
      </c>
      <c r="F30" s="2">
        <f t="shared" si="0"/>
        <v>1</v>
      </c>
      <c r="G30" s="5">
        <f t="shared" si="1"/>
        <v>0.45466299999999998</v>
      </c>
    </row>
    <row r="31" spans="1:7" x14ac:dyDescent="0.25">
      <c r="A31" s="1" t="s">
        <v>29</v>
      </c>
      <c r="B31" s="2">
        <v>-2640</v>
      </c>
      <c r="C31" s="2">
        <v>-72314.246400000004</v>
      </c>
      <c r="D31" s="5">
        <f>_xll.BDP(A31,$D$1)</f>
        <v>0.16372300000000001</v>
      </c>
      <c r="E31" s="2" t="str">
        <f>_xll.BDP(A31,$E$1)</f>
        <v>Call</v>
      </c>
      <c r="F31" s="2">
        <f t="shared" si="0"/>
        <v>-1</v>
      </c>
      <c r="G31" s="5">
        <f t="shared" si="1"/>
        <v>0.16372300000000001</v>
      </c>
    </row>
    <row r="32" spans="1:7" x14ac:dyDescent="0.25">
      <c r="A32" s="1" t="s">
        <v>30</v>
      </c>
      <c r="B32" s="2">
        <v>-20000</v>
      </c>
      <c r="C32" s="2">
        <v>-402808.39999999997</v>
      </c>
      <c r="D32" s="5">
        <f>_xll.BDP(A32,$D$1)</f>
        <v>-0.123907</v>
      </c>
      <c r="E32" s="2" t="str">
        <f>_xll.BDP(A32,$E$1)</f>
        <v>Put</v>
      </c>
      <c r="F32" s="2">
        <f t="shared" si="0"/>
        <v>-1</v>
      </c>
      <c r="G32" s="5">
        <f t="shared" si="1"/>
        <v>-0.123907</v>
      </c>
    </row>
    <row r="33" spans="1:7" x14ac:dyDescent="0.25">
      <c r="A33" s="1" t="s">
        <v>31</v>
      </c>
      <c r="B33" s="2">
        <v>-5000</v>
      </c>
      <c r="C33" s="2">
        <v>-310140.25</v>
      </c>
      <c r="D33" s="5">
        <f>_xll.BDP(A33,$D$1)</f>
        <v>0.31301899999999999</v>
      </c>
      <c r="E33" s="2" t="str">
        <f>_xll.BDP(A33,$E$1)</f>
        <v>Call</v>
      </c>
      <c r="F33" s="2">
        <f t="shared" si="0"/>
        <v>-1</v>
      </c>
      <c r="G33" s="5">
        <f t="shared" si="1"/>
        <v>0.31301899999999999</v>
      </c>
    </row>
    <row r="34" spans="1:7" x14ac:dyDescent="0.25">
      <c r="A34" s="1" t="s">
        <v>32</v>
      </c>
      <c r="B34" s="2">
        <v>-4000</v>
      </c>
      <c r="C34" s="2">
        <v>-82672.56</v>
      </c>
      <c r="D34" s="5">
        <f>_xll.BDP(A34,$D$1)</f>
        <v>-6.3108999999999998E-2</v>
      </c>
      <c r="E34" s="2" t="str">
        <f>_xll.BDP(A34,$E$1)</f>
        <v>Put</v>
      </c>
      <c r="F34" s="2">
        <f t="shared" si="0"/>
        <v>-1</v>
      </c>
      <c r="G34" s="5">
        <f t="shared" si="1"/>
        <v>-6.3108999999999998E-2</v>
      </c>
    </row>
    <row r="35" spans="1:7" x14ac:dyDescent="0.25">
      <c r="A35" s="1" t="s">
        <v>33</v>
      </c>
      <c r="B35" s="2">
        <v>-5000</v>
      </c>
      <c r="C35" s="2">
        <v>-197190.05</v>
      </c>
      <c r="D35" s="5">
        <f>_xll.BDP(A35,$D$1)</f>
        <v>-0.15140100000000001</v>
      </c>
      <c r="E35" s="2" t="str">
        <f>_xll.BDP(A35,$E$1)</f>
        <v>Put</v>
      </c>
      <c r="F35" s="2">
        <f t="shared" si="0"/>
        <v>-1</v>
      </c>
      <c r="G35" s="5">
        <f t="shared" si="1"/>
        <v>-0.15140100000000001</v>
      </c>
    </row>
    <row r="36" spans="1:7" x14ac:dyDescent="0.25">
      <c r="A36" s="1" t="s">
        <v>34</v>
      </c>
      <c r="B36" s="2">
        <v>0</v>
      </c>
      <c r="C36" s="2">
        <v>9.0949470177292824E-13</v>
      </c>
      <c r="D36" s="5">
        <f>_xll.BDP(A36,$D$1)</f>
        <v>0.94514100000000001</v>
      </c>
      <c r="E36" s="2" t="str">
        <f>_xll.BDP(A36,$E$1)</f>
        <v>Call</v>
      </c>
      <c r="F36" s="2">
        <f t="shared" si="0"/>
        <v>0</v>
      </c>
      <c r="G36" s="5">
        <f t="shared" si="1"/>
        <v>0.94514100000000001</v>
      </c>
    </row>
    <row r="37" spans="1:7" x14ac:dyDescent="0.25">
      <c r="A37" s="1" t="s">
        <v>35</v>
      </c>
      <c r="B37" s="2">
        <v>29975</v>
      </c>
      <c r="C37" s="2">
        <v>1128928.6414999999</v>
      </c>
      <c r="D37" s="5">
        <f>_xll.BDP(A37,$D$1)</f>
        <v>0.90419799999999995</v>
      </c>
      <c r="E37" s="2" t="str">
        <f>_xll.BDP(A37,$E$1)</f>
        <v>Call</v>
      </c>
      <c r="F37" s="2">
        <f t="shared" si="0"/>
        <v>1</v>
      </c>
      <c r="G37" s="5">
        <f t="shared" si="1"/>
        <v>0.90419799999999995</v>
      </c>
    </row>
    <row r="38" spans="1:7" x14ac:dyDescent="0.25">
      <c r="A38" s="1" t="s">
        <v>36</v>
      </c>
      <c r="B38" s="2">
        <v>10080</v>
      </c>
      <c r="C38" s="2">
        <v>592359.96959999995</v>
      </c>
      <c r="D38" s="5">
        <f>_xll.BDP(A38,$D$1)</f>
        <v>0.82413800000000004</v>
      </c>
      <c r="E38" s="2" t="str">
        <f>_xll.BDP(A38,$E$1)</f>
        <v>Call</v>
      </c>
      <c r="F38" s="2">
        <f t="shared" si="0"/>
        <v>1</v>
      </c>
      <c r="G38" s="5">
        <f t="shared" si="1"/>
        <v>0.82413800000000004</v>
      </c>
    </row>
    <row r="39" spans="1:7" x14ac:dyDescent="0.25">
      <c r="A39" s="1" t="s">
        <v>37</v>
      </c>
      <c r="B39" s="2">
        <v>-1865</v>
      </c>
      <c r="C39" s="2">
        <v>-132207.23899999997</v>
      </c>
      <c r="D39" s="5">
        <f>_xll.BDP(A39,$D$1)</f>
        <v>0.764575</v>
      </c>
      <c r="E39" s="2" t="str">
        <f>_xll.BDP(A39,$E$1)</f>
        <v>Call</v>
      </c>
      <c r="F39" s="2">
        <f t="shared" si="0"/>
        <v>-1</v>
      </c>
      <c r="G39" s="5">
        <f t="shared" si="1"/>
        <v>0.764575</v>
      </c>
    </row>
    <row r="40" spans="1:7" x14ac:dyDescent="0.25">
      <c r="A40" s="1" t="s">
        <v>38</v>
      </c>
      <c r="B40" s="2">
        <v>11700</v>
      </c>
      <c r="C40" s="2">
        <v>964222.74</v>
      </c>
      <c r="D40" s="5">
        <f>_xll.BDP(A40,$D$1)</f>
        <v>0.68751799999999996</v>
      </c>
      <c r="E40" s="2" t="str">
        <f>_xll.BDP(A40,$E$1)</f>
        <v>Call</v>
      </c>
      <c r="F40" s="2">
        <f t="shared" si="0"/>
        <v>1</v>
      </c>
      <c r="G40" s="5">
        <f t="shared" si="1"/>
        <v>0.68751799999999996</v>
      </c>
    </row>
    <row r="41" spans="1:7" x14ac:dyDescent="0.25">
      <c r="A41" s="1" t="s">
        <v>39</v>
      </c>
      <c r="B41" s="2">
        <v>-23300</v>
      </c>
      <c r="C41" s="2">
        <v>-2200390.7209999999</v>
      </c>
      <c r="D41" s="5">
        <f>_xll.BDP(A41,$D$1)</f>
        <v>0.48425000000000001</v>
      </c>
      <c r="E41" s="2" t="str">
        <f>_xll.BDP(A41,$E$1)</f>
        <v>Call</v>
      </c>
      <c r="F41" s="2">
        <f t="shared" si="0"/>
        <v>-1</v>
      </c>
      <c r="G41" s="5">
        <f t="shared" si="1"/>
        <v>0.48425000000000001</v>
      </c>
    </row>
    <row r="42" spans="1:7" x14ac:dyDescent="0.25">
      <c r="A42" s="1" t="s">
        <v>40</v>
      </c>
      <c r="B42" s="2">
        <v>-5000</v>
      </c>
      <c r="C42" s="2">
        <v>-388553.85</v>
      </c>
      <c r="D42" s="5">
        <f>_xll.BDP(A42,$D$1)</f>
        <v>0.25624200000000003</v>
      </c>
      <c r="E42" s="2" t="str">
        <f>_xll.BDP(A42,$E$1)</f>
        <v>Call</v>
      </c>
      <c r="F42" s="2">
        <f t="shared" si="0"/>
        <v>-1</v>
      </c>
      <c r="G42" s="5">
        <f t="shared" si="1"/>
        <v>0.25624200000000003</v>
      </c>
    </row>
    <row r="43" spans="1:7" x14ac:dyDescent="0.25">
      <c r="A43" s="1" t="s">
        <v>41</v>
      </c>
      <c r="B43" s="2">
        <v>-5000</v>
      </c>
      <c r="C43" s="2">
        <v>-51622.799999999996</v>
      </c>
      <c r="D43" s="5">
        <f>_xll.BDP(A43,$D$1)</f>
        <v>-1.823E-2</v>
      </c>
      <c r="E43" s="2" t="str">
        <f>_xll.BDP(A43,$E$1)</f>
        <v>Put</v>
      </c>
      <c r="F43" s="2">
        <f t="shared" si="0"/>
        <v>-1</v>
      </c>
      <c r="G43" s="5">
        <f t="shared" si="1"/>
        <v>-1.823E-2</v>
      </c>
    </row>
    <row r="44" spans="1:7" x14ac:dyDescent="0.25">
      <c r="A44" s="1" t="s">
        <v>42</v>
      </c>
      <c r="B44" s="2">
        <v>-21065</v>
      </c>
      <c r="C44" s="2">
        <v>-285054.95040000003</v>
      </c>
      <c r="D44" s="5">
        <f>_xll.BDP(A44,$D$1)</f>
        <v>-2.4893999999999999E-2</v>
      </c>
      <c r="E44" s="2" t="str">
        <f>_xll.BDP(A44,$E$1)</f>
        <v>Put</v>
      </c>
      <c r="F44" s="2">
        <f t="shared" si="0"/>
        <v>-1</v>
      </c>
      <c r="G44" s="5">
        <f t="shared" si="1"/>
        <v>-2.4893999999999999E-2</v>
      </c>
    </row>
    <row r="45" spans="1:7" x14ac:dyDescent="0.25">
      <c r="A45" s="1" t="s">
        <v>43</v>
      </c>
      <c r="B45" s="2">
        <v>-16230</v>
      </c>
      <c r="C45" s="2">
        <v>-367956.49739999999</v>
      </c>
      <c r="D45" s="5">
        <f>_xll.BDP(A45,$D$1)</f>
        <v>-4.6406999999999997E-2</v>
      </c>
      <c r="E45" s="2" t="str">
        <f>_xll.BDP(A45,$E$1)</f>
        <v>Put</v>
      </c>
      <c r="F45" s="2">
        <f t="shared" si="0"/>
        <v>-1</v>
      </c>
      <c r="G45" s="5">
        <f t="shared" si="1"/>
        <v>-4.6406999999999997E-2</v>
      </c>
    </row>
    <row r="46" spans="1:7" x14ac:dyDescent="0.25">
      <c r="A46" s="1" t="s">
        <v>44</v>
      </c>
      <c r="B46" s="2">
        <v>-70145</v>
      </c>
      <c r="C46" s="2">
        <v>-2622251.5784999998</v>
      </c>
      <c r="D46" s="5">
        <f>_xll.BDP(A46,$D$1)</f>
        <v>-8.8336999999999999E-2</v>
      </c>
      <c r="E46" s="2" t="str">
        <f>_xll.BDP(A46,$E$1)</f>
        <v>Put</v>
      </c>
      <c r="F46" s="2">
        <f t="shared" si="0"/>
        <v>-1</v>
      </c>
      <c r="G46" s="5">
        <f t="shared" si="1"/>
        <v>-8.8336999999999999E-2</v>
      </c>
    </row>
    <row r="47" spans="1:7" x14ac:dyDescent="0.25">
      <c r="A47" s="1" t="s">
        <v>45</v>
      </c>
      <c r="B47" s="2">
        <v>255</v>
      </c>
      <c r="C47" s="2">
        <v>14940.233249999983</v>
      </c>
      <c r="D47" s="5">
        <f>_xll.BDP(A47,$D$1)</f>
        <v>-0.16747799999999999</v>
      </c>
      <c r="E47" s="2" t="str">
        <f>_xll.BDP(A47,$E$1)</f>
        <v>Put</v>
      </c>
      <c r="F47" s="2">
        <f t="shared" si="0"/>
        <v>1</v>
      </c>
      <c r="G47" s="5">
        <f t="shared" si="1"/>
        <v>-0.16747799999999999</v>
      </c>
    </row>
    <row r="48" spans="1:7" x14ac:dyDescent="0.25">
      <c r="A48" s="1" t="s">
        <v>46</v>
      </c>
      <c r="B48" s="2">
        <v>31335</v>
      </c>
      <c r="C48" s="2">
        <v>2222247.4917000001</v>
      </c>
      <c r="D48" s="5">
        <f>_xll.BDP(A48,$D$1)</f>
        <v>-0.22759499999999999</v>
      </c>
      <c r="E48" s="2" t="str">
        <f>_xll.BDP(A48,$E$1)</f>
        <v>Put</v>
      </c>
      <c r="F48" s="2">
        <f t="shared" si="0"/>
        <v>1</v>
      </c>
      <c r="G48" s="5">
        <f t="shared" si="1"/>
        <v>-0.22759499999999999</v>
      </c>
    </row>
    <row r="49" spans="1:7" x14ac:dyDescent="0.25">
      <c r="A49" s="1" t="s">
        <v>47</v>
      </c>
      <c r="B49" s="2">
        <v>23250</v>
      </c>
      <c r="C49" s="2">
        <v>1916275.4624999999</v>
      </c>
      <c r="D49" s="5">
        <f>_xll.BDP(A49,$D$1)</f>
        <v>-0.30493300000000001</v>
      </c>
      <c r="E49" s="2" t="str">
        <f>_xll.BDP(A49,$E$1)</f>
        <v>Put</v>
      </c>
      <c r="F49" s="2">
        <f t="shared" si="0"/>
        <v>1</v>
      </c>
      <c r="G49" s="5">
        <f t="shared" si="1"/>
        <v>-0.30493300000000001</v>
      </c>
    </row>
    <row r="50" spans="1:7" x14ac:dyDescent="0.25">
      <c r="A50" s="1" t="s">
        <v>48</v>
      </c>
      <c r="B50" s="2">
        <v>8700</v>
      </c>
      <c r="C50" s="2">
        <v>821472.35700000008</v>
      </c>
      <c r="D50" s="5">
        <f>_xll.BDP(A50,$D$1)</f>
        <v>-0.50784499999999999</v>
      </c>
      <c r="E50" s="2" t="str">
        <f>_xll.BDP(A50,$E$1)</f>
        <v>Put</v>
      </c>
      <c r="F50" s="2">
        <f t="shared" si="0"/>
        <v>1</v>
      </c>
      <c r="G50" s="5">
        <f t="shared" si="1"/>
        <v>-0.50784499999999999</v>
      </c>
    </row>
    <row r="51" spans="1:7" x14ac:dyDescent="0.25">
      <c r="A51" s="1" t="s">
        <v>49</v>
      </c>
      <c r="B51" s="2">
        <v>7350</v>
      </c>
      <c r="C51" s="2">
        <v>835141.3245000001</v>
      </c>
      <c r="D51" s="5">
        <f>_xll.BDP(A51,$D$1)</f>
        <v>0.75631000000000004</v>
      </c>
      <c r="E51" s="2" t="str">
        <f>_xll.BDP(A51,$E$1)</f>
        <v>Call</v>
      </c>
      <c r="F51" s="2">
        <f t="shared" si="0"/>
        <v>1</v>
      </c>
      <c r="G51" s="5">
        <f t="shared" si="1"/>
        <v>0.75631000000000004</v>
      </c>
    </row>
    <row r="52" spans="1:7" x14ac:dyDescent="0.25">
      <c r="A52" s="1" t="s">
        <v>50</v>
      </c>
      <c r="B52" s="2">
        <v>3850</v>
      </c>
      <c r="C52" s="2">
        <v>584211.35850000009</v>
      </c>
      <c r="D52" s="5">
        <f>_xll.BDP(A52,$D$1)</f>
        <v>0.57038800000000001</v>
      </c>
      <c r="E52" s="2" t="str">
        <f>_xll.BDP(A52,$E$1)</f>
        <v>Call</v>
      </c>
      <c r="F52" s="2">
        <f t="shared" si="0"/>
        <v>1</v>
      </c>
      <c r="G52" s="5">
        <f t="shared" si="1"/>
        <v>0.57038800000000001</v>
      </c>
    </row>
    <row r="53" spans="1:7" x14ac:dyDescent="0.25">
      <c r="A53" s="1" t="s">
        <v>51</v>
      </c>
      <c r="B53" s="2">
        <v>-4500</v>
      </c>
      <c r="C53" s="2">
        <v>-614303.59500000009</v>
      </c>
      <c r="D53" s="5">
        <f>_xll.BDP(A53,$D$1)</f>
        <v>0.287277</v>
      </c>
      <c r="E53" s="2" t="str">
        <f>_xll.BDP(A53,$E$1)</f>
        <v>Call</v>
      </c>
      <c r="F53" s="2">
        <f t="shared" si="0"/>
        <v>-1</v>
      </c>
      <c r="G53" s="5">
        <f t="shared" si="1"/>
        <v>0.287277</v>
      </c>
    </row>
    <row r="54" spans="1:7" x14ac:dyDescent="0.25">
      <c r="A54" s="1" t="s">
        <v>52</v>
      </c>
      <c r="B54" s="2">
        <v>-28200</v>
      </c>
      <c r="C54" s="2">
        <v>-1845576.9179999998</v>
      </c>
      <c r="D54" s="5">
        <f>_xll.BDP(A54,$D$1)</f>
        <v>-9.0227000000000002E-2</v>
      </c>
      <c r="E54" s="2" t="str">
        <f>_xll.BDP(A54,$E$1)</f>
        <v>Put</v>
      </c>
      <c r="F54" s="2">
        <f t="shared" si="0"/>
        <v>-1</v>
      </c>
      <c r="G54" s="5">
        <f t="shared" si="1"/>
        <v>-9.0227000000000002E-2</v>
      </c>
    </row>
    <row r="55" spans="1:7" x14ac:dyDescent="0.25">
      <c r="A55" s="1" t="s">
        <v>53</v>
      </c>
      <c r="B55" s="2">
        <v>12500</v>
      </c>
      <c r="C55" s="2">
        <v>1415187.375</v>
      </c>
      <c r="D55" s="5">
        <f>_xll.BDP(A55,$D$1)</f>
        <v>-0.205757</v>
      </c>
      <c r="E55" s="2" t="str">
        <f>_xll.BDP(A55,$E$1)</f>
        <v>Put</v>
      </c>
      <c r="F55" s="2">
        <f t="shared" si="0"/>
        <v>1</v>
      </c>
      <c r="G55" s="5">
        <f t="shared" si="1"/>
        <v>-0.205757</v>
      </c>
    </row>
    <row r="56" spans="1:7" x14ac:dyDescent="0.25">
      <c r="A56" s="1" t="s">
        <v>54</v>
      </c>
      <c r="B56" s="2">
        <v>4500</v>
      </c>
      <c r="C56" s="2">
        <v>563109.48</v>
      </c>
      <c r="D56" s="5">
        <f>_xll.BDP(A56,$D$1)</f>
        <v>-0.24610099999999999</v>
      </c>
      <c r="E56" s="2" t="str">
        <f>_xll.BDP(A56,$E$1)</f>
        <v>Put</v>
      </c>
      <c r="F56" s="2">
        <f t="shared" si="0"/>
        <v>1</v>
      </c>
      <c r="G56" s="5">
        <f t="shared" si="1"/>
        <v>-0.24610099999999999</v>
      </c>
    </row>
    <row r="57" spans="1:7" x14ac:dyDescent="0.25">
      <c r="A57" s="1" t="s">
        <v>55</v>
      </c>
      <c r="B57" s="2">
        <v>31600</v>
      </c>
      <c r="C57" s="2">
        <v>4582808.3280000007</v>
      </c>
      <c r="D57" s="5">
        <f>_xll.BDP(A57,$D$1)</f>
        <v>-0.34027299999999999</v>
      </c>
      <c r="E57" s="2" t="str">
        <f>_xll.BDP(A57,$E$1)</f>
        <v>Put</v>
      </c>
      <c r="F57" s="2">
        <f t="shared" si="0"/>
        <v>1</v>
      </c>
      <c r="G57" s="5">
        <f t="shared" si="1"/>
        <v>-0.34027299999999999</v>
      </c>
    </row>
    <row r="58" spans="1:7" x14ac:dyDescent="0.25">
      <c r="A58" s="1" t="s">
        <v>56</v>
      </c>
      <c r="B58" s="2">
        <v>3650</v>
      </c>
      <c r="C58" s="2">
        <v>553904.54550000001</v>
      </c>
      <c r="D58" s="5">
        <f>_xll.BDP(A58,$D$1)</f>
        <v>-0.39307599999999998</v>
      </c>
      <c r="E58" s="2" t="str">
        <f>_xll.BDP(A58,$E$1)</f>
        <v>Put</v>
      </c>
      <c r="F58" s="2">
        <f t="shared" si="0"/>
        <v>1</v>
      </c>
      <c r="G58" s="5">
        <f t="shared" si="1"/>
        <v>-0.39307599999999998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haddad</cp:lastModifiedBy>
  <dcterms:created xsi:type="dcterms:W3CDTF">2014-06-11T14:03:40Z</dcterms:created>
  <dcterms:modified xsi:type="dcterms:W3CDTF">2014-06-11T15:06:26Z</dcterms:modified>
</cp:coreProperties>
</file>