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5" yWindow="75" windowWidth="23490" windowHeight="12165"/>
  </bookViews>
  <sheets>
    <sheet name="listes" sheetId="23" r:id="rId1"/>
    <sheet name="data" sheetId="22" r:id="rId2"/>
    <sheet name="tab" sheetId="24" state="hidden" r:id="rId3"/>
  </sheets>
  <definedNames>
    <definedName name="Cat">listes!$D$2:$D$3</definedName>
    <definedName name="col_nom">data!$C$2:$C$2189</definedName>
    <definedName name="data">Tableau1[#All]</definedName>
    <definedName name="_xlnm.Print_Titles" localSheetId="1">data!$1:$1</definedName>
    <definedName name="liste_nom">data!$C$2:$C$595</definedName>
    <definedName name="N1n">#REF!</definedName>
    <definedName name="N2n">#REF!</definedName>
    <definedName name="N3n">#REF!</definedName>
    <definedName name="N4n">#REF!</definedName>
    <definedName name="NM1n">#REF!</definedName>
    <definedName name="NM2n">#REF!</definedName>
    <definedName name="NM3n">#REF!</definedName>
    <definedName name="parcs">listes!$B$2:$B$15</definedName>
    <definedName name="Parks">listes!$B$2:$B$9</definedName>
    <definedName name="save">listes!$A$30:$M$30</definedName>
    <definedName name="TAMn">#REF!</definedName>
    <definedName name="TAn">#REF!</definedName>
    <definedName name="TNn">#REF!</definedName>
    <definedName name="TNtrimn">#REF!</definedName>
    <definedName name="TRMn">#REF!</definedName>
    <definedName name="TRn">#REF!</definedName>
    <definedName name="TtMn">#REF!</definedName>
    <definedName name="Ttrimn">#REF!</definedName>
    <definedName name="Type_abo">listes!$F$2:$F$3</definedName>
    <definedName name="_xlnm.Print_Area" localSheetId="1">Tableau1[[Parc]:[RESILIATION résident: Date effet]]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N595" i="22" l="1"/>
  <c r="O595" i="22"/>
  <c r="N594" i="22"/>
  <c r="O594" i="22"/>
  <c r="N593" i="22"/>
  <c r="O593" i="22"/>
  <c r="N552" i="22" l="1"/>
  <c r="N553" i="22"/>
  <c r="N554" i="22"/>
  <c r="N555" i="22"/>
  <c r="N556" i="22"/>
  <c r="N557" i="22"/>
  <c r="N558" i="22"/>
  <c r="N559" i="22"/>
  <c r="N560" i="22"/>
  <c r="N561" i="22"/>
  <c r="N562" i="22"/>
  <c r="N563" i="22"/>
  <c r="N564" i="22"/>
  <c r="N565" i="22"/>
  <c r="N566" i="22"/>
  <c r="N567" i="22"/>
  <c r="N568" i="22"/>
  <c r="N569" i="22"/>
  <c r="N570" i="22"/>
  <c r="N571" i="22"/>
  <c r="N572" i="22"/>
  <c r="N573" i="22"/>
  <c r="N574" i="22"/>
  <c r="N575" i="22"/>
  <c r="N576" i="22"/>
  <c r="N577" i="22"/>
  <c r="N578" i="22"/>
  <c r="N579" i="22"/>
  <c r="N580" i="22"/>
  <c r="N581" i="22"/>
  <c r="N582" i="22"/>
  <c r="N583" i="22"/>
  <c r="N584" i="22"/>
  <c r="N585" i="22"/>
  <c r="N586" i="22"/>
  <c r="N587" i="22"/>
  <c r="N588" i="22"/>
  <c r="N589" i="22"/>
  <c r="N590" i="22"/>
  <c r="N591" i="22"/>
  <c r="N592" i="22"/>
  <c r="O552" i="22"/>
  <c r="O553" i="22"/>
  <c r="O554" i="22"/>
  <c r="O555" i="22"/>
  <c r="O556" i="22"/>
  <c r="O557" i="22"/>
  <c r="O558" i="22"/>
  <c r="O559" i="22"/>
  <c r="O560" i="22"/>
  <c r="O561" i="22"/>
  <c r="O562" i="22"/>
  <c r="O563" i="22"/>
  <c r="O564" i="22"/>
  <c r="O565" i="22"/>
  <c r="O566" i="22"/>
  <c r="O567" i="22"/>
  <c r="O568" i="22"/>
  <c r="O569" i="22"/>
  <c r="O570" i="22"/>
  <c r="O571" i="22"/>
  <c r="O572" i="22"/>
  <c r="O573" i="22"/>
  <c r="O574" i="22"/>
  <c r="O575" i="22"/>
  <c r="O576" i="22"/>
  <c r="O577" i="22"/>
  <c r="O578" i="22"/>
  <c r="O579" i="22"/>
  <c r="O580" i="22"/>
  <c r="O581" i="22"/>
  <c r="O582" i="22"/>
  <c r="O583" i="22"/>
  <c r="O584" i="22"/>
  <c r="O585" i="22"/>
  <c r="O586" i="22"/>
  <c r="O587" i="22"/>
  <c r="O588" i="22"/>
  <c r="O589" i="22"/>
  <c r="O590" i="22"/>
  <c r="O591" i="22"/>
  <c r="O592" i="22"/>
  <c r="N358" i="22"/>
  <c r="O358" i="22"/>
  <c r="N448" i="22"/>
  <c r="N449" i="22"/>
  <c r="N450" i="22"/>
  <c r="N451" i="22"/>
  <c r="N452" i="22"/>
  <c r="N453" i="22"/>
  <c r="N454" i="22"/>
  <c r="N455" i="22"/>
  <c r="N456" i="22"/>
  <c r="O448" i="22"/>
  <c r="O449" i="22"/>
  <c r="O450" i="22"/>
  <c r="O451" i="22"/>
  <c r="O452" i="22"/>
  <c r="O453" i="22"/>
  <c r="O454" i="22"/>
  <c r="O455" i="22"/>
  <c r="O456" i="22"/>
  <c r="N442" i="22" l="1"/>
  <c r="N443" i="22"/>
  <c r="N444" i="22"/>
  <c r="N445" i="22"/>
  <c r="N446" i="22"/>
  <c r="N447" i="22"/>
  <c r="O442" i="22"/>
  <c r="O443" i="22"/>
  <c r="O444" i="22"/>
  <c r="O445" i="22"/>
  <c r="O446" i="22"/>
  <c r="O447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02" i="22"/>
  <c r="N103" i="22"/>
  <c r="N104" i="22"/>
  <c r="N105" i="22"/>
  <c r="N106" i="22"/>
  <c r="N107" i="22"/>
  <c r="N108" i="22"/>
  <c r="N109" i="22"/>
  <c r="N110" i="22"/>
  <c r="N111" i="22"/>
  <c r="N112" i="22"/>
  <c r="N113" i="22"/>
  <c r="N114" i="22"/>
  <c r="N115" i="22"/>
  <c r="N116" i="22"/>
  <c r="N117" i="22"/>
  <c r="N118" i="22"/>
  <c r="N119" i="22"/>
  <c r="N120" i="22"/>
  <c r="N121" i="22"/>
  <c r="N122" i="22"/>
  <c r="N123" i="22"/>
  <c r="N124" i="22"/>
  <c r="N125" i="22"/>
  <c r="N126" i="22"/>
  <c r="N127" i="22"/>
  <c r="N128" i="22"/>
  <c r="N129" i="22"/>
  <c r="N130" i="22"/>
  <c r="N131" i="22"/>
  <c r="N132" i="22"/>
  <c r="N133" i="22"/>
  <c r="N134" i="22"/>
  <c r="N135" i="22"/>
  <c r="N136" i="22"/>
  <c r="N137" i="22"/>
  <c r="N138" i="22"/>
  <c r="N139" i="22"/>
  <c r="N140" i="22"/>
  <c r="N141" i="22"/>
  <c r="N142" i="22"/>
  <c r="N143" i="22"/>
  <c r="N144" i="22"/>
  <c r="N145" i="22"/>
  <c r="N146" i="22"/>
  <c r="N147" i="22"/>
  <c r="N148" i="22"/>
  <c r="N149" i="22"/>
  <c r="N150" i="22"/>
  <c r="N151" i="22"/>
  <c r="N152" i="22"/>
  <c r="N153" i="22"/>
  <c r="N154" i="22"/>
  <c r="N155" i="22"/>
  <c r="N156" i="22"/>
  <c r="N157" i="22"/>
  <c r="N158" i="22"/>
  <c r="N159" i="22"/>
  <c r="N160" i="22"/>
  <c r="N161" i="22"/>
  <c r="N162" i="22"/>
  <c r="N163" i="22"/>
  <c r="N164" i="22"/>
  <c r="N165" i="22"/>
  <c r="N166" i="22"/>
  <c r="N167" i="22"/>
  <c r="N168" i="22"/>
  <c r="N169" i="22"/>
  <c r="N170" i="22"/>
  <c r="N171" i="22"/>
  <c r="N172" i="22"/>
  <c r="N173" i="22"/>
  <c r="N174" i="22"/>
  <c r="N175" i="22"/>
  <c r="N176" i="22"/>
  <c r="N177" i="22"/>
  <c r="N178" i="22"/>
  <c r="N179" i="22"/>
  <c r="N180" i="22"/>
  <c r="N181" i="22"/>
  <c r="N182" i="22"/>
  <c r="N183" i="22"/>
  <c r="N184" i="22"/>
  <c r="N185" i="22"/>
  <c r="N186" i="22"/>
  <c r="N187" i="22"/>
  <c r="N188" i="22"/>
  <c r="N189" i="22"/>
  <c r="N190" i="22"/>
  <c r="N191" i="22"/>
  <c r="N192" i="22"/>
  <c r="N193" i="22"/>
  <c r="N194" i="22"/>
  <c r="N195" i="22"/>
  <c r="N196" i="22"/>
  <c r="N197" i="22"/>
  <c r="N198" i="22"/>
  <c r="N199" i="22"/>
  <c r="N200" i="22"/>
  <c r="N201" i="22"/>
  <c r="N202" i="22"/>
  <c r="N203" i="22"/>
  <c r="N204" i="22"/>
  <c r="N205" i="22"/>
  <c r="N206" i="22"/>
  <c r="N207" i="22"/>
  <c r="N208" i="22"/>
  <c r="N209" i="22"/>
  <c r="N210" i="22"/>
  <c r="N211" i="22"/>
  <c r="N212" i="22"/>
  <c r="N213" i="22"/>
  <c r="N214" i="22"/>
  <c r="N215" i="22"/>
  <c r="N216" i="22"/>
  <c r="N217" i="22"/>
  <c r="N218" i="22"/>
  <c r="N219" i="22"/>
  <c r="N220" i="22"/>
  <c r="N221" i="22"/>
  <c r="N222" i="22"/>
  <c r="N223" i="22"/>
  <c r="N224" i="22"/>
  <c r="N225" i="22"/>
  <c r="N226" i="22"/>
  <c r="N227" i="22"/>
  <c r="N228" i="22"/>
  <c r="N229" i="22"/>
  <c r="N230" i="22"/>
  <c r="N231" i="22"/>
  <c r="N232" i="22"/>
  <c r="N233" i="22"/>
  <c r="N234" i="22"/>
  <c r="N235" i="22"/>
  <c r="N236" i="22"/>
  <c r="N237" i="22"/>
  <c r="N238" i="22"/>
  <c r="N239" i="22"/>
  <c r="N240" i="22"/>
  <c r="N241" i="22"/>
  <c r="N242" i="22"/>
  <c r="N243" i="22"/>
  <c r="N244" i="22"/>
  <c r="N245" i="22"/>
  <c r="N246" i="22"/>
  <c r="N247" i="22"/>
  <c r="N248" i="22"/>
  <c r="N249" i="22"/>
  <c r="N250" i="22"/>
  <c r="N251" i="22"/>
  <c r="N252" i="22"/>
  <c r="N253" i="22"/>
  <c r="N254" i="22"/>
  <c r="N255" i="22"/>
  <c r="N256" i="22"/>
  <c r="N257" i="22"/>
  <c r="N258" i="22"/>
  <c r="N259" i="22"/>
  <c r="N260" i="22"/>
  <c r="N261" i="22"/>
  <c r="N262" i="22"/>
  <c r="N263" i="22"/>
  <c r="N264" i="22"/>
  <c r="N265" i="22"/>
  <c r="N266" i="22"/>
  <c r="N267" i="22"/>
  <c r="N268" i="22"/>
  <c r="N269" i="22"/>
  <c r="N270" i="22"/>
  <c r="N271" i="22"/>
  <c r="N272" i="22"/>
  <c r="N273" i="22"/>
  <c r="N274" i="22"/>
  <c r="N275" i="22"/>
  <c r="N276" i="22"/>
  <c r="N277" i="22"/>
  <c r="N278" i="22"/>
  <c r="N279" i="22"/>
  <c r="N280" i="22"/>
  <c r="N281" i="22"/>
  <c r="N282" i="22"/>
  <c r="N283" i="22"/>
  <c r="N284" i="22"/>
  <c r="N285" i="22"/>
  <c r="N286" i="22"/>
  <c r="N287" i="22"/>
  <c r="N288" i="22"/>
  <c r="N289" i="22"/>
  <c r="N290" i="22"/>
  <c r="N291" i="22"/>
  <c r="N292" i="22"/>
  <c r="N293" i="22"/>
  <c r="N294" i="22"/>
  <c r="N295" i="22"/>
  <c r="N296" i="22"/>
  <c r="N297" i="22"/>
  <c r="N298" i="22"/>
  <c r="N299" i="22"/>
  <c r="N300" i="22"/>
  <c r="N301" i="22"/>
  <c r="N302" i="22"/>
  <c r="N303" i="22"/>
  <c r="N304" i="22"/>
  <c r="N305" i="22"/>
  <c r="N306" i="22"/>
  <c r="N307" i="22"/>
  <c r="N308" i="22"/>
  <c r="N309" i="22"/>
  <c r="N310" i="22"/>
  <c r="N311" i="22"/>
  <c r="N312" i="22"/>
  <c r="N313" i="22"/>
  <c r="N314" i="22"/>
  <c r="N315" i="22"/>
  <c r="N316" i="22"/>
  <c r="N317" i="22"/>
  <c r="N318" i="22"/>
  <c r="N319" i="22"/>
  <c r="N320" i="22"/>
  <c r="N321" i="22"/>
  <c r="N322" i="22"/>
  <c r="N323" i="22"/>
  <c r="N324" i="22"/>
  <c r="N325" i="22"/>
  <c r="N326" i="22"/>
  <c r="N327" i="22"/>
  <c r="N328" i="22"/>
  <c r="N329" i="22"/>
  <c r="N330" i="22"/>
  <c r="N331" i="22"/>
  <c r="N332" i="22"/>
  <c r="N333" i="22"/>
  <c r="N334" i="22"/>
  <c r="N335" i="22"/>
  <c r="N336" i="22"/>
  <c r="N337" i="22"/>
  <c r="N338" i="22"/>
  <c r="N339" i="22"/>
  <c r="N340" i="22"/>
  <c r="N341" i="22"/>
  <c r="N342" i="22"/>
  <c r="N343" i="22"/>
  <c r="N344" i="22"/>
  <c r="N345" i="22"/>
  <c r="N346" i="22"/>
  <c r="N347" i="22"/>
  <c r="N348" i="22"/>
  <c r="N349" i="22"/>
  <c r="N350" i="22"/>
  <c r="N351" i="22"/>
  <c r="N352" i="22"/>
  <c r="N353" i="22"/>
  <c r="N354" i="22"/>
  <c r="N355" i="22"/>
  <c r="N356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74" i="22"/>
  <c r="O75" i="22"/>
  <c r="O76" i="22"/>
  <c r="O77" i="22"/>
  <c r="O78" i="22"/>
  <c r="O79" i="22"/>
  <c r="O80" i="22"/>
  <c r="O81" i="22"/>
  <c r="O82" i="22"/>
  <c r="O83" i="22"/>
  <c r="O84" i="22"/>
  <c r="O85" i="22"/>
  <c r="O86" i="22"/>
  <c r="O87" i="22"/>
  <c r="O88" i="22"/>
  <c r="O89" i="22"/>
  <c r="O90" i="22"/>
  <c r="O91" i="22"/>
  <c r="O92" i="22"/>
  <c r="O93" i="22"/>
  <c r="O94" i="22"/>
  <c r="O95" i="22"/>
  <c r="O96" i="22"/>
  <c r="O97" i="22"/>
  <c r="O98" i="22"/>
  <c r="O99" i="22"/>
  <c r="O100" i="22"/>
  <c r="O101" i="22"/>
  <c r="O102" i="22"/>
  <c r="O103" i="22"/>
  <c r="O104" i="22"/>
  <c r="O105" i="22"/>
  <c r="O106" i="22"/>
  <c r="O107" i="22"/>
  <c r="O108" i="22"/>
  <c r="O109" i="22"/>
  <c r="O110" i="22"/>
  <c r="O111" i="22"/>
  <c r="O112" i="22"/>
  <c r="O113" i="22"/>
  <c r="O114" i="22"/>
  <c r="O115" i="22"/>
  <c r="O116" i="22"/>
  <c r="O117" i="22"/>
  <c r="O118" i="22"/>
  <c r="O119" i="22"/>
  <c r="O120" i="22"/>
  <c r="O121" i="22"/>
  <c r="O122" i="22"/>
  <c r="O123" i="22"/>
  <c r="O124" i="22"/>
  <c r="O125" i="22"/>
  <c r="O126" i="22"/>
  <c r="O127" i="22"/>
  <c r="O128" i="22"/>
  <c r="O129" i="22"/>
  <c r="O130" i="22"/>
  <c r="O131" i="22"/>
  <c r="O132" i="22"/>
  <c r="O133" i="22"/>
  <c r="O134" i="22"/>
  <c r="O135" i="22"/>
  <c r="O136" i="22"/>
  <c r="O137" i="22"/>
  <c r="O138" i="22"/>
  <c r="O139" i="22"/>
  <c r="O140" i="22"/>
  <c r="O141" i="22"/>
  <c r="O142" i="22"/>
  <c r="O143" i="22"/>
  <c r="O144" i="22"/>
  <c r="O145" i="22"/>
  <c r="O146" i="22"/>
  <c r="O147" i="22"/>
  <c r="O148" i="22"/>
  <c r="O149" i="22"/>
  <c r="O150" i="22"/>
  <c r="O151" i="22"/>
  <c r="O152" i="22"/>
  <c r="O153" i="22"/>
  <c r="O154" i="22"/>
  <c r="O155" i="22"/>
  <c r="O156" i="22"/>
  <c r="O157" i="22"/>
  <c r="O158" i="22"/>
  <c r="O159" i="22"/>
  <c r="O160" i="22"/>
  <c r="O161" i="22"/>
  <c r="O162" i="22"/>
  <c r="O163" i="22"/>
  <c r="O164" i="22"/>
  <c r="O165" i="22"/>
  <c r="O166" i="22"/>
  <c r="O167" i="22"/>
  <c r="O168" i="22"/>
  <c r="O169" i="22"/>
  <c r="O170" i="22"/>
  <c r="O171" i="22"/>
  <c r="O172" i="22"/>
  <c r="O173" i="22"/>
  <c r="O174" i="22"/>
  <c r="O175" i="22"/>
  <c r="O176" i="22"/>
  <c r="O177" i="22"/>
  <c r="O178" i="22"/>
  <c r="O179" i="22"/>
  <c r="O180" i="22"/>
  <c r="O181" i="22"/>
  <c r="O182" i="22"/>
  <c r="O183" i="22"/>
  <c r="O184" i="22"/>
  <c r="O185" i="22"/>
  <c r="O186" i="22"/>
  <c r="O187" i="22"/>
  <c r="O188" i="22"/>
  <c r="O189" i="22"/>
  <c r="O190" i="22"/>
  <c r="O191" i="22"/>
  <c r="O192" i="22"/>
  <c r="O193" i="22"/>
  <c r="O194" i="22"/>
  <c r="O195" i="22"/>
  <c r="O196" i="22"/>
  <c r="O197" i="22"/>
  <c r="O198" i="22"/>
  <c r="O199" i="22"/>
  <c r="O200" i="22"/>
  <c r="O201" i="22"/>
  <c r="O202" i="22"/>
  <c r="O203" i="22"/>
  <c r="O204" i="22"/>
  <c r="O205" i="22"/>
  <c r="O206" i="22"/>
  <c r="O207" i="22"/>
  <c r="O208" i="22"/>
  <c r="O209" i="22"/>
  <c r="O210" i="22"/>
  <c r="O211" i="22"/>
  <c r="O212" i="22"/>
  <c r="O213" i="22"/>
  <c r="O214" i="22"/>
  <c r="O215" i="22"/>
  <c r="O216" i="22"/>
  <c r="O217" i="22"/>
  <c r="O218" i="22"/>
  <c r="O219" i="22"/>
  <c r="O220" i="22"/>
  <c r="O221" i="22"/>
  <c r="O222" i="22"/>
  <c r="O223" i="22"/>
  <c r="O224" i="22"/>
  <c r="O225" i="22"/>
  <c r="O226" i="22"/>
  <c r="O227" i="22"/>
  <c r="O228" i="22"/>
  <c r="O229" i="22"/>
  <c r="O230" i="22"/>
  <c r="O231" i="22"/>
  <c r="O232" i="22"/>
  <c r="O233" i="22"/>
  <c r="O234" i="22"/>
  <c r="O235" i="22"/>
  <c r="O236" i="22"/>
  <c r="O237" i="22"/>
  <c r="O238" i="22"/>
  <c r="O239" i="22"/>
  <c r="O240" i="22"/>
  <c r="O241" i="22"/>
  <c r="O242" i="22"/>
  <c r="O243" i="22"/>
  <c r="O244" i="22"/>
  <c r="O245" i="22"/>
  <c r="O246" i="22"/>
  <c r="O247" i="22"/>
  <c r="O248" i="22"/>
  <c r="O249" i="22"/>
  <c r="O250" i="22"/>
  <c r="O251" i="22"/>
  <c r="O252" i="22"/>
  <c r="O253" i="22"/>
  <c r="O254" i="22"/>
  <c r="O255" i="22"/>
  <c r="O256" i="22"/>
  <c r="O257" i="22"/>
  <c r="O258" i="22"/>
  <c r="O259" i="22"/>
  <c r="O260" i="22"/>
  <c r="O261" i="22"/>
  <c r="O262" i="22"/>
  <c r="O263" i="22"/>
  <c r="O264" i="22"/>
  <c r="O265" i="22"/>
  <c r="O266" i="22"/>
  <c r="O267" i="22"/>
  <c r="O268" i="22"/>
  <c r="O269" i="22"/>
  <c r="O270" i="22"/>
  <c r="O271" i="22"/>
  <c r="O272" i="22"/>
  <c r="O273" i="22"/>
  <c r="O274" i="22"/>
  <c r="O275" i="22"/>
  <c r="O276" i="22"/>
  <c r="O277" i="22"/>
  <c r="O278" i="22"/>
  <c r="O279" i="22"/>
  <c r="O280" i="22"/>
  <c r="O281" i="22"/>
  <c r="O282" i="22"/>
  <c r="O283" i="22"/>
  <c r="O284" i="22"/>
  <c r="O285" i="22"/>
  <c r="O286" i="22"/>
  <c r="O287" i="22"/>
  <c r="O288" i="22"/>
  <c r="O289" i="22"/>
  <c r="O290" i="22"/>
  <c r="O291" i="22"/>
  <c r="O292" i="22"/>
  <c r="O293" i="22"/>
  <c r="O294" i="22"/>
  <c r="O295" i="22"/>
  <c r="O296" i="22"/>
  <c r="O297" i="22"/>
  <c r="O298" i="22"/>
  <c r="O299" i="22"/>
  <c r="O300" i="22"/>
  <c r="O301" i="22"/>
  <c r="O302" i="22"/>
  <c r="O303" i="22"/>
  <c r="O304" i="22"/>
  <c r="O305" i="22"/>
  <c r="O306" i="22"/>
  <c r="O307" i="22"/>
  <c r="O308" i="22"/>
  <c r="O309" i="22"/>
  <c r="O310" i="22"/>
  <c r="O311" i="22"/>
  <c r="O312" i="22"/>
  <c r="O313" i="22"/>
  <c r="O314" i="22"/>
  <c r="O315" i="22"/>
  <c r="O316" i="22"/>
  <c r="O317" i="22"/>
  <c r="O318" i="22"/>
  <c r="O319" i="22"/>
  <c r="O320" i="22"/>
  <c r="O321" i="22"/>
  <c r="O322" i="22"/>
  <c r="O323" i="22"/>
  <c r="O324" i="22"/>
  <c r="O325" i="22"/>
  <c r="O326" i="22"/>
  <c r="O327" i="22"/>
  <c r="O328" i="22"/>
  <c r="O329" i="22"/>
  <c r="O330" i="22"/>
  <c r="O331" i="22"/>
  <c r="O332" i="22"/>
  <c r="O333" i="22"/>
  <c r="O334" i="22"/>
  <c r="O335" i="22"/>
  <c r="O336" i="22"/>
  <c r="O337" i="22"/>
  <c r="O338" i="22"/>
  <c r="O339" i="22"/>
  <c r="O340" i="22"/>
  <c r="O341" i="22"/>
  <c r="O342" i="22"/>
  <c r="O343" i="22"/>
  <c r="O344" i="22"/>
  <c r="O345" i="22"/>
  <c r="O346" i="22"/>
  <c r="O347" i="22"/>
  <c r="O348" i="22"/>
  <c r="O349" i="22"/>
  <c r="O350" i="22"/>
  <c r="O351" i="22"/>
  <c r="O352" i="22"/>
  <c r="O353" i="22"/>
  <c r="O354" i="22"/>
  <c r="O355" i="22"/>
  <c r="O356" i="22"/>
  <c r="O410" i="22" l="1"/>
  <c r="O411" i="22"/>
  <c r="O412" i="22"/>
  <c r="O413" i="22"/>
  <c r="O414" i="22"/>
  <c r="O415" i="22"/>
  <c r="O416" i="22"/>
  <c r="O417" i="22"/>
  <c r="O418" i="22"/>
  <c r="O419" i="22"/>
  <c r="O420" i="22"/>
  <c r="O421" i="22"/>
  <c r="O422" i="22"/>
  <c r="O423" i="22"/>
  <c r="O424" i="22"/>
  <c r="O425" i="22"/>
  <c r="O426" i="22"/>
  <c r="O427" i="22"/>
  <c r="O428" i="22"/>
  <c r="O429" i="22"/>
  <c r="O430" i="22"/>
  <c r="O431" i="22"/>
  <c r="O432" i="22"/>
  <c r="O433" i="22"/>
  <c r="O434" i="22"/>
  <c r="O435" i="22"/>
  <c r="O436" i="22"/>
  <c r="O437" i="22"/>
  <c r="O438" i="22"/>
  <c r="O439" i="22"/>
  <c r="O440" i="22"/>
  <c r="O441" i="22"/>
  <c r="O2" i="22"/>
  <c r="O3" i="22"/>
  <c r="O4" i="22"/>
  <c r="O5" i="22"/>
  <c r="O6" i="22"/>
  <c r="O7" i="22"/>
  <c r="O8" i="22"/>
  <c r="O9" i="22"/>
  <c r="O10" i="22"/>
  <c r="O11" i="22"/>
  <c r="O12" i="22"/>
  <c r="O13" i="22"/>
  <c r="O14" i="22"/>
  <c r="O359" i="22"/>
  <c r="O360" i="22"/>
  <c r="O361" i="22"/>
  <c r="O362" i="22"/>
  <c r="O363" i="22"/>
  <c r="O364" i="22"/>
  <c r="O365" i="22"/>
  <c r="O366" i="22"/>
  <c r="O367" i="22"/>
  <c r="O368" i="22"/>
  <c r="O369" i="22"/>
  <c r="O370" i="22"/>
  <c r="O371" i="22"/>
  <c r="O372" i="22"/>
  <c r="O373" i="22"/>
  <c r="O374" i="22"/>
  <c r="O375" i="22"/>
  <c r="O376" i="22"/>
  <c r="O377" i="22"/>
  <c r="O378" i="22"/>
  <c r="O379" i="22"/>
  <c r="O380" i="22"/>
  <c r="O381" i="22"/>
  <c r="O382" i="22"/>
  <c r="O383" i="22"/>
  <c r="O384" i="22"/>
  <c r="O385" i="22"/>
  <c r="O386" i="22"/>
  <c r="O387" i="22"/>
  <c r="O388" i="22"/>
  <c r="O389" i="22"/>
  <c r="O390" i="22"/>
  <c r="O391" i="22"/>
  <c r="O392" i="22"/>
  <c r="O393" i="22"/>
  <c r="O394" i="22"/>
  <c r="O395" i="22"/>
  <c r="O396" i="22"/>
  <c r="O397" i="22"/>
  <c r="O398" i="22"/>
  <c r="O399" i="22"/>
  <c r="O400" i="22"/>
  <c r="O401" i="22"/>
  <c r="O402" i="22"/>
  <c r="O403" i="22"/>
  <c r="O404" i="22"/>
  <c r="O405" i="22"/>
  <c r="O406" i="22"/>
  <c r="O407" i="22"/>
  <c r="O408" i="22"/>
  <c r="O409" i="22"/>
  <c r="O457" i="22"/>
  <c r="O458" i="22"/>
  <c r="O459" i="22"/>
  <c r="O460" i="22"/>
  <c r="O461" i="22"/>
  <c r="O462" i="22"/>
  <c r="O463" i="22"/>
  <c r="O464" i="22"/>
  <c r="O465" i="22"/>
  <c r="O466" i="22"/>
  <c r="O467" i="22"/>
  <c r="O468" i="22"/>
  <c r="O469" i="22"/>
  <c r="O470" i="22"/>
  <c r="O471" i="22"/>
  <c r="O472" i="22"/>
  <c r="O473" i="22"/>
  <c r="O474" i="22"/>
  <c r="O475" i="22"/>
  <c r="O476" i="22"/>
  <c r="O477" i="22"/>
  <c r="O478" i="22"/>
  <c r="O479" i="22"/>
  <c r="O480" i="22"/>
  <c r="O481" i="22"/>
  <c r="O482" i="22"/>
  <c r="O483" i="22"/>
  <c r="O484" i="22"/>
  <c r="O485" i="22"/>
  <c r="O486" i="22"/>
  <c r="O487" i="22"/>
  <c r="O488" i="22"/>
  <c r="O489" i="22"/>
  <c r="O490" i="22"/>
  <c r="O491" i="22"/>
  <c r="O492" i="22"/>
  <c r="O493" i="22"/>
  <c r="O494" i="22"/>
  <c r="O495" i="22"/>
  <c r="O496" i="22"/>
  <c r="O497" i="22"/>
  <c r="O498" i="22"/>
  <c r="O499" i="22"/>
  <c r="O500" i="22"/>
  <c r="O501" i="22"/>
  <c r="O502" i="22"/>
  <c r="O503" i="22"/>
  <c r="O504" i="22"/>
  <c r="O505" i="22"/>
  <c r="O506" i="22"/>
  <c r="O507" i="22"/>
  <c r="O508" i="22"/>
  <c r="O509" i="22"/>
  <c r="O510" i="22"/>
  <c r="O511" i="22"/>
  <c r="O512" i="22"/>
  <c r="O513" i="22"/>
  <c r="O514" i="22"/>
  <c r="O515" i="22"/>
  <c r="O516" i="22"/>
  <c r="O517" i="22"/>
  <c r="O518" i="22"/>
  <c r="O519" i="22"/>
  <c r="O520" i="22"/>
  <c r="O521" i="22"/>
  <c r="O522" i="22"/>
  <c r="O523" i="22"/>
  <c r="O524" i="22"/>
  <c r="O525" i="22"/>
  <c r="O526" i="22"/>
  <c r="O527" i="22"/>
  <c r="O528" i="22"/>
  <c r="O529" i="22"/>
  <c r="O530" i="22"/>
  <c r="O531" i="22"/>
  <c r="O532" i="22"/>
  <c r="O533" i="22"/>
  <c r="O534" i="22"/>
  <c r="O535" i="22"/>
  <c r="O536" i="22"/>
  <c r="O537" i="22"/>
  <c r="O538" i="22"/>
  <c r="O539" i="22"/>
  <c r="O540" i="22"/>
  <c r="O541" i="22"/>
  <c r="O542" i="22"/>
  <c r="O543" i="22"/>
  <c r="O544" i="22"/>
  <c r="O545" i="22"/>
  <c r="O546" i="22"/>
  <c r="O547" i="22"/>
  <c r="O548" i="22"/>
  <c r="O549" i="22"/>
  <c r="O550" i="22"/>
  <c r="O551" i="22"/>
  <c r="O357" i="22"/>
  <c r="N357" i="22"/>
  <c r="N458" i="22"/>
  <c r="N459" i="22"/>
  <c r="N460" i="22"/>
  <c r="N461" i="22"/>
  <c r="N462" i="22"/>
  <c r="N463" i="22"/>
  <c r="N464" i="22"/>
  <c r="N465" i="22"/>
  <c r="N466" i="22"/>
  <c r="N467" i="22"/>
  <c r="N468" i="22"/>
  <c r="N469" i="22"/>
  <c r="N470" i="22"/>
  <c r="N471" i="22"/>
  <c r="N472" i="22"/>
  <c r="N473" i="22"/>
  <c r="N474" i="22"/>
  <c r="N475" i="22"/>
  <c r="N476" i="22"/>
  <c r="N477" i="22"/>
  <c r="N478" i="22"/>
  <c r="N479" i="22"/>
  <c r="N480" i="22"/>
  <c r="N481" i="22"/>
  <c r="N482" i="22"/>
  <c r="N483" i="22"/>
  <c r="N484" i="22"/>
  <c r="N485" i="22"/>
  <c r="N486" i="22"/>
  <c r="N487" i="22"/>
  <c r="N488" i="22"/>
  <c r="N489" i="22"/>
  <c r="N490" i="22"/>
  <c r="N491" i="22"/>
  <c r="N492" i="22"/>
  <c r="N493" i="22"/>
  <c r="N494" i="22"/>
  <c r="N495" i="22"/>
  <c r="N496" i="22"/>
  <c r="N497" i="22"/>
  <c r="N498" i="22"/>
  <c r="N499" i="22"/>
  <c r="N500" i="22"/>
  <c r="N501" i="22"/>
  <c r="N502" i="22"/>
  <c r="N503" i="22"/>
  <c r="N504" i="22"/>
  <c r="N505" i="22"/>
  <c r="N506" i="22"/>
  <c r="N507" i="22"/>
  <c r="N508" i="22"/>
  <c r="N509" i="22"/>
  <c r="N510" i="22"/>
  <c r="N511" i="22"/>
  <c r="N512" i="22"/>
  <c r="N513" i="22"/>
  <c r="N514" i="22"/>
  <c r="N515" i="22"/>
  <c r="N516" i="22"/>
  <c r="N517" i="22"/>
  <c r="N518" i="22"/>
  <c r="N519" i="22"/>
  <c r="N520" i="22"/>
  <c r="N521" i="22"/>
  <c r="N522" i="22"/>
  <c r="N523" i="22"/>
  <c r="N524" i="22"/>
  <c r="N525" i="22"/>
  <c r="N526" i="22"/>
  <c r="N527" i="22"/>
  <c r="N528" i="22"/>
  <c r="N529" i="22"/>
  <c r="N530" i="22"/>
  <c r="N531" i="22"/>
  <c r="N532" i="22"/>
  <c r="N533" i="22"/>
  <c r="N534" i="22"/>
  <c r="N535" i="22"/>
  <c r="N536" i="22"/>
  <c r="N537" i="22"/>
  <c r="N538" i="22"/>
  <c r="N539" i="22"/>
  <c r="N540" i="22"/>
  <c r="N541" i="22"/>
  <c r="N542" i="22"/>
  <c r="N543" i="22"/>
  <c r="N544" i="22"/>
  <c r="N545" i="22"/>
  <c r="N546" i="22"/>
  <c r="N547" i="22"/>
  <c r="N548" i="22"/>
  <c r="N549" i="22"/>
  <c r="N550" i="22"/>
  <c r="N551" i="22"/>
  <c r="N457" i="22"/>
  <c r="N360" i="22"/>
  <c r="N361" i="22"/>
  <c r="N362" i="22"/>
  <c r="N363" i="22"/>
  <c r="N364" i="22"/>
  <c r="N365" i="22"/>
  <c r="N366" i="22"/>
  <c r="N367" i="22"/>
  <c r="N368" i="22"/>
  <c r="N369" i="22"/>
  <c r="N370" i="22"/>
  <c r="N371" i="22"/>
  <c r="N372" i="22"/>
  <c r="N373" i="22"/>
  <c r="N374" i="22"/>
  <c r="N375" i="22"/>
  <c r="N376" i="22"/>
  <c r="N377" i="22"/>
  <c r="N378" i="22"/>
  <c r="N379" i="22"/>
  <c r="N380" i="22"/>
  <c r="N381" i="22"/>
  <c r="N382" i="22"/>
  <c r="N383" i="22"/>
  <c r="N384" i="22"/>
  <c r="N385" i="22"/>
  <c r="N386" i="22"/>
  <c r="N387" i="22"/>
  <c r="N388" i="22"/>
  <c r="N389" i="22"/>
  <c r="N390" i="22"/>
  <c r="N391" i="22"/>
  <c r="N392" i="22"/>
  <c r="N393" i="22"/>
  <c r="N394" i="22"/>
  <c r="N395" i="22"/>
  <c r="N396" i="22"/>
  <c r="N397" i="22"/>
  <c r="N398" i="22"/>
  <c r="N399" i="22"/>
  <c r="N400" i="22"/>
  <c r="N401" i="22"/>
  <c r="N402" i="22"/>
  <c r="N403" i="22"/>
  <c r="N404" i="22"/>
  <c r="N405" i="22"/>
  <c r="N406" i="22"/>
  <c r="N407" i="22"/>
  <c r="N408" i="22"/>
  <c r="N409" i="22"/>
  <c r="N359" i="22"/>
  <c r="N3" i="22"/>
  <c r="N4" i="22"/>
  <c r="N5" i="22"/>
  <c r="N6" i="22"/>
  <c r="N7" i="22"/>
  <c r="N8" i="22"/>
  <c r="N9" i="22"/>
  <c r="N10" i="22"/>
  <c r="N11" i="22"/>
  <c r="N12" i="22"/>
  <c r="N13" i="22"/>
  <c r="N14" i="22"/>
  <c r="N2" i="22"/>
  <c r="N411" i="22"/>
  <c r="N412" i="22"/>
  <c r="N413" i="22"/>
  <c r="N414" i="22"/>
  <c r="N415" i="22"/>
  <c r="N416" i="22"/>
  <c r="N417" i="22"/>
  <c r="N418" i="22"/>
  <c r="N419" i="22"/>
  <c r="N420" i="22"/>
  <c r="N421" i="22"/>
  <c r="N422" i="22"/>
  <c r="N423" i="22"/>
  <c r="N424" i="22"/>
  <c r="N425" i="22"/>
  <c r="N426" i="22"/>
  <c r="N427" i="22"/>
  <c r="N428" i="22"/>
  <c r="N429" i="22"/>
  <c r="N430" i="22"/>
  <c r="N431" i="22"/>
  <c r="N432" i="22"/>
  <c r="N433" i="22"/>
  <c r="N434" i="22"/>
  <c r="N435" i="22"/>
  <c r="N436" i="22"/>
  <c r="N437" i="22"/>
  <c r="N438" i="22"/>
  <c r="N439" i="22"/>
  <c r="N440" i="22"/>
  <c r="N441" i="22"/>
  <c r="N410" i="22"/>
</calcChain>
</file>

<file path=xl/sharedStrings.xml><?xml version="1.0" encoding="utf-8"?>
<sst xmlns="http://schemas.openxmlformats.org/spreadsheetml/2006/main" count="3993" uniqueCount="970">
  <si>
    <t>NOM</t>
  </si>
  <si>
    <t>PRENOM</t>
  </si>
  <si>
    <t>ADRESSE</t>
  </si>
  <si>
    <t>DATE DEBUT Abonnement</t>
  </si>
  <si>
    <t>Cat</t>
  </si>
  <si>
    <t>Type Abon converti</t>
  </si>
  <si>
    <t>Montant de l'abonnement mensuel janv 2013 24/24 TTC</t>
  </si>
  <si>
    <t>Montant de l'abonnement mensuel Janv 2013 nuit + WE TTC</t>
  </si>
  <si>
    <t>VL</t>
  </si>
  <si>
    <t>Moto</t>
  </si>
  <si>
    <t>24/24</t>
  </si>
  <si>
    <t>BOULBET</t>
  </si>
  <si>
    <t>jacques</t>
  </si>
  <si>
    <t>SANS</t>
  </si>
  <si>
    <t>PHILIPPE</t>
  </si>
  <si>
    <t>YVES</t>
  </si>
  <si>
    <t>CARMONA</t>
  </si>
  <si>
    <t>DUPIECH</t>
  </si>
  <si>
    <t>MARIE BEA</t>
  </si>
  <si>
    <t>SOLER</t>
  </si>
  <si>
    <t>ALINE</t>
  </si>
  <si>
    <t xml:space="preserve">BRINON </t>
  </si>
  <si>
    <t>ARLETTE</t>
  </si>
  <si>
    <t xml:space="preserve">LETOULLEC </t>
  </si>
  <si>
    <t xml:space="preserve">MARIE </t>
  </si>
  <si>
    <t>COMBRES</t>
  </si>
  <si>
    <t>LAURENT</t>
  </si>
  <si>
    <t>PELRAS</t>
  </si>
  <si>
    <t>CHARLOTTE</t>
  </si>
  <si>
    <t>DE PREVAL</t>
  </si>
  <si>
    <t>BENEDICTE</t>
  </si>
  <si>
    <t>ARIBAUD</t>
  </si>
  <si>
    <t>MARIE HEL</t>
  </si>
  <si>
    <t>BOYADJION</t>
  </si>
  <si>
    <t>ERIC</t>
  </si>
  <si>
    <t>VIOLA</t>
  </si>
  <si>
    <t>PIERRE</t>
  </si>
  <si>
    <t>BABY</t>
  </si>
  <si>
    <t>PAUL</t>
  </si>
  <si>
    <t>MARTUING</t>
  </si>
  <si>
    <t>MARIE</t>
  </si>
  <si>
    <t>FOURNIE</t>
  </si>
  <si>
    <t>MATHILDE</t>
  </si>
  <si>
    <t>TAMET</t>
  </si>
  <si>
    <t>GUILLAUME</t>
  </si>
  <si>
    <t>PHILIPOT</t>
  </si>
  <si>
    <t>MICHEL</t>
  </si>
  <si>
    <t>ENJALBERT</t>
  </si>
  <si>
    <t>J CLAUDE</t>
  </si>
  <si>
    <t>TAFFET</t>
  </si>
  <si>
    <t>NUIT</t>
  </si>
  <si>
    <t>BELLON</t>
  </si>
  <si>
    <t>PATRICK</t>
  </si>
  <si>
    <t>PEREZ</t>
  </si>
  <si>
    <t>SOPHIE</t>
  </si>
  <si>
    <t>KACZMAREK</t>
  </si>
  <si>
    <t>MYRIAM</t>
  </si>
  <si>
    <t>RENAULT</t>
  </si>
  <si>
    <t>OLIVIER</t>
  </si>
  <si>
    <t>PAIROT</t>
  </si>
  <si>
    <t>JEAN MICHEL</t>
  </si>
  <si>
    <t>BILFED</t>
  </si>
  <si>
    <t>CHANTAL</t>
  </si>
  <si>
    <t>THIOUNE</t>
  </si>
  <si>
    <t>SERIGNE</t>
  </si>
  <si>
    <t>FOURNIER</t>
  </si>
  <si>
    <t>J PIERRE</t>
  </si>
  <si>
    <t>CLAVEL</t>
  </si>
  <si>
    <t>CLEMENCE</t>
  </si>
  <si>
    <t>GOURDIN</t>
  </si>
  <si>
    <t>CHENET</t>
  </si>
  <si>
    <t>BRUNO</t>
  </si>
  <si>
    <t>RIVES</t>
  </si>
  <si>
    <t>MIREILLE</t>
  </si>
  <si>
    <t>CATHERINE</t>
  </si>
  <si>
    <t>SORIA</t>
  </si>
  <si>
    <t>SERGIO</t>
  </si>
  <si>
    <t>REGLAT</t>
  </si>
  <si>
    <t>ANADON</t>
  </si>
  <si>
    <t>J LOIUS</t>
  </si>
  <si>
    <t>BALLERI</t>
  </si>
  <si>
    <t>JESSICA</t>
  </si>
  <si>
    <t>LE HYARIC</t>
  </si>
  <si>
    <t>PAULINE</t>
  </si>
  <si>
    <t>BERAJUAN</t>
  </si>
  <si>
    <t>LIONEL</t>
  </si>
  <si>
    <t>LASERRE</t>
  </si>
  <si>
    <t>BERNARD</t>
  </si>
  <si>
    <t>TANCHEREAU</t>
  </si>
  <si>
    <t>DENIS</t>
  </si>
  <si>
    <t>BENDJEMA</t>
  </si>
  <si>
    <t>SABRINA</t>
  </si>
  <si>
    <t>CONTEJEAN</t>
  </si>
  <si>
    <t>OHAYON</t>
  </si>
  <si>
    <t>JACQUES</t>
  </si>
  <si>
    <t>GUENARD</t>
  </si>
  <si>
    <t>LUCIENNE</t>
  </si>
  <si>
    <t>MOREL FOURRIER</t>
  </si>
  <si>
    <t>HENRI</t>
  </si>
  <si>
    <t>GRACIE DEDIEU</t>
  </si>
  <si>
    <t>FLORENCE</t>
  </si>
  <si>
    <t>ANKAOUA</t>
  </si>
  <si>
    <t>STEPHANE</t>
  </si>
  <si>
    <t>RENE</t>
  </si>
  <si>
    <t>GRASSIE</t>
  </si>
  <si>
    <t>ZHEN</t>
  </si>
  <si>
    <t>BIN</t>
  </si>
  <si>
    <t>ALAIN</t>
  </si>
  <si>
    <t>JAMMES</t>
  </si>
  <si>
    <t>VINCENT</t>
  </si>
  <si>
    <t>OREGLIA</t>
  </si>
  <si>
    <t>ALEXANDRE</t>
  </si>
  <si>
    <t>TURLAN</t>
  </si>
  <si>
    <t>CLAUSTRE</t>
  </si>
  <si>
    <t>MARIECHRISTINE</t>
  </si>
  <si>
    <t>RAYNAUD</t>
  </si>
  <si>
    <t>SERGE</t>
  </si>
  <si>
    <t>LE CORRE</t>
  </si>
  <si>
    <t>JEAN YVES</t>
  </si>
  <si>
    <t>FABRE</t>
  </si>
  <si>
    <t>PASCALE</t>
  </si>
  <si>
    <t>FEILHES</t>
  </si>
  <si>
    <t>ANE</t>
  </si>
  <si>
    <t>NATHALIE</t>
  </si>
  <si>
    <t>VUILLERMOZ</t>
  </si>
  <si>
    <t>GERARD</t>
  </si>
  <si>
    <t>RONCALLI</t>
  </si>
  <si>
    <t>JEROME</t>
  </si>
  <si>
    <t>BOYADJIAN</t>
  </si>
  <si>
    <t>ERIK</t>
  </si>
  <si>
    <t>CASTEL</t>
  </si>
  <si>
    <t>ANNIE</t>
  </si>
  <si>
    <t>BACH</t>
  </si>
  <si>
    <t>EMMANUELLE</t>
  </si>
  <si>
    <t>MUNOZ</t>
  </si>
  <si>
    <t>ANNE CECILE</t>
  </si>
  <si>
    <t>NARDELLI</t>
  </si>
  <si>
    <t>VINCENZO</t>
  </si>
  <si>
    <t>KLENE</t>
  </si>
  <si>
    <t>JULIEN</t>
  </si>
  <si>
    <t>CAMARIN</t>
  </si>
  <si>
    <t>FABRICE</t>
  </si>
  <si>
    <t>STAMBOULI</t>
  </si>
  <si>
    <t>FAURE</t>
  </si>
  <si>
    <t>FRANCOIS</t>
  </si>
  <si>
    <t>ELY</t>
  </si>
  <si>
    <t>CHLOE</t>
  </si>
  <si>
    <t>DIDIER BALESTIER</t>
  </si>
  <si>
    <t>DURRIEU</t>
  </si>
  <si>
    <t>VALLS</t>
  </si>
  <si>
    <t>RAYMONDE</t>
  </si>
  <si>
    <t>blanc</t>
  </si>
  <si>
    <t>fleury</t>
  </si>
  <si>
    <t>BLANCHARD</t>
  </si>
  <si>
    <t>HUBERT</t>
  </si>
  <si>
    <t>BOUTAN</t>
  </si>
  <si>
    <t>GAYET</t>
  </si>
  <si>
    <t>BUSNARDO</t>
  </si>
  <si>
    <t>BERTRAND</t>
  </si>
  <si>
    <t>FERRAND</t>
  </si>
  <si>
    <t>JEAN JACQUES</t>
  </si>
  <si>
    <t>DELALANDE</t>
  </si>
  <si>
    <t>LUDOVIC</t>
  </si>
  <si>
    <t>MOULIN</t>
  </si>
  <si>
    <t>MICHELE</t>
  </si>
  <si>
    <t>TRUCHET</t>
  </si>
  <si>
    <t>PASCAL</t>
  </si>
  <si>
    <t>MELLIES</t>
  </si>
  <si>
    <t>CHRISTOPHE</t>
  </si>
  <si>
    <t>VALES</t>
  </si>
  <si>
    <t>CHRISTINE</t>
  </si>
  <si>
    <t>VOURCH</t>
  </si>
  <si>
    <t>AGNES</t>
  </si>
  <si>
    <t>CHICHE</t>
  </si>
  <si>
    <t>LEO</t>
  </si>
  <si>
    <t>ANIORTE</t>
  </si>
  <si>
    <t>FERNAND</t>
  </si>
  <si>
    <t>DEPRESLE</t>
  </si>
  <si>
    <t>MERVEILLE</t>
  </si>
  <si>
    <t>HELENE</t>
  </si>
  <si>
    <t>CARLES</t>
  </si>
  <si>
    <t>SEVERINE</t>
  </si>
  <si>
    <t>POMMEY</t>
  </si>
  <si>
    <t>CEDRIC</t>
  </si>
  <si>
    <t>D ESQUERRE</t>
  </si>
  <si>
    <t>FRANCIS</t>
  </si>
  <si>
    <t>ZERBIB</t>
  </si>
  <si>
    <t>SABINE</t>
  </si>
  <si>
    <t>DEPORT</t>
  </si>
  <si>
    <t>CHRISTIAN</t>
  </si>
  <si>
    <t>MALKI</t>
  </si>
  <si>
    <t>SALAH</t>
  </si>
  <si>
    <t>SAROCCHI</t>
  </si>
  <si>
    <t>JEAN FRANCOIS</t>
  </si>
  <si>
    <t>bertrand</t>
  </si>
  <si>
    <t>carole</t>
  </si>
  <si>
    <t>virleux</t>
  </si>
  <si>
    <t>gaston</t>
  </si>
  <si>
    <t>azap</t>
  </si>
  <si>
    <t>murat</t>
  </si>
  <si>
    <t>ciangura</t>
  </si>
  <si>
    <t>ludivine</t>
  </si>
  <si>
    <t>ghosn</t>
  </si>
  <si>
    <t>antoine</t>
  </si>
  <si>
    <t>monges</t>
  </si>
  <si>
    <t>adeline</t>
  </si>
  <si>
    <t>AFFRE</t>
  </si>
  <si>
    <t>COLLINS</t>
  </si>
  <si>
    <t>NIORTHE</t>
  </si>
  <si>
    <t>MORVILLIERS</t>
  </si>
  <si>
    <t>NICOLAS</t>
  </si>
  <si>
    <t>LACOSTE</t>
  </si>
  <si>
    <t>MAUGER</t>
  </si>
  <si>
    <t>MICHAEL</t>
  </si>
  <si>
    <t>BRU</t>
  </si>
  <si>
    <t>FREDERIC</t>
  </si>
  <si>
    <t>AZAP</t>
  </si>
  <si>
    <t>MURAT</t>
  </si>
  <si>
    <t>ORTZ</t>
  </si>
  <si>
    <t>JEAN PHILIPPE</t>
  </si>
  <si>
    <t>MARFAING</t>
  </si>
  <si>
    <t>MARIECLAIRE</t>
  </si>
  <si>
    <t>DEVAUX</t>
  </si>
  <si>
    <t>FOURCASSIE</t>
  </si>
  <si>
    <t>JEAN MARIE</t>
  </si>
  <si>
    <t>VIALA</t>
  </si>
  <si>
    <t>CHARAT</t>
  </si>
  <si>
    <t>BENJAMIN</t>
  </si>
  <si>
    <t>MAGON</t>
  </si>
  <si>
    <t>HERVE</t>
  </si>
  <si>
    <t>ESQUIEU</t>
  </si>
  <si>
    <t>SARAH</t>
  </si>
  <si>
    <t>GODARD</t>
  </si>
  <si>
    <t>DAMIEN</t>
  </si>
  <si>
    <t>LINARD</t>
  </si>
  <si>
    <t>YOHAN</t>
  </si>
  <si>
    <t>ASKOFARE</t>
  </si>
  <si>
    <t>SIDI</t>
  </si>
  <si>
    <t>COUDRAY</t>
  </si>
  <si>
    <t>FONTENELLE</t>
  </si>
  <si>
    <t>MAXIME</t>
  </si>
  <si>
    <t>COUYBES</t>
  </si>
  <si>
    <t>MARTIN</t>
  </si>
  <si>
    <t>JOCELYNE</t>
  </si>
  <si>
    <t>FLEURY</t>
  </si>
  <si>
    <t>BLANC</t>
  </si>
  <si>
    <t>ROUAN</t>
  </si>
  <si>
    <t>DELPHINE</t>
  </si>
  <si>
    <t>VIRON</t>
  </si>
  <si>
    <t>BUSQUET</t>
  </si>
  <si>
    <t>SARR</t>
  </si>
  <si>
    <t>MARIE JOSEPHE</t>
  </si>
  <si>
    <t>DARRIBERRE</t>
  </si>
  <si>
    <t>RAPHAEL</t>
  </si>
  <si>
    <t>HUIX</t>
  </si>
  <si>
    <t>JOSEPH</t>
  </si>
  <si>
    <t>MALDONADO</t>
  </si>
  <si>
    <t>MARINA</t>
  </si>
  <si>
    <t>FAGGION</t>
  </si>
  <si>
    <t>GIAQUINTA</t>
  </si>
  <si>
    <t>SOFIA</t>
  </si>
  <si>
    <t>CHRISTELLE</t>
  </si>
  <si>
    <t>DESGRANGES</t>
  </si>
  <si>
    <t>BARBOLOSI</t>
  </si>
  <si>
    <t>DOMINIQUE</t>
  </si>
  <si>
    <t>HERES</t>
  </si>
  <si>
    <t xml:space="preserve">ANNE </t>
  </si>
  <si>
    <t>LAEMLE</t>
  </si>
  <si>
    <t>MATHIEU</t>
  </si>
  <si>
    <t>AH-FOUNE</t>
  </si>
  <si>
    <t>CORALINE</t>
  </si>
  <si>
    <t>COULONGES</t>
  </si>
  <si>
    <t>ROBERT</t>
  </si>
  <si>
    <t>COULOMB</t>
  </si>
  <si>
    <t>CLARAC</t>
  </si>
  <si>
    <t>ARNAUD</t>
  </si>
  <si>
    <t>SCOT</t>
  </si>
  <si>
    <t>GAEL</t>
  </si>
  <si>
    <t>CLOTTEAU</t>
  </si>
  <si>
    <t>MARIE-AMELIE</t>
  </si>
  <si>
    <t>LATGER</t>
  </si>
  <si>
    <t>JEAN</t>
  </si>
  <si>
    <t>BOULFETAT</t>
  </si>
  <si>
    <t>DANY</t>
  </si>
  <si>
    <t>BALLAET</t>
  </si>
  <si>
    <t>YANN</t>
  </si>
  <si>
    <t>BOUGLON</t>
  </si>
  <si>
    <t>JEAN PIERRE</t>
  </si>
  <si>
    <t>BRIEU</t>
  </si>
  <si>
    <t>GUYSLAINE</t>
  </si>
  <si>
    <t>DUTOT</t>
  </si>
  <si>
    <t>MARKABOUI</t>
  </si>
  <si>
    <t>HASSAN</t>
  </si>
  <si>
    <t>ROUSSEL</t>
  </si>
  <si>
    <t>SADOKH</t>
  </si>
  <si>
    <t>CORINNE</t>
  </si>
  <si>
    <t xml:space="preserve">LABAU </t>
  </si>
  <si>
    <t>EL HACHAMI</t>
  </si>
  <si>
    <t>SOUAD</t>
  </si>
  <si>
    <t>HEREUS</t>
  </si>
  <si>
    <t>CLAUDE HENRI</t>
  </si>
  <si>
    <t>BELKOWICHE</t>
  </si>
  <si>
    <t>SIMONNOT</t>
  </si>
  <si>
    <t>JEANPHILIPPE</t>
  </si>
  <si>
    <t>CANTE</t>
  </si>
  <si>
    <t>GAROT</t>
  </si>
  <si>
    <t>JULES</t>
  </si>
  <si>
    <t xml:space="preserve"> SOURIGUERE</t>
  </si>
  <si>
    <t>SONIA</t>
  </si>
  <si>
    <t>HUILLET</t>
  </si>
  <si>
    <t>JACQUELINE</t>
  </si>
  <si>
    <t>FRAJDENRAJCH</t>
  </si>
  <si>
    <t>CHICHEPORTICHE</t>
  </si>
  <si>
    <t>PAILLET</t>
  </si>
  <si>
    <t>THOMAS</t>
  </si>
  <si>
    <t>MANAUD</t>
  </si>
  <si>
    <t>CAMBEDOUZOU</t>
  </si>
  <si>
    <t>ISABELLE</t>
  </si>
  <si>
    <t>JUNGINGER</t>
  </si>
  <si>
    <t>RUDOLF</t>
  </si>
  <si>
    <t>MONSO</t>
  </si>
  <si>
    <t>JOELLE</t>
  </si>
  <si>
    <t>RATTIER</t>
  </si>
  <si>
    <t>LARBI</t>
  </si>
  <si>
    <t>SORAYA</t>
  </si>
  <si>
    <t>HALVORSEN</t>
  </si>
  <si>
    <t>ELISABETH</t>
  </si>
  <si>
    <t>RUFFAT</t>
  </si>
  <si>
    <t>ANNA</t>
  </si>
  <si>
    <t>VIDE</t>
  </si>
  <si>
    <t>TRISTAN</t>
  </si>
  <si>
    <t>bouscatel</t>
  </si>
  <si>
    <t xml:space="preserve">papaix </t>
  </si>
  <si>
    <t>JULIE</t>
  </si>
  <si>
    <t>GOULWENN</t>
  </si>
  <si>
    <t>TRISTANT</t>
  </si>
  <si>
    <t>BOUTRON</t>
  </si>
  <si>
    <t>PUYJALON</t>
  </si>
  <si>
    <t>LYNDA</t>
  </si>
  <si>
    <t>EDWARD</t>
  </si>
  <si>
    <t>ROBERTS</t>
  </si>
  <si>
    <t>bapt</t>
  </si>
  <si>
    <t>JEAN CLAUDE</t>
  </si>
  <si>
    <t>ROUY</t>
  </si>
  <si>
    <t>FAILLOT</t>
  </si>
  <si>
    <t>REDO</t>
  </si>
  <si>
    <t>AURORE</t>
  </si>
  <si>
    <t>FAUVEL</t>
  </si>
  <si>
    <t>ANDREAS</t>
  </si>
  <si>
    <t>ALCAIDE</t>
  </si>
  <si>
    <t>SYLVIE</t>
  </si>
  <si>
    <t>BOUSCATEL</t>
  </si>
  <si>
    <t>DAVIDSON</t>
  </si>
  <si>
    <t>DANIELLE</t>
  </si>
  <si>
    <t>BARRAILLE MONTSEGUR</t>
  </si>
  <si>
    <t>MARIE-CLAUDE</t>
  </si>
  <si>
    <t>MANGION</t>
  </si>
  <si>
    <t>LAUTIER</t>
  </si>
  <si>
    <t>MARION</t>
  </si>
  <si>
    <t>BOUSCASSE</t>
  </si>
  <si>
    <t>POST-DESSE</t>
  </si>
  <si>
    <t>SAEZ</t>
  </si>
  <si>
    <t>ABGRALL</t>
  </si>
  <si>
    <t>DARMANDIEU</t>
  </si>
  <si>
    <t>ALICE</t>
  </si>
  <si>
    <t>GEMINIANO</t>
  </si>
  <si>
    <t>AMALAMAN</t>
  </si>
  <si>
    <t>RAZONGLES</t>
  </si>
  <si>
    <t>ARMELLE</t>
  </si>
  <si>
    <t>MEYERS</t>
  </si>
  <si>
    <t>REMIS</t>
  </si>
  <si>
    <t>JAFFRO</t>
  </si>
  <si>
    <t>DOMERCQ</t>
  </si>
  <si>
    <t>GEOFFROY</t>
  </si>
  <si>
    <t>FILHOL</t>
  </si>
  <si>
    <t>KIRIE</t>
  </si>
  <si>
    <t>CLAIRE</t>
  </si>
  <si>
    <t>AGOSTINI</t>
  </si>
  <si>
    <t>CLARISSE</t>
  </si>
  <si>
    <t>COURREGES</t>
  </si>
  <si>
    <t>AUFRERE</t>
  </si>
  <si>
    <t>JEAN MARC</t>
  </si>
  <si>
    <t>AZEMA</t>
  </si>
  <si>
    <t>REGINE</t>
  </si>
  <si>
    <t>TREBOSC</t>
  </si>
  <si>
    <t>SAINTLEZIN</t>
  </si>
  <si>
    <t>ELOUARIACHI</t>
  </si>
  <si>
    <t>AMINE</t>
  </si>
  <si>
    <t>VERGNE</t>
  </si>
  <si>
    <t>JUSTINE</t>
  </si>
  <si>
    <t>VIENNE</t>
  </si>
  <si>
    <t>MARIE PIERRE</t>
  </si>
  <si>
    <t>URIOS</t>
  </si>
  <si>
    <t>ANDRE</t>
  </si>
  <si>
    <t>PIMENTA</t>
  </si>
  <si>
    <t>OPHELIE</t>
  </si>
  <si>
    <t>DHAOU</t>
  </si>
  <si>
    <t>MEHDI</t>
  </si>
  <si>
    <t>BEBIAN</t>
  </si>
  <si>
    <t>VIVES</t>
  </si>
  <si>
    <t>JEAN PAUL</t>
  </si>
  <si>
    <t>PENNAVAIRE</t>
  </si>
  <si>
    <t>JEAN LUC</t>
  </si>
  <si>
    <t>PORTRAT</t>
  </si>
  <si>
    <t>LAFLANDRE</t>
  </si>
  <si>
    <t>DAMIN</t>
  </si>
  <si>
    <t>CENDRINE</t>
  </si>
  <si>
    <t>DAYRAUT</t>
  </si>
  <si>
    <t>PRATS</t>
  </si>
  <si>
    <t>ALEXANDRA</t>
  </si>
  <si>
    <t>TAN PARSIANI</t>
  </si>
  <si>
    <t>MARIE-ANGE</t>
  </si>
  <si>
    <t>POTTIEZ</t>
  </si>
  <si>
    <t>HARRY</t>
  </si>
  <si>
    <t>BOIRAUD</t>
  </si>
  <si>
    <t>LARGENTE</t>
  </si>
  <si>
    <t>SENGENES</t>
  </si>
  <si>
    <t>CORALIE</t>
  </si>
  <si>
    <t>HOLWECK</t>
  </si>
  <si>
    <t>BOUCHARD</t>
  </si>
  <si>
    <t>PINON</t>
  </si>
  <si>
    <t>PEYRUSSE</t>
  </si>
  <si>
    <t>LOUIS</t>
  </si>
  <si>
    <t>BOURLIER</t>
  </si>
  <si>
    <t>VIRGINIE</t>
  </si>
  <si>
    <t>TAHARI</t>
  </si>
  <si>
    <t>TARIK</t>
  </si>
  <si>
    <t>DESPLANQUES</t>
  </si>
  <si>
    <t>MARCELLE</t>
  </si>
  <si>
    <t>GUYOT</t>
  </si>
  <si>
    <t>JAEGLE</t>
  </si>
  <si>
    <t>FLORIAN</t>
  </si>
  <si>
    <t>ORTEGA</t>
  </si>
  <si>
    <t>MARYAM</t>
  </si>
  <si>
    <t>LLANES</t>
  </si>
  <si>
    <t>MARTINE</t>
  </si>
  <si>
    <t>ALONSO</t>
  </si>
  <si>
    <t>MAGALI</t>
  </si>
  <si>
    <t>DELA JARTRE</t>
  </si>
  <si>
    <t xml:space="preserve">BLAUD </t>
  </si>
  <si>
    <t>COUAT</t>
  </si>
  <si>
    <t>CAMILLE</t>
  </si>
  <si>
    <t>VERGE</t>
  </si>
  <si>
    <t>HENRI-PIERRE</t>
  </si>
  <si>
    <t>VENDE</t>
  </si>
  <si>
    <t>MONNOT</t>
  </si>
  <si>
    <t>MATHIAS</t>
  </si>
  <si>
    <t>RAY</t>
  </si>
  <si>
    <t>JEANLOUIS</t>
  </si>
  <si>
    <t>IVAN</t>
  </si>
  <si>
    <t>TOUR</t>
  </si>
  <si>
    <t>TATIANA</t>
  </si>
  <si>
    <t>DELCAMP</t>
  </si>
  <si>
    <t>BETITO</t>
  </si>
  <si>
    <t>PASQUAL</t>
  </si>
  <si>
    <t>FREDERIQUE</t>
  </si>
  <si>
    <t>CALMES</t>
  </si>
  <si>
    <t>LOUGE</t>
  </si>
  <si>
    <t>MENEVIS</t>
  </si>
  <si>
    <t>SCHNEIDER</t>
  </si>
  <si>
    <t>ERIKA</t>
  </si>
  <si>
    <t>BUSSER</t>
  </si>
  <si>
    <t>VIDAL</t>
  </si>
  <si>
    <t>LANCE</t>
  </si>
  <si>
    <t>ALEXIS</t>
  </si>
  <si>
    <t>CHALLO</t>
  </si>
  <si>
    <t>VIVAS</t>
  </si>
  <si>
    <t>ROLAZ</t>
  </si>
  <si>
    <t>ETCHELAMANDY</t>
  </si>
  <si>
    <t>MULLIER</t>
  </si>
  <si>
    <t>RABIOT</t>
  </si>
  <si>
    <t>CLEMENT</t>
  </si>
  <si>
    <t>MILLE</t>
  </si>
  <si>
    <t>HURBAN</t>
  </si>
  <si>
    <t>CORDTS</t>
  </si>
  <si>
    <t>EVA</t>
  </si>
  <si>
    <t>GAIN</t>
  </si>
  <si>
    <t>PINET</t>
  </si>
  <si>
    <t>TRIAUREAU</t>
  </si>
  <si>
    <t>GILLES</t>
  </si>
  <si>
    <t>BILLOTEY</t>
  </si>
  <si>
    <t>JEANNE</t>
  </si>
  <si>
    <t>CHASSANG</t>
  </si>
  <si>
    <t>WILLIAM</t>
  </si>
  <si>
    <t>ARMAND</t>
  </si>
  <si>
    <t>SMIRNOV</t>
  </si>
  <si>
    <t>GAUBERT</t>
  </si>
  <si>
    <t>DEBORD</t>
  </si>
  <si>
    <t>FABIENNE</t>
  </si>
  <si>
    <t>LAGREZE</t>
  </si>
  <si>
    <t>LISA</t>
  </si>
  <si>
    <t>PIPO</t>
  </si>
  <si>
    <t>BENADIBA</t>
  </si>
  <si>
    <t>DEROSSELOMARTY</t>
  </si>
  <si>
    <t>ADRIA</t>
  </si>
  <si>
    <t>RICARD</t>
  </si>
  <si>
    <t>SUZANNE</t>
  </si>
  <si>
    <t>BOURGOGNE</t>
  </si>
  <si>
    <t>KEVIN</t>
  </si>
  <si>
    <t>PETITJEAN</t>
  </si>
  <si>
    <t>LECUYER</t>
  </si>
  <si>
    <t>SANDRINE</t>
  </si>
  <si>
    <t>DOLAGBENOU</t>
  </si>
  <si>
    <t>JEREMIE</t>
  </si>
  <si>
    <t>RAMADE</t>
  </si>
  <si>
    <t>LYDIA</t>
  </si>
  <si>
    <t>GASC</t>
  </si>
  <si>
    <t>GARGNE</t>
  </si>
  <si>
    <t>GUILLEMIN DE MONPLANET</t>
  </si>
  <si>
    <t>COULOMB BARRUE</t>
  </si>
  <si>
    <t>LEVY DAVID</t>
  </si>
  <si>
    <t>ADRIEN</t>
  </si>
  <si>
    <t>THOUVENIN</t>
  </si>
  <si>
    <t>FLORENT</t>
  </si>
  <si>
    <t>BOUDRAA</t>
  </si>
  <si>
    <t>ANOUAR</t>
  </si>
  <si>
    <t>HERBULOT</t>
  </si>
  <si>
    <t>MILLERAT</t>
  </si>
  <si>
    <t>LOLA</t>
  </si>
  <si>
    <t>PERES</t>
  </si>
  <si>
    <t>MARIE CHRISTINE</t>
  </si>
  <si>
    <t>L'helgoualch</t>
  </si>
  <si>
    <t>n</t>
  </si>
  <si>
    <t>o</t>
  </si>
  <si>
    <t>Carmes</t>
  </si>
  <si>
    <t>FRAYSSINET</t>
  </si>
  <si>
    <t>THIERRY</t>
  </si>
  <si>
    <t>XAVIER</t>
  </si>
  <si>
    <t>TREIL</t>
  </si>
  <si>
    <t>DE MONTS DE SAVASSE</t>
  </si>
  <si>
    <t>JONIOT</t>
  </si>
  <si>
    <t>BAUDOUY</t>
  </si>
  <si>
    <t>AUBERT</t>
  </si>
  <si>
    <t>LAURA</t>
  </si>
  <si>
    <t>SALOMON(PAILLET)</t>
  </si>
  <si>
    <t>CANS</t>
  </si>
  <si>
    <t>SEBASTIEN</t>
  </si>
  <si>
    <t>LOISEAU</t>
  </si>
  <si>
    <t>MOUSSI</t>
  </si>
  <si>
    <t>AURELIE</t>
  </si>
  <si>
    <t>DIESTRE</t>
  </si>
  <si>
    <t>RAUJOLS</t>
  </si>
  <si>
    <t>CAYLA</t>
  </si>
  <si>
    <t>DOMERGUE</t>
  </si>
  <si>
    <t>MARIE LAURE</t>
  </si>
  <si>
    <t>BAZILE</t>
  </si>
  <si>
    <t>BRIGITTE</t>
  </si>
  <si>
    <t>LEPAROUX</t>
  </si>
  <si>
    <t>PHILLIPE</t>
  </si>
  <si>
    <t>POTEAU</t>
  </si>
  <si>
    <t>ROMUALD</t>
  </si>
  <si>
    <t>SORBETS</t>
  </si>
  <si>
    <t>LAURE</t>
  </si>
  <si>
    <t>SUTRA</t>
  </si>
  <si>
    <t>CAPELLE</t>
  </si>
  <si>
    <t>SERRE</t>
  </si>
  <si>
    <t>GERMAINE</t>
  </si>
  <si>
    <t>BARILLOT</t>
  </si>
  <si>
    <t>GILLEN</t>
  </si>
  <si>
    <t>DANIEL</t>
  </si>
  <si>
    <t>GORRIAS</t>
  </si>
  <si>
    <t>LAFFONT</t>
  </si>
  <si>
    <t>MONIQUE</t>
  </si>
  <si>
    <t xml:space="preserve">DUROU </t>
  </si>
  <si>
    <t>HUGO</t>
  </si>
  <si>
    <t>FABRE D ECHALLENE</t>
  </si>
  <si>
    <t>GHISLAINE</t>
  </si>
  <si>
    <t>MATIGNON</t>
  </si>
  <si>
    <t xml:space="preserve">LABORDE </t>
  </si>
  <si>
    <t>MADELEINE</t>
  </si>
  <si>
    <t>BAUMAS</t>
  </si>
  <si>
    <t>PONTONNIER</t>
  </si>
  <si>
    <t>IMBEAUD</t>
  </si>
  <si>
    <t>LUCIEN</t>
  </si>
  <si>
    <t>COUNIL</t>
  </si>
  <si>
    <t>BAIGTS</t>
  </si>
  <si>
    <t>SIMON</t>
  </si>
  <si>
    <t>MATLY</t>
  </si>
  <si>
    <t>CALESTROUPAT</t>
  </si>
  <si>
    <t>MARIE France</t>
  </si>
  <si>
    <t>GUYONNEAU</t>
  </si>
  <si>
    <t>RUDY</t>
  </si>
  <si>
    <t>VANPENNE</t>
  </si>
  <si>
    <t>FABIEN</t>
  </si>
  <si>
    <t>BADIE</t>
  </si>
  <si>
    <t>DUCASSE</t>
  </si>
  <si>
    <t>LALANDE</t>
  </si>
  <si>
    <t>SZERADZKI</t>
  </si>
  <si>
    <t>STEPHANIE</t>
  </si>
  <si>
    <t>CHAGNAUD</t>
  </si>
  <si>
    <t>DIDEROT</t>
  </si>
  <si>
    <t>BOULAY</t>
  </si>
  <si>
    <t>FEAU</t>
  </si>
  <si>
    <t>JACQUET</t>
  </si>
  <si>
    <t>BANYULS</t>
  </si>
  <si>
    <t>DUBREUIL</t>
  </si>
  <si>
    <t>COLOMBO</t>
  </si>
  <si>
    <t>PANTZ</t>
  </si>
  <si>
    <t>LUNET</t>
  </si>
  <si>
    <t>GRILLOU</t>
  </si>
  <si>
    <t>VERDIE</t>
  </si>
  <si>
    <t>CLAUDE</t>
  </si>
  <si>
    <t>BALANDRADE</t>
  </si>
  <si>
    <t>HAENNIG</t>
  </si>
  <si>
    <t>AUDREY</t>
  </si>
  <si>
    <t>MELLIEES</t>
  </si>
  <si>
    <t>LAVA</t>
  </si>
  <si>
    <t>LAROCHE</t>
  </si>
  <si>
    <t>MUR</t>
  </si>
  <si>
    <t>CROS</t>
  </si>
  <si>
    <t>NIZET</t>
  </si>
  <si>
    <t>PECH</t>
  </si>
  <si>
    <t>REMI</t>
  </si>
  <si>
    <t>FALANDRY</t>
  </si>
  <si>
    <t>ROONEY</t>
  </si>
  <si>
    <t>ROGER</t>
  </si>
  <si>
    <t>MATTAR</t>
  </si>
  <si>
    <t>ADONIS</t>
  </si>
  <si>
    <t>FROHLING</t>
  </si>
  <si>
    <t>PIERRE LOUIS</t>
  </si>
  <si>
    <t>PECQUART</t>
  </si>
  <si>
    <t>Esquirol</t>
  </si>
  <si>
    <t>Sabatté</t>
  </si>
  <si>
    <t>Michel</t>
  </si>
  <si>
    <t>Sabatté L'Hote</t>
  </si>
  <si>
    <t>Vérorique</t>
  </si>
  <si>
    <t>Legeay</t>
  </si>
  <si>
    <t>Julien</t>
  </si>
  <si>
    <t>Andrea</t>
  </si>
  <si>
    <t>Frederieke</t>
  </si>
  <si>
    <t>Burridge</t>
  </si>
  <si>
    <t>Jeffrey</t>
  </si>
  <si>
    <t>Maillot</t>
  </si>
  <si>
    <t>Claire</t>
  </si>
  <si>
    <t>Lopez Contreras</t>
  </si>
  <si>
    <t>Ramon</t>
  </si>
  <si>
    <t>Ricard</t>
  </si>
  <si>
    <t>Laurianne</t>
  </si>
  <si>
    <t>Wilgorski</t>
  </si>
  <si>
    <t>Jan</t>
  </si>
  <si>
    <t>Durand</t>
  </si>
  <si>
    <t>Isabelle</t>
  </si>
  <si>
    <t xml:space="preserve">DASSO </t>
  </si>
  <si>
    <t>ERCOTTI</t>
  </si>
  <si>
    <t>ADEL</t>
  </si>
  <si>
    <t>ELJIHL</t>
  </si>
  <si>
    <t>MOHAMED</t>
  </si>
  <si>
    <t>FOURNES</t>
  </si>
  <si>
    <t>CATHY</t>
  </si>
  <si>
    <t>CARION</t>
  </si>
  <si>
    <t>LAURENCE</t>
  </si>
  <si>
    <t>GENDRE</t>
  </si>
  <si>
    <t>REMY</t>
  </si>
  <si>
    <t>NUCCIO</t>
  </si>
  <si>
    <t>FANNY</t>
  </si>
  <si>
    <t>MOREAU</t>
  </si>
  <si>
    <t>DELZESCAUTS</t>
  </si>
  <si>
    <t xml:space="preserve">PIZANELLI </t>
  </si>
  <si>
    <t>BUIVAN</t>
  </si>
  <si>
    <t>DESIVI</t>
  </si>
  <si>
    <t>JEAN LOUIS</t>
  </si>
  <si>
    <t>LATRASSE</t>
  </si>
  <si>
    <t>GREGORY</t>
  </si>
  <si>
    <t>DEBIOSSAC</t>
  </si>
  <si>
    <t>CHARLERY</t>
  </si>
  <si>
    <t>GARRIDO</t>
  </si>
  <si>
    <t>REBERT</t>
  </si>
  <si>
    <t>BOUSQUET</t>
  </si>
  <si>
    <t>CONDOURET</t>
  </si>
  <si>
    <t xml:space="preserve">JEAN   </t>
  </si>
  <si>
    <t>MEDAN</t>
  </si>
  <si>
    <t>MONFERRAN</t>
  </si>
  <si>
    <t>MANIÈRE</t>
  </si>
  <si>
    <t>MATTHIEU</t>
  </si>
  <si>
    <t>PEGUET</t>
  </si>
  <si>
    <t>EL BOUHALI</t>
  </si>
  <si>
    <t>YOUSSEF</t>
  </si>
  <si>
    <t xml:space="preserve">BECQUART </t>
  </si>
  <si>
    <t>J FRANCOIS</t>
  </si>
  <si>
    <t>gauci</t>
  </si>
  <si>
    <t>hubert</t>
  </si>
  <si>
    <t>mailhos</t>
  </si>
  <si>
    <t>line</t>
  </si>
  <si>
    <t>foucault</t>
  </si>
  <si>
    <t>marie gracienne</t>
  </si>
  <si>
    <t>coulonges</t>
  </si>
  <si>
    <t>robert</t>
  </si>
  <si>
    <t>monnoyer</t>
  </si>
  <si>
    <t>richard</t>
  </si>
  <si>
    <t>guez</t>
  </si>
  <si>
    <t>thierry</t>
  </si>
  <si>
    <t>comtejean</t>
  </si>
  <si>
    <t>sandrine</t>
  </si>
  <si>
    <t>deleurme</t>
  </si>
  <si>
    <t>sébastien</t>
  </si>
  <si>
    <t>andre</t>
  </si>
  <si>
    <t>chantal</t>
  </si>
  <si>
    <t>manric</t>
  </si>
  <si>
    <t>marine</t>
  </si>
  <si>
    <t>yordanov</t>
  </si>
  <si>
    <t>krasimir</t>
  </si>
  <si>
    <t>roque</t>
  </si>
  <si>
    <t>thais</t>
  </si>
  <si>
    <t>vidal</t>
  </si>
  <si>
    <t>emmanuelle</t>
  </si>
  <si>
    <t>douriez</t>
  </si>
  <si>
    <t>joelle</t>
  </si>
  <si>
    <t>gregoris</t>
  </si>
  <si>
    <t>marie</t>
  </si>
  <si>
    <t>orsel</t>
  </si>
  <si>
    <t>stephane</t>
  </si>
  <si>
    <t>besse</t>
  </si>
  <si>
    <t>barbara</t>
  </si>
  <si>
    <t>ramos</t>
  </si>
  <si>
    <t>anne marie</t>
  </si>
  <si>
    <t>mansat</t>
  </si>
  <si>
    <t>bardin</t>
  </si>
  <si>
    <t>silvie</t>
  </si>
  <si>
    <t>piché</t>
  </si>
  <si>
    <t>donald</t>
  </si>
  <si>
    <t>tobelaim</t>
  </si>
  <si>
    <t>caroline</t>
  </si>
  <si>
    <t>céline</t>
  </si>
  <si>
    <t>duffaut</t>
  </si>
  <si>
    <t>paul</t>
  </si>
  <si>
    <t>jeay</t>
  </si>
  <si>
    <t>chistine</t>
  </si>
  <si>
    <t>bethomieu</t>
  </si>
  <si>
    <t>audrey</t>
  </si>
  <si>
    <t>berneyron</t>
  </si>
  <si>
    <t>nicolas</t>
  </si>
  <si>
    <t>million</t>
  </si>
  <si>
    <t>patrick</t>
  </si>
  <si>
    <t>dalzovo</t>
  </si>
  <si>
    <t>antoinette</t>
  </si>
  <si>
    <t>camezind</t>
  </si>
  <si>
    <t>nicole</t>
  </si>
  <si>
    <t>gervais</t>
  </si>
  <si>
    <t>émilie</t>
  </si>
  <si>
    <t>de vinster</t>
  </si>
  <si>
    <t>bancarel</t>
  </si>
  <si>
    <t>isabelle</t>
  </si>
  <si>
    <t>fanjaud</t>
  </si>
  <si>
    <t>2B rue Gatien Arnoult</t>
  </si>
  <si>
    <t>GALY</t>
  </si>
  <si>
    <t>GEORGES</t>
  </si>
  <si>
    <t>RIZO</t>
  </si>
  <si>
    <t>BELLAL</t>
  </si>
  <si>
    <t>ABDLKADER</t>
  </si>
  <si>
    <t>SAULNIER</t>
  </si>
  <si>
    <t>FANCAGNE</t>
  </si>
  <si>
    <t>LUCIE</t>
  </si>
  <si>
    <t>ROUQUETTE</t>
  </si>
  <si>
    <t>Europ</t>
  </si>
  <si>
    <t>Étiquettes de lignes</t>
  </si>
  <si>
    <t>Total général</t>
  </si>
  <si>
    <t>Étiquettes de colonnes</t>
  </si>
  <si>
    <t>Nombre de NOM</t>
  </si>
  <si>
    <t>RESILIATION résident: Date effet</t>
  </si>
  <si>
    <t>N° carte</t>
  </si>
  <si>
    <t>Nuit</t>
  </si>
  <si>
    <t>Isambert</t>
  </si>
  <si>
    <t xml:space="preserve"> </t>
  </si>
  <si>
    <t>SCHULER</t>
  </si>
  <si>
    <t>J MARC</t>
  </si>
  <si>
    <t>mois</t>
  </si>
  <si>
    <t>Saint cyp</t>
  </si>
  <si>
    <t>Saint mich</t>
  </si>
  <si>
    <t>Capitole</t>
  </si>
  <si>
    <t>BOUTET</t>
  </si>
  <si>
    <t>SAGE</t>
  </si>
  <si>
    <t>MARC</t>
  </si>
  <si>
    <t>OLIER</t>
  </si>
  <si>
    <t>DUHECQUET</t>
  </si>
  <si>
    <t>THEARD</t>
  </si>
  <si>
    <t>VALENTIN</t>
  </si>
  <si>
    <t>MARIANNE</t>
  </si>
  <si>
    <t>LALOUETTE</t>
  </si>
  <si>
    <t>DAVID</t>
  </si>
  <si>
    <t>GERARDIN</t>
  </si>
  <si>
    <t>MARIE-COLETTE</t>
  </si>
  <si>
    <t>MONTEIL</t>
  </si>
  <si>
    <t>GRABLI</t>
  </si>
  <si>
    <t>ANDRÉ</t>
  </si>
  <si>
    <t>FETTAH SRIBIT</t>
  </si>
  <si>
    <t>AALIJA</t>
  </si>
  <si>
    <t xml:space="preserve">DESMOUTIER </t>
  </si>
  <si>
    <t>GILBERTE</t>
  </si>
  <si>
    <t>ALSAHNI</t>
  </si>
  <si>
    <t>ATA</t>
  </si>
  <si>
    <t>NEDJAR</t>
  </si>
  <si>
    <t>JENCK</t>
  </si>
  <si>
    <t>ETIENNE</t>
  </si>
  <si>
    <t>RHEIN</t>
  </si>
  <si>
    <t>CHARLES</t>
  </si>
  <si>
    <t>TERRIER</t>
  </si>
  <si>
    <t>MARIE ALBANIE</t>
  </si>
  <si>
    <t>RAYNAL</t>
  </si>
  <si>
    <t>FRANCOISE</t>
  </si>
  <si>
    <t>MARTIAL</t>
  </si>
  <si>
    <t>ANICK</t>
  </si>
  <si>
    <t>D ARGOUBET</t>
  </si>
  <si>
    <t>JOSIANE</t>
  </si>
  <si>
    <t>OUIKOU</t>
  </si>
  <si>
    <t>HADDA</t>
  </si>
  <si>
    <t>LABOZ</t>
  </si>
  <si>
    <t>MURIEL</t>
  </si>
  <si>
    <t>LE TOURNEAU</t>
  </si>
  <si>
    <t>DE BALBY DE VERNON</t>
  </si>
  <si>
    <t>ROMAIN</t>
  </si>
  <si>
    <t>ROS</t>
  </si>
  <si>
    <t>JEAN CHARLES</t>
  </si>
  <si>
    <t>POUSSIN</t>
  </si>
  <si>
    <t>GAZEAUD</t>
  </si>
  <si>
    <t xml:space="preserve">SOULIE </t>
  </si>
  <si>
    <t>GUIMBAUD</t>
  </si>
  <si>
    <t>ROSINE</t>
  </si>
  <si>
    <t>REINA</t>
  </si>
  <si>
    <t>KABLI</t>
  </si>
  <si>
    <t>BORIE</t>
  </si>
  <si>
    <t>MARIE HELENE</t>
  </si>
  <si>
    <t>PECHAUBES</t>
  </si>
  <si>
    <t>RASCOL</t>
  </si>
  <si>
    <t>COLETTE</t>
  </si>
  <si>
    <t>DEVANT</t>
  </si>
  <si>
    <t>MASFRAND</t>
  </si>
  <si>
    <t>TANGUY</t>
  </si>
  <si>
    <t>DOLIQUE</t>
  </si>
  <si>
    <t>LLORENS</t>
  </si>
  <si>
    <t>COURQUIN</t>
  </si>
  <si>
    <t>CHAMPLON</t>
  </si>
  <si>
    <t>SARLANDIE</t>
  </si>
  <si>
    <t xml:space="preserve">DE LA CELLE </t>
  </si>
  <si>
    <t>TANIA</t>
  </si>
  <si>
    <t>LOUSTALAN</t>
  </si>
  <si>
    <t>HINTZE</t>
  </si>
  <si>
    <t>PITET</t>
  </si>
  <si>
    <t>BRUMEAU</t>
  </si>
  <si>
    <t>FRANCA</t>
  </si>
  <si>
    <t>EL MOURABIT</t>
  </si>
  <si>
    <t>KHALID</t>
  </si>
  <si>
    <t>MALTCHEF</t>
  </si>
  <si>
    <t>BARTHERE</t>
  </si>
  <si>
    <t>NADINE</t>
  </si>
  <si>
    <t>fouré labro</t>
  </si>
  <si>
    <t>DECOMARMOND</t>
  </si>
  <si>
    <t>VINCENTELLA</t>
  </si>
  <si>
    <t>BONNAUD</t>
  </si>
  <si>
    <t>ANNICK</t>
  </si>
  <si>
    <t>SHAN CHING SEONG</t>
  </si>
  <si>
    <t>KETTY</t>
  </si>
  <si>
    <t>MATET</t>
  </si>
  <si>
    <t>UCAY LANGUILLON</t>
  </si>
  <si>
    <t>MORSELLINO</t>
  </si>
  <si>
    <t>MICHAUD</t>
  </si>
  <si>
    <t>JOISSON</t>
  </si>
  <si>
    <t>BURGER</t>
  </si>
  <si>
    <t>ESCULIER</t>
  </si>
  <si>
    <t>JEAN CHRISTOPHE</t>
  </si>
  <si>
    <t>CASTRO</t>
  </si>
  <si>
    <t>GRATIEN</t>
  </si>
  <si>
    <t>ROSTIN</t>
  </si>
  <si>
    <t>DESTAMPES</t>
  </si>
  <si>
    <t xml:space="preserve">CLAUDE </t>
  </si>
  <si>
    <t>WEILER</t>
  </si>
  <si>
    <t>LLORCA</t>
  </si>
  <si>
    <t>FAUCHER</t>
  </si>
  <si>
    <t>STRAUB</t>
  </si>
  <si>
    <t>ANNE MARIE</t>
  </si>
  <si>
    <t>BOURANDY</t>
  </si>
  <si>
    <t xml:space="preserve"> ROLLAND</t>
  </si>
  <si>
    <t>TIBLE</t>
  </si>
  <si>
    <t>LALLEMAND</t>
  </si>
  <si>
    <t>DAMEZ</t>
  </si>
  <si>
    <t>GERAUD</t>
  </si>
  <si>
    <t>MARIO</t>
  </si>
  <si>
    <t>ROUGIER</t>
  </si>
  <si>
    <t>ALEXIA</t>
  </si>
  <si>
    <t>FOURMENT</t>
  </si>
  <si>
    <t>ROBLIN</t>
  </si>
  <si>
    <t>CALVET</t>
  </si>
  <si>
    <t>HAMMAMI</t>
  </si>
  <si>
    <t>NOEMIE</t>
  </si>
  <si>
    <t>LEVRAUT</t>
  </si>
  <si>
    <t xml:space="preserve">SUBRA </t>
  </si>
  <si>
    <t>Parc</t>
  </si>
  <si>
    <t>Parks</t>
  </si>
  <si>
    <t>Arnaud Bern</t>
  </si>
  <si>
    <t>Saint aubin</t>
  </si>
  <si>
    <t xml:space="preserve">Jean jaures </t>
  </si>
  <si>
    <t>Type_abo</t>
  </si>
  <si>
    <t>Carnot</t>
  </si>
  <si>
    <t>Saint Etienne</t>
  </si>
  <si>
    <t>Saint Georges</t>
  </si>
  <si>
    <t>clinic pasteur</t>
  </si>
  <si>
    <t>(Tous)</t>
  </si>
  <si>
    <t>(Plusieurs éléments)</t>
  </si>
  <si>
    <t>Nombre de RESILIATION résident: Date effet</t>
  </si>
  <si>
    <t>mois2</t>
  </si>
  <si>
    <t>si ancien aut parc:  parc concerné</t>
  </si>
  <si>
    <t xml:space="preserve">Ancien Abonné  ce parc O/N </t>
  </si>
  <si>
    <t>Catégorie</t>
  </si>
  <si>
    <t>Ancien Abo</t>
  </si>
  <si>
    <t>Date</t>
  </si>
  <si>
    <t>Date fin</t>
  </si>
  <si>
    <t>Victor hugo</t>
  </si>
  <si>
    <t>Abonnés résidents</t>
  </si>
  <si>
    <t>nouveaux abonnés</t>
  </si>
  <si>
    <t xml:space="preserve">o </t>
  </si>
  <si>
    <t>anciens abonnés</t>
  </si>
  <si>
    <t>,</t>
  </si>
  <si>
    <t>marc</t>
  </si>
  <si>
    <t>pierre</t>
  </si>
  <si>
    <t>(vide)</t>
  </si>
  <si>
    <t>RAYMOND</t>
  </si>
  <si>
    <t>FRANCK</t>
  </si>
  <si>
    <t>BOURDONCLE</t>
  </si>
  <si>
    <t>FRIDMAN</t>
  </si>
  <si>
    <t>TROUILHET</t>
  </si>
  <si>
    <t>CHAYE</t>
  </si>
  <si>
    <t>DARRAS</t>
  </si>
  <si>
    <t>AUDRIC</t>
  </si>
  <si>
    <t>DIETZSCH</t>
  </si>
  <si>
    <t>SEBASTIAN</t>
  </si>
  <si>
    <t>DUPRAT</t>
  </si>
  <si>
    <t>DUMOLIE</t>
  </si>
  <si>
    <t>CAROLINE</t>
  </si>
  <si>
    <t>JABBOURI</t>
  </si>
  <si>
    <t>BOUZI</t>
  </si>
  <si>
    <t>MARINE</t>
  </si>
  <si>
    <t>CHARRIERE</t>
  </si>
  <si>
    <t>OZEEL</t>
  </si>
  <si>
    <t>BROSSIER</t>
  </si>
  <si>
    <t>PATRICE</t>
  </si>
  <si>
    <t>FERNANDES</t>
  </si>
  <si>
    <t>Aurelien</t>
  </si>
  <si>
    <t>Claude</t>
  </si>
  <si>
    <t>Karim</t>
  </si>
  <si>
    <t>Robert</t>
  </si>
  <si>
    <t>Pascal</t>
  </si>
  <si>
    <t>PAC</t>
  </si>
  <si>
    <t>Marie line</t>
  </si>
  <si>
    <t>Pibouleau</t>
  </si>
  <si>
    <t>Clément</t>
  </si>
  <si>
    <t>Hucker</t>
  </si>
  <si>
    <t>Roucaries</t>
  </si>
  <si>
    <t>Judie</t>
  </si>
  <si>
    <t>AMFPAD</t>
  </si>
  <si>
    <t>cot</t>
  </si>
  <si>
    <t>laurent</t>
  </si>
  <si>
    <t>lavie</t>
  </si>
  <si>
    <t>laffont</t>
  </si>
  <si>
    <t>villette</t>
  </si>
  <si>
    <t>mathilde</t>
  </si>
  <si>
    <t>perrin</t>
  </si>
  <si>
    <t>lucie</t>
  </si>
  <si>
    <t>elbaz</t>
  </si>
  <si>
    <t>tardieu</t>
  </si>
  <si>
    <t>roland</t>
  </si>
  <si>
    <t>B 0.3</t>
  </si>
  <si>
    <t>Jaures</t>
  </si>
  <si>
    <t>St Georges</t>
  </si>
  <si>
    <t>St Etiennes</t>
  </si>
  <si>
    <t>tartenpion</t>
  </si>
  <si>
    <t>jean</t>
  </si>
  <si>
    <t>------------------&gt;Liste</t>
  </si>
  <si>
    <t>popol</t>
  </si>
  <si>
    <t>moi</t>
  </si>
  <si>
    <t>lajoie</t>
  </si>
  <si>
    <t>mire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</si>
</sst>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dd/mm/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/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0" borderId="0" xfId="0" applyAlignment="1"/>
    <xf numFmtId="0" fontId="0" fillId="3" borderId="2" xfId="0" applyFill="1" applyBorder="1" applyAlignment="1">
      <alignment vertic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/>
    <xf numFmtId="0" fontId="4" fillId="0" borderId="0" xfId="0" applyFont="1" applyFill="1" applyAlignment="1"/>
    <xf numFmtId="0" fontId="0" fillId="6" borderId="0" xfId="0" applyFill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66" fontId="4" fillId="0" borderId="0" xfId="0" applyNumberFormat="1" applyFont="1" applyFill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0" fontId="0" fillId="0" borderId="0" xfId="0" applyBorder="1"/>
    <xf numFmtId="0" fontId="0" fillId="3" borderId="1" xfId="0" applyFill="1" applyBorder="1" applyAlignment="1">
      <alignment vertical="center" wrapText="1"/>
    </xf>
    <xf numFmtId="0" fontId="4" fillId="0" borderId="0" xfId="0" applyFont="1" applyFill="1" applyBorder="1" applyAlignment="1">
      <alignment wrapText="1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14" fontId="4" fillId="0" borderId="0" xfId="0" applyNumberFormat="1" applyFont="1" applyFill="1" applyBorder="1" applyAlignment="1"/>
    <xf numFmtId="164" fontId="4" fillId="0" borderId="0" xfId="0" applyNumberFormat="1" applyFont="1" applyFill="1" applyBorder="1" applyAlignment="1"/>
    <xf numFmtId="0" fontId="0" fillId="3" borderId="1" xfId="0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4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5" borderId="0" xfId="0" applyFont="1" applyFill="1"/>
    <xf numFmtId="164" fontId="4" fillId="0" borderId="0" xfId="0" applyNumberFormat="1" applyFont="1" applyFill="1" applyAlignment="1"/>
    <xf numFmtId="0" fontId="0" fillId="0" borderId="0" xfId="0" applyFont="1" applyBorder="1" applyAlignment="1"/>
    <xf numFmtId="164" fontId="0" fillId="3" borderId="2" xfId="0" applyNumberForma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wrapText="1"/>
    </xf>
    <xf numFmtId="164" fontId="0" fillId="0" borderId="0" xfId="0" applyNumberFormat="1" applyAlignment="1"/>
  </cellXfs>
  <cellStyles count="3">
    <cellStyle name="Normal" xfId="0" builtinId="0"/>
    <cellStyle name="Normal 2" xfId="1"/>
    <cellStyle name="Normal 3" xfId="2"/>
  </cellStyles>
  <dxfs count="18"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66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553454</xdr:colOff>
      <xdr:row>33</xdr:row>
      <xdr:rowOff>57150</xdr:rowOff>
    </xdr:from>
    <xdr:ext cx="3904402" cy="937629"/>
    <xdr:sp macro="" textlink="">
      <xdr:nvSpPr>
        <xdr:cNvPr id="3" name="Rectangle 2"/>
        <xdr:cNvSpPr/>
      </xdr:nvSpPr>
      <xdr:spPr>
        <a:xfrm>
          <a:off x="7116179" y="704850"/>
          <a:ext cx="390440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BASE Client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41</xdr:row>
          <xdr:rowOff>28575</xdr:rowOff>
        </xdr:from>
        <xdr:to>
          <xdr:col>8</xdr:col>
          <xdr:colOff>409575</xdr:colOff>
          <xdr:row>42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Résident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44</xdr:row>
          <xdr:rowOff>142875</xdr:rowOff>
        </xdr:from>
        <xdr:to>
          <xdr:col>8</xdr:col>
          <xdr:colOff>552450</xdr:colOff>
          <xdr:row>46</xdr:row>
          <xdr:rowOff>76200</xdr:rowOff>
        </xdr:to>
        <xdr:sp macro="" textlink="">
          <xdr:nvSpPr>
            <xdr:cNvPr id="6147" name="Butmodificat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arc d'ANDRIA" refreshedDate="41614.491059490741" createdVersion="4" refreshedVersion="4" minRefreshableVersion="3" recordCount="591">
  <cacheSource type="worksheet">
    <worksheetSource name="Tableau1"/>
  </cacheSource>
  <cacheFields count="15">
    <cacheField name="Parc" numFmtId="0">
      <sharedItems count="9">
        <s v="Arnaud Bern"/>
        <s v="Capitole"/>
        <s v="Europ"/>
        <s v="Jean jaures "/>
        <s v="Saint aubin"/>
        <s v="Saint cyp"/>
        <s v="Saint mich"/>
        <s v="Victor hugo"/>
        <s v="Victor hu" u="1"/>
      </sharedItems>
    </cacheField>
    <cacheField name="N° carte" numFmtId="0">
      <sharedItems containsSemiMixedTypes="0" containsString="0" containsNumber="1" containsInteger="1" minValue="21" maxValue="16044"/>
    </cacheField>
    <cacheField name="NOM" numFmtId="0">
      <sharedItems containsBlank="1" containsMixedTypes="1" containsNumber="1" containsInteger="1" minValue="1" maxValue="1"/>
    </cacheField>
    <cacheField name="PRENOM" numFmtId="0">
      <sharedItems containsBlank="1"/>
    </cacheField>
    <cacheField name="ADRESSE" numFmtId="0">
      <sharedItems/>
    </cacheField>
    <cacheField name="DATE DEBUT Abonnement" numFmtId="0">
      <sharedItems containsSemiMixedTypes="0" containsNonDate="0" containsDate="1" containsString="0" minDate="2012-03-05T00:00:00" maxDate="2013-12-02T00:00:00"/>
    </cacheField>
    <cacheField name="Catégorie" numFmtId="0">
      <sharedItems containsBlank="1" count="3">
        <s v="VL"/>
        <s v="Moto"/>
        <m u="1"/>
      </sharedItems>
    </cacheField>
    <cacheField name="Ancien Abonné  ce parc O/N " numFmtId="0">
      <sharedItems containsBlank="1" count="3">
        <s v="o"/>
        <s v="n"/>
        <m u="1"/>
      </sharedItems>
    </cacheField>
    <cacheField name="Type Abon converti" numFmtId="0">
      <sharedItems containsBlank="1" count="6">
        <s v="24/24"/>
        <s v="Nuit"/>
        <m/>
        <s v="Moto"/>
        <s v="24/24 MOTO" u="1"/>
        <s v="24/24MOTO" u="1"/>
      </sharedItems>
    </cacheField>
    <cacheField name="RESILIATION résident: Date effet" numFmtId="0">
      <sharedItems containsNonDate="0" containsDate="1" containsString="0" containsBlank="1" minDate="2013-05-01T00:00:00" maxDate="2013-12-02T00:00:00"/>
    </cacheField>
    <cacheField name="si ancien aut parc:  parc concerné" numFmtId="0">
      <sharedItems containsBlank="1" count="22">
        <m/>
        <s v="Esquirol"/>
        <s v="Victor hugo"/>
        <s v="Saint Georges"/>
        <s v=" "/>
        <s v="Jean jaures "/>
        <s v="Arnaud Bern"/>
        <s v="St Georges"/>
        <s v="St Etiennes"/>
        <s v="Carmes"/>
        <s v="Jaures"/>
        <s v="Capitole"/>
        <s v="Carnot" u="1"/>
        <s v="ARNAUD BERNARD" u="1"/>
        <s v="JJAURES" u="1"/>
        <s v="Saint Etienne" u="1"/>
        <s v="JEAN JAURES" u="1"/>
        <s v="ST ETIENNE" u="1"/>
        <s v="Saint michel" u="1"/>
        <s v="Victor hu" u="1"/>
        <s v="Saint cyp" u="1"/>
        <s v="LES CARMES" u="1"/>
      </sharedItems>
    </cacheField>
    <cacheField name="Montant de l'abonnement mensuel janv 2013 24/24 TTC" numFmtId="0">
      <sharedItems containsString="0" containsBlank="1" containsNumber="1" minValue="58" maxValue="171"/>
    </cacheField>
    <cacheField name="Montant de l'abonnement mensuel Janv 2013 nuit + WE TTC" numFmtId="0">
      <sharedItems containsString="0" containsBlank="1" containsNumber="1" minValue="36" maxValue="92"/>
    </cacheField>
    <cacheField name="mois" numFmtId="0">
      <sharedItems containsSemiMixedTypes="0" containsString="0" containsNumber="1" containsInteger="1" minValue="1" maxValue="12" count="12">
        <n v="9"/>
        <n v="10"/>
        <n v="1"/>
        <n v="2"/>
        <n v="3"/>
        <n v="4"/>
        <n v="5"/>
        <n v="6"/>
        <n v="7"/>
        <n v="8"/>
        <n v="11"/>
        <n v="12"/>
      </sharedItems>
    </cacheField>
    <cacheField name="mois2" numFmtId="0">
      <sharedItems containsMixedTypes="1" containsNumber="1" containsInteger="1" minValue="4" maxValue="12" count="9">
        <s v=""/>
        <n v="9"/>
        <n v="7"/>
        <n v="11"/>
        <n v="5"/>
        <n v="10"/>
        <n v="12"/>
        <n v="8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1">
  <r>
    <x v="0"/>
    <n v="2000"/>
    <n v="1"/>
    <s v="JEAN"/>
    <s v="2B rue Gatien Arnoult"/>
    <d v="2013-09-01T00:00:00"/>
    <x v="0"/>
    <x v="0"/>
    <x v="0"/>
    <m/>
    <x v="0"/>
    <n v="105"/>
    <m/>
    <x v="0"/>
    <x v="0"/>
  </r>
  <r>
    <x v="0"/>
    <n v="2001"/>
    <s v="GALY"/>
    <s v="GEORGES"/>
    <s v="42 rue Gatien Arnoult"/>
    <d v="2013-09-02T00:00:00"/>
    <x v="0"/>
    <x v="0"/>
    <x v="1"/>
    <m/>
    <x v="0"/>
    <m/>
    <n v="39"/>
    <x v="0"/>
    <x v="0"/>
  </r>
  <r>
    <x v="0"/>
    <n v="2002"/>
    <s v="RIZO"/>
    <s v="PIERRE"/>
    <s v="2 rue Arnaud Bernard"/>
    <d v="2013-09-02T00:00:00"/>
    <x v="0"/>
    <x v="1"/>
    <x v="2"/>
    <m/>
    <x v="0"/>
    <m/>
    <m/>
    <x v="0"/>
    <x v="0"/>
  </r>
  <r>
    <x v="0"/>
    <n v="2003"/>
    <s v="BELLAL"/>
    <s v="ABDLKADER"/>
    <s v="7 rue Claire Pauilhac"/>
    <d v="2013-09-03T00:00:00"/>
    <x v="0"/>
    <x v="0"/>
    <x v="0"/>
    <m/>
    <x v="0"/>
    <n v="105"/>
    <m/>
    <x v="0"/>
    <x v="0"/>
  </r>
  <r>
    <x v="0"/>
    <n v="2004"/>
    <s v="SAULNIER"/>
    <s v="AUDREY"/>
    <s v="17 PLACE Arnaud Bernard"/>
    <d v="2013-09-03T00:00:00"/>
    <x v="0"/>
    <x v="0"/>
    <x v="0"/>
    <m/>
    <x v="0"/>
    <n v="105"/>
    <m/>
    <x v="0"/>
    <x v="0"/>
  </r>
  <r>
    <x v="0"/>
    <n v="2005"/>
    <s v="HUBERT"/>
    <s v="STEPHANIE"/>
    <s v="51 AVENUE HONORE SERRES"/>
    <d v="2013-09-17T00:00:00"/>
    <x v="0"/>
    <x v="1"/>
    <x v="2"/>
    <m/>
    <x v="0"/>
    <m/>
    <m/>
    <x v="0"/>
    <x v="0"/>
  </r>
  <r>
    <x v="0"/>
    <n v="2006"/>
    <m/>
    <s v="THIERRY"/>
    <s v="24 RUE DE LA CHAINE"/>
    <d v="2013-09-03T00:00:00"/>
    <x v="0"/>
    <x v="0"/>
    <x v="0"/>
    <m/>
    <x v="0"/>
    <n v="105"/>
    <m/>
    <x v="0"/>
    <x v="0"/>
  </r>
  <r>
    <x v="0"/>
    <n v="2007"/>
    <s v="BERNARD"/>
    <s v="MATHIEU"/>
    <s v="5 RUE ARNAUD BERARD"/>
    <d v="2013-09-03T00:00:00"/>
    <x v="0"/>
    <x v="0"/>
    <x v="0"/>
    <m/>
    <x v="0"/>
    <n v="100"/>
    <m/>
    <x v="0"/>
    <x v="0"/>
  </r>
  <r>
    <x v="0"/>
    <n v="2008"/>
    <s v="FANCAGNE"/>
    <s v="LUCIE"/>
    <s v="30 place arnaud bernard"/>
    <d v="2013-09-05T00:00:00"/>
    <x v="0"/>
    <x v="0"/>
    <x v="1"/>
    <m/>
    <x v="0"/>
    <m/>
    <n v="39"/>
    <x v="0"/>
    <x v="0"/>
  </r>
  <r>
    <x v="0"/>
    <n v="2009"/>
    <s v="THEARD"/>
    <s v="VALENTIN"/>
    <s v="6 Rue du Taur"/>
    <d v="2013-10-01T00:00:00"/>
    <x v="0"/>
    <x v="1"/>
    <x v="2"/>
    <m/>
    <x v="0"/>
    <m/>
    <m/>
    <x v="1"/>
    <x v="0"/>
  </r>
  <r>
    <x v="0"/>
    <n v="2010"/>
    <s v="DUCASSE"/>
    <s v="MARIANNE"/>
    <s v="10 RUE D ENBARTHE"/>
    <d v="2013-10-01T00:00:00"/>
    <x v="0"/>
    <x v="0"/>
    <x v="0"/>
    <m/>
    <x v="0"/>
    <n v="105"/>
    <m/>
    <x v="1"/>
    <x v="0"/>
  </r>
  <r>
    <x v="0"/>
    <n v="2011"/>
    <s v="LALOUETTE"/>
    <s v="DAVID"/>
    <s v="47 RUE GATIEN ARNOULT"/>
    <d v="2013-10-01T00:00:00"/>
    <x v="0"/>
    <x v="0"/>
    <x v="0"/>
    <m/>
    <x v="0"/>
    <n v="105"/>
    <m/>
    <x v="1"/>
    <x v="0"/>
  </r>
  <r>
    <x v="0"/>
    <n v="2012"/>
    <s v="LALOUETTE"/>
    <s v="DAVID"/>
    <s v="47 RUE GATIEN ARNOULT"/>
    <d v="2013-10-01T00:00:00"/>
    <x v="1"/>
    <x v="0"/>
    <x v="0"/>
    <m/>
    <x v="0"/>
    <m/>
    <n v="36"/>
    <x v="1"/>
    <x v="0"/>
  </r>
  <r>
    <x v="1"/>
    <n v="3000"/>
    <s v="CONTEJEAN"/>
    <s v="YVES"/>
    <s v="40 RUE ALSACE LORRAINE"/>
    <d v="2013-01-30T00:00:00"/>
    <x v="0"/>
    <x v="1"/>
    <x v="2"/>
    <m/>
    <x v="0"/>
    <m/>
    <m/>
    <x v="2"/>
    <x v="0"/>
  </r>
  <r>
    <x v="1"/>
    <n v="3003"/>
    <s v="OHAYON"/>
    <s v="JACQUES"/>
    <s v="24 RUE ST ROME"/>
    <d v="2013-01-30T00:00:00"/>
    <x v="0"/>
    <x v="0"/>
    <x v="0"/>
    <m/>
    <x v="0"/>
    <n v="127.5"/>
    <m/>
    <x v="2"/>
    <x v="0"/>
  </r>
  <r>
    <x v="1"/>
    <n v="3004"/>
    <s v="GUENARD"/>
    <s v="LUCIENNE"/>
    <s v="20 RUE GAMBETTA"/>
    <d v="2013-01-30T00:00:00"/>
    <x v="0"/>
    <x v="0"/>
    <x v="0"/>
    <m/>
    <x v="0"/>
    <n v="127.5"/>
    <m/>
    <x v="2"/>
    <x v="0"/>
  </r>
  <r>
    <x v="1"/>
    <n v="3002"/>
    <s v="MOREL FOURRIER"/>
    <s v="HENRI"/>
    <s v="54 RUE GAMBETTA"/>
    <d v="2013-01-30T00:00:00"/>
    <x v="0"/>
    <x v="0"/>
    <x v="0"/>
    <m/>
    <x v="0"/>
    <n v="127.5"/>
    <m/>
    <x v="2"/>
    <x v="0"/>
  </r>
  <r>
    <x v="1"/>
    <n v="3001"/>
    <s v="GRACIE DEDIEU"/>
    <s v="FLORENCE"/>
    <s v="2 RUE DU POIDS DE L HUILE"/>
    <d v="2013-01-30T00:00:00"/>
    <x v="0"/>
    <x v="0"/>
    <x v="0"/>
    <m/>
    <x v="0"/>
    <n v="127.5"/>
    <m/>
    <x v="2"/>
    <x v="0"/>
  </r>
  <r>
    <x v="1"/>
    <n v="3005"/>
    <s v="RAYMOND"/>
    <s v="FRANCK"/>
    <s v="3 RUE DE REMUSAT"/>
    <d v="2013-01-30T00:00:00"/>
    <x v="0"/>
    <x v="0"/>
    <x v="0"/>
    <m/>
    <x v="0"/>
    <n v="128"/>
    <m/>
    <x v="2"/>
    <x v="0"/>
  </r>
  <r>
    <x v="1"/>
    <n v="3007"/>
    <s v="ANKAOUA"/>
    <s v="STEPHANE"/>
    <s v="5 RUE RIVALS"/>
    <d v="2013-01-31T00:00:00"/>
    <x v="0"/>
    <x v="1"/>
    <x v="2"/>
    <m/>
    <x v="0"/>
    <m/>
    <m/>
    <x v="2"/>
    <x v="0"/>
  </r>
  <r>
    <x v="1"/>
    <n v="3006"/>
    <s v="BOURDONCLE"/>
    <s v="RENE"/>
    <s v="38 RUE ST ROME"/>
    <d v="2013-01-31T00:00:00"/>
    <x v="0"/>
    <x v="0"/>
    <x v="0"/>
    <m/>
    <x v="0"/>
    <n v="125"/>
    <m/>
    <x v="2"/>
    <x v="0"/>
  </r>
  <r>
    <x v="1"/>
    <n v="3009"/>
    <s v="GRASSIE"/>
    <s v="MICHEL"/>
    <s v="23 RUE ST ROME"/>
    <d v="2013-01-31T00:00:00"/>
    <x v="0"/>
    <x v="0"/>
    <x v="0"/>
    <m/>
    <x v="0"/>
    <n v="128"/>
    <m/>
    <x v="2"/>
    <x v="0"/>
  </r>
  <r>
    <x v="1"/>
    <n v="3008"/>
    <s v="FRIDMAN"/>
    <s v="JACQUES"/>
    <s v="23 RUE ST ROME"/>
    <d v="2013-01-31T00:00:00"/>
    <x v="0"/>
    <x v="0"/>
    <x v="0"/>
    <m/>
    <x v="0"/>
    <n v="128"/>
    <m/>
    <x v="2"/>
    <x v="0"/>
  </r>
  <r>
    <x v="1"/>
    <n v="3010"/>
    <s v="ZHEN"/>
    <s v="BIN"/>
    <s v="38 RUE ST ROME"/>
    <d v="2013-01-31T00:00:00"/>
    <x v="0"/>
    <x v="0"/>
    <x v="0"/>
    <m/>
    <x v="0"/>
    <n v="127.5"/>
    <m/>
    <x v="2"/>
    <x v="0"/>
  </r>
  <r>
    <x v="1"/>
    <n v="3011"/>
    <s v="TROUILHET"/>
    <s v="ALAIN"/>
    <s v="22 RUE LAKANAL"/>
    <d v="2013-01-31T00:00:00"/>
    <x v="0"/>
    <x v="0"/>
    <x v="0"/>
    <m/>
    <x v="0"/>
    <n v="127.5"/>
    <m/>
    <x v="2"/>
    <x v="0"/>
  </r>
  <r>
    <x v="1"/>
    <n v="3012"/>
    <s v="JAMMES"/>
    <s v="VINCENT"/>
    <s v="4 RUE DE REMUSAT"/>
    <d v="2013-01-31T00:00:00"/>
    <x v="0"/>
    <x v="1"/>
    <x v="2"/>
    <m/>
    <x v="0"/>
    <m/>
    <m/>
    <x v="2"/>
    <x v="0"/>
  </r>
  <r>
    <x v="1"/>
    <n v="3013"/>
    <s v="OREGLIA"/>
    <s v="ALEXANDRE"/>
    <s v="6 RUE DE REMUSAT"/>
    <d v="2013-01-31T00:00:00"/>
    <x v="0"/>
    <x v="1"/>
    <x v="2"/>
    <m/>
    <x v="0"/>
    <m/>
    <m/>
    <x v="2"/>
    <x v="0"/>
  </r>
  <r>
    <x v="1"/>
    <n v="3014"/>
    <s v="TURLAN"/>
    <s v="CHANTAL"/>
    <s v="45 RUE ALSACA LORAINNE"/>
    <d v="2013-01-31T00:00:00"/>
    <x v="0"/>
    <x v="0"/>
    <x v="0"/>
    <m/>
    <x v="0"/>
    <n v="128"/>
    <m/>
    <x v="2"/>
    <x v="0"/>
  </r>
  <r>
    <x v="1"/>
    <n v="3015"/>
    <s v="CLAUSTRE"/>
    <s v="MARIECHRISTINE"/>
    <s v="6 RUE DES BLANCHERS"/>
    <d v="2013-01-31T00:00:00"/>
    <x v="0"/>
    <x v="1"/>
    <x v="2"/>
    <m/>
    <x v="0"/>
    <m/>
    <m/>
    <x v="2"/>
    <x v="0"/>
  </r>
  <r>
    <x v="1"/>
    <n v="3016"/>
    <s v="RAYNAUD"/>
    <s v="SERGE"/>
    <s v="60 RUE DES TOURNEURS"/>
    <d v="2013-01-31T00:00:00"/>
    <x v="0"/>
    <x v="1"/>
    <x v="2"/>
    <m/>
    <x v="1"/>
    <m/>
    <m/>
    <x v="2"/>
    <x v="0"/>
  </r>
  <r>
    <x v="1"/>
    <n v="3017"/>
    <s v="LE CORRE"/>
    <s v="JEAN YVES"/>
    <s v="9 RUE DES LOIS"/>
    <d v="2013-01-31T00:00:00"/>
    <x v="0"/>
    <x v="0"/>
    <x v="0"/>
    <m/>
    <x v="0"/>
    <n v="128"/>
    <m/>
    <x v="2"/>
    <x v="0"/>
  </r>
  <r>
    <x v="1"/>
    <n v="3018"/>
    <s v="FABRE"/>
    <s v="PASCALE"/>
    <s v="8 RUE JULES CHALANDE"/>
    <d v="2013-01-31T00:00:00"/>
    <x v="0"/>
    <x v="0"/>
    <x v="0"/>
    <m/>
    <x v="0"/>
    <n v="128"/>
    <m/>
    <x v="2"/>
    <x v="0"/>
  </r>
  <r>
    <x v="1"/>
    <n v="3019"/>
    <s v="FEILHES"/>
    <s v="PIERRE"/>
    <s v="28 RUE DE LA POMME"/>
    <d v="2013-01-31T00:00:00"/>
    <x v="0"/>
    <x v="0"/>
    <x v="0"/>
    <m/>
    <x v="0"/>
    <n v="128"/>
    <m/>
    <x v="2"/>
    <x v="0"/>
  </r>
  <r>
    <x v="1"/>
    <n v="3020"/>
    <s v="ANE"/>
    <s v="NATHALIE"/>
    <s v="10 REU ALSACE LORRAINE"/>
    <d v="2013-02-01T00:00:00"/>
    <x v="0"/>
    <x v="1"/>
    <x v="2"/>
    <m/>
    <x v="0"/>
    <m/>
    <m/>
    <x v="3"/>
    <x v="0"/>
  </r>
  <r>
    <x v="1"/>
    <n v="3021"/>
    <s v="VUILLERMOZ"/>
    <s v="GERARD"/>
    <s v="28 RUE ST ROME"/>
    <d v="2013-02-01T00:00:00"/>
    <x v="0"/>
    <x v="0"/>
    <x v="0"/>
    <m/>
    <x v="0"/>
    <n v="128"/>
    <m/>
    <x v="3"/>
    <x v="0"/>
  </r>
  <r>
    <x v="1"/>
    <n v="3022"/>
    <s v="RONCALLI"/>
    <s v="JEROME"/>
    <s v="25 RUE DE REMUSAT"/>
    <d v="2013-02-01T00:00:00"/>
    <x v="0"/>
    <x v="0"/>
    <x v="0"/>
    <m/>
    <x v="0"/>
    <n v="128"/>
    <m/>
    <x v="3"/>
    <x v="0"/>
  </r>
  <r>
    <x v="1"/>
    <n v="3024"/>
    <s v="BOYADJIAN"/>
    <s v="ERIK"/>
    <s v="4 RUE D AUSTERLITZ"/>
    <d v="2013-02-01T00:00:00"/>
    <x v="0"/>
    <x v="1"/>
    <x v="2"/>
    <m/>
    <x v="0"/>
    <m/>
    <m/>
    <x v="3"/>
    <x v="0"/>
  </r>
  <r>
    <x v="1"/>
    <n v="3025"/>
    <s v="CASTEL"/>
    <s v="ANNIE"/>
    <s v="42 RUE PARGAMINIERES"/>
    <d v="2013-02-01T00:00:00"/>
    <x v="0"/>
    <x v="0"/>
    <x v="0"/>
    <m/>
    <x v="0"/>
    <n v="128"/>
    <m/>
    <x v="3"/>
    <x v="0"/>
  </r>
  <r>
    <x v="1"/>
    <n v="3023"/>
    <s v="BACH"/>
    <s v="EMMANUELLE"/>
    <s v="7 RUE ROMIGUIERES"/>
    <d v="2013-02-01T00:00:00"/>
    <x v="0"/>
    <x v="1"/>
    <x v="2"/>
    <d v="2013-09-01T00:00:00"/>
    <x v="0"/>
    <m/>
    <m/>
    <x v="3"/>
    <x v="1"/>
  </r>
  <r>
    <x v="1"/>
    <n v="3026"/>
    <s v="MUNOZ"/>
    <s v="ANNE CECILE"/>
    <s v="12 RUE CUJAS"/>
    <d v="2013-02-01T00:00:00"/>
    <x v="0"/>
    <x v="1"/>
    <x v="2"/>
    <m/>
    <x v="0"/>
    <m/>
    <m/>
    <x v="3"/>
    <x v="0"/>
  </r>
  <r>
    <x v="1"/>
    <n v="3027"/>
    <s v="NARDELLI"/>
    <s v="VINCENZO"/>
    <s v="44 RUE DES BLANCHERS"/>
    <d v="2013-02-01T00:00:00"/>
    <x v="0"/>
    <x v="1"/>
    <x v="2"/>
    <d v="2013-07-01T00:00:00"/>
    <x v="0"/>
    <m/>
    <m/>
    <x v="3"/>
    <x v="2"/>
  </r>
  <r>
    <x v="1"/>
    <n v="3028"/>
    <s v="KLENE"/>
    <s v="JULIEN"/>
    <s v="12 RUE ST PANTALEON"/>
    <d v="2013-02-01T00:00:00"/>
    <x v="0"/>
    <x v="1"/>
    <x v="2"/>
    <m/>
    <x v="0"/>
    <m/>
    <m/>
    <x v="3"/>
    <x v="0"/>
  </r>
  <r>
    <x v="1"/>
    <n v="3030"/>
    <s v="CAMARIN"/>
    <s v="FABRICE"/>
    <s v="15 RUE DE LA BOURSE"/>
    <d v="2013-02-01T00:00:00"/>
    <x v="0"/>
    <x v="1"/>
    <x v="2"/>
    <m/>
    <x v="0"/>
    <m/>
    <m/>
    <x v="3"/>
    <x v="0"/>
  </r>
  <r>
    <x v="1"/>
    <n v="3031"/>
    <s v="STAMBOULI"/>
    <s v="SOPHIE"/>
    <s v="13 RUE TEMPONIERES"/>
    <d v="2013-02-01T00:00:00"/>
    <x v="0"/>
    <x v="1"/>
    <x v="2"/>
    <m/>
    <x v="0"/>
    <m/>
    <m/>
    <x v="3"/>
    <x v="0"/>
  </r>
  <r>
    <x v="1"/>
    <n v="3029"/>
    <s v="FAURE"/>
    <s v="FRANCOIS"/>
    <s v="14 RUE TEMPONIERES"/>
    <d v="2013-02-01T00:00:00"/>
    <x v="0"/>
    <x v="0"/>
    <x v="0"/>
    <m/>
    <x v="0"/>
    <n v="127.5"/>
    <m/>
    <x v="3"/>
    <x v="0"/>
  </r>
  <r>
    <x v="1"/>
    <n v="3032"/>
    <s v="ELY"/>
    <s v="CHLOE"/>
    <s v="19 RUE DES PUITS CLOS"/>
    <d v="2013-02-01T00:00:00"/>
    <x v="0"/>
    <x v="1"/>
    <x v="2"/>
    <m/>
    <x v="0"/>
    <m/>
    <m/>
    <x v="3"/>
    <x v="0"/>
  </r>
  <r>
    <x v="1"/>
    <n v="3033"/>
    <s v="DIDIER BALESTIER"/>
    <s v="EMMANUELLE"/>
    <s v="22 RUE ST URSULE"/>
    <d v="2013-02-01T00:00:00"/>
    <x v="0"/>
    <x v="1"/>
    <x v="2"/>
    <m/>
    <x v="0"/>
    <m/>
    <m/>
    <x v="3"/>
    <x v="0"/>
  </r>
  <r>
    <x v="1"/>
    <n v="3034"/>
    <s v="DURRIEU"/>
    <s v="OLIVIER"/>
    <s v="4 RUE DE REMUSAT"/>
    <d v="2013-02-01T00:00:00"/>
    <x v="0"/>
    <x v="1"/>
    <x v="2"/>
    <m/>
    <x v="2"/>
    <m/>
    <m/>
    <x v="3"/>
    <x v="0"/>
  </r>
  <r>
    <x v="1"/>
    <n v="3035"/>
    <s v="VALLS"/>
    <s v="RAYMONDE"/>
    <s v="31 RUE DE REMUSAT"/>
    <d v="2013-02-02T00:00:00"/>
    <x v="0"/>
    <x v="0"/>
    <x v="0"/>
    <m/>
    <x v="0"/>
    <n v="128"/>
    <m/>
    <x v="3"/>
    <x v="0"/>
  </r>
  <r>
    <x v="1"/>
    <n v="3036"/>
    <s v="blanc"/>
    <s v="fleury"/>
    <s v="20 rue des changes"/>
    <d v="2013-02-04T00:00:00"/>
    <x v="0"/>
    <x v="1"/>
    <x v="2"/>
    <m/>
    <x v="0"/>
    <m/>
    <m/>
    <x v="3"/>
    <x v="0"/>
  </r>
  <r>
    <x v="1"/>
    <n v="3037"/>
    <s v="BLANCHARD"/>
    <s v="HUBERT"/>
    <s v="2 RUE DE LA BASTIDE"/>
    <d v="2013-02-04T00:00:00"/>
    <x v="0"/>
    <x v="0"/>
    <x v="0"/>
    <m/>
    <x v="0"/>
    <n v="128"/>
    <m/>
    <x v="3"/>
    <x v="0"/>
  </r>
  <r>
    <x v="1"/>
    <n v="3038"/>
    <s v="BOUTAN"/>
    <s v="PATRICK"/>
    <s v="5 RUE DESLOIS"/>
    <d v="2013-02-05T00:00:00"/>
    <x v="0"/>
    <x v="0"/>
    <x v="0"/>
    <m/>
    <x v="0"/>
    <n v="128"/>
    <m/>
    <x v="3"/>
    <x v="0"/>
  </r>
  <r>
    <x v="1"/>
    <n v="3039"/>
    <s v="GAYET"/>
    <s v="PHILIPPE"/>
    <s v="14 RUE DES SALENQUES"/>
    <d v="2013-02-05T00:00:00"/>
    <x v="0"/>
    <x v="1"/>
    <x v="2"/>
    <m/>
    <x v="0"/>
    <m/>
    <m/>
    <x v="3"/>
    <x v="0"/>
  </r>
  <r>
    <x v="1"/>
    <n v="3040"/>
    <s v="BUSNARDO"/>
    <s v="BERTRAND"/>
    <s v="3 RUE RIVALS"/>
    <d v="2013-02-05T00:00:00"/>
    <x v="0"/>
    <x v="0"/>
    <x v="0"/>
    <m/>
    <x v="0"/>
    <n v="128"/>
    <m/>
    <x v="3"/>
    <x v="0"/>
  </r>
  <r>
    <x v="1"/>
    <n v="3041"/>
    <s v="FERRAND"/>
    <s v="JEAN JACQUES"/>
    <s v="41 RUE GAMBETTA"/>
    <d v="2013-02-05T00:00:00"/>
    <x v="0"/>
    <x v="0"/>
    <x v="1"/>
    <m/>
    <x v="0"/>
    <m/>
    <n v="84"/>
    <x v="3"/>
    <x v="0"/>
  </r>
  <r>
    <x v="1"/>
    <n v="3042"/>
    <s v="DELALANDE"/>
    <s v="LUDOVIC"/>
    <s v="9 RUE DES GESTES"/>
    <d v="2013-02-06T00:00:00"/>
    <x v="0"/>
    <x v="0"/>
    <x v="0"/>
    <m/>
    <x v="0"/>
    <n v="128"/>
    <m/>
    <x v="3"/>
    <x v="0"/>
  </r>
  <r>
    <x v="1"/>
    <n v="3043"/>
    <s v="MOULIN"/>
    <s v="MICHELE"/>
    <s v="3 RUE ST PANTALEON"/>
    <d v="2013-02-06T00:00:00"/>
    <x v="0"/>
    <x v="0"/>
    <x v="0"/>
    <m/>
    <x v="0"/>
    <n v="127.5"/>
    <m/>
    <x v="3"/>
    <x v="0"/>
  </r>
  <r>
    <x v="1"/>
    <n v="3044"/>
    <s v="TRUCHET"/>
    <s v="PASCAL"/>
    <s v="24 RUE DU TAUR"/>
    <d v="2013-02-06T00:00:00"/>
    <x v="0"/>
    <x v="0"/>
    <x v="2"/>
    <m/>
    <x v="0"/>
    <m/>
    <m/>
    <x v="3"/>
    <x v="0"/>
  </r>
  <r>
    <x v="1"/>
    <n v="3045"/>
    <s v="MELLIES"/>
    <s v="CHRISTOPHE"/>
    <s v="23 RUE DES LOIS"/>
    <d v="2013-02-06T00:00:00"/>
    <x v="0"/>
    <x v="0"/>
    <x v="0"/>
    <m/>
    <x v="0"/>
    <n v="139"/>
    <m/>
    <x v="3"/>
    <x v="0"/>
  </r>
  <r>
    <x v="1"/>
    <n v="3046"/>
    <s v="VALES"/>
    <s v="CHRISTINE"/>
    <s v="21 RUE LAFAYETTE"/>
    <d v="2013-02-07T00:00:00"/>
    <x v="0"/>
    <x v="0"/>
    <x v="0"/>
    <m/>
    <x v="0"/>
    <n v="125"/>
    <m/>
    <x v="3"/>
    <x v="0"/>
  </r>
  <r>
    <x v="1"/>
    <n v="3047"/>
    <s v="VOURCH"/>
    <s v="AGNES"/>
    <s v="44 RUE ALSACE LORRAINE"/>
    <d v="2013-02-07T00:00:00"/>
    <x v="0"/>
    <x v="1"/>
    <x v="2"/>
    <m/>
    <x v="0"/>
    <m/>
    <m/>
    <x v="3"/>
    <x v="0"/>
  </r>
  <r>
    <x v="1"/>
    <n v="3048"/>
    <s v="CHICHE"/>
    <s v="LEO"/>
    <s v="13 RUE ST URSULE"/>
    <d v="2013-02-07T00:00:00"/>
    <x v="0"/>
    <x v="0"/>
    <x v="0"/>
    <m/>
    <x v="0"/>
    <n v="128"/>
    <m/>
    <x v="3"/>
    <x v="0"/>
  </r>
  <r>
    <x v="1"/>
    <n v="3049"/>
    <s v="ANIORTE"/>
    <s v="FERNAND"/>
    <s v="25 RUE DE LA POMME"/>
    <d v="2013-02-07T00:00:00"/>
    <x v="0"/>
    <x v="1"/>
    <x v="2"/>
    <m/>
    <x v="3"/>
    <m/>
    <m/>
    <x v="3"/>
    <x v="0"/>
  </r>
  <r>
    <x v="1"/>
    <n v="3050"/>
    <s v="DEPRESLE"/>
    <s v="MATHILDE"/>
    <s v="11 RUE DU TAUR"/>
    <d v="2013-02-07T00:00:00"/>
    <x v="0"/>
    <x v="0"/>
    <x v="0"/>
    <m/>
    <x v="0"/>
    <n v="139"/>
    <m/>
    <x v="3"/>
    <x v="0"/>
  </r>
  <r>
    <x v="1"/>
    <n v="3051"/>
    <s v="MERVEILLE"/>
    <s v="HELENE"/>
    <s v="2 BIS ROMIGUIERES"/>
    <d v="2013-02-07T00:00:00"/>
    <x v="0"/>
    <x v="0"/>
    <x v="2"/>
    <m/>
    <x v="0"/>
    <m/>
    <m/>
    <x v="3"/>
    <x v="0"/>
  </r>
  <r>
    <x v="1"/>
    <n v="3052"/>
    <s v="CARLES"/>
    <s v="MARIE"/>
    <s v="3 RUE GAMBETTA"/>
    <d v="2013-02-07T00:00:00"/>
    <x v="0"/>
    <x v="0"/>
    <x v="0"/>
    <m/>
    <x v="0"/>
    <n v="128"/>
    <m/>
    <x v="3"/>
    <x v="0"/>
  </r>
  <r>
    <x v="1"/>
    <n v="3053"/>
    <s v="BLANCHARD"/>
    <s v="SEVERINE"/>
    <s v="2 RUE DE LA BASTIDE"/>
    <d v="2013-02-07T00:00:00"/>
    <x v="0"/>
    <x v="1"/>
    <x v="2"/>
    <m/>
    <x v="0"/>
    <m/>
    <m/>
    <x v="3"/>
    <x v="0"/>
  </r>
  <r>
    <x v="1"/>
    <n v="3054"/>
    <s v="POMMEY"/>
    <s v="CEDRIC"/>
    <s v="7 RUE TRIPIERE"/>
    <d v="2013-02-08T00:00:00"/>
    <x v="0"/>
    <x v="0"/>
    <x v="1"/>
    <m/>
    <x v="0"/>
    <m/>
    <n v="92"/>
    <x v="3"/>
    <x v="0"/>
  </r>
  <r>
    <x v="1"/>
    <n v="3055"/>
    <s v="D ESQUERRE"/>
    <s v="MARIE"/>
    <s v="12 PLACE DU CAPITOLE"/>
    <d v="2013-02-08T00:00:00"/>
    <x v="0"/>
    <x v="0"/>
    <x v="0"/>
    <m/>
    <x v="0"/>
    <n v="127.5"/>
    <m/>
    <x v="3"/>
    <x v="0"/>
  </r>
  <r>
    <x v="1"/>
    <n v="3056"/>
    <s v="FRANCIS"/>
    <s v="MYRIAM"/>
    <s v="9 RUE DU PRIEURE"/>
    <d v="2013-02-08T00:00:00"/>
    <x v="0"/>
    <x v="1"/>
    <x v="2"/>
    <m/>
    <x v="0"/>
    <m/>
    <m/>
    <x v="3"/>
    <x v="0"/>
  </r>
  <r>
    <x v="1"/>
    <n v="3057"/>
    <s v="ZERBIB"/>
    <s v="SABINE"/>
    <s v="48 RUE GAMBETTA"/>
    <d v="2013-02-09T00:00:00"/>
    <x v="0"/>
    <x v="1"/>
    <x v="2"/>
    <m/>
    <x v="0"/>
    <m/>
    <m/>
    <x v="3"/>
    <x v="0"/>
  </r>
  <r>
    <x v="1"/>
    <n v="3058"/>
    <s v="DEPORT"/>
    <s v="CHRISTIAN"/>
    <s v="23 RUE ST URSULE"/>
    <d v="2013-02-09T00:00:00"/>
    <x v="0"/>
    <x v="1"/>
    <x v="2"/>
    <m/>
    <x v="1"/>
    <m/>
    <m/>
    <x v="3"/>
    <x v="0"/>
  </r>
  <r>
    <x v="1"/>
    <n v="3059"/>
    <s v="MALKI"/>
    <s v="SALAH"/>
    <s v="16 RUE ST URSULE"/>
    <d v="2013-02-09T00:00:00"/>
    <x v="0"/>
    <x v="0"/>
    <x v="0"/>
    <m/>
    <x v="0"/>
    <n v="128"/>
    <m/>
    <x v="3"/>
    <x v="0"/>
  </r>
  <r>
    <x v="1"/>
    <n v="3060"/>
    <s v="SAROCCHI"/>
    <s v="JEAN FRANCOIS"/>
    <s v="9 BIS RUE DES LOIS"/>
    <d v="2013-02-11T00:00:00"/>
    <x v="0"/>
    <x v="0"/>
    <x v="0"/>
    <m/>
    <x v="0"/>
    <n v="128"/>
    <m/>
    <x v="3"/>
    <x v="0"/>
  </r>
  <r>
    <x v="1"/>
    <n v="3062"/>
    <s v="bertrand"/>
    <s v="carole"/>
    <s v="38 rue st rome"/>
    <d v="2013-02-12T00:00:00"/>
    <x v="0"/>
    <x v="0"/>
    <x v="0"/>
    <m/>
    <x v="0"/>
    <m/>
    <m/>
    <x v="3"/>
    <x v="0"/>
  </r>
  <r>
    <x v="1"/>
    <n v="3063"/>
    <s v="virleux"/>
    <s v="gaston"/>
    <s v="10 place du capitole"/>
    <d v="2013-02-12T00:00:00"/>
    <x v="0"/>
    <x v="0"/>
    <x v="0"/>
    <m/>
    <x v="0"/>
    <n v="128"/>
    <m/>
    <x v="3"/>
    <x v="0"/>
  </r>
  <r>
    <x v="1"/>
    <n v="3064"/>
    <s v="azap"/>
    <s v="murat"/>
    <s v="10 place du capitole"/>
    <d v="2013-02-13T00:00:00"/>
    <x v="0"/>
    <x v="0"/>
    <x v="0"/>
    <m/>
    <x v="0"/>
    <n v="125"/>
    <m/>
    <x v="3"/>
    <x v="0"/>
  </r>
  <r>
    <x v="1"/>
    <n v="3065"/>
    <s v="ciangura"/>
    <s v="ludivine"/>
    <s v="10 place du capitole"/>
    <d v="2013-02-13T00:00:00"/>
    <x v="0"/>
    <x v="0"/>
    <x v="1"/>
    <m/>
    <x v="0"/>
    <m/>
    <n v="83.5"/>
    <x v="3"/>
    <x v="0"/>
  </r>
  <r>
    <x v="1"/>
    <n v="3066"/>
    <s v="ghosn"/>
    <s v="antoine"/>
    <s v="10 place du capitole"/>
    <d v="2013-02-15T00:00:00"/>
    <x v="0"/>
    <x v="0"/>
    <x v="0"/>
    <m/>
    <x v="0"/>
    <n v="128"/>
    <m/>
    <x v="3"/>
    <x v="0"/>
  </r>
  <r>
    <x v="1"/>
    <n v="3068"/>
    <s v="monges"/>
    <s v="adeline"/>
    <s v="19 ruE DES PUITS CLOS"/>
    <d v="2013-02-18T00:00:00"/>
    <x v="0"/>
    <x v="1"/>
    <x v="2"/>
    <m/>
    <x v="0"/>
    <m/>
    <m/>
    <x v="3"/>
    <x v="0"/>
  </r>
  <r>
    <x v="1"/>
    <n v="3069"/>
    <s v="AFFRE"/>
    <s v="PATRICK"/>
    <s v="1 RUE JEAN SUAU"/>
    <d v="2013-02-19T00:00:00"/>
    <x v="0"/>
    <x v="1"/>
    <x v="2"/>
    <m/>
    <x v="0"/>
    <m/>
    <m/>
    <x v="3"/>
    <x v="0"/>
  </r>
  <r>
    <x v="1"/>
    <n v="3070"/>
    <s v="COLLINS"/>
    <s v="STEPHANE"/>
    <s v="54 RUE PEYROLIERES"/>
    <d v="2013-02-19T00:00:00"/>
    <x v="0"/>
    <x v="0"/>
    <x v="1"/>
    <m/>
    <x v="0"/>
    <m/>
    <n v="84"/>
    <x v="3"/>
    <x v="0"/>
  </r>
  <r>
    <x v="1"/>
    <n v="3071"/>
    <s v="NIORTHE"/>
    <s v="VINCENT"/>
    <s v="32 RUE GAMBETTA"/>
    <d v="2013-02-19T00:00:00"/>
    <x v="0"/>
    <x v="1"/>
    <x v="2"/>
    <m/>
    <x v="0"/>
    <m/>
    <m/>
    <x v="3"/>
    <x v="0"/>
  </r>
  <r>
    <x v="1"/>
    <n v="3072"/>
    <s v="MORVILLIERS"/>
    <s v="NICOLAS"/>
    <s v="28 RUE ST ROME"/>
    <d v="2013-02-20T00:00:00"/>
    <x v="0"/>
    <x v="0"/>
    <x v="0"/>
    <m/>
    <x v="0"/>
    <n v="125"/>
    <m/>
    <x v="3"/>
    <x v="0"/>
  </r>
  <r>
    <x v="1"/>
    <n v="3073"/>
    <s v="LACOSTE"/>
    <s v="PHILIPPE"/>
    <s v="31 RUE ST ROME"/>
    <d v="2013-02-20T00:00:00"/>
    <x v="0"/>
    <x v="1"/>
    <x v="2"/>
    <m/>
    <x v="0"/>
    <m/>
    <m/>
    <x v="3"/>
    <x v="0"/>
  </r>
  <r>
    <x v="1"/>
    <n v="3074"/>
    <s v="MAUGER"/>
    <s v="MICHAEL"/>
    <s v="10 place du capitole"/>
    <d v="2013-02-21T00:00:00"/>
    <x v="0"/>
    <x v="0"/>
    <x v="0"/>
    <m/>
    <x v="0"/>
    <n v="128"/>
    <m/>
    <x v="3"/>
    <x v="0"/>
  </r>
  <r>
    <x v="1"/>
    <n v="3075"/>
    <s v="BRU"/>
    <s v="FREDERIC"/>
    <s v="44 RUE PEYROLIERES"/>
    <d v="2013-02-22T00:00:00"/>
    <x v="0"/>
    <x v="0"/>
    <x v="0"/>
    <m/>
    <x v="0"/>
    <n v="128"/>
    <m/>
    <x v="3"/>
    <x v="0"/>
  </r>
  <r>
    <x v="1"/>
    <n v="3076"/>
    <s v="AZAP"/>
    <s v="MURAT"/>
    <s v="10 place du capitole"/>
    <d v="2013-02-25T00:00:00"/>
    <x v="0"/>
    <x v="1"/>
    <x v="2"/>
    <m/>
    <x v="0"/>
    <m/>
    <m/>
    <x v="3"/>
    <x v="0"/>
  </r>
  <r>
    <x v="1"/>
    <n v="3077"/>
    <s v="ORTZ"/>
    <s v="JEAN PHILIPPE"/>
    <s v="14 RUE BAOUR LOURMIAN"/>
    <d v="2013-02-25T00:00:00"/>
    <x v="0"/>
    <x v="1"/>
    <x v="2"/>
    <m/>
    <x v="0"/>
    <m/>
    <m/>
    <x v="3"/>
    <x v="0"/>
  </r>
  <r>
    <x v="1"/>
    <n v="3078"/>
    <s v="MARFAING"/>
    <s v="MARIECLAIRE"/>
    <s v="13 RUE PARGAMINIERES"/>
    <d v="2013-02-26T00:00:00"/>
    <x v="0"/>
    <x v="0"/>
    <x v="0"/>
    <m/>
    <x v="0"/>
    <n v="128"/>
    <m/>
    <x v="3"/>
    <x v="0"/>
  </r>
  <r>
    <x v="1"/>
    <n v="3079"/>
    <s v="DEVAUX"/>
    <s v="OLIVIER"/>
    <s v="42 RUE DES LOIS"/>
    <d v="2013-02-26T00:00:00"/>
    <x v="0"/>
    <x v="0"/>
    <x v="0"/>
    <m/>
    <x v="0"/>
    <n v="128"/>
    <m/>
    <x v="3"/>
    <x v="0"/>
  </r>
  <r>
    <x v="1"/>
    <n v="3080"/>
    <s v="FOURCASSIE"/>
    <s v="JEAN MARIE"/>
    <s v="87 RUE PARGAMINIERES"/>
    <d v="2013-02-27T00:00:00"/>
    <x v="0"/>
    <x v="1"/>
    <x v="2"/>
    <m/>
    <x v="0"/>
    <m/>
    <m/>
    <x v="3"/>
    <x v="0"/>
  </r>
  <r>
    <x v="1"/>
    <n v="3081"/>
    <s v="VIALA"/>
    <s v="JACQUES"/>
    <s v="6 RUE DE REMUSAT"/>
    <d v="2013-02-27T00:00:00"/>
    <x v="0"/>
    <x v="0"/>
    <x v="0"/>
    <d v="2013-11-01T00:00:00"/>
    <x v="0"/>
    <n v="128"/>
    <m/>
    <x v="3"/>
    <x v="3"/>
  </r>
  <r>
    <x v="1"/>
    <n v="3082"/>
    <s v="CHARAT"/>
    <s v="BENJAMIN"/>
    <s v="22 RUE ST URSULE"/>
    <d v="2013-02-28T00:00:00"/>
    <x v="0"/>
    <x v="1"/>
    <x v="2"/>
    <m/>
    <x v="0"/>
    <m/>
    <m/>
    <x v="3"/>
    <x v="0"/>
  </r>
  <r>
    <x v="1"/>
    <n v="3083"/>
    <s v="MAGON"/>
    <s v="HERVE"/>
    <s v="16 RUE ST URSULE"/>
    <d v="2013-02-28T00:00:00"/>
    <x v="0"/>
    <x v="0"/>
    <x v="0"/>
    <m/>
    <x v="0"/>
    <n v="125"/>
    <m/>
    <x v="3"/>
    <x v="0"/>
  </r>
  <r>
    <x v="1"/>
    <n v="3084"/>
    <s v="ESQUIEU"/>
    <s v="SARAH"/>
    <s v="7 RUE LAKANAL"/>
    <d v="2013-02-28T00:00:00"/>
    <x v="0"/>
    <x v="0"/>
    <x v="0"/>
    <m/>
    <x v="0"/>
    <n v="128"/>
    <m/>
    <x v="3"/>
    <x v="0"/>
  </r>
  <r>
    <x v="1"/>
    <n v="3085"/>
    <s v="GODARD"/>
    <s v="DAMIEN"/>
    <s v="49 RUE PARGAMINIERES"/>
    <d v="2013-03-02T00:00:00"/>
    <x v="0"/>
    <x v="1"/>
    <x v="2"/>
    <m/>
    <x v="0"/>
    <m/>
    <m/>
    <x v="4"/>
    <x v="0"/>
  </r>
  <r>
    <x v="1"/>
    <n v="3086"/>
    <s v="LINARD"/>
    <s v="YOHAN"/>
    <s v="43 RUE ALSACE LORRAINE"/>
    <d v="2013-03-02T00:00:00"/>
    <x v="0"/>
    <x v="0"/>
    <x v="0"/>
    <m/>
    <x v="0"/>
    <n v="128"/>
    <m/>
    <x v="4"/>
    <x v="0"/>
  </r>
  <r>
    <x v="1"/>
    <n v="3087"/>
    <s v="ASKOFARE"/>
    <s v="SIDI"/>
    <s v="19 RUE DU TAUR"/>
    <d v="2013-03-02T00:00:00"/>
    <x v="0"/>
    <x v="0"/>
    <x v="0"/>
    <m/>
    <x v="0"/>
    <n v="128"/>
    <m/>
    <x v="4"/>
    <x v="0"/>
  </r>
  <r>
    <x v="1"/>
    <n v="3088"/>
    <s v="COUDRAY"/>
    <s v="SEVERINE"/>
    <s v="5 RUE DES JACOBIN"/>
    <d v="2013-03-04T00:00:00"/>
    <x v="0"/>
    <x v="1"/>
    <x v="2"/>
    <m/>
    <x v="0"/>
    <m/>
    <m/>
    <x v="4"/>
    <x v="0"/>
  </r>
  <r>
    <x v="1"/>
    <n v="3089"/>
    <s v="FONTENELLE"/>
    <s v="MAXIME"/>
    <s v="8 RUE DU TAUR"/>
    <d v="2013-03-04T00:00:00"/>
    <x v="0"/>
    <x v="1"/>
    <x v="2"/>
    <d v="2013-05-01T00:00:00"/>
    <x v="0"/>
    <m/>
    <m/>
    <x v="4"/>
    <x v="4"/>
  </r>
  <r>
    <x v="1"/>
    <n v="3090"/>
    <s v="COUYBES"/>
    <s v="CATHERINE"/>
    <s v="33 RUE GAMBETTA"/>
    <d v="2013-03-04T00:00:00"/>
    <x v="0"/>
    <x v="1"/>
    <x v="2"/>
    <m/>
    <x v="0"/>
    <m/>
    <m/>
    <x v="4"/>
    <x v="0"/>
  </r>
  <r>
    <x v="1"/>
    <n v="3091"/>
    <s v="MARTIN"/>
    <s v="JOCELYNE"/>
    <s v="3 RUE DU MAY"/>
    <d v="2013-03-04T00:00:00"/>
    <x v="0"/>
    <x v="0"/>
    <x v="0"/>
    <m/>
    <x v="0"/>
    <n v="128"/>
    <m/>
    <x v="4"/>
    <x v="0"/>
  </r>
  <r>
    <x v="1"/>
    <n v="3092"/>
    <s v="FLEURY"/>
    <s v="BLANC"/>
    <s v="20 rue des changes"/>
    <d v="2013-03-04T00:00:00"/>
    <x v="0"/>
    <x v="1"/>
    <x v="2"/>
    <m/>
    <x v="0"/>
    <m/>
    <m/>
    <x v="4"/>
    <x v="0"/>
  </r>
  <r>
    <x v="1"/>
    <n v="3093"/>
    <s v="ROUAN"/>
    <s v="DELPHINE"/>
    <s v="12 RUE DU POIDS DEL HUILE"/>
    <d v="2013-03-04T00:00:00"/>
    <x v="0"/>
    <x v="0"/>
    <x v="0"/>
    <m/>
    <x v="4"/>
    <n v="128"/>
    <m/>
    <x v="4"/>
    <x v="0"/>
  </r>
  <r>
    <x v="1"/>
    <n v="3094"/>
    <s v="VIRON"/>
    <s v="CHRISTIAN"/>
    <s v="6 RUE DE REMUSAT"/>
    <d v="2012-03-05T00:00:00"/>
    <x v="0"/>
    <x v="1"/>
    <x v="2"/>
    <m/>
    <x v="0"/>
    <m/>
    <m/>
    <x v="4"/>
    <x v="0"/>
  </r>
  <r>
    <x v="1"/>
    <n v="3095"/>
    <s v="BUSQUET"/>
    <m/>
    <s v="2RUEJFKENEDY"/>
    <d v="2013-03-05T00:00:00"/>
    <x v="0"/>
    <x v="1"/>
    <x v="2"/>
    <m/>
    <x v="0"/>
    <m/>
    <m/>
    <x v="4"/>
    <x v="0"/>
  </r>
  <r>
    <x v="1"/>
    <n v="3096"/>
    <s v="SARR"/>
    <s v="MARIE JOSEPHE"/>
    <s v="7 RUE DE REMUSAT"/>
    <d v="2013-03-06T00:00:00"/>
    <x v="0"/>
    <x v="0"/>
    <x v="0"/>
    <m/>
    <x v="0"/>
    <n v="128"/>
    <m/>
    <x v="4"/>
    <x v="0"/>
  </r>
  <r>
    <x v="1"/>
    <n v="3097"/>
    <s v="DARRIBERRE"/>
    <s v="RAPHAEL"/>
    <s v="20 RUE DES CHANGES"/>
    <d v="2013-03-07T00:00:00"/>
    <x v="0"/>
    <x v="0"/>
    <x v="0"/>
    <m/>
    <x v="0"/>
    <n v="128"/>
    <m/>
    <x v="4"/>
    <x v="0"/>
  </r>
  <r>
    <x v="1"/>
    <n v="3098"/>
    <s v="HUIX"/>
    <s v="JOSEPH"/>
    <s v="30 RUE GAMBETTA"/>
    <d v="2013-03-12T00:00:00"/>
    <x v="0"/>
    <x v="0"/>
    <x v="0"/>
    <d v="2013-10-01T00:00:00"/>
    <x v="0"/>
    <n v="128"/>
    <m/>
    <x v="4"/>
    <x v="5"/>
  </r>
  <r>
    <x v="1"/>
    <n v="3099"/>
    <s v="MALDONADO"/>
    <s v="MARINA"/>
    <s v="1 PLACE DU CAPITOLE"/>
    <d v="2013-03-12T00:00:00"/>
    <x v="0"/>
    <x v="1"/>
    <x v="2"/>
    <m/>
    <x v="0"/>
    <m/>
    <m/>
    <x v="4"/>
    <x v="0"/>
  </r>
  <r>
    <x v="1"/>
    <n v="3100"/>
    <s v="FAGGION"/>
    <s v="FLORENCE"/>
    <s v="24 RUE ALSACE LORRAINE"/>
    <d v="2013-03-15T00:00:00"/>
    <x v="0"/>
    <x v="1"/>
    <x v="2"/>
    <m/>
    <x v="0"/>
    <m/>
    <m/>
    <x v="4"/>
    <x v="0"/>
  </r>
  <r>
    <x v="1"/>
    <n v="3101"/>
    <s v="GIAQUINTA"/>
    <s v="SOFIA"/>
    <s v="10 place du capitole"/>
    <d v="2013-03-18T00:00:00"/>
    <x v="0"/>
    <x v="0"/>
    <x v="1"/>
    <m/>
    <x v="0"/>
    <n v="83.5"/>
    <m/>
    <x v="4"/>
    <x v="0"/>
  </r>
  <r>
    <x v="1"/>
    <n v="3102"/>
    <s v="BUSNARDO"/>
    <s v="CHRISTELLE"/>
    <s v="3 RUE RIVALS"/>
    <d v="2013-03-19T00:00:00"/>
    <x v="0"/>
    <x v="0"/>
    <x v="0"/>
    <m/>
    <x v="0"/>
    <n v="128"/>
    <m/>
    <x v="4"/>
    <x v="0"/>
  </r>
  <r>
    <x v="1"/>
    <n v="3103"/>
    <s v="DESGRANGES"/>
    <s v="ALAIN"/>
    <s v="13 PLACE DU CAPITOLE"/>
    <d v="2013-03-19T00:00:00"/>
    <x v="0"/>
    <x v="0"/>
    <x v="0"/>
    <m/>
    <x v="0"/>
    <n v="125"/>
    <m/>
    <x v="4"/>
    <x v="0"/>
  </r>
  <r>
    <x v="1"/>
    <n v="3104"/>
    <s v="BARBOLOSI"/>
    <s v="DOMINIQUE"/>
    <s v="1 RUE MALCOUSINAT"/>
    <d v="2013-03-19T00:00:00"/>
    <x v="0"/>
    <x v="1"/>
    <x v="2"/>
    <m/>
    <x v="0"/>
    <m/>
    <m/>
    <x v="4"/>
    <x v="0"/>
  </r>
  <r>
    <x v="1"/>
    <n v="3105"/>
    <s v="HERES"/>
    <s v="ANNE "/>
    <s v="64 RUE DE LA POMME"/>
    <d v="2013-03-20T00:00:00"/>
    <x v="0"/>
    <x v="0"/>
    <x v="0"/>
    <m/>
    <x v="0"/>
    <n v="128"/>
    <m/>
    <x v="4"/>
    <x v="0"/>
  </r>
  <r>
    <x v="1"/>
    <n v="3106"/>
    <s v="LAEMLE"/>
    <s v="MATHIEU"/>
    <s v="2 RUE TRIPIERE"/>
    <d v="2013-03-24T00:00:00"/>
    <x v="0"/>
    <x v="1"/>
    <x v="2"/>
    <m/>
    <x v="0"/>
    <m/>
    <m/>
    <x v="4"/>
    <x v="0"/>
  </r>
  <r>
    <x v="1"/>
    <n v="3108"/>
    <s v="AH-FOUNE"/>
    <s v="CORALINE"/>
    <s v="39 RUE ST ROME"/>
    <d v="2013-03-26T00:00:00"/>
    <x v="0"/>
    <x v="0"/>
    <x v="0"/>
    <m/>
    <x v="0"/>
    <n v="128"/>
    <m/>
    <x v="4"/>
    <x v="0"/>
  </r>
  <r>
    <x v="1"/>
    <n v="3109"/>
    <s v="COULONGES"/>
    <s v="ROBERT"/>
    <s v="4 RUE D'AUSTERLITZ"/>
    <d v="2013-03-28T00:00:00"/>
    <x v="0"/>
    <x v="1"/>
    <x v="2"/>
    <m/>
    <x v="2"/>
    <m/>
    <m/>
    <x v="4"/>
    <x v="0"/>
  </r>
  <r>
    <x v="1"/>
    <n v="3110"/>
    <s v="COULOMB"/>
    <s v="LUDOVIC"/>
    <s v="51 ALSACE LORRAINE"/>
    <d v="2013-03-28T00:00:00"/>
    <x v="0"/>
    <x v="1"/>
    <x v="2"/>
    <d v="2013-07-01T00:00:00"/>
    <x v="0"/>
    <m/>
    <m/>
    <x v="4"/>
    <x v="2"/>
  </r>
  <r>
    <x v="1"/>
    <n v="3111"/>
    <s v="CLARAC"/>
    <s v="ARNAUD"/>
    <s v="43 ALSACE LORRAINE"/>
    <d v="2013-03-30T00:00:00"/>
    <x v="0"/>
    <x v="1"/>
    <x v="2"/>
    <m/>
    <x v="0"/>
    <m/>
    <m/>
    <x v="4"/>
    <x v="0"/>
  </r>
  <r>
    <x v="1"/>
    <n v="3112"/>
    <s v="SCOT"/>
    <s v="GAEL"/>
    <s v="3 RUE BAOUR LORMIAN"/>
    <d v="2013-03-31T00:00:00"/>
    <x v="0"/>
    <x v="0"/>
    <x v="0"/>
    <m/>
    <x v="0"/>
    <n v="128"/>
    <m/>
    <x v="4"/>
    <x v="0"/>
  </r>
  <r>
    <x v="1"/>
    <n v="3113"/>
    <s v="CLOTTEAU"/>
    <s v="MARIE-AMELIE"/>
    <s v="8 RUE JEAN SUAU"/>
    <d v="2013-04-03T00:00:00"/>
    <x v="0"/>
    <x v="0"/>
    <x v="1"/>
    <m/>
    <x v="0"/>
    <m/>
    <n v="84"/>
    <x v="5"/>
    <x v="0"/>
  </r>
  <r>
    <x v="1"/>
    <n v="3114"/>
    <s v="LATGER"/>
    <s v="JEAN"/>
    <s v="68 RUE DE LA POMME"/>
    <d v="2013-04-03T00:00:00"/>
    <x v="0"/>
    <x v="0"/>
    <x v="0"/>
    <m/>
    <x v="0"/>
    <n v="128"/>
    <m/>
    <x v="5"/>
    <x v="0"/>
  </r>
  <r>
    <x v="1"/>
    <n v="3115"/>
    <s v="CLOTTEAU"/>
    <s v="MARIE-AMELIE"/>
    <s v="8 RUE JEAN SUAU"/>
    <d v="2013-04-03T00:00:00"/>
    <x v="0"/>
    <x v="0"/>
    <x v="0"/>
    <m/>
    <x v="0"/>
    <n v="127.5"/>
    <m/>
    <x v="5"/>
    <x v="0"/>
  </r>
  <r>
    <x v="1"/>
    <n v="3116"/>
    <s v="BOULFETAT"/>
    <s v="DANY"/>
    <s v="3 PLACE DU CAPITOLE"/>
    <d v="2013-04-08T00:00:00"/>
    <x v="0"/>
    <x v="1"/>
    <x v="2"/>
    <m/>
    <x v="0"/>
    <m/>
    <m/>
    <x v="5"/>
    <x v="0"/>
  </r>
  <r>
    <x v="1"/>
    <n v="3117"/>
    <s v="BALLAET"/>
    <s v="YANN"/>
    <s v="7 RUE LAKANAL"/>
    <d v="2013-04-09T00:00:00"/>
    <x v="0"/>
    <x v="0"/>
    <x v="1"/>
    <m/>
    <x v="0"/>
    <m/>
    <n v="92"/>
    <x v="5"/>
    <x v="0"/>
  </r>
  <r>
    <x v="1"/>
    <n v="3118"/>
    <s v="BOUGLON"/>
    <s v="JEAN PIERRE"/>
    <s v="3 RUE DE REMUSAT"/>
    <d v="2013-04-09T00:00:00"/>
    <x v="0"/>
    <x v="0"/>
    <x v="1"/>
    <m/>
    <x v="0"/>
    <m/>
    <n v="83.5"/>
    <x v="5"/>
    <x v="0"/>
  </r>
  <r>
    <x v="1"/>
    <n v="3119"/>
    <s v="BRIEU"/>
    <s v="GUYSLAINE"/>
    <s v="5 RUE DE REMUSAT"/>
    <d v="2013-04-09T00:00:00"/>
    <x v="0"/>
    <x v="0"/>
    <x v="0"/>
    <m/>
    <x v="0"/>
    <n v="128"/>
    <m/>
    <x v="5"/>
    <x v="0"/>
  </r>
  <r>
    <x v="1"/>
    <n v="3120"/>
    <s v="DUTOT"/>
    <s v="JOCELYNE"/>
    <s v="61 RUE DE LA POMME"/>
    <d v="2013-04-10T00:00:00"/>
    <x v="0"/>
    <x v="0"/>
    <x v="0"/>
    <m/>
    <x v="0"/>
    <n v="128"/>
    <m/>
    <x v="5"/>
    <x v="0"/>
  </r>
  <r>
    <x v="1"/>
    <n v="3121"/>
    <s v="MARKABOUI"/>
    <s v="HASSAN"/>
    <s v="4RUE DES PENITENTS GRIS"/>
    <d v="2013-04-11T00:00:00"/>
    <x v="0"/>
    <x v="1"/>
    <x v="2"/>
    <m/>
    <x v="0"/>
    <m/>
    <m/>
    <x v="5"/>
    <x v="0"/>
  </r>
  <r>
    <x v="1"/>
    <n v="3122"/>
    <s v="ROUSSEL"/>
    <s v="GUILLAUME"/>
    <s v="3 RUE DE ROMIGUIERES"/>
    <d v="2013-04-12T00:00:00"/>
    <x v="0"/>
    <x v="0"/>
    <x v="0"/>
    <m/>
    <x v="0"/>
    <n v="125"/>
    <m/>
    <x v="5"/>
    <x v="0"/>
  </r>
  <r>
    <x v="1"/>
    <n v="3123"/>
    <s v="SADOKH"/>
    <s v="CORINNE"/>
    <s v="1 RUE PEYRAS"/>
    <d v="2013-04-12T00:00:00"/>
    <x v="0"/>
    <x v="1"/>
    <x v="2"/>
    <m/>
    <x v="0"/>
    <m/>
    <m/>
    <x v="5"/>
    <x v="0"/>
  </r>
  <r>
    <x v="1"/>
    <n v="3124"/>
    <s v="LABAU "/>
    <s v="ERIC"/>
    <s v="21 RUE ST ROME"/>
    <d v="2013-04-15T00:00:00"/>
    <x v="0"/>
    <x v="0"/>
    <x v="0"/>
    <m/>
    <x v="0"/>
    <n v="128"/>
    <m/>
    <x v="5"/>
    <x v="0"/>
  </r>
  <r>
    <x v="1"/>
    <n v="3125"/>
    <s v="LABAU "/>
    <s v="ERIC"/>
    <s v="21 RUE ST ROME"/>
    <d v="2013-04-15T00:00:00"/>
    <x v="0"/>
    <x v="0"/>
    <x v="0"/>
    <m/>
    <x v="0"/>
    <n v="128"/>
    <m/>
    <x v="5"/>
    <x v="0"/>
  </r>
  <r>
    <x v="1"/>
    <n v="3126"/>
    <s v="EL HACHAMI"/>
    <s v="SOUAD"/>
    <s v="41 GAMBETTA"/>
    <d v="2013-04-16T00:00:00"/>
    <x v="0"/>
    <x v="1"/>
    <x v="2"/>
    <d v="2013-12-01T00:00:00"/>
    <x v="0"/>
    <m/>
    <m/>
    <x v="5"/>
    <x v="6"/>
  </r>
  <r>
    <x v="1"/>
    <n v="3127"/>
    <s v="HEREUS"/>
    <s v="CLAUDE HENRI"/>
    <s v="15 RUE PEYRAS"/>
    <d v="2013-04-19T00:00:00"/>
    <x v="0"/>
    <x v="0"/>
    <x v="0"/>
    <m/>
    <x v="0"/>
    <n v="127.5"/>
    <m/>
    <x v="5"/>
    <x v="0"/>
  </r>
  <r>
    <x v="1"/>
    <n v="3128"/>
    <s v="BELKOWICHE"/>
    <s v="NICOLAS"/>
    <s v="7 RUE MIREPOIX"/>
    <d v="2013-04-20T00:00:00"/>
    <x v="0"/>
    <x v="1"/>
    <x v="2"/>
    <m/>
    <x v="0"/>
    <m/>
    <m/>
    <x v="5"/>
    <x v="0"/>
  </r>
  <r>
    <x v="1"/>
    <n v="3129"/>
    <s v="SIMONNOT"/>
    <s v="GUILLAUME"/>
    <s v="5 RUE DES JACOBIN"/>
    <d v="2013-04-23T00:00:00"/>
    <x v="0"/>
    <x v="1"/>
    <x v="2"/>
    <m/>
    <x v="0"/>
    <m/>
    <m/>
    <x v="5"/>
    <x v="0"/>
  </r>
  <r>
    <x v="1"/>
    <n v="3130"/>
    <s v="DURRIEU"/>
    <s v="JEANPHILIPPE"/>
    <s v="20 RUE LAFAYETTE"/>
    <d v="2013-04-23T00:00:00"/>
    <x v="0"/>
    <x v="0"/>
    <x v="0"/>
    <m/>
    <x v="0"/>
    <n v="127.5"/>
    <m/>
    <x v="5"/>
    <x v="0"/>
  </r>
  <r>
    <x v="1"/>
    <n v="3131"/>
    <s v="CANTE"/>
    <s v="MATHIEU"/>
    <s v="2 RUE DE REMUSAT"/>
    <d v="2013-04-24T00:00:00"/>
    <x v="0"/>
    <x v="1"/>
    <x v="2"/>
    <m/>
    <x v="0"/>
    <m/>
    <m/>
    <x v="5"/>
    <x v="0"/>
  </r>
  <r>
    <x v="1"/>
    <n v="3132"/>
    <s v="GAROT"/>
    <s v="JULES"/>
    <s v="1 RUE DES JACOBIN"/>
    <d v="2013-04-25T00:00:00"/>
    <x v="0"/>
    <x v="1"/>
    <x v="2"/>
    <m/>
    <x v="0"/>
    <m/>
    <m/>
    <x v="5"/>
    <x v="0"/>
  </r>
  <r>
    <x v="1"/>
    <n v="3133"/>
    <s v=" SOURIGUERE"/>
    <s v="SONIA"/>
    <s v="39 RUE ST ROME"/>
    <d v="2013-04-29T00:00:00"/>
    <x v="0"/>
    <x v="0"/>
    <x v="0"/>
    <m/>
    <x v="0"/>
    <n v="127.5"/>
    <m/>
    <x v="5"/>
    <x v="0"/>
  </r>
  <r>
    <x v="1"/>
    <n v="3134"/>
    <s v="HUILLET"/>
    <s v="JACQUELINE"/>
    <s v="22 RUE CUJAS"/>
    <d v="2013-04-30T00:00:00"/>
    <x v="0"/>
    <x v="1"/>
    <x v="2"/>
    <m/>
    <x v="0"/>
    <m/>
    <m/>
    <x v="5"/>
    <x v="0"/>
  </r>
  <r>
    <x v="1"/>
    <n v="3135"/>
    <s v="FRAJDENRAJCH"/>
    <s v="JEAN"/>
    <s v="28 RUE ST ROME"/>
    <d v="2013-05-02T00:00:00"/>
    <x v="0"/>
    <x v="1"/>
    <x v="2"/>
    <m/>
    <x v="0"/>
    <m/>
    <m/>
    <x v="6"/>
    <x v="0"/>
  </r>
  <r>
    <x v="1"/>
    <n v="3136"/>
    <s v="CHICHEPORTICHE"/>
    <s v="SOPHIE"/>
    <s v="46 RUE BOULBONNE"/>
    <d v="2013-05-02T00:00:00"/>
    <x v="0"/>
    <x v="0"/>
    <x v="0"/>
    <m/>
    <x v="0"/>
    <n v="128"/>
    <m/>
    <x v="6"/>
    <x v="0"/>
  </r>
  <r>
    <x v="1"/>
    <n v="3137"/>
    <s v="PAILLET"/>
    <s v="THOMAS"/>
    <s v="79 RUE DU TAUR"/>
    <d v="2013-05-02T00:00:00"/>
    <x v="0"/>
    <x v="1"/>
    <x v="2"/>
    <m/>
    <x v="0"/>
    <m/>
    <m/>
    <x v="6"/>
    <x v="0"/>
  </r>
  <r>
    <x v="1"/>
    <n v="3138"/>
    <s v="MANAUD"/>
    <s v="ANNIE"/>
    <s v="64 RUE DE LA POMME"/>
    <d v="2013-05-02T00:00:00"/>
    <x v="0"/>
    <x v="0"/>
    <x v="0"/>
    <m/>
    <x v="0"/>
    <n v="127.5"/>
    <m/>
    <x v="6"/>
    <x v="0"/>
  </r>
  <r>
    <x v="1"/>
    <n v="3139"/>
    <s v="CAMBEDOUZOU"/>
    <s v="LAURENT"/>
    <s v="6 RUE DE LA BOURSE"/>
    <d v="2013-05-04T00:00:00"/>
    <x v="0"/>
    <x v="0"/>
    <x v="0"/>
    <m/>
    <x v="0"/>
    <n v="128"/>
    <m/>
    <x v="6"/>
    <x v="0"/>
  </r>
  <r>
    <x v="1"/>
    <n v="3140"/>
    <s v="NICOLAS"/>
    <s v="PHILIPPE"/>
    <s v="24 RUE ST ROME"/>
    <d v="2013-05-04T00:00:00"/>
    <x v="0"/>
    <x v="0"/>
    <x v="0"/>
    <m/>
    <x v="0"/>
    <n v="128"/>
    <m/>
    <x v="6"/>
    <x v="0"/>
  </r>
  <r>
    <x v="1"/>
    <n v="3141"/>
    <s v="CAMBEDOUZOU"/>
    <s v="ISABELLE"/>
    <s v="6 RUE DE LA BOURSE"/>
    <d v="2013-05-06T00:00:00"/>
    <x v="0"/>
    <x v="0"/>
    <x v="0"/>
    <m/>
    <x v="0"/>
    <n v="128"/>
    <m/>
    <x v="6"/>
    <x v="0"/>
  </r>
  <r>
    <x v="1"/>
    <n v="3142"/>
    <s v="JUNGINGER"/>
    <s v="RUDOLF"/>
    <s v="28 RUE ST URSULE"/>
    <d v="2013-05-06T00:00:00"/>
    <x v="0"/>
    <x v="1"/>
    <x v="2"/>
    <m/>
    <x v="0"/>
    <m/>
    <m/>
    <x v="6"/>
    <x v="0"/>
  </r>
  <r>
    <x v="1"/>
    <n v="3143"/>
    <s v="MONSO"/>
    <s v="JOELLE"/>
    <s v="22 RUE PEYRAS"/>
    <d v="2013-05-07T00:00:00"/>
    <x v="0"/>
    <x v="1"/>
    <x v="2"/>
    <m/>
    <x v="1"/>
    <m/>
    <m/>
    <x v="6"/>
    <x v="0"/>
  </r>
  <r>
    <x v="1"/>
    <n v="3144"/>
    <s v="RATTIER"/>
    <s v="ALAIN"/>
    <s v="8 RUE JULES CHALANDE"/>
    <d v="2013-05-08T00:00:00"/>
    <x v="0"/>
    <x v="1"/>
    <x v="2"/>
    <m/>
    <x v="0"/>
    <m/>
    <m/>
    <x v="6"/>
    <x v="0"/>
  </r>
  <r>
    <x v="1"/>
    <n v="3145"/>
    <s v="LARBI"/>
    <s v="SORAYA"/>
    <s v="3 PLACE DU CAPITOLE"/>
    <d v="2013-05-08T00:00:00"/>
    <x v="0"/>
    <x v="1"/>
    <x v="2"/>
    <m/>
    <x v="5"/>
    <m/>
    <m/>
    <x v="6"/>
    <x v="0"/>
  </r>
  <r>
    <x v="1"/>
    <n v="3146"/>
    <s v="HALVORSEN"/>
    <s v="ELISABETH"/>
    <s v="44 RUE GAMBETTA"/>
    <d v="2013-05-10T00:00:00"/>
    <x v="0"/>
    <x v="0"/>
    <x v="1"/>
    <m/>
    <x v="0"/>
    <m/>
    <n v="83.5"/>
    <x v="6"/>
    <x v="0"/>
  </r>
  <r>
    <x v="1"/>
    <n v="3147"/>
    <s v="RUFFAT"/>
    <s v="ANNA"/>
    <s v="75 RUE ALSACE LORRAINE"/>
    <d v="2013-05-13T00:00:00"/>
    <x v="0"/>
    <x v="1"/>
    <x v="2"/>
    <m/>
    <x v="0"/>
    <m/>
    <m/>
    <x v="6"/>
    <x v="0"/>
  </r>
  <r>
    <x v="1"/>
    <n v="3148"/>
    <s v="VIDE"/>
    <s v="TRISTAN"/>
    <s v="13 RUE DE REMUSAT"/>
    <d v="2013-05-14T00:00:00"/>
    <x v="0"/>
    <x v="1"/>
    <x v="2"/>
    <m/>
    <x v="0"/>
    <m/>
    <m/>
    <x v="6"/>
    <x v="0"/>
  </r>
  <r>
    <x v="1"/>
    <n v="3149"/>
    <s v="bouscatel"/>
    <s v="OLIVIER"/>
    <s v="23 rue alsace lorraine"/>
    <d v="2013-05-16T00:00:00"/>
    <x v="0"/>
    <x v="0"/>
    <x v="0"/>
    <m/>
    <x v="0"/>
    <n v="128"/>
    <m/>
    <x v="6"/>
    <x v="0"/>
  </r>
  <r>
    <x v="1"/>
    <n v="3150"/>
    <s v="papaix "/>
    <s v="JULIE"/>
    <s v="27 RUE ALSACE LORRAINE"/>
    <d v="2013-05-16T00:00:00"/>
    <x v="0"/>
    <x v="1"/>
    <x v="2"/>
    <m/>
    <x v="0"/>
    <m/>
    <m/>
    <x v="6"/>
    <x v="0"/>
  </r>
  <r>
    <x v="1"/>
    <n v="3151"/>
    <s v="GOULWENN"/>
    <s v="TRISTANT"/>
    <s v="10 RUE TAMPONIERE"/>
    <d v="2013-05-22T00:00:00"/>
    <x v="0"/>
    <x v="1"/>
    <x v="2"/>
    <m/>
    <x v="0"/>
    <m/>
    <m/>
    <x v="6"/>
    <x v="0"/>
  </r>
  <r>
    <x v="1"/>
    <n v="3152"/>
    <s v="BOUTRON"/>
    <s v="JACQUES"/>
    <s v="38 RUE DU TAUR"/>
    <d v="2013-05-23T00:00:00"/>
    <x v="0"/>
    <x v="1"/>
    <x v="2"/>
    <m/>
    <x v="0"/>
    <m/>
    <m/>
    <x v="6"/>
    <x v="0"/>
  </r>
  <r>
    <x v="1"/>
    <n v="3153"/>
    <s v="PUYJALON"/>
    <s v="JEAN PHILIPPE"/>
    <s v="27 RUE ALSACE LORRAINE"/>
    <d v="2013-05-25T00:00:00"/>
    <x v="0"/>
    <x v="1"/>
    <x v="2"/>
    <m/>
    <x v="0"/>
    <m/>
    <m/>
    <x v="6"/>
    <x v="0"/>
  </r>
  <r>
    <x v="1"/>
    <n v="3154"/>
    <s v="HASSAN"/>
    <s v="LYNDA"/>
    <s v="13 RUE PEYRAS"/>
    <d v="2013-05-27T00:00:00"/>
    <x v="0"/>
    <x v="1"/>
    <x v="2"/>
    <m/>
    <x v="0"/>
    <m/>
    <m/>
    <x v="6"/>
    <x v="0"/>
  </r>
  <r>
    <x v="1"/>
    <n v="3155"/>
    <s v="EDWARD"/>
    <s v="ROBERTS"/>
    <s v="1 RUE DU PRIEURE"/>
    <d v="2013-05-27T00:00:00"/>
    <x v="0"/>
    <x v="1"/>
    <x v="2"/>
    <m/>
    <x v="0"/>
    <m/>
    <m/>
    <x v="6"/>
    <x v="0"/>
  </r>
  <r>
    <x v="1"/>
    <n v="3156"/>
    <s v="EDWARD"/>
    <s v="ROBERTS"/>
    <s v="1 RUE DU PRIEURE"/>
    <d v="2013-05-27T00:00:00"/>
    <x v="0"/>
    <x v="1"/>
    <x v="2"/>
    <m/>
    <x v="0"/>
    <m/>
    <m/>
    <x v="6"/>
    <x v="0"/>
  </r>
  <r>
    <x v="1"/>
    <n v="3157"/>
    <s v="bapt"/>
    <s v="JEAN CLAUDE"/>
    <s v="44 RUE ALSACE LORRAINE"/>
    <d v="2013-05-31T00:00:00"/>
    <x v="0"/>
    <x v="1"/>
    <x v="2"/>
    <m/>
    <x v="0"/>
    <m/>
    <m/>
    <x v="6"/>
    <x v="0"/>
  </r>
  <r>
    <x v="1"/>
    <n v="3158"/>
    <s v="ROUY"/>
    <s v="MICHEL"/>
    <s v="18 QUAI LUCIEN LOMBARD"/>
    <d v="2013-05-31T00:00:00"/>
    <x v="0"/>
    <x v="1"/>
    <x v="2"/>
    <m/>
    <x v="1"/>
    <m/>
    <m/>
    <x v="6"/>
    <x v="0"/>
  </r>
  <r>
    <x v="1"/>
    <n v="3159"/>
    <s v="FAILLOT"/>
    <s v="MATHILDE"/>
    <s v="26 RUE MONTARDY"/>
    <d v="2013-05-31T00:00:00"/>
    <x v="0"/>
    <x v="1"/>
    <x v="2"/>
    <d v="2013-11-01T00:00:00"/>
    <x v="3"/>
    <m/>
    <m/>
    <x v="6"/>
    <x v="3"/>
  </r>
  <r>
    <x v="1"/>
    <n v="3160"/>
    <s v="REDO"/>
    <s v="AURORE"/>
    <s v="46 RUE PARGAMINIERES"/>
    <d v="2013-06-01T00:00:00"/>
    <x v="0"/>
    <x v="0"/>
    <x v="0"/>
    <d v="2013-11-01T00:00:00"/>
    <x v="0"/>
    <n v="128"/>
    <m/>
    <x v="7"/>
    <x v="3"/>
  </r>
  <r>
    <x v="1"/>
    <n v="3161"/>
    <s v="FAUVEL"/>
    <s v="ANDREAS"/>
    <s v="1 RUE PEYRAS"/>
    <d v="2013-06-06T00:00:00"/>
    <x v="0"/>
    <x v="1"/>
    <x v="2"/>
    <m/>
    <x v="0"/>
    <m/>
    <m/>
    <x v="7"/>
    <x v="0"/>
  </r>
  <r>
    <x v="1"/>
    <n v="3162"/>
    <s v="ALCAIDE"/>
    <s v="SYLVIE"/>
    <s v="54 RUE ST ROME"/>
    <d v="2013-06-07T00:00:00"/>
    <x v="0"/>
    <x v="1"/>
    <x v="2"/>
    <m/>
    <x v="0"/>
    <m/>
    <m/>
    <x v="7"/>
    <x v="0"/>
  </r>
  <r>
    <x v="1"/>
    <n v="3163"/>
    <s v="BOUSCATEL"/>
    <s v="OLIVIER"/>
    <s v="23 RUE Alsace lorraine"/>
    <d v="2013-06-12T00:00:00"/>
    <x v="0"/>
    <x v="0"/>
    <x v="0"/>
    <m/>
    <x v="0"/>
    <n v="127.5"/>
    <m/>
    <x v="7"/>
    <x v="0"/>
  </r>
  <r>
    <x v="1"/>
    <n v="3164"/>
    <s v="DAVIDSON"/>
    <s v="DANIELLE"/>
    <s v="44 RUE DE REMUSAT"/>
    <d v="2013-06-13T00:00:00"/>
    <x v="0"/>
    <x v="1"/>
    <x v="2"/>
    <m/>
    <x v="0"/>
    <m/>
    <m/>
    <x v="7"/>
    <x v="0"/>
  </r>
  <r>
    <x v="1"/>
    <n v="3165"/>
    <s v="BARRAILLE MONTSEGUR"/>
    <s v="MARIE-CLAUDE"/>
    <s v="5 RUE DES LOIS"/>
    <d v="2013-06-14T00:00:00"/>
    <x v="0"/>
    <x v="1"/>
    <x v="2"/>
    <m/>
    <x v="0"/>
    <m/>
    <m/>
    <x v="7"/>
    <x v="0"/>
  </r>
  <r>
    <x v="1"/>
    <n v="3166"/>
    <s v="BARRAILLE MONTSEGUR"/>
    <s v="MARIE-CLAUDE"/>
    <s v="5 RUE DES LOIS"/>
    <d v="2013-06-14T00:00:00"/>
    <x v="0"/>
    <x v="1"/>
    <x v="2"/>
    <m/>
    <x v="0"/>
    <m/>
    <m/>
    <x v="7"/>
    <x v="0"/>
  </r>
  <r>
    <x v="1"/>
    <n v="3167"/>
    <s v="MANGION"/>
    <s v="PHILIPPE"/>
    <s v="23 RUE DEVILLE"/>
    <d v="2013-06-17T00:00:00"/>
    <x v="0"/>
    <x v="1"/>
    <x v="2"/>
    <m/>
    <x v="0"/>
    <m/>
    <m/>
    <x v="7"/>
    <x v="0"/>
  </r>
  <r>
    <x v="1"/>
    <n v="3168"/>
    <s v="LAUTIER"/>
    <s v="MARION"/>
    <s v="6 PLACE SALENGRO"/>
    <d v="2013-06-17T00:00:00"/>
    <x v="0"/>
    <x v="1"/>
    <x v="2"/>
    <m/>
    <x v="0"/>
    <m/>
    <m/>
    <x v="7"/>
    <x v="0"/>
  </r>
  <r>
    <x v="1"/>
    <n v="3169"/>
    <s v="BOUSCASSE"/>
    <s v="FRANCOIS"/>
    <s v="31 RUE ST ROME"/>
    <d v="2013-06-19T00:00:00"/>
    <x v="0"/>
    <x v="1"/>
    <x v="2"/>
    <m/>
    <x v="0"/>
    <m/>
    <m/>
    <x v="7"/>
    <x v="0"/>
  </r>
  <r>
    <x v="1"/>
    <n v="3170"/>
    <s v="POST-DESSE"/>
    <s v="MICHELE"/>
    <s v="24 RUE ST ROME"/>
    <d v="2013-06-20T00:00:00"/>
    <x v="0"/>
    <x v="1"/>
    <x v="2"/>
    <m/>
    <x v="0"/>
    <m/>
    <m/>
    <x v="7"/>
    <x v="0"/>
  </r>
  <r>
    <x v="1"/>
    <n v="3171"/>
    <s v="SAEZ"/>
    <s v="DOMINIQUE"/>
    <s v="33 RUE DU TAUR"/>
    <d v="2013-06-21T00:00:00"/>
    <x v="0"/>
    <x v="0"/>
    <x v="0"/>
    <m/>
    <x v="0"/>
    <n v="127.5"/>
    <m/>
    <x v="7"/>
    <x v="0"/>
  </r>
  <r>
    <x v="1"/>
    <n v="3172"/>
    <s v="ABGRALL"/>
    <s v="ALEXANDRE"/>
    <s v="16 RUE ST ROME"/>
    <d v="2013-06-24T00:00:00"/>
    <x v="0"/>
    <x v="1"/>
    <x v="2"/>
    <m/>
    <x v="0"/>
    <m/>
    <m/>
    <x v="7"/>
    <x v="0"/>
  </r>
  <r>
    <x v="1"/>
    <n v="3173"/>
    <s v="DARMANDIEU"/>
    <s v="ALICE"/>
    <s v="24 RUE DU TAUR"/>
    <d v="2013-06-24T00:00:00"/>
    <x v="0"/>
    <x v="1"/>
    <x v="2"/>
    <m/>
    <x v="0"/>
    <m/>
    <m/>
    <x v="7"/>
    <x v="0"/>
  </r>
  <r>
    <x v="1"/>
    <n v="3174"/>
    <s v="GEMINIANO"/>
    <s v="DOMINIQUE"/>
    <s v="46 RUE GAMBETTA"/>
    <d v="2013-06-25T00:00:00"/>
    <x v="0"/>
    <x v="1"/>
    <x v="2"/>
    <m/>
    <x v="0"/>
    <m/>
    <m/>
    <x v="7"/>
    <x v="0"/>
  </r>
  <r>
    <x v="1"/>
    <n v="3176"/>
    <s v="AMALAMAN"/>
    <s v="PATRICK"/>
    <s v="40 RUE DE REMUSAT"/>
    <d v="2013-06-26T00:00:00"/>
    <x v="0"/>
    <x v="1"/>
    <x v="2"/>
    <m/>
    <x v="0"/>
    <m/>
    <m/>
    <x v="7"/>
    <x v="0"/>
  </r>
  <r>
    <x v="1"/>
    <n v="3175"/>
    <s v="RAZONGLES"/>
    <s v="ARMELLE"/>
    <s v="12 RUE ST PANTALEON"/>
    <d v="2013-06-26T00:00:00"/>
    <x v="0"/>
    <x v="1"/>
    <x v="2"/>
    <m/>
    <x v="0"/>
    <m/>
    <m/>
    <x v="7"/>
    <x v="0"/>
  </r>
  <r>
    <x v="1"/>
    <n v="3177"/>
    <s v="MEYERS"/>
    <s v="REMIS"/>
    <s v="1 RUE DE REMUSAT"/>
    <d v="2013-06-28T00:00:00"/>
    <x v="0"/>
    <x v="1"/>
    <x v="2"/>
    <m/>
    <x v="0"/>
    <m/>
    <m/>
    <x v="7"/>
    <x v="0"/>
  </r>
  <r>
    <x v="1"/>
    <n v="3178"/>
    <s v="JAFFRO"/>
    <s v="MARION"/>
    <s v="32 RUE GAMBETTA"/>
    <d v="2013-06-29T00:00:00"/>
    <x v="0"/>
    <x v="1"/>
    <x v="2"/>
    <m/>
    <x v="0"/>
    <m/>
    <m/>
    <x v="7"/>
    <x v="0"/>
  </r>
  <r>
    <x v="1"/>
    <n v="3179"/>
    <s v="DOMERCQ"/>
    <s v="GEOFFROY"/>
    <s v="6 RUE DE REMUSAT"/>
    <d v="2013-07-01T00:00:00"/>
    <x v="0"/>
    <x v="1"/>
    <x v="2"/>
    <m/>
    <x v="0"/>
    <m/>
    <m/>
    <x v="8"/>
    <x v="0"/>
  </r>
  <r>
    <x v="1"/>
    <n v="3180"/>
    <s v="FILHOL"/>
    <s v="HENRI"/>
    <s v="13 RUE LAKANAL"/>
    <d v="2013-07-01T00:00:00"/>
    <x v="0"/>
    <x v="1"/>
    <x v="2"/>
    <m/>
    <x v="0"/>
    <m/>
    <m/>
    <x v="8"/>
    <x v="0"/>
  </r>
  <r>
    <x v="1"/>
    <n v="3181"/>
    <s v="KIRIE"/>
    <s v="CLAIRE"/>
    <s v="44 RUE ST ROME"/>
    <d v="2013-07-02T00:00:00"/>
    <x v="0"/>
    <x v="0"/>
    <x v="0"/>
    <m/>
    <x v="0"/>
    <n v="128"/>
    <m/>
    <x v="8"/>
    <x v="0"/>
  </r>
  <r>
    <x v="1"/>
    <n v="3182"/>
    <s v="AGOSTINI"/>
    <s v="CLARISSE"/>
    <s v="7 RUE GAMBETTA"/>
    <d v="2013-07-02T00:00:00"/>
    <x v="0"/>
    <x v="1"/>
    <x v="2"/>
    <m/>
    <x v="0"/>
    <m/>
    <m/>
    <x v="8"/>
    <x v="0"/>
  </r>
  <r>
    <x v="1"/>
    <n v="3183"/>
    <s v="COURREGES"/>
    <s v="ELISABETH"/>
    <s v="13 RUE ST URSULE"/>
    <d v="2013-07-03T00:00:00"/>
    <x v="0"/>
    <x v="0"/>
    <x v="0"/>
    <m/>
    <x v="0"/>
    <n v="127.5"/>
    <m/>
    <x v="8"/>
    <x v="0"/>
  </r>
  <r>
    <x v="1"/>
    <n v="3184"/>
    <s v="AUFRERE"/>
    <s v="JEAN MARC"/>
    <s v="2 RUE DU FOURBASTARD"/>
    <d v="2013-07-03T00:00:00"/>
    <x v="0"/>
    <x v="0"/>
    <x v="0"/>
    <m/>
    <x v="0"/>
    <n v="128"/>
    <m/>
    <x v="8"/>
    <x v="0"/>
  </r>
  <r>
    <x v="1"/>
    <n v="3185"/>
    <s v="AZEMA"/>
    <s v="REGINE"/>
    <s v="23 RUE DE LA POMME"/>
    <d v="2013-07-04T00:00:00"/>
    <x v="0"/>
    <x v="1"/>
    <x v="2"/>
    <m/>
    <x v="3"/>
    <m/>
    <m/>
    <x v="8"/>
    <x v="0"/>
  </r>
  <r>
    <x v="1"/>
    <n v="3186"/>
    <s v="TREBOSC"/>
    <s v="FRANCOIS"/>
    <s v="26 RUE GAMBETTA"/>
    <d v="2013-07-05T00:00:00"/>
    <x v="0"/>
    <x v="1"/>
    <x v="2"/>
    <m/>
    <x v="0"/>
    <m/>
    <m/>
    <x v="8"/>
    <x v="0"/>
  </r>
  <r>
    <x v="1"/>
    <n v="400"/>
    <s v="SAINTLEZIN"/>
    <s v="JEAN JACQUES"/>
    <s v="44 RUE GAMBETTA"/>
    <d v="2013-07-15T00:00:00"/>
    <x v="0"/>
    <x v="1"/>
    <x v="2"/>
    <m/>
    <x v="0"/>
    <m/>
    <m/>
    <x v="8"/>
    <x v="0"/>
  </r>
  <r>
    <x v="1"/>
    <n v="2183"/>
    <s v="ELOUARIACHI"/>
    <s v="AMINE"/>
    <s v="63 RUE DE LA POMME"/>
    <d v="2013-07-17T00:00:00"/>
    <x v="0"/>
    <x v="1"/>
    <x v="2"/>
    <m/>
    <x v="0"/>
    <m/>
    <m/>
    <x v="8"/>
    <x v="0"/>
  </r>
  <r>
    <x v="1"/>
    <n v="2184"/>
    <s v="VERGNE"/>
    <s v="JUSTINE"/>
    <s v="3 RUE TRIPIERES"/>
    <d v="2013-07-18T00:00:00"/>
    <x v="0"/>
    <x v="1"/>
    <x v="2"/>
    <d v="2013-11-01T00:00:00"/>
    <x v="0"/>
    <m/>
    <m/>
    <x v="8"/>
    <x v="3"/>
  </r>
  <r>
    <x v="1"/>
    <n v="2185"/>
    <s v="VIENNE"/>
    <s v="MARIE PIERRE"/>
    <s v="61 ALSACE LORRAINE"/>
    <d v="2013-07-23T00:00:00"/>
    <x v="0"/>
    <x v="1"/>
    <x v="2"/>
    <m/>
    <x v="2"/>
    <m/>
    <m/>
    <x v="8"/>
    <x v="0"/>
  </r>
  <r>
    <x v="1"/>
    <n v="2186"/>
    <s v="URIOS"/>
    <s v="ANDRE"/>
    <s v="54 RUE TAUR"/>
    <d v="2013-07-22T00:00:00"/>
    <x v="0"/>
    <x v="1"/>
    <x v="2"/>
    <m/>
    <x v="6"/>
    <m/>
    <m/>
    <x v="8"/>
    <x v="0"/>
  </r>
  <r>
    <x v="1"/>
    <n v="2187"/>
    <s v="PIMENTA"/>
    <s v="OPHELIE"/>
    <s v="24 RUE DE LA POMME"/>
    <d v="2013-07-23T00:00:00"/>
    <x v="0"/>
    <x v="1"/>
    <x v="2"/>
    <m/>
    <x v="0"/>
    <m/>
    <m/>
    <x v="8"/>
    <x v="0"/>
  </r>
  <r>
    <x v="1"/>
    <n v="2189"/>
    <s v="DHAOU"/>
    <s v="MEHDI"/>
    <s v="2 RUE DES GESTES"/>
    <d v="2013-07-27T00:00:00"/>
    <x v="0"/>
    <x v="1"/>
    <x v="2"/>
    <m/>
    <x v="0"/>
    <m/>
    <m/>
    <x v="8"/>
    <x v="0"/>
  </r>
  <r>
    <x v="1"/>
    <n v="2190"/>
    <s v="BEBIAN"/>
    <s v="MARIE"/>
    <s v="14 RUE RIVALS"/>
    <d v="2013-07-27T00:00:00"/>
    <x v="0"/>
    <x v="1"/>
    <x v="2"/>
    <m/>
    <x v="0"/>
    <m/>
    <m/>
    <x v="8"/>
    <x v="0"/>
  </r>
  <r>
    <x v="1"/>
    <n v="2191"/>
    <s v="VIVES"/>
    <s v="JEAN PAUL"/>
    <s v="4 RUE JEAN SUAU"/>
    <d v="2013-07-29T00:00:00"/>
    <x v="0"/>
    <x v="1"/>
    <x v="2"/>
    <m/>
    <x v="0"/>
    <m/>
    <m/>
    <x v="8"/>
    <x v="0"/>
  </r>
  <r>
    <x v="1"/>
    <n v="2192"/>
    <s v="PENNAVAIRE"/>
    <s v="JEAN LUC"/>
    <s v="24 RUE REMUSAT"/>
    <d v="2013-07-29T00:00:00"/>
    <x v="0"/>
    <x v="0"/>
    <x v="0"/>
    <m/>
    <x v="0"/>
    <m/>
    <m/>
    <x v="8"/>
    <x v="0"/>
  </r>
  <r>
    <x v="1"/>
    <n v="2403"/>
    <s v="PORTRAT"/>
    <s v="VINCENT"/>
    <s v="34 RUE PEYROLIERES"/>
    <d v="2013-07-30T00:00:00"/>
    <x v="0"/>
    <x v="1"/>
    <x v="2"/>
    <m/>
    <x v="0"/>
    <m/>
    <m/>
    <x v="8"/>
    <x v="0"/>
  </r>
  <r>
    <x v="1"/>
    <n v="2200"/>
    <s v="LAFLANDRE"/>
    <s v="PHILIPPE"/>
    <s v=" rue antoine deville"/>
    <d v="2013-07-31T00:00:00"/>
    <x v="0"/>
    <x v="1"/>
    <x v="2"/>
    <m/>
    <x v="0"/>
    <m/>
    <m/>
    <x v="8"/>
    <x v="0"/>
  </r>
  <r>
    <x v="1"/>
    <n v="2194"/>
    <s v="DAMIN"/>
    <s v="CENDRINE"/>
    <s v="2 RUE DES LOIS"/>
    <d v="2013-08-02T00:00:00"/>
    <x v="0"/>
    <x v="1"/>
    <x v="2"/>
    <m/>
    <x v="0"/>
    <m/>
    <m/>
    <x v="9"/>
    <x v="0"/>
  </r>
  <r>
    <x v="1"/>
    <n v="2195"/>
    <s v="DAYRAUT"/>
    <s v="CORINNE"/>
    <s v="6 RUE DE REMUSAT"/>
    <d v="2013-08-02T00:00:00"/>
    <x v="0"/>
    <x v="0"/>
    <x v="0"/>
    <m/>
    <x v="0"/>
    <m/>
    <m/>
    <x v="9"/>
    <x v="0"/>
  </r>
  <r>
    <x v="1"/>
    <n v="2193"/>
    <s v="PRATS"/>
    <s v="ALEXANDRA"/>
    <s v="9 RUE DU MAY"/>
    <d v="2013-08-02T00:00:00"/>
    <x v="0"/>
    <x v="1"/>
    <x v="2"/>
    <d v="2013-11-01T00:00:00"/>
    <x v="0"/>
    <m/>
    <m/>
    <x v="9"/>
    <x v="3"/>
  </r>
  <r>
    <x v="1"/>
    <n v="2198"/>
    <s v="GUILLAUME"/>
    <s v="DOMINIQUE"/>
    <s v="34 RUE ST URSULE"/>
    <d v="2013-08-02T00:00:00"/>
    <x v="0"/>
    <x v="1"/>
    <x v="2"/>
    <m/>
    <x v="0"/>
    <m/>
    <m/>
    <x v="9"/>
    <x v="0"/>
  </r>
  <r>
    <x v="1"/>
    <n v="2197"/>
    <s v="TAN PARSIANI"/>
    <s v="MARIE-ANGE"/>
    <s v="2 RUE PEYRAS"/>
    <d v="2013-08-06T00:00:00"/>
    <x v="0"/>
    <x v="1"/>
    <x v="2"/>
    <m/>
    <x v="0"/>
    <m/>
    <m/>
    <x v="9"/>
    <x v="0"/>
  </r>
  <r>
    <x v="1"/>
    <n v="2202"/>
    <s v="POTTIEZ"/>
    <s v="HARRY"/>
    <s v="8 RUE LAKANAL"/>
    <d v="2013-08-09T00:00:00"/>
    <x v="0"/>
    <x v="1"/>
    <x v="2"/>
    <m/>
    <x v="0"/>
    <m/>
    <m/>
    <x v="9"/>
    <x v="0"/>
  </r>
  <r>
    <x v="1"/>
    <n v="2404"/>
    <s v="BOIRAUD"/>
    <s v="MARIE"/>
    <s v="43 RUE ALSACE LORRAINE"/>
    <d v="2013-08-10T00:00:00"/>
    <x v="0"/>
    <x v="0"/>
    <x v="0"/>
    <m/>
    <x v="0"/>
    <n v="128"/>
    <m/>
    <x v="9"/>
    <x v="0"/>
  </r>
  <r>
    <x v="1"/>
    <n v="2401"/>
    <s v="LARGENTE"/>
    <s v="CATHERINE"/>
    <s v="33 RUE GAMBETTA"/>
    <d v="2013-08-08T00:00:00"/>
    <x v="0"/>
    <x v="0"/>
    <x v="0"/>
    <m/>
    <x v="0"/>
    <n v="128"/>
    <m/>
    <x v="9"/>
    <x v="0"/>
  </r>
  <r>
    <x v="1"/>
    <n v="2405"/>
    <s v="SENGENES"/>
    <s v="CORALIE"/>
    <s v="43 RUE DU TAUR"/>
    <d v="2013-08-12T00:00:00"/>
    <x v="0"/>
    <x v="1"/>
    <x v="2"/>
    <m/>
    <x v="0"/>
    <m/>
    <m/>
    <x v="9"/>
    <x v="0"/>
  </r>
  <r>
    <x v="1"/>
    <n v="2406"/>
    <s v="HOLWECK"/>
    <s v="MARION"/>
    <s v="1 RUE JEAN SUAU"/>
    <d v="2013-08-13T00:00:00"/>
    <x v="0"/>
    <x v="1"/>
    <x v="2"/>
    <m/>
    <x v="0"/>
    <m/>
    <m/>
    <x v="9"/>
    <x v="0"/>
  </r>
  <r>
    <x v="1"/>
    <n v="2203"/>
    <s v="BOUCHARD"/>
    <s v="MICHEL"/>
    <s v="38 RUE DE LA POMME"/>
    <d v="2013-08-14T00:00:00"/>
    <x v="0"/>
    <x v="0"/>
    <x v="0"/>
    <m/>
    <x v="0"/>
    <n v="128"/>
    <m/>
    <x v="9"/>
    <x v="0"/>
  </r>
  <r>
    <x v="1"/>
    <n v="2204"/>
    <s v="PINON"/>
    <s v="OLIVIER"/>
    <s v="22 RUE ST ANTOINE DU T"/>
    <d v="2013-08-19T00:00:00"/>
    <x v="0"/>
    <x v="0"/>
    <x v="0"/>
    <m/>
    <x v="0"/>
    <n v="128"/>
    <m/>
    <x v="9"/>
    <x v="0"/>
  </r>
  <r>
    <x v="1"/>
    <n v="2205"/>
    <s v="PEYRUSSE"/>
    <s v="LOUIS"/>
    <s v="19 PLACE DE LA BOURSE"/>
    <d v="2013-08-20T00:00:00"/>
    <x v="0"/>
    <x v="1"/>
    <x v="2"/>
    <m/>
    <x v="1"/>
    <m/>
    <m/>
    <x v="9"/>
    <x v="0"/>
  </r>
  <r>
    <x v="1"/>
    <n v="2206"/>
    <s v="BOURLIER"/>
    <s v="VIRGINIE"/>
    <s v="43 RUE DU TAUR"/>
    <d v="2013-08-21T00:00:00"/>
    <x v="0"/>
    <x v="1"/>
    <x v="2"/>
    <m/>
    <x v="0"/>
    <m/>
    <m/>
    <x v="9"/>
    <x v="0"/>
  </r>
  <r>
    <x v="1"/>
    <n v="2208"/>
    <s v="TAHARI"/>
    <s v="TARIK"/>
    <s v="40B RUE PEYROLIERES"/>
    <d v="2013-08-22T00:00:00"/>
    <x v="0"/>
    <x v="0"/>
    <x v="0"/>
    <m/>
    <x v="0"/>
    <n v="128"/>
    <m/>
    <x v="9"/>
    <x v="0"/>
  </r>
  <r>
    <x v="1"/>
    <n v="2207"/>
    <s v="DESPLANQUES"/>
    <s v="MARCELLE"/>
    <s v="28 RUE DU TAUR"/>
    <d v="2013-08-22T00:00:00"/>
    <x v="0"/>
    <x v="0"/>
    <x v="0"/>
    <m/>
    <x v="0"/>
    <n v="127.5"/>
    <m/>
    <x v="9"/>
    <x v="0"/>
  </r>
  <r>
    <x v="1"/>
    <n v="2209"/>
    <s v="GUYOT"/>
    <s v="PIERRE"/>
    <s v="15 RUE CUJAS"/>
    <d v="2013-08-23T00:00:00"/>
    <x v="0"/>
    <x v="0"/>
    <x v="0"/>
    <m/>
    <x v="0"/>
    <n v="128"/>
    <m/>
    <x v="9"/>
    <x v="0"/>
  </r>
  <r>
    <x v="1"/>
    <n v="2210"/>
    <s v="JAEGLE"/>
    <s v="FLORIAN"/>
    <s v="11 RUE CUJAS"/>
    <d v="2013-08-26T00:00:00"/>
    <x v="0"/>
    <x v="1"/>
    <x v="2"/>
    <m/>
    <x v="0"/>
    <m/>
    <m/>
    <x v="9"/>
    <x v="0"/>
  </r>
  <r>
    <x v="1"/>
    <n v="2211"/>
    <s v="ORTEGA"/>
    <s v="MARYAM"/>
    <s v="15 PLACE ST GEORGES"/>
    <d v="2013-08-26T00:00:00"/>
    <x v="0"/>
    <x v="1"/>
    <x v="2"/>
    <m/>
    <x v="7"/>
    <m/>
    <m/>
    <x v="9"/>
    <x v="0"/>
  </r>
  <r>
    <x v="1"/>
    <n v="2212"/>
    <s v="LLANES"/>
    <s v="MARTINE"/>
    <s v="12 RUE DU POIDS DEL HUILE"/>
    <d v="2013-08-27T00:00:00"/>
    <x v="0"/>
    <x v="1"/>
    <x v="2"/>
    <m/>
    <x v="0"/>
    <m/>
    <m/>
    <x v="9"/>
    <x v="0"/>
  </r>
  <r>
    <x v="1"/>
    <n v="2213"/>
    <s v="ALONSO"/>
    <s v="MAGALI"/>
    <s v="44 RUE PEYROLIERES"/>
    <d v="2013-08-27T00:00:00"/>
    <x v="0"/>
    <x v="0"/>
    <x v="0"/>
    <m/>
    <x v="0"/>
    <n v="128"/>
    <m/>
    <x v="9"/>
    <x v="0"/>
  </r>
  <r>
    <x v="1"/>
    <n v="2214"/>
    <s v="DELA JARTRE"/>
    <s v="BERNARD"/>
    <s v="7 RUE DU PRIEURE"/>
    <d v="2013-08-28T00:00:00"/>
    <x v="0"/>
    <x v="1"/>
    <x v="2"/>
    <m/>
    <x v="8"/>
    <m/>
    <m/>
    <x v="9"/>
    <x v="0"/>
  </r>
  <r>
    <x v="1"/>
    <n v="2215"/>
    <s v="BLAUD "/>
    <s v="CORALIE"/>
    <s v="12 RUE TEMPONIERES"/>
    <d v="2013-08-28T00:00:00"/>
    <x v="0"/>
    <x v="1"/>
    <x v="2"/>
    <d v="2013-11-01T00:00:00"/>
    <x v="0"/>
    <m/>
    <m/>
    <x v="9"/>
    <x v="3"/>
  </r>
  <r>
    <x v="1"/>
    <n v="2216"/>
    <s v="COUAT"/>
    <s v="CAMILLE"/>
    <s v="1 RUE TRIPIERE"/>
    <d v="2013-08-29T00:00:00"/>
    <x v="0"/>
    <x v="1"/>
    <x v="2"/>
    <m/>
    <x v="1"/>
    <m/>
    <m/>
    <x v="9"/>
    <x v="0"/>
  </r>
  <r>
    <x v="1"/>
    <n v="2217"/>
    <s v="VERGE"/>
    <s v="HENRI-PIERRE"/>
    <s v="64 RUE DE LA POMME"/>
    <d v="2013-08-29T00:00:00"/>
    <x v="0"/>
    <x v="0"/>
    <x v="0"/>
    <m/>
    <x v="0"/>
    <n v="128"/>
    <m/>
    <x v="9"/>
    <x v="0"/>
  </r>
  <r>
    <x v="1"/>
    <n v="2219"/>
    <s v="VENDE"/>
    <s v="CHANTAL"/>
    <s v="25 RUE DE REMUSAT"/>
    <d v="2013-08-29T00:00:00"/>
    <x v="0"/>
    <x v="1"/>
    <x v="2"/>
    <m/>
    <x v="0"/>
    <m/>
    <m/>
    <x v="9"/>
    <x v="0"/>
  </r>
  <r>
    <x v="1"/>
    <n v="2220"/>
    <s v="MONNOT"/>
    <s v="MATHIAS"/>
    <s v="42 RUE PARGAMINIERES"/>
    <d v="2013-08-30T00:00:00"/>
    <x v="0"/>
    <x v="1"/>
    <x v="2"/>
    <m/>
    <x v="0"/>
    <m/>
    <m/>
    <x v="9"/>
    <x v="0"/>
  </r>
  <r>
    <x v="1"/>
    <n v="2221"/>
    <s v="RAY"/>
    <s v="JEANLOUIS"/>
    <s v="12 RUE DES LOIS"/>
    <d v="2013-08-30T00:00:00"/>
    <x v="0"/>
    <x v="0"/>
    <x v="0"/>
    <m/>
    <x v="0"/>
    <n v="127.5"/>
    <m/>
    <x v="9"/>
    <x v="0"/>
  </r>
  <r>
    <x v="1"/>
    <n v="2222"/>
    <s v="AZEMA"/>
    <s v="IVAN"/>
    <s v="16 PLACE ST PIERRE"/>
    <d v="2013-08-30T00:00:00"/>
    <x v="0"/>
    <x v="1"/>
    <x v="2"/>
    <m/>
    <x v="0"/>
    <m/>
    <m/>
    <x v="9"/>
    <x v="0"/>
  </r>
  <r>
    <x v="1"/>
    <n v="2223"/>
    <s v="TOUR"/>
    <s v="TATIANA"/>
    <s v="16 PLACE ST GEORGES"/>
    <d v="2013-08-30T00:00:00"/>
    <x v="0"/>
    <x v="1"/>
    <x v="2"/>
    <m/>
    <x v="0"/>
    <m/>
    <m/>
    <x v="9"/>
    <x v="0"/>
  </r>
  <r>
    <x v="1"/>
    <n v="2224"/>
    <s v="DELCAMP"/>
    <s v="JEAN PAUL"/>
    <s v="16 RUE ST URSULE"/>
    <d v="2013-08-31T00:00:00"/>
    <x v="0"/>
    <x v="1"/>
    <x v="2"/>
    <m/>
    <x v="7"/>
    <m/>
    <m/>
    <x v="9"/>
    <x v="0"/>
  </r>
  <r>
    <x v="1"/>
    <n v="2225"/>
    <s v="BETITO"/>
    <s v="RAPHAEL"/>
    <s v="31 RUE DE METZ"/>
    <d v="2013-09-02T00:00:00"/>
    <x v="0"/>
    <x v="0"/>
    <x v="0"/>
    <m/>
    <x v="0"/>
    <n v="128"/>
    <m/>
    <x v="0"/>
    <x v="0"/>
  </r>
  <r>
    <x v="1"/>
    <n v="2226"/>
    <s v="PASQUAL"/>
    <s v="FREDERIQUE"/>
    <s v="5 RUE ST PANTALEON"/>
    <d v="2013-09-02T00:00:00"/>
    <x v="0"/>
    <x v="1"/>
    <x v="2"/>
    <m/>
    <x v="0"/>
    <m/>
    <m/>
    <x v="0"/>
    <x v="0"/>
  </r>
  <r>
    <x v="1"/>
    <n v="2227"/>
    <s v="CALMES"/>
    <s v="ludivine"/>
    <s v="5 RUE DU POIDS DE LHUILE"/>
    <d v="2013-09-02T00:00:00"/>
    <x v="0"/>
    <x v="1"/>
    <x v="2"/>
    <m/>
    <x v="0"/>
    <m/>
    <m/>
    <x v="0"/>
    <x v="0"/>
  </r>
  <r>
    <x v="1"/>
    <n v="2228"/>
    <s v="LOUGE"/>
    <s v="PAUL"/>
    <s v="7 RUE CLEMENCE ISAURE"/>
    <d v="2013-09-02T00:00:00"/>
    <x v="0"/>
    <x v="1"/>
    <x v="2"/>
    <m/>
    <x v="0"/>
    <m/>
    <m/>
    <x v="0"/>
    <x v="0"/>
  </r>
  <r>
    <x v="1"/>
    <n v="2229"/>
    <s v="MENEVIS"/>
    <s v="HERVE"/>
    <s v="5 RUE KENNEDY"/>
    <d v="2013-09-02T00:00:00"/>
    <x v="0"/>
    <x v="1"/>
    <x v="2"/>
    <m/>
    <x v="0"/>
    <m/>
    <m/>
    <x v="0"/>
    <x v="0"/>
  </r>
  <r>
    <x v="1"/>
    <n v="2099"/>
    <s v="SCHNEIDER"/>
    <s v="ERIKA"/>
    <s v="60 RUE PARGAMINIERES"/>
    <d v="2013-09-03T00:00:00"/>
    <x v="0"/>
    <x v="1"/>
    <x v="2"/>
    <m/>
    <x v="0"/>
    <m/>
    <m/>
    <x v="0"/>
    <x v="0"/>
  </r>
  <r>
    <x v="1"/>
    <n v="2230"/>
    <s v="BUSSER"/>
    <s v="JULIE"/>
    <s v="41 RUE DES TOURNEURS"/>
    <d v="2013-09-03T00:00:00"/>
    <x v="0"/>
    <x v="1"/>
    <x v="2"/>
    <m/>
    <x v="8"/>
    <m/>
    <m/>
    <x v="0"/>
    <x v="0"/>
  </r>
  <r>
    <x v="1"/>
    <n v="1502"/>
    <s v="JAMMES"/>
    <s v="VINCENT"/>
    <s v="4 RUE DE REMUSAT"/>
    <d v="2013-09-02T00:00:00"/>
    <x v="0"/>
    <x v="1"/>
    <x v="2"/>
    <m/>
    <x v="0"/>
    <m/>
    <m/>
    <x v="0"/>
    <x v="0"/>
  </r>
  <r>
    <x v="1"/>
    <n v="1524"/>
    <s v="VIDAL"/>
    <s v="BERTRAND"/>
    <s v="14 RUE RIVALS"/>
    <d v="2013-09-02T00:00:00"/>
    <x v="0"/>
    <x v="1"/>
    <x v="2"/>
    <m/>
    <x v="0"/>
    <m/>
    <m/>
    <x v="0"/>
    <x v="0"/>
  </r>
  <r>
    <x v="1"/>
    <n v="1522"/>
    <s v="LANCE"/>
    <s v="ALEXIS"/>
    <s v="1 RUE ROMIGUIERES"/>
    <d v="2013-09-02T00:00:00"/>
    <x v="1"/>
    <x v="0"/>
    <x v="0"/>
    <m/>
    <x v="0"/>
    <n v="63"/>
    <m/>
    <x v="0"/>
    <x v="0"/>
  </r>
  <r>
    <x v="1"/>
    <n v="1519"/>
    <s v="CHALLO"/>
    <s v="JEROME"/>
    <s v="3 RUE TRIPIERES"/>
    <d v="2013-08-30T00:00:00"/>
    <x v="1"/>
    <x v="0"/>
    <x v="0"/>
    <m/>
    <x v="0"/>
    <n v="63"/>
    <m/>
    <x v="9"/>
    <x v="0"/>
  </r>
  <r>
    <x v="1"/>
    <n v="1507"/>
    <s v="VIVAS"/>
    <s v="FREDERIC"/>
    <s v="20 RUE DE LA BOURSE"/>
    <d v="2013-08-29T00:00:00"/>
    <x v="0"/>
    <x v="1"/>
    <x v="2"/>
    <m/>
    <x v="0"/>
    <m/>
    <m/>
    <x v="9"/>
    <x v="0"/>
  </r>
  <r>
    <x v="1"/>
    <n v="1526"/>
    <s v="ROLAZ"/>
    <s v="CHRISTIAN"/>
    <s v="9 RUE LAKANAL"/>
    <d v="2013-09-06T00:00:00"/>
    <x v="0"/>
    <x v="1"/>
    <x v="2"/>
    <m/>
    <x v="0"/>
    <m/>
    <m/>
    <x v="0"/>
    <x v="0"/>
  </r>
  <r>
    <x v="1"/>
    <n v="1500"/>
    <s v="ETCHELAMANDY"/>
    <s v="NICOLAS"/>
    <s v="46 RUE DE REMUSAT"/>
    <d v="2013-09-06T00:00:00"/>
    <x v="1"/>
    <x v="0"/>
    <x v="0"/>
    <m/>
    <x v="0"/>
    <n v="63"/>
    <m/>
    <x v="0"/>
    <x v="0"/>
  </r>
  <r>
    <x v="1"/>
    <n v="1518"/>
    <s v="MULLIER"/>
    <s v="CHARLOTTE"/>
    <s v="20 PLACE DU CAPITOLE"/>
    <d v="2013-09-19T00:00:00"/>
    <x v="0"/>
    <x v="1"/>
    <x v="2"/>
    <m/>
    <x v="0"/>
    <m/>
    <m/>
    <x v="0"/>
    <x v="0"/>
  </r>
  <r>
    <x v="1"/>
    <n v="1527"/>
    <s v="RABIOT"/>
    <s v="CLEMENT"/>
    <s v="26 RUE DES CHANGES"/>
    <d v="2013-09-16T00:00:00"/>
    <x v="0"/>
    <x v="1"/>
    <x v="2"/>
    <m/>
    <x v="0"/>
    <m/>
    <m/>
    <x v="0"/>
    <x v="0"/>
  </r>
  <r>
    <x v="1"/>
    <n v="1528"/>
    <s v="MILLE"/>
    <s v="ALAIN"/>
    <s v="3 RUE DE REMUSAT"/>
    <d v="2013-09-21T00:00:00"/>
    <x v="0"/>
    <x v="1"/>
    <x v="2"/>
    <m/>
    <x v="0"/>
    <m/>
    <m/>
    <x v="0"/>
    <x v="0"/>
  </r>
  <r>
    <x v="1"/>
    <n v="1508"/>
    <s v="CHAYE"/>
    <s v="HELENE"/>
    <s v="15 RUE DE METZ"/>
    <d v="2013-09-28T00:00:00"/>
    <x v="1"/>
    <x v="0"/>
    <x v="0"/>
    <m/>
    <x v="0"/>
    <n v="171"/>
    <m/>
    <x v="0"/>
    <x v="0"/>
  </r>
  <r>
    <x v="1"/>
    <n v="1529"/>
    <s v="HURBAN"/>
    <s v="ERIC"/>
    <s v="23 PLACE ST GEORGES"/>
    <d v="2013-09-23T00:00:00"/>
    <x v="0"/>
    <x v="1"/>
    <x v="2"/>
    <m/>
    <x v="0"/>
    <m/>
    <m/>
    <x v="0"/>
    <x v="0"/>
  </r>
  <r>
    <x v="1"/>
    <n v="2131"/>
    <s v="CORDTS"/>
    <s v="EVA"/>
    <s v="2 BLD ARMAND DUPORTAL"/>
    <d v="2013-09-04T00:00:00"/>
    <x v="0"/>
    <x v="1"/>
    <x v="2"/>
    <m/>
    <x v="0"/>
    <m/>
    <m/>
    <x v="0"/>
    <x v="0"/>
  </r>
  <r>
    <x v="1"/>
    <n v="2231"/>
    <s v="GAIN"/>
    <s v="CLEMENCE"/>
    <s v="3 RUE CLEMENCE ISAURE"/>
    <d v="2013-09-05T00:00:00"/>
    <x v="0"/>
    <x v="1"/>
    <x v="2"/>
    <m/>
    <x v="0"/>
    <m/>
    <m/>
    <x v="0"/>
    <x v="0"/>
  </r>
  <r>
    <x v="1"/>
    <n v="2232"/>
    <s v="PINET"/>
    <s v="JEAN"/>
    <s v="20 RUE ST URSULE"/>
    <d v="2013-09-05T00:00:00"/>
    <x v="0"/>
    <x v="0"/>
    <x v="0"/>
    <m/>
    <x v="0"/>
    <n v="127.5"/>
    <m/>
    <x v="0"/>
    <x v="0"/>
  </r>
  <r>
    <x v="1"/>
    <n v="2233"/>
    <s v="TRIAUREAU"/>
    <s v="GILLES"/>
    <s v="10 RUE DU POIDS DE L HUILE"/>
    <d v="2013-09-05T00:00:00"/>
    <x v="0"/>
    <x v="0"/>
    <x v="0"/>
    <m/>
    <x v="0"/>
    <n v="127.5"/>
    <m/>
    <x v="0"/>
    <x v="0"/>
  </r>
  <r>
    <x v="1"/>
    <n v="2234"/>
    <s v="TRIAUREAU"/>
    <s v="GILLES"/>
    <s v="10 RUE DU POIDS DE L HUILE"/>
    <d v="2013-09-05T00:00:00"/>
    <x v="0"/>
    <x v="1"/>
    <x v="2"/>
    <m/>
    <x v="0"/>
    <m/>
    <m/>
    <x v="0"/>
    <x v="0"/>
  </r>
  <r>
    <x v="1"/>
    <n v="2235"/>
    <s v="BILLOTEY"/>
    <s v="JEANNE"/>
    <s v="25 RUE DES LOIS"/>
    <d v="2013-09-06T00:00:00"/>
    <x v="0"/>
    <x v="1"/>
    <x v="2"/>
    <m/>
    <x v="0"/>
    <m/>
    <m/>
    <x v="0"/>
    <x v="0"/>
  </r>
  <r>
    <x v="1"/>
    <n v="2236"/>
    <s v="CHASSANG"/>
    <s v="WILLIAM"/>
    <s v="10 RUE BARONNIE"/>
    <d v="2013-09-06T00:00:00"/>
    <x v="0"/>
    <x v="1"/>
    <x v="2"/>
    <m/>
    <x v="0"/>
    <m/>
    <m/>
    <x v="0"/>
    <x v="0"/>
  </r>
  <r>
    <x v="1"/>
    <n v="2237"/>
    <s v="ARMAND"/>
    <s v="PHILIPPE"/>
    <s v="5 RUE DU SENECHAL"/>
    <d v="2013-09-07T00:00:00"/>
    <x v="0"/>
    <x v="1"/>
    <x v="2"/>
    <m/>
    <x v="0"/>
    <m/>
    <m/>
    <x v="0"/>
    <x v="0"/>
  </r>
  <r>
    <x v="1"/>
    <n v="2238"/>
    <s v="SMIRNOV"/>
    <s v="NATHALIE"/>
    <s v="43 RUE ALSACE LORRAINE"/>
    <d v="2013-09-07T00:00:00"/>
    <x v="0"/>
    <x v="0"/>
    <x v="0"/>
    <m/>
    <x v="0"/>
    <n v="128"/>
    <m/>
    <x v="0"/>
    <x v="0"/>
  </r>
  <r>
    <x v="1"/>
    <n v="2239"/>
    <s v="GAUBERT"/>
    <s v="DAMIEN"/>
    <s v="32 RUE ST URSULE"/>
    <d v="2013-09-07T00:00:00"/>
    <x v="0"/>
    <x v="1"/>
    <x v="2"/>
    <m/>
    <x v="0"/>
    <m/>
    <m/>
    <x v="0"/>
    <x v="0"/>
  </r>
  <r>
    <x v="1"/>
    <n v="2241"/>
    <s v="DEBORD"/>
    <s v="FABIENNE"/>
    <s v="17 RUE ROMIGUIERES"/>
    <d v="2013-09-09T00:00:00"/>
    <x v="0"/>
    <x v="1"/>
    <x v="2"/>
    <m/>
    <x v="0"/>
    <m/>
    <m/>
    <x v="0"/>
    <x v="0"/>
  </r>
  <r>
    <x v="1"/>
    <n v="2243"/>
    <s v="LAGREZE"/>
    <s v="LISA"/>
    <s v="16 RUE LAKANAL"/>
    <d v="2013-09-09T00:00:00"/>
    <x v="0"/>
    <x v="1"/>
    <x v="2"/>
    <m/>
    <x v="0"/>
    <m/>
    <m/>
    <x v="0"/>
    <x v="0"/>
  </r>
  <r>
    <x v="1"/>
    <n v="2244"/>
    <s v="PIPO"/>
    <s v="PIERRE"/>
    <s v="87 RUE PARGAMINIERES"/>
    <d v="2013-09-09T00:00:00"/>
    <x v="0"/>
    <x v="1"/>
    <x v="2"/>
    <m/>
    <x v="9"/>
    <m/>
    <m/>
    <x v="0"/>
    <x v="0"/>
  </r>
  <r>
    <x v="1"/>
    <n v="2245"/>
    <s v="BENADIBA"/>
    <s v="JEROME"/>
    <s v="29 RUE DES CHANGES"/>
    <d v="2013-09-10T00:00:00"/>
    <x v="0"/>
    <x v="1"/>
    <x v="2"/>
    <m/>
    <x v="0"/>
    <m/>
    <m/>
    <x v="0"/>
    <x v="0"/>
  </r>
  <r>
    <x v="1"/>
    <n v="2246"/>
    <s v="DEROSSELOMARTY"/>
    <s v="ADRIA"/>
    <s v="13 RUE ST URSULE"/>
    <d v="2013-09-10T00:00:00"/>
    <x v="0"/>
    <x v="1"/>
    <x v="2"/>
    <m/>
    <x v="0"/>
    <m/>
    <m/>
    <x v="0"/>
    <x v="0"/>
  </r>
  <r>
    <x v="1"/>
    <n v="2406"/>
    <s v="RICARD"/>
    <s v="SUZANNE"/>
    <s v="8 RUE LAKANAL"/>
    <d v="2013-09-11T00:00:00"/>
    <x v="0"/>
    <x v="1"/>
    <x v="2"/>
    <m/>
    <x v="0"/>
    <m/>
    <m/>
    <x v="0"/>
    <x v="0"/>
  </r>
  <r>
    <x v="1"/>
    <n v="2247"/>
    <s v="BOURGOGNE"/>
    <s v="KEVIN"/>
    <s v="52 RUE PARGAMINIERES"/>
    <d v="2013-09-11T00:00:00"/>
    <x v="0"/>
    <x v="1"/>
    <x v="2"/>
    <m/>
    <x v="0"/>
    <m/>
    <m/>
    <x v="0"/>
    <x v="0"/>
  </r>
  <r>
    <x v="1"/>
    <n v="2248"/>
    <s v="PETITJEAN"/>
    <s v="DOMINIQUE"/>
    <s v="5 RUE ST ROME"/>
    <d v="2013-09-12T00:00:00"/>
    <x v="0"/>
    <x v="1"/>
    <x v="2"/>
    <m/>
    <x v="1"/>
    <m/>
    <m/>
    <x v="0"/>
    <x v="0"/>
  </r>
  <r>
    <x v="1"/>
    <n v="2249"/>
    <s v="LECUYER"/>
    <s v="SANDRINE"/>
    <s v="38 rue st rome"/>
    <d v="2013-09-13T00:00:00"/>
    <x v="0"/>
    <x v="1"/>
    <x v="2"/>
    <m/>
    <x v="0"/>
    <m/>
    <m/>
    <x v="0"/>
    <x v="0"/>
  </r>
  <r>
    <x v="1"/>
    <n v="2250"/>
    <s v="SADOKH"/>
    <s v="CORINNE"/>
    <s v="1 RUE PEYRAS"/>
    <d v="2013-09-13T00:00:00"/>
    <x v="0"/>
    <x v="1"/>
    <x v="2"/>
    <m/>
    <x v="0"/>
    <m/>
    <m/>
    <x v="0"/>
    <x v="0"/>
  </r>
  <r>
    <x v="1"/>
    <n v="2251"/>
    <s v="DOLAGBENOU"/>
    <s v="JEREMIE"/>
    <s v="1 RUE JULES CHALANDE"/>
    <d v="2013-09-13T00:00:00"/>
    <x v="0"/>
    <x v="1"/>
    <x v="2"/>
    <m/>
    <x v="7"/>
    <m/>
    <m/>
    <x v="0"/>
    <x v="0"/>
  </r>
  <r>
    <x v="1"/>
    <n v="2252"/>
    <s v="RAMADE"/>
    <s v="LYDIA"/>
    <s v="9 RUE DE LA POMME"/>
    <d v="2013-09-13T00:00:00"/>
    <x v="0"/>
    <x v="1"/>
    <x v="2"/>
    <m/>
    <x v="0"/>
    <m/>
    <m/>
    <x v="0"/>
    <x v="0"/>
  </r>
  <r>
    <x v="1"/>
    <n v="2253"/>
    <s v="GASC"/>
    <s v="JULIE"/>
    <s v="22 RUE PEYROLIERES"/>
    <d v="2013-09-14T00:00:00"/>
    <x v="0"/>
    <x v="1"/>
    <x v="2"/>
    <m/>
    <x v="0"/>
    <m/>
    <m/>
    <x v="0"/>
    <x v="0"/>
  </r>
  <r>
    <x v="1"/>
    <n v="2254"/>
    <s v="GARGNE"/>
    <s v="GILLES"/>
    <s v="7 RUE LAKANAL"/>
    <d v="2013-09-16T00:00:00"/>
    <x v="0"/>
    <x v="1"/>
    <x v="2"/>
    <m/>
    <x v="9"/>
    <m/>
    <m/>
    <x v="0"/>
    <x v="0"/>
  </r>
  <r>
    <x v="1"/>
    <n v="2255"/>
    <s v="GUILLEMIN DE MONPLANET"/>
    <s v="ALEXIS"/>
    <s v="9 RUE DE REMUSAT"/>
    <d v="2013-09-16T00:00:00"/>
    <x v="0"/>
    <x v="1"/>
    <x v="2"/>
    <m/>
    <x v="0"/>
    <m/>
    <m/>
    <x v="0"/>
    <x v="0"/>
  </r>
  <r>
    <x v="1"/>
    <n v="2256"/>
    <s v="COULOMB BARRUE"/>
    <s v="ANNE "/>
    <s v="20 PLACE ROGER SALENGRO"/>
    <d v="2013-09-16T00:00:00"/>
    <x v="0"/>
    <x v="1"/>
    <x v="2"/>
    <m/>
    <x v="0"/>
    <m/>
    <m/>
    <x v="0"/>
    <x v="0"/>
  </r>
  <r>
    <x v="1"/>
    <n v="2257"/>
    <s v="LEVY DAVID"/>
    <s v="ADRIEN"/>
    <s v="61 RUE DE LA POMME"/>
    <d v="2013-09-16T00:00:00"/>
    <x v="0"/>
    <x v="1"/>
    <x v="2"/>
    <m/>
    <x v="0"/>
    <m/>
    <m/>
    <x v="0"/>
    <x v="0"/>
  </r>
  <r>
    <x v="1"/>
    <n v="2258"/>
    <s v="THOUVENIN"/>
    <s v="FLORENT"/>
    <s v="39 RUE ST ROME"/>
    <d v="2013-09-17T00:00:00"/>
    <x v="0"/>
    <x v="1"/>
    <x v="2"/>
    <m/>
    <x v="0"/>
    <m/>
    <m/>
    <x v="0"/>
    <x v="0"/>
  </r>
  <r>
    <x v="1"/>
    <n v="2259"/>
    <s v="BOUDRAA"/>
    <s v="ANOUAR"/>
    <s v="12 RUE ST ROME"/>
    <d v="2013-09-18T00:00:00"/>
    <x v="0"/>
    <x v="0"/>
    <x v="0"/>
    <m/>
    <x v="0"/>
    <n v="128"/>
    <m/>
    <x v="0"/>
    <x v="0"/>
  </r>
  <r>
    <x v="1"/>
    <n v="2260"/>
    <s v="HERBULOT"/>
    <s v="SOPHIE"/>
    <s v="11 RUE LAKANAL"/>
    <d v="2013-09-18T00:00:00"/>
    <x v="0"/>
    <x v="1"/>
    <x v="2"/>
    <m/>
    <x v="0"/>
    <m/>
    <m/>
    <x v="0"/>
    <x v="0"/>
  </r>
  <r>
    <x v="1"/>
    <n v="2261"/>
    <s v="MILLERAT"/>
    <s v="LOLA"/>
    <s v="2 RUE DU FOURBASTARD"/>
    <d v="2013-09-20T00:00:00"/>
    <x v="0"/>
    <x v="1"/>
    <x v="2"/>
    <m/>
    <x v="0"/>
    <m/>
    <m/>
    <x v="0"/>
    <x v="0"/>
  </r>
  <r>
    <x v="1"/>
    <n v="2262"/>
    <s v="PERES"/>
    <s v="MARIE CHRISTINE"/>
    <s v="8 RUE LAKANAL"/>
    <d v="2013-09-21T00:00:00"/>
    <x v="0"/>
    <x v="0"/>
    <x v="0"/>
    <m/>
    <x v="0"/>
    <n v="128"/>
    <m/>
    <x v="0"/>
    <x v="0"/>
  </r>
  <r>
    <x v="1"/>
    <n v="2263"/>
    <s v="L'helgoualch"/>
    <s v="ERIC"/>
    <s v="5 RUE PELISSIER"/>
    <d v="2013-09-23T00:00:00"/>
    <x v="0"/>
    <x v="1"/>
    <x v="2"/>
    <m/>
    <x v="7"/>
    <m/>
    <m/>
    <x v="0"/>
    <x v="0"/>
  </r>
  <r>
    <x v="1"/>
    <n v="2264"/>
    <s v="GERARDIN"/>
    <s v="MARIE-COLETTE"/>
    <s v="41 RUE ALSACE LORRAINE"/>
    <d v="2013-09-24T00:00:00"/>
    <x v="0"/>
    <x v="1"/>
    <x v="2"/>
    <m/>
    <x v="0"/>
    <m/>
    <m/>
    <x v="0"/>
    <x v="0"/>
  </r>
  <r>
    <x v="1"/>
    <n v="2265"/>
    <s v="MONTEIL"/>
    <s v="CAMILLE"/>
    <s v="54 RUE PEYROLIERES"/>
    <d v="2013-09-24T00:00:00"/>
    <x v="0"/>
    <x v="1"/>
    <x v="2"/>
    <m/>
    <x v="0"/>
    <m/>
    <m/>
    <x v="0"/>
    <x v="0"/>
  </r>
  <r>
    <x v="1"/>
    <n v="2266"/>
    <s v="GRABLI"/>
    <s v="ANDRÉ"/>
    <s v="30 RUE ALSACE LORRAINE"/>
    <d v="2013-09-25T00:00:00"/>
    <x v="0"/>
    <x v="0"/>
    <x v="0"/>
    <m/>
    <x v="0"/>
    <n v="128"/>
    <m/>
    <x v="0"/>
    <x v="0"/>
  </r>
  <r>
    <x v="1"/>
    <n v="2267"/>
    <s v="FETTAH SRIBIT"/>
    <s v="AALIJA"/>
    <s v="19 RUE ST ROME"/>
    <d v="2013-09-25T00:00:00"/>
    <x v="0"/>
    <x v="1"/>
    <x v="2"/>
    <m/>
    <x v="0"/>
    <m/>
    <m/>
    <x v="0"/>
    <x v="0"/>
  </r>
  <r>
    <x v="1"/>
    <n v="2268"/>
    <s v="DESMOUTIER "/>
    <s v="GILBERTE"/>
    <s v="20 RUE ST URSULE"/>
    <d v="2013-09-26T00:00:00"/>
    <x v="0"/>
    <x v="0"/>
    <x v="0"/>
    <m/>
    <x v="0"/>
    <n v="128"/>
    <m/>
    <x v="0"/>
    <x v="0"/>
  </r>
  <r>
    <x v="1"/>
    <n v="2269"/>
    <s v="ALSAHNI"/>
    <s v="ATA"/>
    <s v="9 RUE DU PRIEURÉ"/>
    <d v="2013-09-26T00:00:00"/>
    <x v="0"/>
    <x v="1"/>
    <x v="2"/>
    <m/>
    <x v="0"/>
    <m/>
    <m/>
    <x v="0"/>
    <x v="0"/>
  </r>
  <r>
    <x v="1"/>
    <n v="2270"/>
    <s v="NEDJAR"/>
    <s v="JACQUES"/>
    <s v="21 RUE LAFAYETTE"/>
    <d v="2013-09-27T00:00:00"/>
    <x v="0"/>
    <x v="1"/>
    <x v="2"/>
    <m/>
    <x v="0"/>
    <m/>
    <m/>
    <x v="0"/>
    <x v="0"/>
  </r>
  <r>
    <x v="1"/>
    <n v="2271"/>
    <s v="JENCK"/>
    <s v="ETIENNE"/>
    <s v="42 RUE DES COUTELIERS"/>
    <d v="2013-09-27T00:00:00"/>
    <x v="0"/>
    <x v="1"/>
    <x v="2"/>
    <m/>
    <x v="0"/>
    <m/>
    <m/>
    <x v="0"/>
    <x v="0"/>
  </r>
  <r>
    <x v="1"/>
    <n v="2272"/>
    <s v="RHEIN"/>
    <s v="CHARLES"/>
    <s v="11 RUE DE LA BOURSE"/>
    <d v="2013-09-27T00:00:00"/>
    <x v="0"/>
    <x v="1"/>
    <x v="2"/>
    <m/>
    <x v="1"/>
    <m/>
    <m/>
    <x v="0"/>
    <x v="0"/>
  </r>
  <r>
    <x v="1"/>
    <n v="2273"/>
    <s v="TERRIER"/>
    <s v="MARIE ALBANIE"/>
    <s v="1 RUE TRIPIERE"/>
    <d v="2013-09-30T00:00:00"/>
    <x v="0"/>
    <x v="1"/>
    <x v="2"/>
    <m/>
    <x v="0"/>
    <m/>
    <m/>
    <x v="0"/>
    <x v="0"/>
  </r>
  <r>
    <x v="1"/>
    <n v="2274"/>
    <s v="RAYNAL"/>
    <s v="FRANCOISE"/>
    <s v="9 RUE DE LA POMME"/>
    <d v="2013-09-30T00:00:00"/>
    <x v="0"/>
    <x v="1"/>
    <x v="2"/>
    <m/>
    <x v="7"/>
    <m/>
    <m/>
    <x v="0"/>
    <x v="0"/>
  </r>
  <r>
    <x v="1"/>
    <n v="2276"/>
    <s v="MARTIAL"/>
    <s v="ANICK"/>
    <s v="2 RUE PEYRAS"/>
    <d v="2013-10-01T00:00:00"/>
    <x v="0"/>
    <x v="1"/>
    <x v="2"/>
    <m/>
    <x v="0"/>
    <m/>
    <m/>
    <x v="1"/>
    <x v="0"/>
  </r>
  <r>
    <x v="1"/>
    <n v="2047"/>
    <s v="D ARGOUBET"/>
    <s v="THIERRY"/>
    <s v="61 RUE DE LA POMME"/>
    <d v="2013-10-01T00:00:00"/>
    <x v="0"/>
    <x v="0"/>
    <x v="0"/>
    <m/>
    <x v="0"/>
    <n v="128"/>
    <m/>
    <x v="1"/>
    <x v="0"/>
  </r>
  <r>
    <x v="1"/>
    <n v="2277"/>
    <s v="VIDAL"/>
    <s v="JOSIANE"/>
    <s v="7 PLACE ESQUIROL"/>
    <d v="2013-10-02T00:00:00"/>
    <x v="0"/>
    <x v="1"/>
    <x v="2"/>
    <m/>
    <x v="0"/>
    <m/>
    <m/>
    <x v="1"/>
    <x v="0"/>
  </r>
  <r>
    <x v="1"/>
    <n v="2036"/>
    <s v="OUIKOU"/>
    <s v="HADDA"/>
    <s v="5 RUE BAOUR LORMIAN"/>
    <d v="2013-10-02T00:00:00"/>
    <x v="0"/>
    <x v="1"/>
    <x v="2"/>
    <m/>
    <x v="0"/>
    <m/>
    <m/>
    <x v="1"/>
    <x v="0"/>
  </r>
  <r>
    <x v="1"/>
    <n v="2275"/>
    <s v="LABOZ"/>
    <s v="MURIEL"/>
    <s v="27 RUE DE LA POMME"/>
    <d v="2013-10-02T00:00:00"/>
    <x v="0"/>
    <x v="0"/>
    <x v="0"/>
    <m/>
    <x v="0"/>
    <n v="128"/>
    <m/>
    <x v="1"/>
    <x v="0"/>
  </r>
  <r>
    <x v="1"/>
    <n v="2278"/>
    <s v="SARLANDIE"/>
    <s v="ARNAUD"/>
    <s v="24 RUE DES CHANGES"/>
    <d v="2013-10-03T00:00:00"/>
    <x v="0"/>
    <x v="1"/>
    <x v="2"/>
    <m/>
    <x v="0"/>
    <m/>
    <m/>
    <x v="1"/>
    <x v="0"/>
  </r>
  <r>
    <x v="1"/>
    <n v="2279"/>
    <s v="DE LA CELLE "/>
    <s v="TANIA"/>
    <s v="22 RUE DE LA BOURSE"/>
    <d v="2013-10-03T00:00:00"/>
    <x v="0"/>
    <x v="1"/>
    <x v="2"/>
    <m/>
    <x v="0"/>
    <m/>
    <m/>
    <x v="1"/>
    <x v="0"/>
  </r>
  <r>
    <x v="1"/>
    <n v="1599"/>
    <s v="DE LA CELLE "/>
    <s v="TANIA"/>
    <s v="22 RUE DE LA BOURSE"/>
    <d v="2013-10-03T00:00:00"/>
    <x v="0"/>
    <x v="1"/>
    <x v="2"/>
    <m/>
    <x v="0"/>
    <m/>
    <m/>
    <x v="1"/>
    <x v="0"/>
  </r>
  <r>
    <x v="1"/>
    <n v="2280"/>
    <s v="LOUSTALAN"/>
    <s v="CATHERINE"/>
    <s v="2 RUE MALCOUSINAT"/>
    <d v="2013-10-04T00:00:00"/>
    <x v="0"/>
    <x v="1"/>
    <x v="2"/>
    <m/>
    <x v="9"/>
    <m/>
    <m/>
    <x v="1"/>
    <x v="0"/>
  </r>
  <r>
    <x v="1"/>
    <n v="2281"/>
    <s v="HINTZE"/>
    <s v="PATRICK"/>
    <s v="56 RUE GAMBETTA"/>
    <d v="2013-10-04T00:00:00"/>
    <x v="0"/>
    <x v="1"/>
    <x v="2"/>
    <m/>
    <x v="0"/>
    <m/>
    <m/>
    <x v="1"/>
    <x v="0"/>
  </r>
  <r>
    <x v="1"/>
    <n v="2282"/>
    <s v="PITET"/>
    <s v="JEAN MARC"/>
    <s v="7 RUE TEMPONIERES"/>
    <d v="2013-10-04T00:00:00"/>
    <x v="0"/>
    <x v="1"/>
    <x v="2"/>
    <m/>
    <x v="1"/>
    <m/>
    <m/>
    <x v="1"/>
    <x v="0"/>
  </r>
  <r>
    <x v="1"/>
    <n v="2283"/>
    <s v="BRUMEAU"/>
    <s v="FRANCA"/>
    <s v="49 RUE ALSACE LORRAINE"/>
    <d v="2013-10-04T00:00:00"/>
    <x v="0"/>
    <x v="1"/>
    <x v="2"/>
    <m/>
    <x v="10"/>
    <m/>
    <m/>
    <x v="1"/>
    <x v="0"/>
  </r>
  <r>
    <x v="1"/>
    <n v="2049"/>
    <s v="EL MOURABIT"/>
    <s v="KHALID"/>
    <s v="9 RUE TRIPIERE"/>
    <d v="2013-10-08T00:00:00"/>
    <x v="0"/>
    <x v="0"/>
    <x v="0"/>
    <m/>
    <x v="0"/>
    <n v="128"/>
    <m/>
    <x v="1"/>
    <x v="0"/>
  </r>
  <r>
    <x v="1"/>
    <n v="2081"/>
    <s v="MALTCHEF"/>
    <s v="NICOLAS"/>
    <s v="9 RUE TRIPIERE"/>
    <d v="2013-10-08T00:00:00"/>
    <x v="0"/>
    <x v="1"/>
    <x v="2"/>
    <m/>
    <x v="0"/>
    <m/>
    <m/>
    <x v="1"/>
    <x v="0"/>
  </r>
  <r>
    <x v="1"/>
    <n v="2284"/>
    <s v="BARTHERE"/>
    <s v="NADINE"/>
    <s v="29 RUE ST ROME"/>
    <d v="2013-10-09T00:00:00"/>
    <x v="0"/>
    <x v="0"/>
    <x v="0"/>
    <m/>
    <x v="0"/>
    <n v="128"/>
    <m/>
    <x v="1"/>
    <x v="0"/>
  </r>
  <r>
    <x v="1"/>
    <n v="2285"/>
    <s v="fouré labro"/>
    <s v="GERARD"/>
    <s v="13 RUE RIVALS"/>
    <d v="2013-10-09T00:00:00"/>
    <x v="0"/>
    <x v="0"/>
    <x v="0"/>
    <m/>
    <x v="0"/>
    <n v="127.5"/>
    <m/>
    <x v="1"/>
    <x v="0"/>
  </r>
  <r>
    <x v="1"/>
    <n v="2286"/>
    <s v="DECOMARMOND"/>
    <s v="VINCENTELLA"/>
    <s v="10 RUE BARONIE"/>
    <d v="2013-10-10T00:00:00"/>
    <x v="0"/>
    <x v="0"/>
    <x v="0"/>
    <m/>
    <x v="0"/>
    <n v="127.5"/>
    <m/>
    <x v="1"/>
    <x v="0"/>
  </r>
  <r>
    <x v="1"/>
    <n v="2287"/>
    <s v="BONNAUD"/>
    <s v="ANNICK"/>
    <s v="9 RUE DES GESTES"/>
    <d v="2013-10-11T00:00:00"/>
    <x v="0"/>
    <x v="1"/>
    <x v="2"/>
    <m/>
    <x v="0"/>
    <m/>
    <m/>
    <x v="1"/>
    <x v="0"/>
  </r>
  <r>
    <x v="1"/>
    <n v="2499"/>
    <s v="SHAN CHING SEONG"/>
    <s v="KETTY"/>
    <s v="5 RUE DU PRIEURE"/>
    <d v="2013-10-11T00:00:00"/>
    <x v="0"/>
    <x v="1"/>
    <x v="2"/>
    <m/>
    <x v="0"/>
    <m/>
    <m/>
    <x v="1"/>
    <x v="0"/>
  </r>
  <r>
    <x v="1"/>
    <n v="2498"/>
    <s v="ZERBIB"/>
    <s v="PIERRE"/>
    <s v="1 PLACE DE LA BOURSE"/>
    <d v="2013-10-11T00:00:00"/>
    <x v="0"/>
    <x v="1"/>
    <x v="2"/>
    <m/>
    <x v="0"/>
    <m/>
    <m/>
    <x v="1"/>
    <x v="0"/>
  </r>
  <r>
    <x v="1"/>
    <n v="2407"/>
    <s v="MATET"/>
    <s v="GILBERTE"/>
    <s v="1PLACE DU CAPITOLE"/>
    <d v="2013-10-15T00:00:00"/>
    <x v="0"/>
    <x v="1"/>
    <x v="2"/>
    <m/>
    <x v="0"/>
    <m/>
    <m/>
    <x v="1"/>
    <x v="0"/>
  </r>
  <r>
    <x v="1"/>
    <n v="2288"/>
    <s v="UCAY LANGUILLON"/>
    <s v="ISABELLE"/>
    <s v="1 PLACE DE LA BOURSE"/>
    <d v="2013-10-16T00:00:00"/>
    <x v="0"/>
    <x v="1"/>
    <x v="2"/>
    <m/>
    <x v="0"/>
    <m/>
    <m/>
    <x v="1"/>
    <x v="0"/>
  </r>
  <r>
    <x v="1"/>
    <n v="1521"/>
    <s v="MORSELLINO"/>
    <s v="THOMAS"/>
    <s v="3RUE BOYER FONFREDE"/>
    <d v="2013-10-03T00:00:00"/>
    <x v="1"/>
    <x v="0"/>
    <x v="3"/>
    <m/>
    <x v="0"/>
    <n v="63"/>
    <m/>
    <x v="1"/>
    <x v="0"/>
  </r>
  <r>
    <x v="1"/>
    <n v="1532"/>
    <s v="MICHAUD"/>
    <s v="JULIEN"/>
    <s v="24 RUE DE LA POMME"/>
    <d v="2013-10-10T00:00:00"/>
    <x v="0"/>
    <x v="1"/>
    <x v="2"/>
    <m/>
    <x v="0"/>
    <m/>
    <m/>
    <x v="1"/>
    <x v="0"/>
  </r>
  <r>
    <x v="1"/>
    <n v="1533"/>
    <s v="PINON"/>
    <s v="OLIVIER"/>
    <s v="22 RUE ST ANTOINE DU T"/>
    <d v="2013-10-14T00:00:00"/>
    <x v="0"/>
    <x v="1"/>
    <x v="2"/>
    <m/>
    <x v="0"/>
    <m/>
    <m/>
    <x v="1"/>
    <x v="0"/>
  </r>
  <r>
    <x v="1"/>
    <n v="2289"/>
    <s v="JOISSON"/>
    <s v="YVES"/>
    <s v="64 RUE PARGAMINIERES"/>
    <d v="2013-10-17T00:00:00"/>
    <x v="0"/>
    <x v="1"/>
    <x v="2"/>
    <m/>
    <x v="0"/>
    <m/>
    <m/>
    <x v="1"/>
    <x v="0"/>
  </r>
  <r>
    <x v="1"/>
    <n v="2290"/>
    <s v="BURGER"/>
    <s v="MICHEL"/>
    <s v="1 PLACE DU CAPITOLE"/>
    <d v="2013-10-18T00:00:00"/>
    <x v="0"/>
    <x v="0"/>
    <x v="0"/>
    <m/>
    <x v="0"/>
    <n v="127.5"/>
    <m/>
    <x v="1"/>
    <x v="0"/>
  </r>
  <r>
    <x v="1"/>
    <n v="2291"/>
    <s v="ESCULIER"/>
    <s v="JEAN CHRISTOPHE"/>
    <s v="15 PLACE DU CAPITOLE"/>
    <d v="2013-10-19T00:00:00"/>
    <x v="0"/>
    <x v="0"/>
    <x v="0"/>
    <m/>
    <x v="0"/>
    <n v="127.5"/>
    <m/>
    <x v="1"/>
    <x v="0"/>
  </r>
  <r>
    <x v="1"/>
    <n v="2294"/>
    <s v="CASTRO"/>
    <s v="GRATIEN"/>
    <s v="10 PLACE DU CAPITOLE"/>
    <d v="2013-10-24T00:00:00"/>
    <x v="0"/>
    <x v="0"/>
    <x v="0"/>
    <m/>
    <x v="0"/>
    <n v="128"/>
    <m/>
    <x v="1"/>
    <x v="0"/>
  </r>
  <r>
    <x v="1"/>
    <n v="2292"/>
    <s v="ROSTIN"/>
    <s v="PAUL"/>
    <s v="3 RUE DU MAY"/>
    <d v="2013-10-25T00:00:00"/>
    <x v="0"/>
    <x v="0"/>
    <x v="0"/>
    <m/>
    <x v="0"/>
    <n v="127.5"/>
    <m/>
    <x v="1"/>
    <x v="0"/>
  </r>
  <r>
    <x v="1"/>
    <n v="2293"/>
    <s v="DESTAMPES"/>
    <s v="CLAUDE "/>
    <s v="4 RUE DU POIDS DE L'HUILE"/>
    <d v="2013-10-28T00:00:00"/>
    <x v="0"/>
    <x v="1"/>
    <x v="2"/>
    <m/>
    <x v="0"/>
    <m/>
    <m/>
    <x v="1"/>
    <x v="0"/>
  </r>
  <r>
    <x v="1"/>
    <n v="1512"/>
    <s v="WEILER"/>
    <s v="YVES"/>
    <s v="13 RUE TEMPONIERES"/>
    <d v="2013-10-28T00:00:00"/>
    <x v="1"/>
    <x v="0"/>
    <x v="3"/>
    <m/>
    <x v="0"/>
    <n v="63"/>
    <m/>
    <x v="1"/>
    <x v="0"/>
  </r>
  <r>
    <x v="1"/>
    <n v="2300"/>
    <s v="LLORCA"/>
    <s v="PIERRE"/>
    <s v="8 RUE PORTE SARDANNE"/>
    <d v="2013-10-17T00:00:00"/>
    <x v="0"/>
    <x v="0"/>
    <x v="0"/>
    <m/>
    <x v="0"/>
    <n v="128"/>
    <m/>
    <x v="1"/>
    <x v="0"/>
  </r>
  <r>
    <x v="1"/>
    <n v="2295"/>
    <s v="FAUCHER"/>
    <s v="CLAUDE"/>
    <s v="18 RUE DES PUITS CLOS"/>
    <d v="2013-10-29T00:00:00"/>
    <x v="0"/>
    <x v="1"/>
    <x v="2"/>
    <m/>
    <x v="0"/>
    <m/>
    <m/>
    <x v="1"/>
    <x v="0"/>
  </r>
  <r>
    <x v="1"/>
    <n v="2296"/>
    <s v="STRAUB"/>
    <s v="ANNE MARIE"/>
    <s v="37 RUE PEYROLIERES"/>
    <d v="2013-10-29T00:00:00"/>
    <x v="0"/>
    <x v="1"/>
    <x v="2"/>
    <m/>
    <x v="0"/>
    <m/>
    <m/>
    <x v="1"/>
    <x v="0"/>
  </r>
  <r>
    <x v="1"/>
    <n v="2297"/>
    <s v="BOURANDY"/>
    <s v="OLIVIER"/>
    <s v="2 BIS ROMIGUIERES"/>
    <d v="2013-10-30T00:00:00"/>
    <x v="0"/>
    <x v="1"/>
    <x v="2"/>
    <m/>
    <x v="0"/>
    <m/>
    <m/>
    <x v="1"/>
    <x v="0"/>
  </r>
  <r>
    <x v="1"/>
    <n v="2298"/>
    <s v=" ROLLAND"/>
    <s v="MICHEL"/>
    <s v="1RUE DU MAY"/>
    <d v="2013-10-30T00:00:00"/>
    <x v="0"/>
    <x v="1"/>
    <x v="2"/>
    <m/>
    <x v="0"/>
    <m/>
    <m/>
    <x v="1"/>
    <x v="0"/>
  </r>
  <r>
    <x v="1"/>
    <n v="2299"/>
    <s v="TIBLE"/>
    <s v="JEAN MARC"/>
    <s v="15 RUE ALSACE LORRAINE"/>
    <d v="2013-10-30T00:00:00"/>
    <x v="0"/>
    <x v="1"/>
    <x v="2"/>
    <m/>
    <x v="1"/>
    <m/>
    <m/>
    <x v="1"/>
    <x v="0"/>
  </r>
  <r>
    <x v="1"/>
    <n v="2301"/>
    <s v="LALLEMAND"/>
    <s v="FLORENCE"/>
    <s v="12 RUE ST ROME"/>
    <d v="2013-10-30T00:00:00"/>
    <x v="0"/>
    <x v="1"/>
    <x v="2"/>
    <m/>
    <x v="0"/>
    <m/>
    <m/>
    <x v="1"/>
    <x v="0"/>
  </r>
  <r>
    <x v="1"/>
    <n v="2078"/>
    <s v="DAMEZ"/>
    <s v="ALEXIS"/>
    <s v="75 RUE PARGAMINIERES"/>
    <d v="2013-10-31T00:00:00"/>
    <x v="0"/>
    <x v="1"/>
    <x v="2"/>
    <m/>
    <x v="0"/>
    <m/>
    <m/>
    <x v="1"/>
    <x v="0"/>
  </r>
  <r>
    <x v="1"/>
    <n v="2302"/>
    <s v="GERAUD"/>
    <s v="MARIO"/>
    <s v="7 RUE ROMIGUIERES"/>
    <d v="2013-10-31T00:00:00"/>
    <x v="0"/>
    <x v="1"/>
    <x v="2"/>
    <m/>
    <x v="0"/>
    <m/>
    <m/>
    <x v="1"/>
    <x v="0"/>
  </r>
  <r>
    <x v="1"/>
    <n v="2155"/>
    <s v="DARRAS"/>
    <s v="AUDRIC"/>
    <s v="5 RUE KENNEDY"/>
    <d v="2013-10-31T00:00:00"/>
    <x v="0"/>
    <x v="1"/>
    <x v="2"/>
    <m/>
    <x v="0"/>
    <m/>
    <m/>
    <x v="1"/>
    <x v="0"/>
  </r>
  <r>
    <x v="1"/>
    <n v="2303"/>
    <s v="DIETZSCH"/>
    <s v="SEBASTIAN"/>
    <s v="1 RUE DE REMUSAT"/>
    <d v="2013-11-01T00:00:00"/>
    <x v="0"/>
    <x v="1"/>
    <x v="2"/>
    <m/>
    <x v="0"/>
    <m/>
    <m/>
    <x v="10"/>
    <x v="0"/>
  </r>
  <r>
    <x v="1"/>
    <n v="2304"/>
    <s v="DUPRAT"/>
    <s v="JACQUES"/>
    <s v="52 RUE ALSACE LORRAINE"/>
    <d v="2013-11-04T00:00:00"/>
    <x v="0"/>
    <x v="0"/>
    <x v="0"/>
    <m/>
    <x v="0"/>
    <n v="128"/>
    <m/>
    <x v="10"/>
    <x v="0"/>
  </r>
  <r>
    <x v="1"/>
    <n v="2305"/>
    <s v="DUMOLIE"/>
    <s v="CAROLINE"/>
    <s v="42 RUE DES MARCHAND"/>
    <d v="2013-11-05T00:00:00"/>
    <x v="0"/>
    <x v="1"/>
    <x v="2"/>
    <m/>
    <x v="9"/>
    <m/>
    <m/>
    <x v="10"/>
    <x v="0"/>
  </r>
  <r>
    <x v="1"/>
    <n v="2306"/>
    <s v="JABBOURI"/>
    <s v="TANIA"/>
    <s v="7 RUE GAMBETTA"/>
    <d v="2013-11-05T00:00:00"/>
    <x v="0"/>
    <x v="1"/>
    <x v="2"/>
    <m/>
    <x v="0"/>
    <m/>
    <m/>
    <x v="10"/>
    <x v="0"/>
  </r>
  <r>
    <x v="1"/>
    <n v="2308"/>
    <s v="BARTHERE"/>
    <s v="JEAN LOUIS"/>
    <s v="29 RUE ST ROME"/>
    <d v="2013-11-06T00:00:00"/>
    <x v="0"/>
    <x v="0"/>
    <x v="0"/>
    <m/>
    <x v="0"/>
    <n v="128"/>
    <m/>
    <x v="10"/>
    <x v="0"/>
  </r>
  <r>
    <x v="1"/>
    <n v="2023"/>
    <s v="BOUZI"/>
    <s v="MARINE"/>
    <s v="12 RUE REMUSAT"/>
    <d v="2013-11-08T00:00:00"/>
    <x v="0"/>
    <x v="1"/>
    <x v="2"/>
    <m/>
    <x v="0"/>
    <m/>
    <m/>
    <x v="10"/>
    <x v="0"/>
  </r>
  <r>
    <x v="1"/>
    <n v="2106"/>
    <s v="CHARRIERE"/>
    <s v="CHRISTINE"/>
    <s v="14 RUE DES PUITS CLOS"/>
    <d v="2013-11-12T00:00:00"/>
    <x v="0"/>
    <x v="1"/>
    <x v="2"/>
    <m/>
    <x v="1"/>
    <m/>
    <m/>
    <x v="10"/>
    <x v="0"/>
  </r>
  <r>
    <x v="1"/>
    <n v="1534"/>
    <s v="OZEEL"/>
    <s v="JOCELYNE"/>
    <s v="14 RUE RIVALS"/>
    <d v="2013-11-04T00:00:00"/>
    <x v="1"/>
    <x v="0"/>
    <x v="3"/>
    <m/>
    <x v="0"/>
    <n v="63"/>
    <m/>
    <x v="10"/>
    <x v="0"/>
  </r>
  <r>
    <x v="1"/>
    <n v="1517"/>
    <s v="BROSSIER"/>
    <s v="PATRICE"/>
    <s v="34 RUE DE LA POMME"/>
    <d v="2013-11-15T00:00:00"/>
    <x v="0"/>
    <x v="1"/>
    <x v="2"/>
    <m/>
    <x v="3"/>
    <m/>
    <m/>
    <x v="10"/>
    <x v="0"/>
  </r>
  <r>
    <x v="1"/>
    <n v="1535"/>
    <s v="FERNANDES"/>
    <s v="ALEXANDRE"/>
    <s v="39 RUE ST ROME"/>
    <d v="2013-11-16T00:00:00"/>
    <x v="0"/>
    <x v="1"/>
    <x v="2"/>
    <m/>
    <x v="0"/>
    <m/>
    <m/>
    <x v="10"/>
    <x v="0"/>
  </r>
  <r>
    <x v="2"/>
    <n v="3000"/>
    <s v="ROUQUETTE"/>
    <s v="PASCAL"/>
    <s v="3TER RUE BERGEAUD"/>
    <d v="2013-09-01T00:00:00"/>
    <x v="0"/>
    <x v="1"/>
    <x v="2"/>
    <m/>
    <x v="0"/>
    <m/>
    <m/>
    <x v="0"/>
    <x v="0"/>
  </r>
  <r>
    <x v="2"/>
    <n v="3001"/>
    <s v="AMFPAD"/>
    <m/>
    <s v="3 RUE DE RENNES"/>
    <d v="2013-01-12T00:00:00"/>
    <x v="0"/>
    <x v="0"/>
    <x v="0"/>
    <m/>
    <x v="0"/>
    <n v="100"/>
    <m/>
    <x v="2"/>
    <x v="0"/>
  </r>
  <r>
    <x v="3"/>
    <n v="16000"/>
    <s v="BOULBET"/>
    <s v="jacques"/>
    <s v="2 bld d arcole"/>
    <d v="2013-09-01T00:00:00"/>
    <x v="0"/>
    <x v="1"/>
    <x v="2"/>
    <m/>
    <x v="0"/>
    <m/>
    <m/>
    <x v="0"/>
    <x v="0"/>
  </r>
  <r>
    <x v="3"/>
    <n v="15001"/>
    <s v="SANS"/>
    <s v="PHILIPPE"/>
    <s v="41 JEAN JAURES"/>
    <d v="2013-09-01T00:00:00"/>
    <x v="1"/>
    <x v="0"/>
    <x v="0"/>
    <m/>
    <x v="0"/>
    <n v="63"/>
    <m/>
    <x v="0"/>
    <x v="0"/>
  </r>
  <r>
    <x v="3"/>
    <n v="15000"/>
    <s v="BENDJEMA"/>
    <s v="SABRINA"/>
    <s v="1 PL VICTOR HUGO"/>
    <d v="2013-10-01T00:00:00"/>
    <x v="1"/>
    <x v="0"/>
    <x v="0"/>
    <m/>
    <x v="0"/>
    <n v="63"/>
    <m/>
    <x v="1"/>
    <x v="0"/>
  </r>
  <r>
    <x v="3"/>
    <n v="16001"/>
    <s v="CARMONA"/>
    <s v="YVES"/>
    <s v="23 RUE HELIOT"/>
    <d v="2013-09-01T00:00:00"/>
    <x v="0"/>
    <x v="0"/>
    <x v="0"/>
    <m/>
    <x v="0"/>
    <n v="133"/>
    <m/>
    <x v="0"/>
    <x v="0"/>
  </r>
  <r>
    <x v="3"/>
    <n v="16002"/>
    <s v="DUPIECH"/>
    <s v="MARIE BEA"/>
    <s v="37 JEAN JAURES"/>
    <d v="2013-09-01T00:00:00"/>
    <x v="0"/>
    <x v="1"/>
    <x v="2"/>
    <m/>
    <x v="0"/>
    <m/>
    <m/>
    <x v="0"/>
    <x v="0"/>
  </r>
  <r>
    <x v="3"/>
    <n v="16003"/>
    <s v="SOLER"/>
    <s v="ALINE"/>
    <s v="3 PLACE BELFORT"/>
    <d v="2013-09-01T00:00:00"/>
    <x v="0"/>
    <x v="0"/>
    <x v="0"/>
    <m/>
    <x v="0"/>
    <n v="133"/>
    <m/>
    <x v="0"/>
    <x v="0"/>
  </r>
  <r>
    <x v="3"/>
    <n v="16004"/>
    <s v="BRINON "/>
    <s v="ARLETTE"/>
    <s v="4 RUE BELFORT"/>
    <d v="2013-09-01T00:00:00"/>
    <x v="0"/>
    <x v="0"/>
    <x v="0"/>
    <m/>
    <x v="0"/>
    <n v="142"/>
    <m/>
    <x v="0"/>
    <x v="0"/>
  </r>
  <r>
    <x v="3"/>
    <n v="16005"/>
    <s v="LETOULLEC "/>
    <s v="MARIE "/>
    <s v="39 ALLES JEAN JAURES"/>
    <d v="2013-11-01T00:00:00"/>
    <x v="0"/>
    <x v="1"/>
    <x v="2"/>
    <m/>
    <x v="0"/>
    <m/>
    <m/>
    <x v="10"/>
    <x v="0"/>
  </r>
  <r>
    <x v="3"/>
    <n v="16006"/>
    <s v="COMBRES"/>
    <s v="LAURENT"/>
    <s v="11 RUE LAFAILLE"/>
    <d v="2013-09-01T00:00:00"/>
    <x v="0"/>
    <x v="1"/>
    <x v="2"/>
    <m/>
    <x v="0"/>
    <m/>
    <m/>
    <x v="0"/>
    <x v="0"/>
  </r>
  <r>
    <x v="3"/>
    <n v="16007"/>
    <s v="PELRAS"/>
    <s v="CHARLOTTE"/>
    <s v="5 THOMAS WISON"/>
    <d v="2013-09-01T00:00:00"/>
    <x v="0"/>
    <x v="1"/>
    <x v="2"/>
    <m/>
    <x v="0"/>
    <m/>
    <m/>
    <x v="0"/>
    <x v="0"/>
  </r>
  <r>
    <x v="3"/>
    <n v="16008"/>
    <s v="DE PREVAL"/>
    <s v="BENEDICTE"/>
    <s v="4 RUE DALAYRAC"/>
    <d v="2013-09-01T00:00:00"/>
    <x v="0"/>
    <x v="1"/>
    <x v="2"/>
    <m/>
    <x v="0"/>
    <m/>
    <m/>
    <x v="0"/>
    <x v="0"/>
  </r>
  <r>
    <x v="3"/>
    <n v="16009"/>
    <s v="ARIBAUD"/>
    <s v="MARIE HEL"/>
    <s v="LAFAYETTE"/>
    <d v="2013-10-01T00:00:00"/>
    <x v="0"/>
    <x v="0"/>
    <x v="0"/>
    <m/>
    <x v="0"/>
    <n v="132"/>
    <m/>
    <x v="1"/>
    <x v="0"/>
  </r>
  <r>
    <x v="3"/>
    <n v="16010"/>
    <s v="BOYADJION"/>
    <s v="ERIC"/>
    <s v="4 D'AUSTERLITZ"/>
    <d v="2013-10-01T00:00:00"/>
    <x v="0"/>
    <x v="0"/>
    <x v="0"/>
    <m/>
    <x v="0"/>
    <n v="133"/>
    <m/>
    <x v="1"/>
    <x v="0"/>
  </r>
  <r>
    <x v="3"/>
    <n v="15008"/>
    <s v="VIOLA"/>
    <s v="PIERRE"/>
    <s v="4 RUE  GABRIEL PERI"/>
    <d v="2013-09-02T00:00:00"/>
    <x v="1"/>
    <x v="0"/>
    <x v="0"/>
    <m/>
    <x v="0"/>
    <n v="63"/>
    <m/>
    <x v="0"/>
    <x v="0"/>
  </r>
  <r>
    <x v="3"/>
    <n v="16011"/>
    <s v="BABY"/>
    <s v="PAUL"/>
    <s v="51 RUE ALSACE"/>
    <d v="2013-09-02T00:00:00"/>
    <x v="0"/>
    <x v="0"/>
    <x v="0"/>
    <m/>
    <x v="0"/>
    <n v="133"/>
    <m/>
    <x v="0"/>
    <x v="0"/>
  </r>
  <r>
    <x v="3"/>
    <n v="16012"/>
    <s v="ENJALBERT"/>
    <s v="J CLAUDE"/>
    <s v="54 ALLES J JAURES"/>
    <d v="2013-09-02T00:00:00"/>
    <x v="0"/>
    <x v="1"/>
    <x v="2"/>
    <m/>
    <x v="0"/>
    <m/>
    <m/>
    <x v="0"/>
    <x v="0"/>
  </r>
  <r>
    <x v="3"/>
    <n v="16013"/>
    <s v="TAFFET"/>
    <s v="LAURENT"/>
    <s v="16 BERTRAND BORN"/>
    <d v="2013-09-03T00:00:00"/>
    <x v="0"/>
    <x v="0"/>
    <x v="1"/>
    <m/>
    <x v="0"/>
    <m/>
    <n v="46"/>
    <x v="0"/>
    <x v="0"/>
  </r>
  <r>
    <x v="3"/>
    <n v="13014"/>
    <s v="BELLON"/>
    <s v="PATRICK"/>
    <s v="20RUE DALAYRAC"/>
    <d v="2013-09-03T00:00:00"/>
    <x v="0"/>
    <x v="0"/>
    <x v="0"/>
    <m/>
    <x v="0"/>
    <n v="133"/>
    <m/>
    <x v="0"/>
    <x v="0"/>
  </r>
  <r>
    <x v="3"/>
    <n v="16015"/>
    <s v="PEREZ"/>
    <s v="SOPHIE"/>
    <s v="9 RUE CAFFARELLI"/>
    <d v="2013-09-03T00:00:00"/>
    <x v="0"/>
    <x v="1"/>
    <x v="2"/>
    <m/>
    <x v="0"/>
    <m/>
    <m/>
    <x v="0"/>
    <x v="0"/>
  </r>
  <r>
    <x v="3"/>
    <n v="16016"/>
    <s v="MARTUING"/>
    <s v="MARIE"/>
    <s v="43  JEAN JAURES"/>
    <d v="2013-09-03T00:00:00"/>
    <x v="0"/>
    <x v="0"/>
    <x v="0"/>
    <m/>
    <x v="0"/>
    <n v="133"/>
    <m/>
    <x v="0"/>
    <x v="0"/>
  </r>
  <r>
    <x v="3"/>
    <n v="16017"/>
    <s v="FOURNIE"/>
    <s v="MATHILDE"/>
    <s v="25 RUR REGOURD"/>
    <d v="2013-09-03T00:00:00"/>
    <x v="0"/>
    <x v="1"/>
    <x v="2"/>
    <m/>
    <x v="0"/>
    <m/>
    <m/>
    <x v="0"/>
    <x v="0"/>
  </r>
  <r>
    <x v="3"/>
    <n v="16018"/>
    <s v="TAMET"/>
    <s v="GUILLAUME"/>
    <s v="27 RUE LAFAYETTE"/>
    <d v="2013-09-03T00:00:00"/>
    <x v="0"/>
    <x v="0"/>
    <x v="1"/>
    <m/>
    <x v="0"/>
    <m/>
    <n v="46"/>
    <x v="0"/>
    <x v="0"/>
  </r>
  <r>
    <x v="3"/>
    <n v="16019"/>
    <s v="PHILIPOT"/>
    <s v="MICHEL"/>
    <s v="10 RUE GABRIEL PERI"/>
    <d v="2013-09-04T00:00:00"/>
    <x v="0"/>
    <x v="1"/>
    <x v="2"/>
    <m/>
    <x v="0"/>
    <m/>
    <m/>
    <x v="0"/>
    <x v="0"/>
  </r>
  <r>
    <x v="3"/>
    <n v="16020"/>
    <s v="KACZMAREK"/>
    <s v="MYRIAM"/>
    <s v="46 ALL2E J JAURES"/>
    <d v="2013-09-04T00:00:00"/>
    <x v="0"/>
    <x v="0"/>
    <x v="0"/>
    <m/>
    <x v="0"/>
    <n v="113"/>
    <m/>
    <x v="0"/>
    <x v="0"/>
  </r>
  <r>
    <x v="3"/>
    <n v="16021"/>
    <s v="RENAULT"/>
    <s v="OLIVIER"/>
    <s v="4 BL DE SRASBOURG"/>
    <d v="2013-09-04T00:00:00"/>
    <x v="0"/>
    <x v="1"/>
    <x v="2"/>
    <m/>
    <x v="0"/>
    <m/>
    <m/>
    <x v="0"/>
    <x v="0"/>
  </r>
  <r>
    <x v="3"/>
    <n v="16022"/>
    <s v="PAIROT"/>
    <s v="JEAN MICHEL"/>
    <s v="12 IMP DOM VAISSETTE"/>
    <d v="2013-09-04T00:00:00"/>
    <x v="0"/>
    <x v="1"/>
    <x v="2"/>
    <m/>
    <x v="0"/>
    <m/>
    <m/>
    <x v="0"/>
    <x v="0"/>
  </r>
  <r>
    <x v="3"/>
    <n v="16023"/>
    <s v="PAIROT"/>
    <s v="JEAN MICHEL"/>
    <s v="12 IMP DOM VAISSETTE"/>
    <d v="2013-09-04T00:00:00"/>
    <x v="0"/>
    <x v="1"/>
    <x v="2"/>
    <m/>
    <x v="0"/>
    <m/>
    <m/>
    <x v="0"/>
    <x v="0"/>
  </r>
  <r>
    <x v="3"/>
    <n v="16024"/>
    <s v="BILFED"/>
    <s v="CHANTAL"/>
    <s v="34 RUE REMUSAT"/>
    <d v="2013-10-01T00:00:00"/>
    <x v="0"/>
    <x v="0"/>
    <x v="0"/>
    <m/>
    <x v="0"/>
    <n v="75"/>
    <m/>
    <x v="1"/>
    <x v="0"/>
  </r>
  <r>
    <x v="3"/>
    <n v="16025"/>
    <s v="THIOUNE"/>
    <s v="SERIGNE"/>
    <s v="5 RUE HELIOT"/>
    <d v="2013-09-08T00:00:00"/>
    <x v="0"/>
    <x v="1"/>
    <x v="2"/>
    <m/>
    <x v="0"/>
    <m/>
    <m/>
    <x v="0"/>
    <x v="0"/>
  </r>
  <r>
    <x v="3"/>
    <n v="16026"/>
    <s v="FOURNIER"/>
    <s v="J PIERRE"/>
    <s v="20 RUE LAFAYETTE"/>
    <d v="2013-09-09T00:00:00"/>
    <x v="0"/>
    <x v="0"/>
    <x v="0"/>
    <m/>
    <x v="0"/>
    <n v="133"/>
    <m/>
    <x v="0"/>
    <x v="0"/>
  </r>
  <r>
    <x v="3"/>
    <n v="16027"/>
    <s v="CLAVEL"/>
    <s v="CLEMENCE"/>
    <s v="13 RUE DE LA COLOMBETTE"/>
    <d v="2013-09-09T00:00:00"/>
    <x v="0"/>
    <x v="1"/>
    <x v="2"/>
    <m/>
    <x v="0"/>
    <m/>
    <m/>
    <x v="0"/>
    <x v="0"/>
  </r>
  <r>
    <x v="3"/>
    <n v="16028"/>
    <s v="RIVES"/>
    <s v="MIREILLE"/>
    <s v="1 RUE HELIOT"/>
    <d v="2013-09-11T00:00:00"/>
    <x v="0"/>
    <x v="1"/>
    <x v="2"/>
    <m/>
    <x v="0"/>
    <m/>
    <m/>
    <x v="0"/>
    <x v="0"/>
  </r>
  <r>
    <x v="3"/>
    <n v="16029"/>
    <s v="GOURDIN"/>
    <s v="OLIVIER"/>
    <s v="29 RUE HELIOT"/>
    <d v="2013-09-11T00:00:00"/>
    <x v="0"/>
    <x v="0"/>
    <x v="0"/>
    <m/>
    <x v="0"/>
    <n v="133"/>
    <m/>
    <x v="0"/>
    <x v="0"/>
  </r>
  <r>
    <x v="3"/>
    <n v="16030"/>
    <s v="REGLAT"/>
    <s v="CATHERINE"/>
    <s v="52 ALLEE J JAURES"/>
    <d v="2013-09-12T00:00:00"/>
    <x v="0"/>
    <x v="0"/>
    <x v="1"/>
    <m/>
    <x v="0"/>
    <n v="132"/>
    <m/>
    <x v="0"/>
    <x v="0"/>
  </r>
  <r>
    <x v="3"/>
    <n v="16031"/>
    <s v="SORIA"/>
    <s v="SERGIO"/>
    <s v="22 BLD CARNOT"/>
    <d v="2013-09-12T00:00:00"/>
    <x v="0"/>
    <x v="1"/>
    <x v="2"/>
    <m/>
    <x v="3"/>
    <m/>
    <m/>
    <x v="0"/>
    <x v="0"/>
  </r>
  <r>
    <x v="3"/>
    <n v="16032"/>
    <s v="ANADON"/>
    <s v="J LOIUS"/>
    <s v="56 RUE DE METZ"/>
    <d v="2013-09-12T00:00:00"/>
    <x v="0"/>
    <x v="1"/>
    <x v="2"/>
    <m/>
    <x v="0"/>
    <m/>
    <m/>
    <x v="0"/>
    <x v="0"/>
  </r>
  <r>
    <x v="3"/>
    <n v="15003"/>
    <s v="CHENET"/>
    <s v="BRUNO"/>
    <s v="2 RUE D AUSTERLITZ"/>
    <d v="2013-09-12T00:00:00"/>
    <x v="1"/>
    <x v="0"/>
    <x v="0"/>
    <m/>
    <x v="0"/>
    <n v="61"/>
    <m/>
    <x v="0"/>
    <x v="0"/>
  </r>
  <r>
    <x v="3"/>
    <n v="16033"/>
    <s v="CHENET"/>
    <s v="BRUNO"/>
    <s v="2 RUE D AUSTERLITZ"/>
    <d v="2013-09-12T00:00:00"/>
    <x v="0"/>
    <x v="0"/>
    <x v="0"/>
    <m/>
    <x v="0"/>
    <n v="133"/>
    <m/>
    <x v="0"/>
    <x v="0"/>
  </r>
  <r>
    <x v="3"/>
    <n v="15002"/>
    <s v="BALLERI"/>
    <s v="JESSICA"/>
    <s v="13 RUE LAFAILLE"/>
    <d v="2013-09-11T00:00:00"/>
    <x v="1"/>
    <x v="0"/>
    <x v="0"/>
    <m/>
    <x v="0"/>
    <n v="61"/>
    <m/>
    <x v="0"/>
    <x v="0"/>
  </r>
  <r>
    <x v="3"/>
    <n v="16034"/>
    <s v="LE HYARIC"/>
    <s v="PAULINE"/>
    <s v="16 RUE DES PENITENTS BLANC"/>
    <d v="2013-09-13T00:00:00"/>
    <x v="0"/>
    <x v="0"/>
    <x v="0"/>
    <m/>
    <x v="4"/>
    <n v="133"/>
    <m/>
    <x v="0"/>
    <x v="0"/>
  </r>
  <r>
    <x v="3"/>
    <n v="16035"/>
    <s v="BERAJUAN"/>
    <s v="LIONEL"/>
    <s v="25 RUE LAFAYETTE"/>
    <d v="2013-09-16T00:00:00"/>
    <x v="0"/>
    <x v="0"/>
    <x v="0"/>
    <m/>
    <x v="0"/>
    <n v="133"/>
    <m/>
    <x v="0"/>
    <x v="0"/>
  </r>
  <r>
    <x v="3"/>
    <n v="16036"/>
    <s v="LASERRE"/>
    <s v="BERNARD"/>
    <s v="46 RUE D AUBUISSON"/>
    <d v="2013-09-19T00:00:00"/>
    <x v="0"/>
    <x v="1"/>
    <x v="2"/>
    <m/>
    <x v="0"/>
    <m/>
    <m/>
    <x v="0"/>
    <x v="0"/>
  </r>
  <r>
    <x v="3"/>
    <n v="16037"/>
    <s v="TANCHEREAU"/>
    <s v="DENIS"/>
    <s v="18 RUE FONVIEILLE"/>
    <d v="2013-09-24T00:00:00"/>
    <x v="0"/>
    <x v="1"/>
    <x v="2"/>
    <m/>
    <x v="0"/>
    <m/>
    <m/>
    <x v="0"/>
    <x v="0"/>
  </r>
  <r>
    <x v="3"/>
    <n v="16038"/>
    <s v="SCHULER"/>
    <s v="J MARC"/>
    <s v="12 bld STRASBOURG"/>
    <d v="2013-09-27T00:00:00"/>
    <x v="0"/>
    <x v="1"/>
    <x v="2"/>
    <m/>
    <x v="0"/>
    <m/>
    <m/>
    <x v="0"/>
    <x v="0"/>
  </r>
  <r>
    <x v="3"/>
    <n v="16039"/>
    <s v="ROUGIER"/>
    <s v="ALEXIA"/>
    <s v="60 RUE DE METZ"/>
    <d v="2013-10-07T00:00:00"/>
    <x v="0"/>
    <x v="1"/>
    <x v="2"/>
    <m/>
    <x v="0"/>
    <m/>
    <m/>
    <x v="1"/>
    <x v="0"/>
  </r>
  <r>
    <x v="3"/>
    <n v="16040"/>
    <s v="FOURMENT"/>
    <s v="FRANCOISE"/>
    <s v="3 BLD STRASBOURG"/>
    <d v="2013-10-14T00:00:00"/>
    <x v="0"/>
    <x v="0"/>
    <x v="1"/>
    <m/>
    <x v="0"/>
    <m/>
    <m/>
    <x v="1"/>
    <x v="0"/>
  </r>
  <r>
    <x v="3"/>
    <n v="16041"/>
    <s v="ROBLIN"/>
    <s v="RENE"/>
    <s v="16 BLD DE STRASBOURG"/>
    <d v="2013-10-19T00:00:00"/>
    <x v="0"/>
    <x v="1"/>
    <x v="2"/>
    <m/>
    <x v="0"/>
    <m/>
    <m/>
    <x v="1"/>
    <x v="0"/>
  </r>
  <r>
    <x v="3"/>
    <n v="15004"/>
    <s v="CALVET"/>
    <s v="GUILLAUME"/>
    <s v="7 RUE HELIOT"/>
    <d v="2013-11-01T00:00:00"/>
    <x v="1"/>
    <x v="1"/>
    <x v="2"/>
    <m/>
    <x v="0"/>
    <m/>
    <m/>
    <x v="10"/>
    <x v="0"/>
  </r>
  <r>
    <x v="3"/>
    <n v="16042"/>
    <s v="HAMMAMI"/>
    <s v="NOEMIE"/>
    <s v="9 RUE DE L INDUSTRIE"/>
    <d v="2013-11-01T00:00:00"/>
    <x v="0"/>
    <x v="1"/>
    <x v="2"/>
    <m/>
    <x v="0"/>
    <m/>
    <m/>
    <x v="10"/>
    <x v="0"/>
  </r>
  <r>
    <x v="3"/>
    <n v="16043"/>
    <s v="LEVRAUT"/>
    <s v="PHILIPPE"/>
    <s v="20 RUE ST ANTOINE DU T"/>
    <d v="2013-11-01T00:00:00"/>
    <x v="0"/>
    <x v="1"/>
    <x v="2"/>
    <m/>
    <x v="0"/>
    <m/>
    <m/>
    <x v="10"/>
    <x v="0"/>
  </r>
  <r>
    <x v="3"/>
    <n v="16044"/>
    <s v="SUBRA "/>
    <s v="THIERRY"/>
    <s v="26 RUE GABRIEL PERI"/>
    <d v="2013-11-01T00:00:00"/>
    <x v="0"/>
    <x v="0"/>
    <x v="0"/>
    <m/>
    <x v="0"/>
    <m/>
    <m/>
    <x v="10"/>
    <x v="0"/>
  </r>
  <r>
    <x v="4"/>
    <n v="357"/>
    <s v="DASSO "/>
    <s v="BRIGITTE"/>
    <s v="6 PLACE DANLOUP"/>
    <d v="2013-09-01T00:00:00"/>
    <x v="1"/>
    <x v="0"/>
    <x v="0"/>
    <m/>
    <x v="0"/>
    <m/>
    <m/>
    <x v="0"/>
    <x v="0"/>
  </r>
  <r>
    <x v="4"/>
    <n v="177"/>
    <s v="ERCOTTI"/>
    <s v="ADEL"/>
    <s v="5 IMPASSE SAINT AUBIN"/>
    <d v="2013-09-01T00:00:00"/>
    <x v="0"/>
    <x v="0"/>
    <x v="0"/>
    <m/>
    <x v="0"/>
    <m/>
    <m/>
    <x v="0"/>
    <x v="0"/>
  </r>
  <r>
    <x v="4"/>
    <n v="466"/>
    <s v="ELJIHL"/>
    <s v="MOHAMED"/>
    <s v="21 RUE CARAMAN"/>
    <d v="2013-09-01T00:00:00"/>
    <x v="1"/>
    <x v="0"/>
    <x v="0"/>
    <m/>
    <x v="0"/>
    <m/>
    <m/>
    <x v="0"/>
    <x v="0"/>
  </r>
  <r>
    <x v="4"/>
    <n v="151"/>
    <s v="FOURNES"/>
    <s v="ANDRE"/>
    <s v="5 IMPASSE SAINT AUBIN"/>
    <d v="2013-09-01T00:00:00"/>
    <x v="0"/>
    <x v="0"/>
    <x v="0"/>
    <m/>
    <x v="0"/>
    <m/>
    <m/>
    <x v="0"/>
    <x v="0"/>
  </r>
  <r>
    <x v="4"/>
    <n v="445"/>
    <s v="LAURENT"/>
    <s v="CATHY"/>
    <s v="74 RUE DE LA COLOMBETTE"/>
    <d v="2013-09-01T00:00:00"/>
    <x v="0"/>
    <x v="0"/>
    <x v="0"/>
    <m/>
    <x v="0"/>
    <m/>
    <m/>
    <x v="0"/>
    <x v="0"/>
  </r>
  <r>
    <x v="4"/>
    <n v="286"/>
    <s v="CARION"/>
    <s v="LAURENCE"/>
    <s v="22 BDV CARNOT"/>
    <d v="2013-09-01T00:00:00"/>
    <x v="1"/>
    <x v="1"/>
    <x v="2"/>
    <m/>
    <x v="0"/>
    <m/>
    <m/>
    <x v="0"/>
    <x v="0"/>
  </r>
  <r>
    <x v="4"/>
    <n v="428"/>
    <s v="GENDRE"/>
    <s v="REMY"/>
    <s v="55 RUE RIQUET"/>
    <d v="2013-09-10T00:00:00"/>
    <x v="1"/>
    <x v="1"/>
    <x v="2"/>
    <m/>
    <x v="0"/>
    <m/>
    <m/>
    <x v="0"/>
    <x v="0"/>
  </r>
  <r>
    <x v="4"/>
    <n v="453"/>
    <s v="NUCCIO"/>
    <s v="FANNY"/>
    <s v="24 RUE GABRIEL PERY"/>
    <d v="2013-10-01T00:00:00"/>
    <x v="0"/>
    <x v="0"/>
    <x v="0"/>
    <m/>
    <x v="0"/>
    <m/>
    <m/>
    <x v="1"/>
    <x v="0"/>
  </r>
  <r>
    <x v="4"/>
    <n v="467"/>
    <s v="MOREAU"/>
    <s v="PHILLIPE"/>
    <s v="23 RUE D AUBUISSON"/>
    <d v="2013-10-01T00:00:00"/>
    <x v="0"/>
    <x v="0"/>
    <x v="0"/>
    <m/>
    <x v="0"/>
    <m/>
    <m/>
    <x v="1"/>
    <x v="0"/>
  </r>
  <r>
    <x v="4"/>
    <n v="146"/>
    <s v="DELZESCAUTS"/>
    <s v="MICHEL"/>
    <s v="69 RUE RIQUET"/>
    <d v="2013-10-01T00:00:00"/>
    <x v="0"/>
    <x v="0"/>
    <x v="0"/>
    <m/>
    <x v="0"/>
    <m/>
    <m/>
    <x v="1"/>
    <x v="0"/>
  </r>
  <r>
    <x v="4"/>
    <n v="164"/>
    <s v="PIZANELLI "/>
    <s v="CHRISTIAN"/>
    <s v="36 RUE DE LA COLOMBETTE"/>
    <d v="2013-10-01T00:00:00"/>
    <x v="0"/>
    <x v="0"/>
    <x v="0"/>
    <m/>
    <x v="0"/>
    <m/>
    <m/>
    <x v="1"/>
    <x v="0"/>
  </r>
  <r>
    <x v="4"/>
    <n v="219"/>
    <s v="BUIVAN"/>
    <s v="OLIVIER"/>
    <s v="79 RUE RIQUET"/>
    <d v="2013-10-01T00:00:00"/>
    <x v="1"/>
    <x v="0"/>
    <x v="0"/>
    <m/>
    <x v="0"/>
    <m/>
    <m/>
    <x v="1"/>
    <x v="0"/>
  </r>
  <r>
    <x v="4"/>
    <n v="148"/>
    <s v="DESIVI"/>
    <s v="JEAN LOUIS"/>
    <s v="54 RUE RIQUET"/>
    <d v="2013-10-01T00:00:00"/>
    <x v="0"/>
    <x v="0"/>
    <x v="0"/>
    <m/>
    <x v="0"/>
    <m/>
    <m/>
    <x v="1"/>
    <x v="0"/>
  </r>
  <r>
    <x v="4"/>
    <n v="167"/>
    <s v="LATRASSE"/>
    <s v="GREGORY"/>
    <s v="31 RUE RIQUET"/>
    <d v="2013-10-01T00:00:00"/>
    <x v="0"/>
    <x v="0"/>
    <x v="0"/>
    <m/>
    <x v="0"/>
    <m/>
    <m/>
    <x v="1"/>
    <x v="0"/>
  </r>
  <r>
    <x v="4"/>
    <n v="277"/>
    <s v="DEBIOSSAC"/>
    <s v="BERTRAND"/>
    <s v="29 RUE RIQUET"/>
    <d v="2013-10-01T00:00:00"/>
    <x v="0"/>
    <x v="0"/>
    <x v="0"/>
    <m/>
    <x v="0"/>
    <m/>
    <m/>
    <x v="1"/>
    <x v="0"/>
  </r>
  <r>
    <x v="4"/>
    <n v="351"/>
    <s v="CHARLERY"/>
    <s v="BERNARD"/>
    <s v="15BDV RIQUET"/>
    <d v="2013-10-01T00:00:00"/>
    <x v="0"/>
    <x v="0"/>
    <x v="0"/>
    <m/>
    <x v="0"/>
    <m/>
    <m/>
    <x v="1"/>
    <x v="0"/>
  </r>
  <r>
    <x v="4"/>
    <n v="169"/>
    <s v="GARRIDO"/>
    <s v="REBERT"/>
    <s v="27 RUE DE L ETOILE"/>
    <d v="2013-10-01T00:00:00"/>
    <x v="0"/>
    <x v="0"/>
    <x v="0"/>
    <m/>
    <x v="0"/>
    <m/>
    <m/>
    <x v="1"/>
    <x v="0"/>
  </r>
  <r>
    <x v="4"/>
    <n v="338"/>
    <s v="BOUSQUET"/>
    <s v="LIONEL"/>
    <s v="11 BLD JULES MICHELET"/>
    <d v="2013-10-01T00:00:00"/>
    <x v="0"/>
    <x v="0"/>
    <x v="0"/>
    <m/>
    <x v="0"/>
    <m/>
    <m/>
    <x v="1"/>
    <x v="0"/>
  </r>
  <r>
    <x v="4"/>
    <n v="276"/>
    <s v="CONDOURET"/>
    <s v="JEAN   "/>
    <s v="23 RUE D AUBUISSON"/>
    <d v="2013-10-01T00:00:00"/>
    <x v="0"/>
    <x v="0"/>
    <x v="0"/>
    <m/>
    <x v="0"/>
    <m/>
    <m/>
    <x v="1"/>
    <x v="0"/>
  </r>
  <r>
    <x v="4"/>
    <n v="171"/>
    <s v="MEDAN"/>
    <s v="LAURENT"/>
    <s v="11 BD MICHELET"/>
    <d v="2013-10-01T00:00:00"/>
    <x v="0"/>
    <x v="0"/>
    <x v="0"/>
    <m/>
    <x v="0"/>
    <m/>
    <m/>
    <x v="1"/>
    <x v="0"/>
  </r>
  <r>
    <x v="4"/>
    <n v="172"/>
    <s v="MEDAN"/>
    <s v="LAURENT"/>
    <s v="11 BD MICHELET"/>
    <d v="2013-10-01T00:00:00"/>
    <x v="0"/>
    <x v="0"/>
    <x v="0"/>
    <m/>
    <x v="0"/>
    <m/>
    <m/>
    <x v="1"/>
    <x v="0"/>
  </r>
  <r>
    <x v="4"/>
    <n v="21"/>
    <s v="MONFERRAN"/>
    <s v="PHILIPPE"/>
    <s v="46 RUE D AUBUISSON"/>
    <d v="2013-10-01T00:00:00"/>
    <x v="0"/>
    <x v="0"/>
    <x v="0"/>
    <m/>
    <x v="0"/>
    <m/>
    <m/>
    <x v="1"/>
    <x v="0"/>
  </r>
  <r>
    <x v="4"/>
    <n v="440"/>
    <s v="MANIÈRE"/>
    <s v="MATTHIEU"/>
    <s v="32 BD PAUL RIQUET"/>
    <d v="2013-10-01T00:00:00"/>
    <x v="1"/>
    <x v="0"/>
    <x v="0"/>
    <m/>
    <x v="0"/>
    <m/>
    <m/>
    <x v="1"/>
    <x v="0"/>
  </r>
  <r>
    <x v="4"/>
    <n v="283"/>
    <s v="PEGUET"/>
    <s v="MATHIAS"/>
    <s v="34 RUE D AUBUISSON"/>
    <d v="2013-10-01T00:00:00"/>
    <x v="1"/>
    <x v="0"/>
    <x v="0"/>
    <m/>
    <x v="0"/>
    <m/>
    <m/>
    <x v="1"/>
    <x v="0"/>
  </r>
  <r>
    <x v="4"/>
    <n v="295"/>
    <s v="EL BOUHALI"/>
    <s v="YOUSSEF"/>
    <s v="42 RUE RIQUET"/>
    <d v="2013-10-01T00:00:00"/>
    <x v="1"/>
    <x v="0"/>
    <x v="0"/>
    <m/>
    <x v="0"/>
    <m/>
    <m/>
    <x v="1"/>
    <x v="0"/>
  </r>
  <r>
    <x v="4"/>
    <n v="420"/>
    <s v="BECQUART "/>
    <s v="J FRANCOIS"/>
    <s v="49 RUE DE LA COLOMBETTE"/>
    <d v="2013-10-01T00:00:00"/>
    <x v="1"/>
    <x v="0"/>
    <x v="0"/>
    <m/>
    <x v="0"/>
    <m/>
    <m/>
    <x v="1"/>
    <x v="0"/>
  </r>
  <r>
    <x v="4"/>
    <n v="465"/>
    <s v="BOUTET"/>
    <s v="Aurelien"/>
    <s v="33 rue caraman"/>
    <d v="2013-10-01T00:00:00"/>
    <x v="1"/>
    <x v="1"/>
    <x v="2"/>
    <m/>
    <x v="0"/>
    <m/>
    <m/>
    <x v="1"/>
    <x v="0"/>
  </r>
  <r>
    <x v="4"/>
    <n v="252"/>
    <s v="SAGE"/>
    <s v="Claude"/>
    <s v="43 rue Riquet"/>
    <d v="2013-11-01T00:00:00"/>
    <x v="0"/>
    <x v="1"/>
    <x v="2"/>
    <m/>
    <x v="0"/>
    <m/>
    <m/>
    <x v="10"/>
    <x v="0"/>
  </r>
  <r>
    <x v="4"/>
    <n v="156"/>
    <s v="MARC"/>
    <s v="NATHALIE"/>
    <s v="23 rue Mage"/>
    <d v="2013-10-01T00:00:00"/>
    <x v="0"/>
    <x v="1"/>
    <x v="2"/>
    <m/>
    <x v="0"/>
    <m/>
    <m/>
    <x v="1"/>
    <x v="0"/>
  </r>
  <r>
    <x v="4"/>
    <n v="346"/>
    <s v="OLIER"/>
    <s v="Karim"/>
    <s v="01 rue des cheminées"/>
    <d v="2013-11-01T00:00:00"/>
    <x v="0"/>
    <x v="1"/>
    <x v="2"/>
    <m/>
    <x v="0"/>
    <m/>
    <m/>
    <x v="10"/>
    <x v="0"/>
  </r>
  <r>
    <x v="4"/>
    <n v="168"/>
    <s v="DUHECQUET"/>
    <s v="Robert"/>
    <s v="07 rue Malaret"/>
    <d v="2013-11-01T00:00:00"/>
    <x v="0"/>
    <x v="1"/>
    <x v="2"/>
    <m/>
    <x v="0"/>
    <m/>
    <m/>
    <x v="10"/>
    <x v="0"/>
  </r>
  <r>
    <x v="4"/>
    <n v="450"/>
    <s v="PEREZ"/>
    <s v="Pascal"/>
    <s v="04 rue Mercadier"/>
    <d v="2013-11-01T00:00:00"/>
    <x v="0"/>
    <x v="1"/>
    <x v="2"/>
    <m/>
    <x v="0"/>
    <m/>
    <m/>
    <x v="10"/>
    <x v="0"/>
  </r>
  <r>
    <x v="4"/>
    <n v="150"/>
    <s v="PAC"/>
    <s v="Marie line"/>
    <s v="14 rue Palaprat"/>
    <d v="2013-11-01T00:00:00"/>
    <x v="0"/>
    <x v="0"/>
    <x v="0"/>
    <m/>
    <x v="0"/>
    <n v="138"/>
    <m/>
    <x v="10"/>
    <x v="0"/>
  </r>
  <r>
    <x v="5"/>
    <n v="7003"/>
    <s v="Andrea"/>
    <s v="Frederieke"/>
    <s v="17 rue reclusane 31300"/>
    <d v="2013-09-01T00:00:00"/>
    <x v="0"/>
    <x v="1"/>
    <x v="2"/>
    <m/>
    <x v="0"/>
    <m/>
    <m/>
    <x v="0"/>
    <x v="0"/>
  </r>
  <r>
    <x v="5"/>
    <n v="7004"/>
    <s v="Burridge"/>
    <s v="Jeffrey"/>
    <s v="23 rue des filatiers 31300"/>
    <d v="2013-09-01T00:00:00"/>
    <x v="0"/>
    <x v="1"/>
    <x v="2"/>
    <m/>
    <x v="0"/>
    <m/>
    <m/>
    <x v="0"/>
    <x v="0"/>
  </r>
  <r>
    <x v="5"/>
    <n v="7010"/>
    <s v="Durand"/>
    <s v="Isabelle"/>
    <s v="8 bis rue joseph vié 31300"/>
    <d v="2013-09-20T00:00:00"/>
    <x v="0"/>
    <x v="0"/>
    <x v="1"/>
    <m/>
    <x v="0"/>
    <m/>
    <n v="44"/>
    <x v="0"/>
    <x v="0"/>
  </r>
  <r>
    <x v="5"/>
    <n v="7012"/>
    <s v="Hucker"/>
    <s v="Michel"/>
    <s v="31 rue des Filatiers 31300"/>
    <d v="2013-11-01T00:00:00"/>
    <x v="0"/>
    <x v="1"/>
    <x v="2"/>
    <m/>
    <x v="0"/>
    <m/>
    <m/>
    <x v="10"/>
    <x v="0"/>
  </r>
  <r>
    <x v="5"/>
    <n v="7005"/>
    <s v="Isambert"/>
    <s v="Julien"/>
    <s v="13 rue Arzac 31300"/>
    <d v="2013-09-04T00:00:00"/>
    <x v="0"/>
    <x v="1"/>
    <x v="2"/>
    <m/>
    <x v="0"/>
    <m/>
    <m/>
    <x v="0"/>
    <x v="0"/>
  </r>
  <r>
    <x v="5"/>
    <n v="7002"/>
    <s v="Legeay"/>
    <s v="Julien"/>
    <s v="51 rue de la la république 31300 "/>
    <d v="2013-09-01T00:00:00"/>
    <x v="0"/>
    <x v="1"/>
    <x v="2"/>
    <m/>
    <x v="0"/>
    <m/>
    <m/>
    <x v="0"/>
    <x v="0"/>
  </r>
  <r>
    <x v="5"/>
    <n v="7007"/>
    <s v="Lopez Contreras"/>
    <s v="Ramon"/>
    <s v="5 rue réclusane 31300"/>
    <d v="2013-09-06T00:00:00"/>
    <x v="0"/>
    <x v="0"/>
    <x v="1"/>
    <m/>
    <x v="0"/>
    <m/>
    <n v="53"/>
    <x v="0"/>
    <x v="0"/>
  </r>
  <r>
    <x v="5"/>
    <n v="7006"/>
    <s v="Maillot"/>
    <s v="Claire"/>
    <s v="55 rue de la republique 31300"/>
    <d v="2013-09-05T00:00:00"/>
    <x v="0"/>
    <x v="1"/>
    <x v="2"/>
    <m/>
    <x v="0"/>
    <m/>
    <m/>
    <x v="0"/>
    <x v="0"/>
  </r>
  <r>
    <x v="5"/>
    <n v="7011"/>
    <s v="Pibouleau"/>
    <s v="Clément"/>
    <s v="44 allées de Barcelonne 31000"/>
    <d v="2013-10-01T00:00:00"/>
    <x v="0"/>
    <x v="1"/>
    <x v="2"/>
    <m/>
    <x v="0"/>
    <m/>
    <m/>
    <x v="1"/>
    <x v="0"/>
  </r>
  <r>
    <x v="5"/>
    <n v="7008"/>
    <s v="Ricard"/>
    <s v="Laurianne"/>
    <s v="17 Descente de la halle aux poissons 31300"/>
    <d v="2013-09-12T00:00:00"/>
    <x v="0"/>
    <x v="1"/>
    <x v="2"/>
    <m/>
    <x v="0"/>
    <m/>
    <m/>
    <x v="0"/>
    <x v="0"/>
  </r>
  <r>
    <x v="5"/>
    <n v="7013"/>
    <s v="Roucaries"/>
    <s v="Judie"/>
    <s v="3 place Olivier 31200 Toulouse"/>
    <d v="2013-12-01T00:00:00"/>
    <x v="0"/>
    <x v="0"/>
    <x v="0"/>
    <m/>
    <x v="0"/>
    <n v="111"/>
    <m/>
    <x v="11"/>
    <x v="0"/>
  </r>
  <r>
    <x v="5"/>
    <n v="7000"/>
    <s v="Sabatté"/>
    <s v="Michel"/>
    <s v="4 rue de Charedon 31300"/>
    <d v="2013-09-01T00:00:00"/>
    <x v="0"/>
    <x v="0"/>
    <x v="0"/>
    <m/>
    <x v="0"/>
    <n v="110"/>
    <m/>
    <x v="0"/>
    <x v="0"/>
  </r>
  <r>
    <x v="5"/>
    <n v="7001"/>
    <s v="Sabatté L'Hote"/>
    <s v="Vérorique"/>
    <s v="4 rue de Charedon 31300"/>
    <d v="2013-09-01T00:00:00"/>
    <x v="0"/>
    <x v="0"/>
    <x v="0"/>
    <m/>
    <x v="0"/>
    <n v="110"/>
    <m/>
    <x v="0"/>
    <x v="0"/>
  </r>
  <r>
    <x v="5"/>
    <n v="7009"/>
    <s v="Wilgorski"/>
    <s v="Jan"/>
    <s v="11 place intérieur st cyprien 31300"/>
    <d v="2013-09-13T00:00:00"/>
    <x v="0"/>
    <x v="1"/>
    <x v="2"/>
    <m/>
    <x v="0"/>
    <m/>
    <m/>
    <x v="0"/>
    <x v="0"/>
  </r>
  <r>
    <x v="6"/>
    <n v="5181"/>
    <s v="LEPAROUX"/>
    <s v="PHILLIPE"/>
    <s v="17 RUE PHARAON"/>
    <d v="2013-08-30T00:00:00"/>
    <x v="0"/>
    <x v="0"/>
    <x v="0"/>
    <m/>
    <x v="0"/>
    <m/>
    <m/>
    <x v="9"/>
    <x v="0"/>
  </r>
  <r>
    <x v="6"/>
    <n v="5216"/>
    <s v="POTEAU"/>
    <s v="ROMUALD"/>
    <s v="17 RUE DE L HOMME ARME"/>
    <d v="2013-08-30T00:00:00"/>
    <x v="0"/>
    <x v="0"/>
    <x v="0"/>
    <m/>
    <x v="0"/>
    <m/>
    <m/>
    <x v="9"/>
    <x v="0"/>
  </r>
  <r>
    <x v="6"/>
    <n v="5410"/>
    <s v="SORBETS"/>
    <s v="LAURE"/>
    <s v="13 ALLEE JULES GUESDE"/>
    <d v="2013-08-30T00:00:00"/>
    <x v="0"/>
    <x v="1"/>
    <x v="2"/>
    <m/>
    <x v="0"/>
    <m/>
    <m/>
    <x v="9"/>
    <x v="0"/>
  </r>
  <r>
    <x v="6"/>
    <n v="5247"/>
    <s v="SUTRA"/>
    <s v="MICHEL"/>
    <s v="26 RUE DES FILATIERS"/>
    <d v="2013-08-31T00:00:00"/>
    <x v="0"/>
    <x v="0"/>
    <x v="0"/>
    <m/>
    <x v="0"/>
    <m/>
    <m/>
    <x v="9"/>
    <x v="0"/>
  </r>
  <r>
    <x v="6"/>
    <n v="5468"/>
    <s v="CAPELLE"/>
    <s v="YVES"/>
    <s v="37 RUE PHARAON"/>
    <d v="2013-08-31T00:00:00"/>
    <x v="0"/>
    <x v="1"/>
    <x v="2"/>
    <m/>
    <x v="0"/>
    <m/>
    <m/>
    <x v="9"/>
    <x v="0"/>
  </r>
  <r>
    <x v="6"/>
    <n v="5243"/>
    <s v="SERRE"/>
    <s v="GERMAINE"/>
    <s v="1 AV MAURICE HAURIOU"/>
    <d v="2013-08-31T00:00:00"/>
    <x v="0"/>
    <x v="0"/>
    <x v="0"/>
    <m/>
    <x v="0"/>
    <m/>
    <m/>
    <x v="9"/>
    <x v="0"/>
  </r>
  <r>
    <x v="6"/>
    <n v="5007"/>
    <s v="BARILLOT"/>
    <s v="BERNARD"/>
    <s v="19 RUE NAZARETH"/>
    <d v="2013-09-02T00:00:00"/>
    <x v="0"/>
    <x v="0"/>
    <x v="0"/>
    <m/>
    <x v="0"/>
    <m/>
    <m/>
    <x v="0"/>
    <x v="0"/>
  </r>
  <r>
    <x v="6"/>
    <n v="5157"/>
    <s v="GILLEN"/>
    <s v="DANIEL"/>
    <s v="118 QUAI DE TOUNIS"/>
    <d v="2013-09-02T00:00:00"/>
    <x v="0"/>
    <x v="0"/>
    <x v="0"/>
    <m/>
    <x v="0"/>
    <m/>
    <m/>
    <x v="0"/>
    <x v="0"/>
  </r>
  <r>
    <x v="6"/>
    <n v="5472"/>
    <s v="GORRIAS"/>
    <s v="PASCAL"/>
    <s v="30 RUE OZENNE"/>
    <d v="2013-09-02T00:00:00"/>
    <x v="0"/>
    <x v="0"/>
    <x v="0"/>
    <m/>
    <x v="0"/>
    <m/>
    <m/>
    <x v="0"/>
    <x v="0"/>
  </r>
  <r>
    <x v="6"/>
    <n v="5172"/>
    <s v="LAFFONT"/>
    <s v="MONIQUE"/>
    <s v="19 RUE NAZARETH"/>
    <d v="2013-09-02T00:00:00"/>
    <x v="0"/>
    <x v="0"/>
    <x v="0"/>
    <m/>
    <x v="0"/>
    <m/>
    <m/>
    <x v="0"/>
    <x v="0"/>
  </r>
  <r>
    <x v="6"/>
    <n v="5460"/>
    <s v="DUROU "/>
    <s v="HUGO"/>
    <s v="1 IMP DE LA TRESORERIE"/>
    <d v="2013-09-02T00:00:00"/>
    <x v="0"/>
    <x v="0"/>
    <x v="0"/>
    <m/>
    <x v="0"/>
    <m/>
    <m/>
    <x v="0"/>
    <x v="0"/>
  </r>
  <r>
    <x v="6"/>
    <n v="5471"/>
    <s v="FABRE D ECHALLENE"/>
    <s v="GHISLAINE"/>
    <s v="13 AV HAURIOU"/>
    <d v="2013-09-02T00:00:00"/>
    <x v="0"/>
    <x v="1"/>
    <x v="2"/>
    <m/>
    <x v="0"/>
    <m/>
    <m/>
    <x v="0"/>
    <x v="0"/>
  </r>
  <r>
    <x v="6"/>
    <n v="5488"/>
    <s v="MATIGNON"/>
    <s v="RAPHAEL"/>
    <s v="142 ACHILLE VIADIEU"/>
    <d v="2013-09-02T00:00:00"/>
    <x v="0"/>
    <x v="1"/>
    <x v="2"/>
    <m/>
    <x v="0"/>
    <m/>
    <m/>
    <x v="0"/>
    <x v="0"/>
  </r>
  <r>
    <x v="6"/>
    <n v="5169"/>
    <s v="LABORDE "/>
    <s v="ERIC"/>
    <s v="28 RUE PHARAON"/>
    <d v="2013-09-02T00:00:00"/>
    <x v="0"/>
    <x v="0"/>
    <x v="0"/>
    <m/>
    <x v="0"/>
    <m/>
    <m/>
    <x v="0"/>
    <x v="0"/>
  </r>
  <r>
    <x v="6"/>
    <n v="5491"/>
    <s v="GORRIAS"/>
    <s v="MADELEINE"/>
    <s v="30  RUE OZENNE"/>
    <d v="2013-09-02T00:00:00"/>
    <x v="0"/>
    <x v="1"/>
    <x v="2"/>
    <m/>
    <x v="0"/>
    <m/>
    <m/>
    <x v="0"/>
    <x v="0"/>
  </r>
  <r>
    <x v="6"/>
    <n v="3007"/>
    <s v="BAUMAS"/>
    <s v="MICHEL"/>
    <s v="22 RUE OZENNE"/>
    <d v="2013-09-02T00:00:00"/>
    <x v="1"/>
    <x v="1"/>
    <x v="2"/>
    <m/>
    <x v="0"/>
    <m/>
    <m/>
    <x v="0"/>
    <x v="0"/>
  </r>
  <r>
    <x v="6"/>
    <n v="5334"/>
    <s v="PONTONNIER"/>
    <s v="GUILLAUME"/>
    <s v="22 RUE DES COUTELIERS"/>
    <d v="2013-09-02T00:00:00"/>
    <x v="0"/>
    <x v="0"/>
    <x v="0"/>
    <m/>
    <x v="0"/>
    <m/>
    <m/>
    <x v="0"/>
    <x v="0"/>
  </r>
  <r>
    <x v="6"/>
    <n v="5333"/>
    <s v="IMBEAUD"/>
    <s v="LUCIEN"/>
    <s v="41 RUE PHARAON"/>
    <d v="2013-09-03T00:00:00"/>
    <x v="0"/>
    <x v="1"/>
    <x v="2"/>
    <m/>
    <x v="0"/>
    <m/>
    <m/>
    <x v="0"/>
    <x v="0"/>
  </r>
  <r>
    <x v="6"/>
    <n v="5496"/>
    <s v="COUNIL"/>
    <s v="CLAIRE"/>
    <s v="48 RUE DES COUTELIERS"/>
    <d v="2013-09-03T00:00:00"/>
    <x v="0"/>
    <x v="1"/>
    <x v="2"/>
    <m/>
    <x v="0"/>
    <m/>
    <m/>
    <x v="0"/>
    <x v="0"/>
  </r>
  <r>
    <x v="6"/>
    <n v="5328"/>
    <s v="BAIGTS"/>
    <s v="SOPHIE"/>
    <s v="13 RUE DES FLEURS"/>
    <d v="2013-09-03T00:00:00"/>
    <x v="0"/>
    <x v="1"/>
    <x v="2"/>
    <m/>
    <x v="0"/>
    <m/>
    <m/>
    <x v="0"/>
    <x v="0"/>
  </r>
  <r>
    <x v="6"/>
    <n v="5325"/>
    <s v="SIMON"/>
    <s v="JEAN PIERRE"/>
    <s v="20 RUE DU LANGUEDOC"/>
    <d v="2013-09-03T00:00:00"/>
    <x v="0"/>
    <x v="0"/>
    <x v="0"/>
    <m/>
    <x v="0"/>
    <m/>
    <m/>
    <x v="0"/>
    <x v="0"/>
  </r>
  <r>
    <x v="6"/>
    <n v="5505"/>
    <s v="SIMON"/>
    <s v="JEAN PIERRE"/>
    <s v="20 RUE DU LANGUEDOC"/>
    <d v="2013-09-03T00:00:00"/>
    <x v="0"/>
    <x v="0"/>
    <x v="0"/>
    <m/>
    <x v="0"/>
    <m/>
    <m/>
    <x v="0"/>
    <x v="0"/>
  </r>
  <r>
    <x v="6"/>
    <n v="5198"/>
    <s v="MATLY"/>
    <s v="MICHEL"/>
    <s v="10 RUE MALETACHE"/>
    <d v="2013-09-03T00:00:00"/>
    <x v="0"/>
    <x v="1"/>
    <x v="2"/>
    <m/>
    <x v="0"/>
    <m/>
    <m/>
    <x v="0"/>
    <x v="0"/>
  </r>
  <r>
    <x v="6"/>
    <n v="5101"/>
    <s v="CALESTROUPAT"/>
    <s v="BRIGITTE"/>
    <s v="2 RUE DES 36 PONTS"/>
    <d v="2013-09-03T00:00:00"/>
    <x v="0"/>
    <x v="0"/>
    <x v="0"/>
    <m/>
    <x v="0"/>
    <m/>
    <m/>
    <x v="0"/>
    <x v="0"/>
  </r>
  <r>
    <x v="6"/>
    <n v="2102"/>
    <s v="CALESTROUPAT"/>
    <s v="LUCIEN"/>
    <s v="2 RUE DES 36 PONTS"/>
    <d v="2013-09-04T00:00:00"/>
    <x v="0"/>
    <x v="0"/>
    <x v="0"/>
    <m/>
    <x v="0"/>
    <m/>
    <m/>
    <x v="0"/>
    <x v="0"/>
  </r>
  <r>
    <x v="6"/>
    <n v="5103"/>
    <s v="CALESTROUPAT"/>
    <s v="MARIE France"/>
    <s v="2 RUE DES 36 PONTS"/>
    <d v="2013-09-04T00:00:00"/>
    <x v="0"/>
    <x v="0"/>
    <x v="0"/>
    <m/>
    <x v="0"/>
    <m/>
    <m/>
    <x v="0"/>
    <x v="0"/>
  </r>
  <r>
    <x v="6"/>
    <n v="3002"/>
    <s v="GUYONNEAU"/>
    <s v="RUDY"/>
    <s v="3 PLACE LAFOURCADE"/>
    <d v="2013-09-04T00:00:00"/>
    <x v="1"/>
    <x v="0"/>
    <x v="0"/>
    <m/>
    <x v="0"/>
    <m/>
    <m/>
    <x v="0"/>
    <x v="0"/>
  </r>
  <r>
    <x v="6"/>
    <n v="5500"/>
    <s v="VANPENNE"/>
    <s v="FABIEN"/>
    <s v="27 RUE DES PARADOUX"/>
    <d v="2013-09-04T00:00:00"/>
    <x v="0"/>
    <x v="0"/>
    <x v="0"/>
    <m/>
    <x v="0"/>
    <m/>
    <m/>
    <x v="0"/>
    <x v="0"/>
  </r>
  <r>
    <x v="6"/>
    <n v="5373"/>
    <s v="BADIE"/>
    <s v="GERARD"/>
    <s v="33 RUE DES PARADOUX"/>
    <d v="2013-09-04T00:00:00"/>
    <x v="0"/>
    <x v="0"/>
    <x v="0"/>
    <m/>
    <x v="0"/>
    <m/>
    <m/>
    <x v="0"/>
    <x v="0"/>
  </r>
  <r>
    <x v="6"/>
    <n v="5507"/>
    <s v="DUCASSE"/>
    <s v="PAULINE"/>
    <s v="6 RUE DE LA FONDERIE"/>
    <d v="2013-09-04T00:00:00"/>
    <x v="0"/>
    <x v="1"/>
    <x v="2"/>
    <m/>
    <x v="0"/>
    <m/>
    <m/>
    <x v="0"/>
    <x v="0"/>
  </r>
  <r>
    <x v="6"/>
    <n v="3017"/>
    <s v="LALANDE"/>
    <s v="SEBASTIEN"/>
    <s v="13 RUE DES FLEURS"/>
    <d v="2013-09-04T00:00:00"/>
    <x v="1"/>
    <x v="1"/>
    <x v="2"/>
    <m/>
    <x v="0"/>
    <m/>
    <m/>
    <x v="0"/>
    <x v="0"/>
  </r>
  <r>
    <x v="6"/>
    <n v="5313"/>
    <s v="SZERADZKI"/>
    <s v="STEPHANIE"/>
    <s v="8 RUE PHILIPPE FERAL"/>
    <d v="2013-09-04T00:00:00"/>
    <x v="0"/>
    <x v="0"/>
    <x v="0"/>
    <m/>
    <x v="0"/>
    <m/>
    <m/>
    <x v="0"/>
    <x v="0"/>
  </r>
  <r>
    <x v="6"/>
    <n v="5395"/>
    <s v="CHAGNAUD"/>
    <s v="GERARD"/>
    <s v="1 RUE ALSACE LORRAINE"/>
    <d v="2013-09-04T00:00:00"/>
    <x v="0"/>
    <x v="0"/>
    <x v="0"/>
    <m/>
    <x v="0"/>
    <m/>
    <m/>
    <x v="0"/>
    <x v="0"/>
  </r>
  <r>
    <x v="6"/>
    <n v="5120"/>
    <s v="DIDEROT"/>
    <s v="LAURENT"/>
    <s v="11 RUE DES COFFRES"/>
    <d v="2013-09-04T00:00:00"/>
    <x v="0"/>
    <x v="0"/>
    <x v="0"/>
    <m/>
    <x v="0"/>
    <m/>
    <m/>
    <x v="0"/>
    <x v="0"/>
  </r>
  <r>
    <x v="6"/>
    <n v="3003"/>
    <s v="BOULAY"/>
    <s v="CHRISTIAN"/>
    <s v="17 RUE DE LA CHAUSSE"/>
    <d v="2013-09-05T00:00:00"/>
    <x v="0"/>
    <x v="1"/>
    <x v="2"/>
    <m/>
    <x v="0"/>
    <m/>
    <m/>
    <x v="0"/>
    <x v="0"/>
  </r>
  <r>
    <x v="6"/>
    <n v="3009"/>
    <s v="FEAU"/>
    <s v="JULIEN"/>
    <s v="12 RUE OZENNE"/>
    <d v="2013-09-05T00:00:00"/>
    <x v="1"/>
    <x v="1"/>
    <x v="2"/>
    <m/>
    <x v="9"/>
    <m/>
    <m/>
    <x v="0"/>
    <x v="0"/>
  </r>
  <r>
    <x v="6"/>
    <n v="5400"/>
    <s v="JACQUET"/>
    <s v="MICHAEL"/>
    <s v="40 RUE DES FILATIERS"/>
    <d v="2013-09-05T00:00:00"/>
    <x v="0"/>
    <x v="0"/>
    <x v="0"/>
    <m/>
    <x v="9"/>
    <m/>
    <m/>
    <x v="0"/>
    <x v="0"/>
  </r>
  <r>
    <x v="6"/>
    <n v="5390"/>
    <s v="BANYULS"/>
    <s v="VINCENT"/>
    <s v="10 RUE DE LA TRINITE"/>
    <d v="2013-09-06T00:00:00"/>
    <x v="0"/>
    <x v="0"/>
    <x v="0"/>
    <m/>
    <x v="0"/>
    <m/>
    <m/>
    <x v="0"/>
    <x v="0"/>
  </r>
  <r>
    <x v="6"/>
    <n v="3011"/>
    <s v="DUBREUIL"/>
    <s v="DANIEL"/>
    <s v="32 RUE DES 36 PONTS"/>
    <d v="2013-09-06T00:00:00"/>
    <x v="0"/>
    <x v="0"/>
    <x v="0"/>
    <m/>
    <x v="0"/>
    <m/>
    <m/>
    <x v="0"/>
    <x v="0"/>
  </r>
  <r>
    <x v="6"/>
    <n v="4067"/>
    <s v="COLOMBO"/>
    <s v="FREDERIC"/>
    <s v="15 RUE DE LA CHAUSSE"/>
    <d v="2013-09-06T00:00:00"/>
    <x v="0"/>
    <x v="1"/>
    <x v="2"/>
    <m/>
    <x v="0"/>
    <m/>
    <m/>
    <x v="0"/>
    <x v="0"/>
  </r>
  <r>
    <x v="6"/>
    <n v="5331"/>
    <s v="PANTZ"/>
    <s v="BERTRAND"/>
    <s v="1 PLACE DU PARLEMENT"/>
    <d v="2013-09-06T00:00:00"/>
    <x v="0"/>
    <x v="0"/>
    <x v="1"/>
    <m/>
    <x v="0"/>
    <m/>
    <m/>
    <x v="0"/>
    <x v="0"/>
  </r>
  <r>
    <x v="6"/>
    <n v="5419"/>
    <s v="LUNET"/>
    <s v="BERNARD"/>
    <s v="28 RUE DES COUTELIERS"/>
    <d v="2013-09-07T00:00:00"/>
    <x v="0"/>
    <x v="0"/>
    <x v="0"/>
    <m/>
    <x v="0"/>
    <m/>
    <m/>
    <x v="0"/>
    <x v="0"/>
  </r>
  <r>
    <x v="6"/>
    <n v="5321"/>
    <s v="GRILLOU"/>
    <s v="STEPHANE"/>
    <s v="12 RUE DU PONT DE TOUNIS"/>
    <d v="2013-09-07T00:00:00"/>
    <x v="0"/>
    <x v="0"/>
    <x v="0"/>
    <m/>
    <x v="0"/>
    <m/>
    <m/>
    <x v="0"/>
    <x v="0"/>
  </r>
  <r>
    <x v="6"/>
    <n v="5279"/>
    <s v="VERDIE"/>
    <s v="CLAUDE"/>
    <s v="9 RUE FURGOLE"/>
    <d v="2013-09-07T00:00:00"/>
    <x v="0"/>
    <x v="0"/>
    <x v="0"/>
    <m/>
    <x v="0"/>
    <m/>
    <m/>
    <x v="0"/>
    <x v="0"/>
  </r>
  <r>
    <x v="6"/>
    <n v="5394"/>
    <s v="BALANDRADE"/>
    <s v="GILLES"/>
    <s v="9 RUE DU CANARD"/>
    <d v="2013-09-09T00:00:00"/>
    <x v="0"/>
    <x v="0"/>
    <x v="0"/>
    <m/>
    <x v="0"/>
    <m/>
    <m/>
    <x v="0"/>
    <x v="0"/>
  </r>
  <r>
    <x v="6"/>
    <n v="5303"/>
    <s v="HAENNIG"/>
    <s v="AUDREY"/>
    <s v="13 RUE DU MOULIN"/>
    <d v="2013-09-09T00:00:00"/>
    <x v="0"/>
    <x v="0"/>
    <x v="0"/>
    <m/>
    <x v="0"/>
    <m/>
    <m/>
    <x v="0"/>
    <x v="0"/>
  </r>
  <r>
    <x v="6"/>
    <n v="5199"/>
    <s v="MELLIEES"/>
    <s v="SERGE"/>
    <s v="15 RUE DE LA FONDERIE"/>
    <d v="2013-09-09T00:00:00"/>
    <x v="0"/>
    <x v="0"/>
    <x v="0"/>
    <m/>
    <x v="0"/>
    <m/>
    <m/>
    <x v="0"/>
    <x v="0"/>
  </r>
  <r>
    <x v="6"/>
    <n v="5498"/>
    <s v="COMBRES"/>
    <s v="BERTRAND"/>
    <s v="40 PLACE DES CARMES"/>
    <d v="2013-09-09T00:00:00"/>
    <x v="0"/>
    <x v="0"/>
    <x v="0"/>
    <m/>
    <x v="0"/>
    <m/>
    <m/>
    <x v="0"/>
    <x v="0"/>
  </r>
  <r>
    <x v="6"/>
    <n v="5499"/>
    <s v="LAVA"/>
    <s v="MARION"/>
    <s v="6 RUE DU LANGUEDOC"/>
    <d v="2013-09-09T00:00:00"/>
    <x v="0"/>
    <x v="0"/>
    <x v="0"/>
    <m/>
    <x v="0"/>
    <m/>
    <m/>
    <x v="0"/>
    <x v="0"/>
  </r>
  <r>
    <x v="6"/>
    <n v="5504"/>
    <s v="LAROCHE"/>
    <s v="YVES"/>
    <s v="8 RUE DES COFFRES"/>
    <d v="2013-09-09T00:00:00"/>
    <x v="0"/>
    <x v="0"/>
    <x v="0"/>
    <m/>
    <x v="0"/>
    <m/>
    <m/>
    <x v="0"/>
    <x v="0"/>
  </r>
  <r>
    <x v="6"/>
    <n v="5448"/>
    <s v="MUR"/>
    <s v="SEBASTIEN"/>
    <s v="9 RUE DES MOULINS"/>
    <d v="2013-09-10T00:00:00"/>
    <x v="0"/>
    <x v="0"/>
    <x v="0"/>
    <m/>
    <x v="0"/>
    <m/>
    <m/>
    <x v="0"/>
    <x v="0"/>
  </r>
  <r>
    <x v="6"/>
    <n v="5522"/>
    <s v="CROS"/>
    <s v="BERNARD"/>
    <s v="106 QUAI DE TOUNIS"/>
    <d v="2013-09-10T00:00:00"/>
    <x v="0"/>
    <x v="0"/>
    <x v="1"/>
    <m/>
    <x v="0"/>
    <m/>
    <m/>
    <x v="0"/>
    <x v="0"/>
  </r>
  <r>
    <x v="6"/>
    <n v="5233"/>
    <s v="NIZET"/>
    <s v="JEAN PIERRE"/>
    <s v="4 IPM DE LA FRESORERIE"/>
    <d v="2013-09-10T00:00:00"/>
    <x v="0"/>
    <x v="0"/>
    <x v="0"/>
    <m/>
    <x v="0"/>
    <m/>
    <m/>
    <x v="0"/>
    <x v="0"/>
  </r>
  <r>
    <x v="6"/>
    <n v="5523"/>
    <s v="FOURNIER"/>
    <s v="ALEXIS"/>
    <s v="3 RUE DES COFFRES"/>
    <d v="2013-09-10T00:00:00"/>
    <x v="0"/>
    <x v="0"/>
    <x v="0"/>
    <m/>
    <x v="0"/>
    <m/>
    <m/>
    <x v="0"/>
    <x v="0"/>
  </r>
  <r>
    <x v="6"/>
    <n v="5524"/>
    <s v="PECH"/>
    <s v="REMI"/>
    <s v="4 RUE PHARAON"/>
    <d v="2013-09-10T00:00:00"/>
    <x v="0"/>
    <x v="1"/>
    <x v="2"/>
    <m/>
    <x v="0"/>
    <m/>
    <m/>
    <x v="0"/>
    <x v="0"/>
  </r>
  <r>
    <x v="6"/>
    <n v="5349"/>
    <s v="FALANDRY"/>
    <s v="GUILLAUME"/>
    <s v="18 RUE DE LA FONDERIE"/>
    <d v="2013-09-12T00:00:00"/>
    <x v="0"/>
    <x v="0"/>
    <x v="0"/>
    <m/>
    <x v="0"/>
    <m/>
    <m/>
    <x v="0"/>
    <x v="0"/>
  </r>
  <r>
    <x v="6"/>
    <n v="5473"/>
    <s v="ROONEY"/>
    <s v="ROGER"/>
    <s v="14 RUE ALFRED DUMERIL"/>
    <d v="2013-09-12T00:00:00"/>
    <x v="0"/>
    <x v="0"/>
    <x v="0"/>
    <m/>
    <x v="0"/>
    <m/>
    <m/>
    <x v="0"/>
    <x v="0"/>
  </r>
  <r>
    <x v="6"/>
    <n v="5527"/>
    <s v="MATTAR"/>
    <s v="ADONIS"/>
    <s v="33 RUE DES FILATIERS"/>
    <d v="2013-09-13T00:00:00"/>
    <x v="0"/>
    <x v="0"/>
    <x v="0"/>
    <m/>
    <x v="0"/>
    <m/>
    <m/>
    <x v="0"/>
    <x v="0"/>
  </r>
  <r>
    <x v="6"/>
    <n v="5528"/>
    <s v="FROHLING"/>
    <s v="PIERRE LOUIS"/>
    <s v="27 RUE DES COUTELIERS"/>
    <d v="2013-09-13T00:00:00"/>
    <x v="0"/>
    <x v="1"/>
    <x v="2"/>
    <m/>
    <x v="0"/>
    <m/>
    <m/>
    <x v="0"/>
    <x v="0"/>
  </r>
  <r>
    <x v="6"/>
    <n v="5529"/>
    <s v="PECQUART"/>
    <s v="STEPHANIE"/>
    <s v="5 PLACE LAFOURCADE"/>
    <d v="2013-09-16T00:00:00"/>
    <x v="0"/>
    <x v="0"/>
    <x v="0"/>
    <m/>
    <x v="1"/>
    <m/>
    <m/>
    <x v="0"/>
    <x v="0"/>
  </r>
  <r>
    <x v="6"/>
    <n v="5531"/>
    <s v="FRAYSSINET"/>
    <s v="THIERRY"/>
    <s v="45 RUE NAZARETH"/>
    <d v="2013-09-16T00:00:00"/>
    <x v="0"/>
    <x v="1"/>
    <x v="2"/>
    <m/>
    <x v="0"/>
    <m/>
    <m/>
    <x v="0"/>
    <x v="0"/>
  </r>
  <r>
    <x v="6"/>
    <n v="5092"/>
    <s v="ARNAUD"/>
    <s v="XAVIER"/>
    <s v="35 RUE OZENNE"/>
    <d v="2013-09-16T00:00:00"/>
    <x v="0"/>
    <x v="1"/>
    <x v="2"/>
    <m/>
    <x v="0"/>
    <m/>
    <m/>
    <x v="0"/>
    <x v="0"/>
  </r>
  <r>
    <x v="6"/>
    <n v="5532"/>
    <s v="TREIL"/>
    <s v="JACQUES"/>
    <s v="17 RUE DE LA CHAUSSE"/>
    <d v="2013-09-17T00:00:00"/>
    <x v="0"/>
    <x v="0"/>
    <x v="0"/>
    <m/>
    <x v="0"/>
    <m/>
    <m/>
    <x v="0"/>
    <x v="0"/>
  </r>
  <r>
    <x v="6"/>
    <n v="5353"/>
    <s v="DE MONTS DE SAVASSE"/>
    <s v="OLIVIER"/>
    <s v="19 GR RUE NAZARETH"/>
    <d v="2013-09-17T00:00:00"/>
    <x v="0"/>
    <x v="1"/>
    <x v="2"/>
    <m/>
    <x v="0"/>
    <m/>
    <m/>
    <x v="0"/>
    <x v="0"/>
  </r>
  <r>
    <x v="6"/>
    <n v="5533"/>
    <s v="JONIOT"/>
    <s v="SABINE"/>
    <s v="27 RUE DE LA DALBADE"/>
    <d v="2013-09-17T00:00:00"/>
    <x v="0"/>
    <x v="1"/>
    <x v="2"/>
    <m/>
    <x v="0"/>
    <m/>
    <m/>
    <x v="0"/>
    <x v="0"/>
  </r>
  <r>
    <x v="6"/>
    <n v="5534"/>
    <s v="BAUDOUY"/>
    <s v="JEAN PAUL"/>
    <s v="3 RUE JOUTX AIGUES"/>
    <d v="2013-09-17T00:00:00"/>
    <x v="0"/>
    <x v="1"/>
    <x v="2"/>
    <m/>
    <x v="0"/>
    <m/>
    <m/>
    <x v="0"/>
    <x v="0"/>
  </r>
  <r>
    <x v="6"/>
    <n v="5376"/>
    <s v="AUBERT"/>
    <s v="LAURA"/>
    <s v="3 RUE DE LA FONDERIE"/>
    <d v="2013-09-17T00:00:00"/>
    <x v="0"/>
    <x v="1"/>
    <x v="2"/>
    <m/>
    <x v="0"/>
    <m/>
    <m/>
    <x v="0"/>
    <x v="0"/>
  </r>
  <r>
    <x v="6"/>
    <n v="5404"/>
    <s v="SALOMON(PAILLET)"/>
    <s v="SUZANNE"/>
    <s v="45 RUE DES FILATIERS"/>
    <d v="2013-09-18T00:00:00"/>
    <x v="0"/>
    <x v="0"/>
    <x v="0"/>
    <m/>
    <x v="0"/>
    <m/>
    <m/>
    <x v="0"/>
    <x v="0"/>
  </r>
  <r>
    <x v="6"/>
    <n v="5536"/>
    <s v="CANS"/>
    <s v="SEBASTIEN"/>
    <s v="15 RUE VELANE"/>
    <d v="2013-09-18T00:00:00"/>
    <x v="0"/>
    <x v="0"/>
    <x v="0"/>
    <m/>
    <x v="0"/>
    <m/>
    <m/>
    <x v="0"/>
    <x v="0"/>
  </r>
  <r>
    <x v="6"/>
    <n v="5463"/>
    <s v="LOISEAU"/>
    <s v="ERIC"/>
    <s v="8 PLACE DE LA TRINITE"/>
    <d v="2013-09-19T00:00:00"/>
    <x v="0"/>
    <x v="1"/>
    <x v="2"/>
    <m/>
    <x v="0"/>
    <m/>
    <m/>
    <x v="0"/>
    <x v="0"/>
  </r>
  <r>
    <x v="6"/>
    <n v="5442"/>
    <s v="MOUSSI"/>
    <s v="AURELIE"/>
    <s v="21 RUE DUMERIL"/>
    <d v="2013-09-20T00:00:00"/>
    <x v="0"/>
    <x v="1"/>
    <x v="2"/>
    <m/>
    <x v="0"/>
    <m/>
    <m/>
    <x v="0"/>
    <x v="0"/>
  </r>
  <r>
    <x v="6"/>
    <n v="5121"/>
    <s v="DIESTRE"/>
    <s v="DOMINIQUE"/>
    <s v="15 RUE DE LA FONDERIE"/>
    <d v="2013-09-20T00:00:00"/>
    <x v="0"/>
    <x v="0"/>
    <x v="0"/>
    <m/>
    <x v="0"/>
    <m/>
    <m/>
    <x v="0"/>
    <x v="0"/>
  </r>
  <r>
    <x v="6"/>
    <n v="5537"/>
    <s v="RAUJOLS"/>
    <s v="JEAN CLAUDE"/>
    <s v="1 AV M HAURIOU"/>
    <d v="2013-09-23T00:00:00"/>
    <x v="0"/>
    <x v="0"/>
    <x v="0"/>
    <m/>
    <x v="0"/>
    <m/>
    <m/>
    <x v="0"/>
    <x v="0"/>
  </r>
  <r>
    <x v="6"/>
    <n v="5538"/>
    <s v="CAYLA"/>
    <s v="PATRICK"/>
    <s v="148 GR RUE ST MICHEL"/>
    <d v="2013-09-23T00:00:00"/>
    <x v="0"/>
    <x v="0"/>
    <x v="1"/>
    <m/>
    <x v="0"/>
    <m/>
    <m/>
    <x v="0"/>
    <x v="0"/>
  </r>
  <r>
    <x v="6"/>
    <n v="5375"/>
    <s v="DOMERGUE"/>
    <s v="MARIE LAURE"/>
    <s v="14 RUE DES RENFORTS"/>
    <d v="2013-09-25T00:00:00"/>
    <x v="0"/>
    <x v="1"/>
    <x v="2"/>
    <m/>
    <x v="0"/>
    <m/>
    <m/>
    <x v="0"/>
    <x v="0"/>
  </r>
  <r>
    <x v="6"/>
    <n v="5539"/>
    <s v="BAZILE"/>
    <s v="BRIGITTE"/>
    <s v="5 RUE MAGE"/>
    <d v="2013-09-25T00:00:00"/>
    <x v="0"/>
    <x v="0"/>
    <x v="0"/>
    <m/>
    <x v="0"/>
    <m/>
    <m/>
    <x v="0"/>
    <x v="0"/>
  </r>
  <r>
    <x v="6"/>
    <n v="5541"/>
    <s v="LE TOURNEAU"/>
    <s v="PHILIPPE"/>
    <s v="5 RUE DE LA DALBADE"/>
    <d v="2013-09-26T00:00:00"/>
    <x v="0"/>
    <x v="1"/>
    <x v="2"/>
    <m/>
    <x v="0"/>
    <m/>
    <m/>
    <x v="0"/>
    <x v="0"/>
  </r>
  <r>
    <x v="6"/>
    <n v="5119"/>
    <s v="DE BALBY DE VERNON"/>
    <s v="GEORGES"/>
    <s v="41 RUE DES FILATIERS"/>
    <d v="2013-09-27T00:00:00"/>
    <x v="0"/>
    <x v="0"/>
    <x v="0"/>
    <m/>
    <x v="0"/>
    <n v="109"/>
    <m/>
    <x v="0"/>
    <x v="0"/>
  </r>
  <r>
    <x v="6"/>
    <n v="5542"/>
    <s v="COURREGES"/>
    <s v="ROMAIN"/>
    <s v="48 RUE PRADAL"/>
    <d v="2013-09-27T00:00:00"/>
    <x v="0"/>
    <x v="1"/>
    <x v="2"/>
    <m/>
    <x v="0"/>
    <m/>
    <m/>
    <x v="0"/>
    <x v="0"/>
  </r>
  <r>
    <x v="6"/>
    <n v="5543"/>
    <s v="ROS"/>
    <s v="JEAN CHARLES"/>
    <s v="1 RUE DES PHARAONS"/>
    <d v="2013-09-27T00:00:00"/>
    <x v="0"/>
    <x v="0"/>
    <x v="1"/>
    <m/>
    <x v="0"/>
    <n v="61"/>
    <m/>
    <x v="0"/>
    <x v="0"/>
  </r>
  <r>
    <x v="6"/>
    <n v="5544"/>
    <s v="POUSSIN"/>
    <s v="MARC"/>
    <s v="6 PLACE DU PARLEMENT"/>
    <d v="2013-09-28T00:00:00"/>
    <x v="0"/>
    <x v="1"/>
    <x v="2"/>
    <m/>
    <x v="0"/>
    <m/>
    <m/>
    <x v="0"/>
    <x v="0"/>
  </r>
  <r>
    <x v="6"/>
    <n v="5247"/>
    <s v="GAZEAUD"/>
    <s v="HELENE"/>
    <s v="12 RUE DES REGANS"/>
    <d v="2013-09-30T00:00:00"/>
    <x v="0"/>
    <x v="0"/>
    <x v="0"/>
    <m/>
    <x v="0"/>
    <n v="109"/>
    <m/>
    <x v="0"/>
    <x v="0"/>
  </r>
  <r>
    <x v="6"/>
    <n v="5245"/>
    <s v="SOULIE "/>
    <s v="MICHEL"/>
    <s v="1 RUE DU LANGUEDOC"/>
    <d v="2013-09-30T00:00:00"/>
    <x v="0"/>
    <x v="0"/>
    <x v="0"/>
    <m/>
    <x v="0"/>
    <n v="108.5"/>
    <m/>
    <x v="0"/>
    <x v="0"/>
  </r>
  <r>
    <x v="6"/>
    <n v="5315"/>
    <s v="GUIMBAUD"/>
    <s v="ROSINE"/>
    <s v="1 RUE DU LANGUEDOC"/>
    <d v="2013-09-30T00:00:00"/>
    <x v="0"/>
    <x v="0"/>
    <x v="0"/>
    <m/>
    <x v="0"/>
    <n v="108.5"/>
    <m/>
    <x v="0"/>
    <x v="0"/>
  </r>
  <r>
    <x v="6"/>
    <n v="5545"/>
    <s v="REINA"/>
    <s v="NICOLAS"/>
    <s v="22 RUE PHARAON"/>
    <d v="2013-09-30T00:00:00"/>
    <x v="0"/>
    <x v="1"/>
    <x v="2"/>
    <m/>
    <x v="9"/>
    <m/>
    <m/>
    <x v="0"/>
    <x v="0"/>
  </r>
  <r>
    <x v="6"/>
    <n v="5546"/>
    <s v="KABLI"/>
    <s v="JEAN PHILIPPE"/>
    <s v="32 RUE PHARAON"/>
    <d v="2013-09-30T00:00:00"/>
    <x v="0"/>
    <x v="1"/>
    <x v="2"/>
    <m/>
    <x v="9"/>
    <m/>
    <m/>
    <x v="0"/>
    <x v="0"/>
  </r>
  <r>
    <x v="6"/>
    <n v="5359"/>
    <s v="BORIE"/>
    <s v="MARIE HELENE"/>
    <s v="15 RUE DE LA FONDERIE"/>
    <d v="2013-10-01T00:00:00"/>
    <x v="0"/>
    <x v="1"/>
    <x v="2"/>
    <m/>
    <x v="0"/>
    <m/>
    <m/>
    <x v="1"/>
    <x v="0"/>
  </r>
  <r>
    <x v="6"/>
    <n v="5431"/>
    <s v="PECHAUBES"/>
    <s v="SOPHIE"/>
    <s v="4 RUE PHARAON"/>
    <d v="2013-10-01T00:00:00"/>
    <x v="0"/>
    <x v="0"/>
    <x v="0"/>
    <m/>
    <x v="0"/>
    <n v="109"/>
    <m/>
    <x v="1"/>
    <x v="0"/>
  </r>
  <r>
    <x v="6"/>
    <n v="5453"/>
    <s v="RASCOL"/>
    <s v="COLETTE"/>
    <s v="76 QUAI DE TOUNIS"/>
    <d v="2013-10-01T00:00:00"/>
    <x v="0"/>
    <x v="0"/>
    <x v="0"/>
    <m/>
    <x v="0"/>
    <n v="109"/>
    <m/>
    <x v="1"/>
    <x v="0"/>
  </r>
  <r>
    <x v="6"/>
    <n v="3015"/>
    <s v="DEVANT"/>
    <s v="STEPHANE"/>
    <s v="33 RUE DES TRENTE SIX PONTS"/>
    <d v="2013-10-01T00:00:00"/>
    <x v="1"/>
    <x v="1"/>
    <x v="2"/>
    <m/>
    <x v="0"/>
    <m/>
    <m/>
    <x v="1"/>
    <x v="0"/>
  </r>
  <r>
    <x v="6"/>
    <n v="5387"/>
    <s v="MASFRAND"/>
    <s v="TANGUY"/>
    <s v="9 RUE FURGOLE"/>
    <d v="2013-10-01T00:00:00"/>
    <x v="0"/>
    <x v="1"/>
    <x v="2"/>
    <m/>
    <x v="0"/>
    <m/>
    <m/>
    <x v="1"/>
    <x v="0"/>
  </r>
  <r>
    <x v="6"/>
    <n v="5409"/>
    <s v="DOLIQUE"/>
    <s v="ROBERT"/>
    <s v="17 RUE DE L HOMME ARME"/>
    <d v="2013-10-02T00:00:00"/>
    <x v="0"/>
    <x v="0"/>
    <x v="1"/>
    <m/>
    <x v="0"/>
    <n v="61"/>
    <m/>
    <x v="1"/>
    <x v="0"/>
  </r>
  <r>
    <x v="6"/>
    <n v="3024"/>
    <s v="LLORENS"/>
    <s v="PATRICK"/>
    <s v="1 AVENUE MAURICE HAURIOU"/>
    <d v="2013-10-02T00:00:00"/>
    <x v="1"/>
    <x v="0"/>
    <x v="0"/>
    <m/>
    <x v="0"/>
    <n v="58"/>
    <m/>
    <x v="1"/>
    <x v="0"/>
  </r>
  <r>
    <x v="6"/>
    <n v="5306"/>
    <s v="COURQUIN"/>
    <s v="NICOLAS"/>
    <s v="12 RUE DARQUIER"/>
    <d v="2013-10-02T00:00:00"/>
    <x v="0"/>
    <x v="1"/>
    <x v="2"/>
    <m/>
    <x v="0"/>
    <m/>
    <m/>
    <x v="1"/>
    <x v="0"/>
  </r>
  <r>
    <x v="6"/>
    <n v="5381"/>
    <s v="CHAMPLON"/>
    <s v="MATHIEU"/>
    <s v="21 RUE PHARAON"/>
    <d v="2013-10-02T00:00:00"/>
    <x v="0"/>
    <x v="1"/>
    <x v="2"/>
    <m/>
    <x v="0"/>
    <m/>
    <m/>
    <x v="1"/>
    <x v="0"/>
  </r>
  <r>
    <x v="7"/>
    <n v="8008"/>
    <s v="andre"/>
    <s v="chantal"/>
    <s v="40 rue alsace lorraine"/>
    <d v="2013-09-02T00:00:00"/>
    <x v="0"/>
    <x v="1"/>
    <x v="2"/>
    <m/>
    <x v="0"/>
    <m/>
    <m/>
    <x v="0"/>
    <x v="0"/>
  </r>
  <r>
    <x v="7"/>
    <n v="8038"/>
    <s v="bancarel"/>
    <s v="isabelle"/>
    <s v="23 rue alsace lorraine"/>
    <d v="2013-09-23T00:00:00"/>
    <x v="0"/>
    <x v="0"/>
    <x v="0"/>
    <m/>
    <x v="0"/>
    <m/>
    <m/>
    <x v="0"/>
    <x v="0"/>
  </r>
  <r>
    <x v="7"/>
    <n v="8021"/>
    <s v="bardin"/>
    <s v="silvie"/>
    <s v="3 rue du salé"/>
    <d v="2013-09-05T00:00:00"/>
    <x v="0"/>
    <x v="0"/>
    <x v="0"/>
    <m/>
    <x v="0"/>
    <m/>
    <m/>
    <x v="0"/>
    <x v="0"/>
  </r>
  <r>
    <x v="7"/>
    <n v="8030"/>
    <s v="berneyron"/>
    <s v="nicolas"/>
    <s v="21 pl v,hugo"/>
    <d v="2013-09-13T00:00:00"/>
    <x v="0"/>
    <x v="1"/>
    <x v="2"/>
    <m/>
    <x v="0"/>
    <m/>
    <m/>
    <x v="0"/>
    <x v="0"/>
  </r>
  <r>
    <x v="7"/>
    <n v="8017"/>
    <s v="besse"/>
    <s v="barbara"/>
    <s v="1 pl V Hugo"/>
    <d v="2013-09-04T00:00:00"/>
    <x v="0"/>
    <x v="1"/>
    <x v="2"/>
    <m/>
    <x v="0"/>
    <m/>
    <m/>
    <x v="0"/>
    <x v="0"/>
  </r>
  <r>
    <x v="7"/>
    <n v="8028"/>
    <s v="bethomieu"/>
    <s v="audrey"/>
    <s v="23 rue de rémusat"/>
    <d v="2013-09-12T00:00:00"/>
    <x v="0"/>
    <x v="1"/>
    <x v="2"/>
    <m/>
    <x v="0"/>
    <m/>
    <m/>
    <x v="0"/>
    <x v="0"/>
  </r>
  <r>
    <x v="7"/>
    <n v="8034"/>
    <s v="camezind"/>
    <s v="nicole"/>
    <s v="1 pl V Hugo"/>
    <d v="2013-09-19T00:00:00"/>
    <x v="0"/>
    <x v="0"/>
    <x v="0"/>
    <m/>
    <x v="0"/>
    <m/>
    <m/>
    <x v="0"/>
    <x v="0"/>
  </r>
  <r>
    <x v="7"/>
    <n v="8006"/>
    <s v="comtejean"/>
    <s v="sandrine"/>
    <s v="40 rue alsace lorraine"/>
    <d v="2013-09-02T00:00:00"/>
    <x v="0"/>
    <x v="1"/>
    <x v="2"/>
    <m/>
    <x v="0"/>
    <m/>
    <m/>
    <x v="0"/>
    <x v="0"/>
  </r>
  <r>
    <x v="7"/>
    <n v="8003"/>
    <s v="coulonges"/>
    <s v="robert"/>
    <s v="4 rue austerlitz"/>
    <d v="2013-09-02T00:00:00"/>
    <x v="0"/>
    <x v="1"/>
    <x v="2"/>
    <m/>
    <x v="11"/>
    <m/>
    <m/>
    <x v="0"/>
    <x v="0"/>
  </r>
  <r>
    <x v="7"/>
    <n v="8032"/>
    <s v="dalzovo"/>
    <s v="antoinette"/>
    <s v="25 port st sauveur"/>
    <d v="2013-09-17T00:00:00"/>
    <x v="0"/>
    <x v="1"/>
    <x v="2"/>
    <m/>
    <x v="0"/>
    <m/>
    <m/>
    <x v="0"/>
    <x v="0"/>
  </r>
  <r>
    <x v="7"/>
    <n v="8036"/>
    <s v="de vinster"/>
    <s v="emmanuelle"/>
    <s v="73 rue alsace lorraine"/>
    <d v="2013-09-23T00:00:00"/>
    <x v="0"/>
    <x v="0"/>
    <x v="0"/>
    <m/>
    <x v="0"/>
    <m/>
    <m/>
    <x v="0"/>
    <x v="0"/>
  </r>
  <r>
    <x v="7"/>
    <n v="8007"/>
    <s v="deleurme"/>
    <s v="sébastien"/>
    <s v="12 rue rivals"/>
    <d v="2013-09-02T00:00:00"/>
    <x v="0"/>
    <x v="1"/>
    <x v="2"/>
    <m/>
    <x v="0"/>
    <m/>
    <m/>
    <x v="0"/>
    <x v="0"/>
  </r>
  <r>
    <x v="7"/>
    <n v="8014"/>
    <s v="douriez"/>
    <s v="joelle"/>
    <s v="21 place V,H"/>
    <d v="2013-09-03T00:00:00"/>
    <x v="0"/>
    <x v="0"/>
    <x v="0"/>
    <m/>
    <x v="0"/>
    <m/>
    <m/>
    <x v="0"/>
    <x v="0"/>
  </r>
  <r>
    <x v="7"/>
    <n v="8025"/>
    <s v="duffaut"/>
    <s v="paul"/>
    <s v="9 rue kennedy"/>
    <d v="2013-09-09T00:00:00"/>
    <x v="0"/>
    <x v="0"/>
    <x v="0"/>
    <m/>
    <x v="0"/>
    <m/>
    <m/>
    <x v="0"/>
    <x v="0"/>
  </r>
  <r>
    <x v="7"/>
    <n v="8039"/>
    <s v="fanjaud"/>
    <s v="paul"/>
    <s v="50 rue alsace lorraine"/>
    <d v="2013-09-23T00:00:00"/>
    <x v="0"/>
    <x v="1"/>
    <x v="2"/>
    <m/>
    <x v="0"/>
    <m/>
    <m/>
    <x v="0"/>
    <x v="0"/>
  </r>
  <r>
    <x v="7"/>
    <n v="8002"/>
    <s v="foucault"/>
    <s v="marie gracienne"/>
    <s v="51 rue alsace lorraine"/>
    <d v="2013-09-02T00:00:00"/>
    <x v="0"/>
    <x v="1"/>
    <x v="2"/>
    <m/>
    <x v="0"/>
    <m/>
    <m/>
    <x v="0"/>
    <x v="0"/>
  </r>
  <r>
    <x v="7"/>
    <n v="8000"/>
    <s v="gauci"/>
    <s v="hubert"/>
    <s v="42 rue alsace lorraine"/>
    <d v="2013-09-02T00:00:00"/>
    <x v="0"/>
    <x v="0"/>
    <x v="1"/>
    <m/>
    <x v="0"/>
    <m/>
    <m/>
    <x v="0"/>
    <x v="0"/>
  </r>
  <r>
    <x v="7"/>
    <n v="8035"/>
    <s v="gervais"/>
    <s v="émilie"/>
    <s v="5 bvd de strasbourg"/>
    <d v="2013-09-25T00:00:00"/>
    <x v="0"/>
    <x v="0"/>
    <x v="1"/>
    <m/>
    <x v="0"/>
    <m/>
    <m/>
    <x v="0"/>
    <x v="0"/>
  </r>
  <r>
    <x v="7"/>
    <n v="8015"/>
    <s v="gregoris"/>
    <s v="marie"/>
    <s v="14 rue rivals"/>
    <d v="2013-09-03T00:00:00"/>
    <x v="0"/>
    <x v="1"/>
    <x v="2"/>
    <m/>
    <x v="11"/>
    <m/>
    <m/>
    <x v="0"/>
    <x v="0"/>
  </r>
  <r>
    <x v="7"/>
    <n v="8005"/>
    <s v="guez"/>
    <s v="thierry"/>
    <s v="44 rue alsace lorraine"/>
    <d v="2013-09-02T00:00:00"/>
    <x v="0"/>
    <x v="1"/>
    <x v="2"/>
    <m/>
    <x v="0"/>
    <m/>
    <m/>
    <x v="0"/>
    <x v="0"/>
  </r>
  <r>
    <x v="7"/>
    <n v="8027"/>
    <s v="jeay"/>
    <s v="chistine"/>
    <s v="22 rue du sénéchal"/>
    <d v="2013-09-11T00:00:00"/>
    <x v="0"/>
    <x v="0"/>
    <x v="0"/>
    <m/>
    <x v="0"/>
    <m/>
    <m/>
    <x v="0"/>
    <x v="0"/>
  </r>
  <r>
    <x v="7"/>
    <n v="8001"/>
    <s v="mailhos"/>
    <s v="line"/>
    <s v="32 rue alsace lorraine"/>
    <d v="2013-09-02T00:00:00"/>
    <x v="0"/>
    <x v="0"/>
    <x v="0"/>
    <m/>
    <x v="0"/>
    <m/>
    <m/>
    <x v="0"/>
    <x v="0"/>
  </r>
  <r>
    <x v="7"/>
    <n v="8009"/>
    <s v="manric"/>
    <s v="marine"/>
    <s v="7 rue du salé"/>
    <d v="2013-09-02T00:00:00"/>
    <x v="0"/>
    <x v="1"/>
    <x v="2"/>
    <m/>
    <x v="0"/>
    <m/>
    <m/>
    <x v="0"/>
    <x v="0"/>
  </r>
  <r>
    <x v="7"/>
    <n v="8020"/>
    <s v="mansat"/>
    <s v="robert"/>
    <s v="27 rue lafayette"/>
    <d v="2013-09-05T00:00:00"/>
    <x v="0"/>
    <x v="0"/>
    <x v="0"/>
    <m/>
    <x v="0"/>
    <m/>
    <m/>
    <x v="0"/>
    <x v="0"/>
  </r>
  <r>
    <x v="7"/>
    <n v="8031"/>
    <s v="million"/>
    <s v="patrick"/>
    <s v="25 rue lafayette"/>
    <d v="2013-09-16T00:00:00"/>
    <x v="0"/>
    <x v="0"/>
    <x v="0"/>
    <m/>
    <x v="0"/>
    <m/>
    <m/>
    <x v="0"/>
    <x v="0"/>
  </r>
  <r>
    <x v="7"/>
    <n v="8004"/>
    <s v="monnoyer"/>
    <s v="richard"/>
    <s v="32 rue alsace lorraine"/>
    <d v="2013-09-02T00:00:00"/>
    <x v="0"/>
    <x v="1"/>
    <x v="2"/>
    <m/>
    <x v="0"/>
    <m/>
    <m/>
    <x v="0"/>
    <x v="0"/>
  </r>
  <r>
    <x v="7"/>
    <n v="8016"/>
    <s v="orsel"/>
    <s v="stephane"/>
    <s v="9 rue kennedy"/>
    <d v="2013-09-04T00:00:00"/>
    <x v="0"/>
    <x v="0"/>
    <x v="1"/>
    <m/>
    <x v="0"/>
    <m/>
    <m/>
    <x v="0"/>
    <x v="0"/>
  </r>
  <r>
    <x v="7"/>
    <n v="8022"/>
    <s v="piché"/>
    <s v="donald"/>
    <s v="8 imp dom vaissette"/>
    <d v="2013-09-06T00:00:00"/>
    <x v="0"/>
    <x v="1"/>
    <x v="2"/>
    <m/>
    <x v="0"/>
    <m/>
    <m/>
    <x v="0"/>
    <x v="0"/>
  </r>
  <r>
    <x v="7"/>
    <n v="8019"/>
    <s v="ramos"/>
    <s v="anne marie"/>
    <s v="6 reu rivals"/>
    <d v="2013-09-05T00:00:00"/>
    <x v="0"/>
    <x v="0"/>
    <x v="0"/>
    <m/>
    <x v="0"/>
    <m/>
    <m/>
    <x v="0"/>
    <x v="0"/>
  </r>
  <r>
    <x v="7"/>
    <n v="8012"/>
    <s v="roque"/>
    <s v="thais"/>
    <s v="67 alsace lorraine"/>
    <d v="2013-09-03T00:00:00"/>
    <x v="0"/>
    <x v="0"/>
    <x v="0"/>
    <m/>
    <x v="0"/>
    <m/>
    <m/>
    <x v="0"/>
    <x v="0"/>
  </r>
  <r>
    <x v="7"/>
    <n v="8024"/>
    <s v="tobelaim"/>
    <s v="céline"/>
    <s v="21 pl v,hugo"/>
    <d v="2013-09-07T00:00:00"/>
    <x v="0"/>
    <x v="0"/>
    <x v="0"/>
    <m/>
    <x v="0"/>
    <m/>
    <m/>
    <x v="0"/>
    <x v="0"/>
  </r>
  <r>
    <x v="7"/>
    <n v="8023"/>
    <s v="tobelaim"/>
    <s v="caroline"/>
    <s v="49 rue alsace lorraine"/>
    <d v="2013-09-18T00:00:00"/>
    <x v="0"/>
    <x v="0"/>
    <x v="0"/>
    <m/>
    <x v="0"/>
    <m/>
    <m/>
    <x v="0"/>
    <x v="0"/>
  </r>
  <r>
    <x v="7"/>
    <n v="8013"/>
    <s v="vidal"/>
    <s v="emmanuelle"/>
    <s v="20 bvd strasbourg"/>
    <d v="2013-09-03T00:00:00"/>
    <x v="0"/>
    <x v="0"/>
    <x v="0"/>
    <m/>
    <x v="0"/>
    <m/>
    <m/>
    <x v="0"/>
    <x v="0"/>
  </r>
  <r>
    <x v="7"/>
    <n v="8010"/>
    <s v="yordanov"/>
    <s v="krasimir"/>
    <s v="30 rue alsace lorraine"/>
    <d v="2013-09-02T00:00:00"/>
    <x v="0"/>
    <x v="1"/>
    <x v="2"/>
    <m/>
    <x v="0"/>
    <m/>
    <m/>
    <x v="0"/>
    <x v="0"/>
  </r>
  <r>
    <x v="7"/>
    <n v="8011"/>
    <s v="cot"/>
    <s v="laurent"/>
    <s v="47 rue du taur"/>
    <d v="2013-11-01T00:00:00"/>
    <x v="0"/>
    <x v="1"/>
    <x v="2"/>
    <m/>
    <x v="0"/>
    <m/>
    <m/>
    <x v="10"/>
    <x v="0"/>
  </r>
  <r>
    <x v="7"/>
    <n v="8037"/>
    <s v="lavie"/>
    <s v="pierre"/>
    <s v="18 rue de l'orient"/>
    <d v="2013-11-01T00:00:00"/>
    <x v="0"/>
    <x v="1"/>
    <x v="2"/>
    <m/>
    <x v="0"/>
    <m/>
    <m/>
    <x v="10"/>
    <x v="0"/>
  </r>
  <r>
    <x v="7"/>
    <n v="8048"/>
    <s v="laffont"/>
    <s v="marc"/>
    <s v="59 ave jules julien"/>
    <d v="2013-11-01T00:00:00"/>
    <x v="0"/>
    <x v="0"/>
    <x v="0"/>
    <m/>
    <x v="0"/>
    <n v="133"/>
    <m/>
    <x v="10"/>
    <x v="0"/>
  </r>
  <r>
    <x v="7"/>
    <n v="8049"/>
    <s v="villette"/>
    <s v="mathilde"/>
    <s v="73 rue de la pomme"/>
    <d v="2013-11-01T00:00:00"/>
    <x v="0"/>
    <x v="0"/>
    <x v="0"/>
    <m/>
    <x v="0"/>
    <n v="133"/>
    <m/>
    <x v="10"/>
    <x v="0"/>
  </r>
  <r>
    <x v="7"/>
    <n v="8046"/>
    <s v="perrin"/>
    <s v="lucie"/>
    <s v="2 rue rempart villeneuve"/>
    <d v="2013-12-01T00:00:00"/>
    <x v="0"/>
    <x v="0"/>
    <x v="1"/>
    <m/>
    <x v="0"/>
    <m/>
    <n v="57"/>
    <x v="11"/>
    <x v="0"/>
  </r>
  <r>
    <x v="7"/>
    <n v="8050"/>
    <s v="elbaz"/>
    <s v="hubert"/>
    <s v="11 rue jf kennedy"/>
    <d v="2013-12-01T00:00:00"/>
    <x v="0"/>
    <x v="0"/>
    <x v="1"/>
    <m/>
    <x v="0"/>
    <m/>
    <n v="57"/>
    <x v="11"/>
    <x v="0"/>
  </r>
  <r>
    <x v="7"/>
    <n v="8047"/>
    <s v="tardieu"/>
    <s v="roland"/>
    <s v="4 rue rivals"/>
    <d v="2013-12-01T00:00:00"/>
    <x v="0"/>
    <x v="0"/>
    <x v="0"/>
    <m/>
    <x v="0"/>
    <n v="132.5"/>
    <m/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AB5:AE8" firstHeaderRow="1" firstDataRow="2" firstDataCol="1" rowPageCount="2" colPageCount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dataField="1" showAll="0"/>
    <pivotField showAll="0"/>
    <pivotField showAll="0"/>
    <pivotField showAll="0"/>
    <pivotField showAll="0" defaultSubtotal="0"/>
    <pivotField showAll="0" defaultSubtotal="0"/>
    <pivotField axis="axisPage" multipleItemSelectionAllowed="1" showAll="0" includeNewItemsInFilter="1">
      <items count="7">
        <item x="0"/>
        <item x="1"/>
        <item h="1" x="2"/>
        <item m="1" x="4"/>
        <item m="1" x="5"/>
        <item x="3"/>
        <item t="default"/>
      </items>
    </pivotField>
    <pivotField showAll="0"/>
    <pivotField axis="axisCol" showAll="0" defaultSubtotal="0">
      <items count="22">
        <item h="1" x="4"/>
        <item x="6"/>
        <item x="11"/>
        <item x="9"/>
        <item m="1" x="12"/>
        <item x="1"/>
        <item x="5"/>
        <item m="1" x="15"/>
        <item x="3"/>
        <item m="1" x="19"/>
        <item h="1" x="0"/>
        <item h="1" m="1" x="18"/>
        <item h="1" m="1" x="20"/>
        <item h="1" x="2"/>
        <item h="1" x="7"/>
        <item h="1" m="1" x="14"/>
        <item h="1" m="1" x="13"/>
        <item h="1" m="1" x="17"/>
        <item h="1" m="1" x="21"/>
        <item h="1" m="1" x="16"/>
        <item h="1" x="8"/>
        <item h="1" x="10"/>
      </items>
    </pivotField>
    <pivotField showAll="0"/>
    <pivotField showAll="0"/>
    <pivotField axis="axisPage" multipleItemSelectionAllowed="1" showAll="0">
      <items count="13">
        <item x="2"/>
        <item x="3"/>
        <item x="4"/>
        <item x="5"/>
        <item x="6"/>
        <item x="7"/>
        <item x="8"/>
        <item x="9"/>
        <item x="0"/>
        <item x="1"/>
        <item x="10"/>
        <item x="11"/>
        <item t="default"/>
      </items>
    </pivotField>
    <pivotField showAll="0" defaultSubtotal="0"/>
  </pivotFields>
  <rowFields count="1">
    <field x="0"/>
  </rowFields>
  <rowItems count="2">
    <i>
      <x v="6"/>
    </i>
    <i t="grand">
      <x/>
    </i>
  </rowItems>
  <colFields count="1">
    <field x="10"/>
  </colFields>
  <colItems count="3">
    <i>
      <x v="3"/>
    </i>
    <i>
      <x v="5"/>
    </i>
    <i t="grand">
      <x/>
    </i>
  </colItems>
  <pageFields count="2">
    <pageField fld="13" hier="-1"/>
    <pageField fld="8" hier="-1"/>
  </pageField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P5:X16" firstHeaderRow="1" firstDataRow="2" firstDataCol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3">
        <item x="1"/>
        <item x="0"/>
        <item m="1" x="2"/>
      </items>
    </pivotField>
    <pivotField showAll="0" defaultSubtotal="0"/>
    <pivotField showAll="0"/>
    <pivotField dataField="1" showAll="0"/>
    <pivotField showAll="0" defaultSubtotal="0"/>
    <pivotField showAll="0"/>
    <pivotField showAll="0"/>
    <pivotField multipleItemSelectionAllowed="1" showAll="0"/>
    <pivotField axis="axisCol" showAll="0" defaultSubtotal="0">
      <items count="9">
        <item x="0"/>
        <item x="1"/>
        <item x="2"/>
        <item x="4"/>
        <item m="1" x="7"/>
        <item m="1" x="8"/>
        <item x="3"/>
        <item x="5"/>
        <item x="6"/>
      </items>
    </pivotField>
  </pivotFields>
  <rowFields count="2">
    <field x="0"/>
    <field x="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 r="1">
      <x v="1"/>
    </i>
    <i t="grand">
      <x/>
    </i>
  </rowItems>
  <colFields count="1">
    <field x="14"/>
  </colFields>
  <colItems count="8">
    <i>
      <x/>
    </i>
    <i>
      <x v="1"/>
    </i>
    <i>
      <x v="2"/>
    </i>
    <i>
      <x v="3"/>
    </i>
    <i>
      <x v="6"/>
    </i>
    <i>
      <x v="7"/>
    </i>
    <i>
      <x v="8"/>
    </i>
    <i t="grand">
      <x/>
    </i>
  </colItems>
  <dataFields count="1">
    <dataField name="Nombre de RESILIATION résident: Date effe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A5:N21" firstHeaderRow="1" firstDataRow="2" firstDataCol="1"/>
  <pivotFields count="15">
    <pivotField axis="axisRow" multipleItemSelectionAllowed="1" showAll="0">
      <items count="10">
        <item sd="0" x="0"/>
        <item sd="0" x="1"/>
        <item sd="0" x="2"/>
        <item sd="0" x="3"/>
        <item sd="0" x="4"/>
        <item sd="0" x="5"/>
        <item sd="0" x="6"/>
        <item sd="0" m="1" x="8"/>
        <item x="7"/>
        <item t="default"/>
      </items>
    </pivotField>
    <pivotField showAll="0"/>
    <pivotField dataField="1" showAll="0"/>
    <pivotField showAll="0"/>
    <pivotField showAll="0"/>
    <pivotField showAll="0"/>
    <pivotField axis="axisRow" showAll="0" defaultSubtotal="0">
      <items count="3">
        <item x="1"/>
        <item x="0"/>
        <item m="1" x="2"/>
      </items>
    </pivotField>
    <pivotField axis="axisRow" showAll="0" defaultSubtotal="0">
      <items count="3">
        <item x="1"/>
        <item x="0"/>
        <item m="1" x="2"/>
      </items>
    </pivotField>
    <pivotField axis="axisRow" showAll="0">
      <items count="7">
        <item x="0"/>
        <item x="1"/>
        <item x="2"/>
        <item m="1" x="4"/>
        <item m="1" x="5"/>
        <item x="3"/>
        <item t="default"/>
      </items>
    </pivotField>
    <pivotField showAll="0"/>
    <pivotField showAll="0" defaultSubtotal="0"/>
    <pivotField showAll="0"/>
    <pivotField showAll="0"/>
    <pivotField axis="axisCol" multipleItemSelectionAllowed="1" showAll="0">
      <items count="13">
        <item x="2"/>
        <item x="3"/>
        <item x="4"/>
        <item x="5"/>
        <item x="6"/>
        <item x="7"/>
        <item x="8"/>
        <item x="9"/>
        <item x="0"/>
        <item x="1"/>
        <item x="10"/>
        <item x="11"/>
        <item t="default"/>
      </items>
    </pivotField>
    <pivotField showAll="0" defaultSubtotal="0"/>
  </pivotFields>
  <rowFields count="4">
    <field x="0"/>
    <field x="6"/>
    <field x="7"/>
    <field x="8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8"/>
    </i>
    <i r="1">
      <x v="1"/>
    </i>
    <i r="2">
      <x/>
    </i>
    <i r="3">
      <x v="2"/>
    </i>
    <i r="2">
      <x v="1"/>
    </i>
    <i r="3">
      <x/>
    </i>
    <i r="3">
      <x v="1"/>
    </i>
    <i t="grand">
      <x/>
    </i>
  </rowItems>
  <colFields count="1">
    <field x="1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595" totalsRowShown="0" headerRowDxfId="17" dataDxfId="16" tableBorderDxfId="15">
  <autoFilter ref="A1:O595"/>
  <sortState ref="A2:O592">
    <sortCondition ref="A1:A592"/>
  </sortState>
  <tableColumns count="15">
    <tableColumn id="1" name="Parc" dataDxfId="14"/>
    <tableColumn id="2" name="N° carte" dataDxfId="13"/>
    <tableColumn id="3" name="NOM" dataDxfId="12"/>
    <tableColumn id="4" name="PRENOM" dataDxfId="11"/>
    <tableColumn id="5" name="ADRESSE" dataDxfId="1"/>
    <tableColumn id="6" name="DATE DEBUT Abonnement" dataDxfId="0"/>
    <tableColumn id="7" name="Catégorie" dataDxfId="10"/>
    <tableColumn id="8" name="Ancien Abonné  ce parc O/N " dataDxfId="9"/>
    <tableColumn id="9" name="Type Abon converti" dataDxfId="8"/>
    <tableColumn id="10" name="RESILIATION résident: Date effet" dataDxfId="7"/>
    <tableColumn id="11" name="si ancien aut parc:  parc concerné" dataDxfId="6"/>
    <tableColumn id="12" name="Montant de l'abonnement mensuel janv 2013 24/24 TTC" dataDxfId="5"/>
    <tableColumn id="13" name="Montant de l'abonnement mensuel Janv 2013 nuit + WE TTC" dataDxfId="4"/>
    <tableColumn id="14" name="mois" dataDxfId="3">
      <calculatedColumnFormula>MONTH(Tableau1[DATE DEBUT Abonnement])</calculatedColumnFormula>
    </tableColumn>
    <tableColumn id="15" name="mois2" dataDxfId="2">
      <calculatedColumnFormula>IF(ISBLANK(Tableau1[[#This Row],[RESILIATION résident: Date effet]]),"",MONTH(Tableau1[[#This Row],[RESILIATION résident: Date effet]]))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72"/>
  <sheetViews>
    <sheetView tabSelected="1" topLeftCell="A30" workbookViewId="0">
      <selection activeCell="C34" sqref="C34"/>
    </sheetView>
  </sheetViews>
  <sheetFormatPr baseColWidth="10" defaultRowHeight="15" x14ac:dyDescent="0.25"/>
  <cols>
    <col min="1" max="1" width="15.28515625" customWidth="1"/>
    <col min="2" max="2" width="15.7109375" bestFit="1" customWidth="1"/>
    <col min="4" max="4" width="16.5703125" customWidth="1"/>
    <col min="5" max="5" width="39.42578125" customWidth="1"/>
    <col min="6" max="6" width="11.28515625" customWidth="1"/>
    <col min="7" max="7" width="14.5703125" customWidth="1"/>
    <col min="8" max="8" width="14.42578125" customWidth="1"/>
    <col min="9" max="9" width="14.140625" customWidth="1"/>
    <col min="10" max="10" width="15.5703125" customWidth="1"/>
    <col min="11" max="11" width="14.5703125" customWidth="1"/>
    <col min="12" max="12" width="16.85546875" customWidth="1"/>
    <col min="13" max="13" width="17.28515625" customWidth="1"/>
  </cols>
  <sheetData>
    <row r="1" spans="2:8" ht="25.5" hidden="1" customHeight="1" x14ac:dyDescent="0.25">
      <c r="B1" s="29" t="s">
        <v>886</v>
      </c>
      <c r="C1" s="29"/>
      <c r="D1" s="29" t="s">
        <v>4</v>
      </c>
      <c r="E1" s="29" t="s">
        <v>902</v>
      </c>
      <c r="F1" s="29" t="s">
        <v>890</v>
      </c>
      <c r="G1" s="29" t="s">
        <v>903</v>
      </c>
      <c r="H1" s="29" t="s">
        <v>904</v>
      </c>
    </row>
    <row r="2" spans="2:8" hidden="1" x14ac:dyDescent="0.25">
      <c r="B2" s="7" t="s">
        <v>887</v>
      </c>
      <c r="C2" s="7"/>
      <c r="D2" t="s">
        <v>8</v>
      </c>
      <c r="E2" t="s">
        <v>523</v>
      </c>
      <c r="F2" t="s">
        <v>10</v>
      </c>
      <c r="G2" s="28">
        <v>41275</v>
      </c>
      <c r="H2" s="28">
        <v>41305</v>
      </c>
    </row>
    <row r="3" spans="2:8" hidden="1" x14ac:dyDescent="0.25">
      <c r="B3" s="7" t="s">
        <v>753</v>
      </c>
      <c r="C3" s="7"/>
      <c r="D3" t="s">
        <v>9</v>
      </c>
      <c r="E3" t="s">
        <v>522</v>
      </c>
      <c r="F3" t="s">
        <v>760</v>
      </c>
      <c r="G3" s="28">
        <v>41306</v>
      </c>
      <c r="H3" s="28">
        <v>41333</v>
      </c>
    </row>
    <row r="4" spans="2:8" hidden="1" x14ac:dyDescent="0.25">
      <c r="B4" s="7" t="s">
        <v>766</v>
      </c>
      <c r="C4" s="7"/>
      <c r="F4" t="s">
        <v>9</v>
      </c>
      <c r="G4" s="28">
        <v>41334</v>
      </c>
      <c r="H4" s="28">
        <v>41364</v>
      </c>
    </row>
    <row r="5" spans="2:8" hidden="1" x14ac:dyDescent="0.25">
      <c r="B5" s="7" t="s">
        <v>905</v>
      </c>
      <c r="C5" s="7"/>
      <c r="G5" s="28">
        <v>41365</v>
      </c>
      <c r="H5" s="28">
        <v>41394</v>
      </c>
    </row>
    <row r="6" spans="2:8" hidden="1" x14ac:dyDescent="0.25">
      <c r="B6" s="7" t="s">
        <v>888</v>
      </c>
      <c r="C6" s="7"/>
      <c r="G6" s="28">
        <v>41395</v>
      </c>
      <c r="H6" s="28">
        <v>41425</v>
      </c>
    </row>
    <row r="7" spans="2:8" hidden="1" x14ac:dyDescent="0.25">
      <c r="B7" s="7" t="s">
        <v>889</v>
      </c>
      <c r="C7" s="7"/>
      <c r="G7" s="28">
        <v>41426</v>
      </c>
      <c r="H7" s="28">
        <v>41455</v>
      </c>
    </row>
    <row r="8" spans="2:8" hidden="1" x14ac:dyDescent="0.25">
      <c r="B8" s="7" t="s">
        <v>767</v>
      </c>
      <c r="C8" s="7"/>
      <c r="G8" s="28">
        <v>41456</v>
      </c>
      <c r="H8" s="28">
        <v>41486</v>
      </c>
    </row>
    <row r="9" spans="2:8" hidden="1" x14ac:dyDescent="0.25">
      <c r="B9" s="7" t="s">
        <v>768</v>
      </c>
      <c r="C9" s="7"/>
      <c r="G9" s="28">
        <v>41487</v>
      </c>
      <c r="H9" s="28">
        <v>41517</v>
      </c>
    </row>
    <row r="10" spans="2:8" hidden="1" x14ac:dyDescent="0.25">
      <c r="B10" s="7" t="s">
        <v>524</v>
      </c>
      <c r="C10" s="7"/>
      <c r="G10" s="28">
        <v>41518</v>
      </c>
      <c r="H10" s="28">
        <v>41547</v>
      </c>
    </row>
    <row r="11" spans="2:8" hidden="1" x14ac:dyDescent="0.25">
      <c r="B11" s="7" t="s">
        <v>891</v>
      </c>
      <c r="G11" s="28">
        <v>41548</v>
      </c>
      <c r="H11" s="28">
        <v>41578</v>
      </c>
    </row>
    <row r="12" spans="2:8" hidden="1" x14ac:dyDescent="0.25">
      <c r="B12" s="7" t="s">
        <v>621</v>
      </c>
      <c r="G12" s="28">
        <v>41579</v>
      </c>
      <c r="H12" s="28">
        <v>41608</v>
      </c>
    </row>
    <row r="13" spans="2:8" hidden="1" x14ac:dyDescent="0.25">
      <c r="B13" s="7" t="s">
        <v>892</v>
      </c>
      <c r="G13" s="28">
        <v>41609</v>
      </c>
      <c r="H13" s="28">
        <v>41639</v>
      </c>
    </row>
    <row r="14" spans="2:8" hidden="1" x14ac:dyDescent="0.25">
      <c r="B14" s="7" t="s">
        <v>893</v>
      </c>
    </row>
    <row r="15" spans="2:8" hidden="1" x14ac:dyDescent="0.25">
      <c r="B15" s="7" t="s">
        <v>894</v>
      </c>
    </row>
    <row r="16" spans="2:8" hidden="1" x14ac:dyDescent="0.25"/>
    <row r="17" spans="1:18" hidden="1" x14ac:dyDescent="0.25"/>
    <row r="18" spans="1:18" hidden="1" x14ac:dyDescent="0.25"/>
    <row r="19" spans="1:18" hidden="1" x14ac:dyDescent="0.25"/>
    <row r="20" spans="1:18" hidden="1" x14ac:dyDescent="0.25"/>
    <row r="21" spans="1:18" hidden="1" x14ac:dyDescent="0.25"/>
    <row r="22" spans="1:18" hidden="1" x14ac:dyDescent="0.25"/>
    <row r="23" spans="1:18" hidden="1" x14ac:dyDescent="0.25"/>
    <row r="24" spans="1:18" hidden="1" x14ac:dyDescent="0.25"/>
    <row r="25" spans="1:18" hidden="1" x14ac:dyDescent="0.25"/>
    <row r="26" spans="1:18" hidden="1" x14ac:dyDescent="0.25"/>
    <row r="27" spans="1:18" hidden="1" x14ac:dyDescent="0.25"/>
    <row r="28" spans="1:18" hidden="1" x14ac:dyDescent="0.25"/>
    <row r="29" spans="1:18" ht="86.25" hidden="1" customHeight="1" x14ac:dyDescent="0.25">
      <c r="A29" s="20" t="s">
        <v>885</v>
      </c>
      <c r="B29" s="20" t="s">
        <v>759</v>
      </c>
      <c r="C29" s="21" t="s">
        <v>0</v>
      </c>
      <c r="D29" s="20" t="s">
        <v>1</v>
      </c>
      <c r="E29" s="22" t="s">
        <v>2</v>
      </c>
      <c r="F29" s="23" t="s">
        <v>3</v>
      </c>
      <c r="G29" s="24" t="s">
        <v>901</v>
      </c>
      <c r="H29" s="25" t="s">
        <v>900</v>
      </c>
      <c r="I29" s="25" t="s">
        <v>5</v>
      </c>
      <c r="J29" s="26" t="s">
        <v>758</v>
      </c>
      <c r="K29" s="25" t="s">
        <v>899</v>
      </c>
      <c r="L29" s="27" t="s">
        <v>6</v>
      </c>
      <c r="M29" s="27" t="s">
        <v>7</v>
      </c>
    </row>
    <row r="30" spans="1:18" ht="0.75" customHeight="1" x14ac:dyDescent="0.25">
      <c r="F30" s="30"/>
    </row>
    <row r="31" spans="1:18" ht="20.25" customHeight="1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 x14ac:dyDescent="0.25">
      <c r="A33" s="31" t="s">
        <v>910</v>
      </c>
      <c r="B33" s="31" t="s">
        <v>910</v>
      </c>
      <c r="C33" s="31" t="s">
        <v>910</v>
      </c>
      <c r="D33" s="31" t="s">
        <v>910</v>
      </c>
      <c r="E33" s="31" t="s">
        <v>910</v>
      </c>
      <c r="F33" s="32" t="s">
        <v>910</v>
      </c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60" t="s">
        <v>959</v>
      </c>
      <c r="M38" s="31"/>
      <c r="N38" s="31"/>
      <c r="O38" s="31"/>
      <c r="P38" s="31"/>
      <c r="Q38" s="31"/>
      <c r="R38" s="31"/>
    </row>
    <row r="39" spans="1:18" ht="9.949999999999999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</sheetData>
  <sheetProtection selectLockedCells="1" selectUnlockedCells="1"/>
  <sortState ref="C3:C8">
    <sortCondition ref="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Butmodificat">
          <controlPr defaultSize="0" autoLine="0" r:id="rId5">
            <anchor moveWithCells="1">
              <from>
                <xdr:col>6</xdr:col>
                <xdr:colOff>752475</xdr:colOff>
                <xdr:row>44</xdr:row>
                <xdr:rowOff>142875</xdr:rowOff>
              </from>
              <to>
                <xdr:col>8</xdr:col>
                <xdr:colOff>552450</xdr:colOff>
                <xdr:row>46</xdr:row>
                <xdr:rowOff>76200</xdr:rowOff>
              </to>
            </anchor>
          </controlPr>
        </control>
      </mc:Choice>
      <mc:Fallback>
        <control shapeId="6147" r:id="rId4" name="Butmodificat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Bouton_reside_Click">
            <anchor moveWithCells="1" sizeWithCells="1">
              <from>
                <xdr:col>6</xdr:col>
                <xdr:colOff>885825</xdr:colOff>
                <xdr:row>41</xdr:row>
                <xdr:rowOff>28575</xdr:rowOff>
              </from>
              <to>
                <xdr:col>8</xdr:col>
                <xdr:colOff>409575</xdr:colOff>
                <xdr:row>42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595"/>
  <sheetViews>
    <sheetView showGridLines="0" workbookViewId="0">
      <pane ySplit="1" topLeftCell="A564" activePane="bottomLeft" state="frozen"/>
      <selection pane="bottomLeft" activeCell="E598" sqref="E598"/>
    </sheetView>
  </sheetViews>
  <sheetFormatPr baseColWidth="10" defaultRowHeight="15" x14ac:dyDescent="0.25"/>
  <cols>
    <col min="1" max="1" width="16.28515625" customWidth="1"/>
    <col min="2" max="2" width="10.42578125" style="11" customWidth="1"/>
    <col min="3" max="3" width="22.28515625" bestFit="1" customWidth="1"/>
    <col min="4" max="4" width="24.140625" customWidth="1"/>
    <col min="5" max="5" width="27.7109375" style="11" customWidth="1"/>
    <col min="6" max="6" width="14.5703125" style="65" customWidth="1"/>
    <col min="7" max="7" width="11.42578125" style="1"/>
    <col min="8" max="8" width="10.7109375" style="1" customWidth="1"/>
    <col min="9" max="9" width="11.85546875" style="11" customWidth="1"/>
    <col min="10" max="10" width="15.5703125" style="3" customWidth="1"/>
    <col min="11" max="11" width="16.7109375" style="11" customWidth="1"/>
    <col min="12" max="12" width="16.28515625" customWidth="1"/>
    <col min="13" max="13" width="13.28515625" customWidth="1"/>
    <col min="14" max="14" width="6.5703125" customWidth="1"/>
    <col min="15" max="15" width="6.42578125" customWidth="1"/>
  </cols>
  <sheetData>
    <row r="1" spans="1:15" ht="75" x14ac:dyDescent="0.25">
      <c r="A1" s="6" t="s">
        <v>885</v>
      </c>
      <c r="B1" s="52" t="s">
        <v>759</v>
      </c>
      <c r="C1" s="5" t="s">
        <v>0</v>
      </c>
      <c r="D1" s="6" t="s">
        <v>1</v>
      </c>
      <c r="E1" s="12" t="s">
        <v>2</v>
      </c>
      <c r="F1" s="63" t="s">
        <v>3</v>
      </c>
      <c r="G1" s="8" t="s">
        <v>901</v>
      </c>
      <c r="H1" s="9" t="s">
        <v>900</v>
      </c>
      <c r="I1" s="46" t="s">
        <v>5</v>
      </c>
      <c r="J1" s="53" t="s">
        <v>758</v>
      </c>
      <c r="K1" s="46" t="s">
        <v>899</v>
      </c>
      <c r="L1" s="10" t="s">
        <v>6</v>
      </c>
      <c r="M1" s="10" t="s">
        <v>7</v>
      </c>
      <c r="N1" s="9" t="s">
        <v>765</v>
      </c>
      <c r="O1" s="9" t="s">
        <v>898</v>
      </c>
    </row>
    <row r="2" spans="1:15" x14ac:dyDescent="0.25">
      <c r="A2" s="13" t="s">
        <v>887</v>
      </c>
      <c r="B2" s="16">
        <v>2000</v>
      </c>
      <c r="C2" s="18">
        <v>1</v>
      </c>
      <c r="D2" s="18" t="s">
        <v>281</v>
      </c>
      <c r="E2" s="16" t="s">
        <v>743</v>
      </c>
      <c r="F2" s="51">
        <v>41518</v>
      </c>
      <c r="G2" s="14" t="s">
        <v>8</v>
      </c>
      <c r="H2" s="15" t="s">
        <v>523</v>
      </c>
      <c r="I2" s="16" t="s">
        <v>10</v>
      </c>
      <c r="J2" s="18"/>
      <c r="K2" s="50"/>
      <c r="L2" s="13">
        <v>105</v>
      </c>
      <c r="M2" s="13"/>
      <c r="N2" s="13">
        <f>MONTH(Tableau1[DATE DEBUT Abonnement])</f>
        <v>9</v>
      </c>
      <c r="O2" s="13" t="str">
        <f>IF(ISBLANK(Tableau1[[#This Row],[RESILIATION résident: Date effet]]),"",MONTH(Tableau1[[#This Row],[RESILIATION résident: Date effet]]))</f>
        <v/>
      </c>
    </row>
    <row r="3" spans="1:15" x14ac:dyDescent="0.25">
      <c r="A3" s="13" t="s">
        <v>887</v>
      </c>
      <c r="B3" s="16">
        <v>2001</v>
      </c>
      <c r="C3" s="18" t="s">
        <v>744</v>
      </c>
      <c r="D3" s="18" t="s">
        <v>745</v>
      </c>
      <c r="E3" s="16" t="s">
        <v>743</v>
      </c>
      <c r="F3" s="51">
        <v>41519</v>
      </c>
      <c r="G3" s="14" t="s">
        <v>8</v>
      </c>
      <c r="H3" s="15" t="s">
        <v>523</v>
      </c>
      <c r="I3" s="16" t="s">
        <v>760</v>
      </c>
      <c r="J3" s="18"/>
      <c r="K3" s="50"/>
      <c r="L3" s="13"/>
      <c r="M3" s="13">
        <v>39</v>
      </c>
      <c r="N3" s="13">
        <f>MONTH(Tableau1[DATE DEBUT Abonnement])</f>
        <v>9</v>
      </c>
      <c r="O3" s="13" t="str">
        <f>IF(ISBLANK(Tableau1[[#This Row],[RESILIATION résident: Date effet]]),"",MONTH(Tableau1[[#This Row],[RESILIATION résident: Date effet]]))</f>
        <v/>
      </c>
    </row>
    <row r="4" spans="1:15" x14ac:dyDescent="0.25">
      <c r="A4" s="13" t="s">
        <v>887</v>
      </c>
      <c r="B4" s="16">
        <v>2002</v>
      </c>
      <c r="C4" s="18" t="s">
        <v>746</v>
      </c>
      <c r="D4" s="18" t="s">
        <v>36</v>
      </c>
      <c r="E4" s="16" t="s">
        <v>743</v>
      </c>
      <c r="F4" s="51">
        <v>41519</v>
      </c>
      <c r="G4" s="14" t="s">
        <v>8</v>
      </c>
      <c r="H4" s="15" t="s">
        <v>522</v>
      </c>
      <c r="I4" s="16"/>
      <c r="J4" s="18"/>
      <c r="K4" s="50"/>
      <c r="L4" s="13"/>
      <c r="M4" s="13"/>
      <c r="N4" s="13">
        <f>MONTH(Tableau1[DATE DEBUT Abonnement])</f>
        <v>9</v>
      </c>
      <c r="O4" s="13" t="str">
        <f>IF(ISBLANK(Tableau1[[#This Row],[RESILIATION résident: Date effet]]),"",MONTH(Tableau1[[#This Row],[RESILIATION résident: Date effet]]))</f>
        <v/>
      </c>
    </row>
    <row r="5" spans="1:15" x14ac:dyDescent="0.25">
      <c r="A5" s="13" t="s">
        <v>887</v>
      </c>
      <c r="B5" s="16">
        <v>2003</v>
      </c>
      <c r="C5" s="18" t="s">
        <v>747</v>
      </c>
      <c r="D5" s="18" t="s">
        <v>748</v>
      </c>
      <c r="E5" s="16" t="s">
        <v>743</v>
      </c>
      <c r="F5" s="51">
        <v>41520</v>
      </c>
      <c r="G5" s="14" t="s">
        <v>8</v>
      </c>
      <c r="H5" s="15" t="s">
        <v>523</v>
      </c>
      <c r="I5" s="16" t="s">
        <v>10</v>
      </c>
      <c r="J5" s="18"/>
      <c r="K5" s="50"/>
      <c r="L5" s="13">
        <v>105</v>
      </c>
      <c r="M5" s="13"/>
      <c r="N5" s="13">
        <f>MONTH(Tableau1[DATE DEBUT Abonnement])</f>
        <v>9</v>
      </c>
      <c r="O5" s="13" t="str">
        <f>IF(ISBLANK(Tableau1[[#This Row],[RESILIATION résident: Date effet]]),"",MONTH(Tableau1[[#This Row],[RESILIATION résident: Date effet]]))</f>
        <v/>
      </c>
    </row>
    <row r="6" spans="1:15" x14ac:dyDescent="0.25">
      <c r="A6" s="13" t="s">
        <v>887</v>
      </c>
      <c r="B6" s="16">
        <v>2004</v>
      </c>
      <c r="C6" s="18" t="s">
        <v>749</v>
      </c>
      <c r="D6" s="18" t="s">
        <v>604</v>
      </c>
      <c r="E6" s="16" t="s">
        <v>743</v>
      </c>
      <c r="F6" s="51">
        <v>41520</v>
      </c>
      <c r="G6" s="14" t="s">
        <v>8</v>
      </c>
      <c r="H6" s="15" t="s">
        <v>523</v>
      </c>
      <c r="I6" s="16" t="s">
        <v>10</v>
      </c>
      <c r="J6" s="18"/>
      <c r="K6" s="50"/>
      <c r="L6" s="13">
        <v>105</v>
      </c>
      <c r="M6" s="13"/>
      <c r="N6" s="13">
        <f>MONTH(Tableau1[DATE DEBUT Abonnement])</f>
        <v>9</v>
      </c>
      <c r="O6" s="13" t="str">
        <f>IF(ISBLANK(Tableau1[[#This Row],[RESILIATION résident: Date effet]]),"",MONTH(Tableau1[[#This Row],[RESILIATION résident: Date effet]]))</f>
        <v/>
      </c>
    </row>
    <row r="7" spans="1:15" x14ac:dyDescent="0.25">
      <c r="A7" s="13" t="s">
        <v>887</v>
      </c>
      <c r="B7" s="16">
        <v>2005</v>
      </c>
      <c r="C7" s="18" t="s">
        <v>154</v>
      </c>
      <c r="D7" s="18" t="s">
        <v>588</v>
      </c>
      <c r="E7" s="16" t="s">
        <v>743</v>
      </c>
      <c r="F7" s="51">
        <v>41534</v>
      </c>
      <c r="G7" s="14" t="s">
        <v>8</v>
      </c>
      <c r="H7" s="15" t="s">
        <v>522</v>
      </c>
      <c r="I7" s="16"/>
      <c r="J7" s="18"/>
      <c r="K7" s="50"/>
      <c r="L7" s="13"/>
      <c r="M7" s="13"/>
      <c r="N7" s="13">
        <f>MONTH(Tableau1[DATE DEBUT Abonnement])</f>
        <v>9</v>
      </c>
      <c r="O7" s="13" t="str">
        <f>IF(ISBLANK(Tableau1[[#This Row],[RESILIATION résident: Date effet]]),"",MONTH(Tableau1[[#This Row],[RESILIATION résident: Date effet]]))</f>
        <v/>
      </c>
    </row>
    <row r="8" spans="1:15" x14ac:dyDescent="0.25">
      <c r="A8" s="13" t="s">
        <v>887</v>
      </c>
      <c r="B8" s="16">
        <v>2006</v>
      </c>
      <c r="C8" s="18"/>
      <c r="D8" s="18" t="s">
        <v>526</v>
      </c>
      <c r="E8" s="16" t="s">
        <v>743</v>
      </c>
      <c r="F8" s="51">
        <v>41520</v>
      </c>
      <c r="G8" s="14" t="s">
        <v>8</v>
      </c>
      <c r="H8" s="15" t="s">
        <v>523</v>
      </c>
      <c r="I8" s="16" t="s">
        <v>10</v>
      </c>
      <c r="J8" s="18"/>
      <c r="K8" s="50"/>
      <c r="L8" s="13">
        <v>105</v>
      </c>
      <c r="M8" s="13"/>
      <c r="N8" s="13">
        <f>MONTH(Tableau1[DATE DEBUT Abonnement])</f>
        <v>9</v>
      </c>
      <c r="O8" s="13" t="str">
        <f>IF(ISBLANK(Tableau1[[#This Row],[RESILIATION résident: Date effet]]),"",MONTH(Tableau1[[#This Row],[RESILIATION résident: Date effet]]))</f>
        <v/>
      </c>
    </row>
    <row r="9" spans="1:15" x14ac:dyDescent="0.25">
      <c r="A9" s="13" t="s">
        <v>887</v>
      </c>
      <c r="B9" s="16">
        <v>2007</v>
      </c>
      <c r="C9" s="18" t="s">
        <v>87</v>
      </c>
      <c r="D9" s="18" t="s">
        <v>268</v>
      </c>
      <c r="E9" s="16" t="s">
        <v>743</v>
      </c>
      <c r="F9" s="51">
        <v>41520</v>
      </c>
      <c r="G9" s="14" t="s">
        <v>8</v>
      </c>
      <c r="H9" s="15" t="s">
        <v>523</v>
      </c>
      <c r="I9" s="16" t="s">
        <v>10</v>
      </c>
      <c r="J9" s="18"/>
      <c r="K9" s="50"/>
      <c r="L9" s="13">
        <v>100</v>
      </c>
      <c r="M9" s="13"/>
      <c r="N9" s="13">
        <f>MONTH(Tableau1[DATE DEBUT Abonnement])</f>
        <v>9</v>
      </c>
      <c r="O9" s="13" t="str">
        <f>IF(ISBLANK(Tableau1[[#This Row],[RESILIATION résident: Date effet]]),"",MONTH(Tableau1[[#This Row],[RESILIATION résident: Date effet]]))</f>
        <v/>
      </c>
    </row>
    <row r="10" spans="1:15" x14ac:dyDescent="0.25">
      <c r="A10" s="13" t="s">
        <v>887</v>
      </c>
      <c r="B10" s="16">
        <v>2008</v>
      </c>
      <c r="C10" s="18" t="s">
        <v>750</v>
      </c>
      <c r="D10" s="18" t="s">
        <v>751</v>
      </c>
      <c r="E10" s="16" t="s">
        <v>743</v>
      </c>
      <c r="F10" s="51">
        <v>41522</v>
      </c>
      <c r="G10" s="14" t="s">
        <v>8</v>
      </c>
      <c r="H10" s="15" t="s">
        <v>523</v>
      </c>
      <c r="I10" s="16" t="s">
        <v>760</v>
      </c>
      <c r="J10" s="18"/>
      <c r="K10" s="50"/>
      <c r="L10" s="13"/>
      <c r="M10" s="13">
        <v>39</v>
      </c>
      <c r="N10" s="13">
        <f>MONTH(Tableau1[DATE DEBUT Abonnement])</f>
        <v>9</v>
      </c>
      <c r="O10" s="13" t="str">
        <f>IF(ISBLANK(Tableau1[[#This Row],[RESILIATION résident: Date effet]]),"",MONTH(Tableau1[[#This Row],[RESILIATION résident: Date effet]]))</f>
        <v/>
      </c>
    </row>
    <row r="11" spans="1:15" x14ac:dyDescent="0.25">
      <c r="A11" s="13" t="s">
        <v>887</v>
      </c>
      <c r="B11" s="16">
        <v>2009</v>
      </c>
      <c r="C11" s="18" t="s">
        <v>774</v>
      </c>
      <c r="D11" s="18" t="s">
        <v>775</v>
      </c>
      <c r="E11" s="16" t="s">
        <v>743</v>
      </c>
      <c r="F11" s="51">
        <v>41548</v>
      </c>
      <c r="G11" s="14" t="s">
        <v>8</v>
      </c>
      <c r="H11" s="15" t="s">
        <v>522</v>
      </c>
      <c r="I11" s="16"/>
      <c r="J11" s="18"/>
      <c r="K11" s="16"/>
      <c r="L11" s="13"/>
      <c r="M11" s="13"/>
      <c r="N11" s="13">
        <f>MONTH(Tableau1[DATE DEBUT Abonnement])</f>
        <v>10</v>
      </c>
      <c r="O11" s="13" t="str">
        <f>IF(ISBLANK(Tableau1[[#This Row],[RESILIATION résident: Date effet]]),"",MONTH(Tableau1[[#This Row],[RESILIATION résident: Date effet]]))</f>
        <v/>
      </c>
    </row>
    <row r="12" spans="1:15" x14ac:dyDescent="0.25">
      <c r="A12" s="13" t="s">
        <v>887</v>
      </c>
      <c r="B12" s="16">
        <v>2010</v>
      </c>
      <c r="C12" s="18" t="s">
        <v>585</v>
      </c>
      <c r="D12" s="18" t="s">
        <v>776</v>
      </c>
      <c r="E12" s="16" t="s">
        <v>743</v>
      </c>
      <c r="F12" s="51">
        <v>41548</v>
      </c>
      <c r="G12" s="14" t="s">
        <v>8</v>
      </c>
      <c r="H12" s="15" t="s">
        <v>523</v>
      </c>
      <c r="I12" s="16" t="s">
        <v>10</v>
      </c>
      <c r="J12" s="18"/>
      <c r="K12" s="16"/>
      <c r="L12" s="13">
        <v>105</v>
      </c>
      <c r="M12" s="13"/>
      <c r="N12" s="13">
        <f>MONTH(Tableau1[DATE DEBUT Abonnement])</f>
        <v>10</v>
      </c>
      <c r="O12" s="13" t="str">
        <f>IF(ISBLANK(Tableau1[[#This Row],[RESILIATION résident: Date effet]]),"",MONTH(Tableau1[[#This Row],[RESILIATION résident: Date effet]]))</f>
        <v/>
      </c>
    </row>
    <row r="13" spans="1:15" x14ac:dyDescent="0.25">
      <c r="A13" s="13" t="s">
        <v>887</v>
      </c>
      <c r="B13" s="16">
        <v>2011</v>
      </c>
      <c r="C13" s="18" t="s">
        <v>777</v>
      </c>
      <c r="D13" s="18" t="s">
        <v>778</v>
      </c>
      <c r="E13" s="16" t="s">
        <v>743</v>
      </c>
      <c r="F13" s="51">
        <v>41548</v>
      </c>
      <c r="G13" s="14" t="s">
        <v>8</v>
      </c>
      <c r="H13" s="15" t="s">
        <v>523</v>
      </c>
      <c r="I13" s="16" t="s">
        <v>10</v>
      </c>
      <c r="J13" s="18"/>
      <c r="K13" s="16"/>
      <c r="L13" s="13">
        <v>105</v>
      </c>
      <c r="M13" s="13"/>
      <c r="N13" s="13">
        <f>MONTH(Tableau1[DATE DEBUT Abonnement])</f>
        <v>10</v>
      </c>
      <c r="O13" s="13" t="str">
        <f>IF(ISBLANK(Tableau1[[#This Row],[RESILIATION résident: Date effet]]),"",MONTH(Tableau1[[#This Row],[RESILIATION résident: Date effet]]))</f>
        <v/>
      </c>
    </row>
    <row r="14" spans="1:15" x14ac:dyDescent="0.25">
      <c r="A14" s="13" t="s">
        <v>887</v>
      </c>
      <c r="B14" s="16">
        <v>2012</v>
      </c>
      <c r="C14" s="18" t="s">
        <v>777</v>
      </c>
      <c r="D14" s="18" t="s">
        <v>778</v>
      </c>
      <c r="E14" s="16" t="s">
        <v>743</v>
      </c>
      <c r="F14" s="51">
        <v>41548</v>
      </c>
      <c r="G14" s="14" t="s">
        <v>9</v>
      </c>
      <c r="H14" s="15" t="s">
        <v>523</v>
      </c>
      <c r="I14" s="16" t="s">
        <v>10</v>
      </c>
      <c r="J14" s="18"/>
      <c r="K14" s="16"/>
      <c r="L14" s="13"/>
      <c r="M14" s="13">
        <v>36</v>
      </c>
      <c r="N14" s="13">
        <f>MONTH(Tableau1[DATE DEBUT Abonnement])</f>
        <v>10</v>
      </c>
      <c r="O14" s="13" t="str">
        <f>IF(ISBLANK(Tableau1[[#This Row],[RESILIATION résident: Date effet]]),"",MONTH(Tableau1[[#This Row],[RESILIATION résident: Date effet]]))</f>
        <v/>
      </c>
    </row>
    <row r="15" spans="1:15" x14ac:dyDescent="0.25">
      <c r="A15" s="13" t="s">
        <v>768</v>
      </c>
      <c r="B15" s="16">
        <v>3000</v>
      </c>
      <c r="C15" s="18" t="s">
        <v>92</v>
      </c>
      <c r="D15" s="18" t="s">
        <v>15</v>
      </c>
      <c r="E15" s="16" t="s">
        <v>743</v>
      </c>
      <c r="F15" s="51">
        <v>41304</v>
      </c>
      <c r="G15" s="43" t="s">
        <v>8</v>
      </c>
      <c r="H15" s="49" t="s">
        <v>522</v>
      </c>
      <c r="I15" s="48"/>
      <c r="J15" s="54"/>
      <c r="K15" s="48"/>
      <c r="L15" s="45"/>
      <c r="M15" s="45"/>
      <c r="N15" s="13">
        <f>MONTH(Tableau1[DATE DEBUT Abonnement])</f>
        <v>1</v>
      </c>
      <c r="O15" s="44" t="str">
        <f>IF(ISBLANK(Tableau1[[#This Row],[RESILIATION résident: Date effet]]),"",MONTH(Tableau1[[#This Row],[RESILIATION résident: Date effet]]))</f>
        <v/>
      </c>
    </row>
    <row r="16" spans="1:15" x14ac:dyDescent="0.25">
      <c r="A16" s="13" t="s">
        <v>768</v>
      </c>
      <c r="B16" s="16">
        <v>3003</v>
      </c>
      <c r="C16" s="18" t="s">
        <v>93</v>
      </c>
      <c r="D16" s="18" t="s">
        <v>94</v>
      </c>
      <c r="E16" s="16" t="s">
        <v>743</v>
      </c>
      <c r="F16" s="51">
        <v>41304</v>
      </c>
      <c r="G16" s="43" t="s">
        <v>8</v>
      </c>
      <c r="H16" s="49" t="s">
        <v>523</v>
      </c>
      <c r="I16" s="48" t="s">
        <v>10</v>
      </c>
      <c r="J16" s="54"/>
      <c r="K16" s="48"/>
      <c r="L16" s="45">
        <v>127.5</v>
      </c>
      <c r="M16" s="45"/>
      <c r="N16" s="13">
        <f>MONTH(Tableau1[DATE DEBUT Abonnement])</f>
        <v>1</v>
      </c>
      <c r="O16" s="44" t="str">
        <f>IF(ISBLANK(Tableau1[[#This Row],[RESILIATION résident: Date effet]]),"",MONTH(Tableau1[[#This Row],[RESILIATION résident: Date effet]]))</f>
        <v/>
      </c>
    </row>
    <row r="17" spans="1:15" x14ac:dyDescent="0.25">
      <c r="A17" s="13" t="s">
        <v>768</v>
      </c>
      <c r="B17" s="16">
        <v>3004</v>
      </c>
      <c r="C17" s="18" t="s">
        <v>95</v>
      </c>
      <c r="D17" s="18" t="s">
        <v>96</v>
      </c>
      <c r="E17" s="16" t="s">
        <v>743</v>
      </c>
      <c r="F17" s="51">
        <v>41304</v>
      </c>
      <c r="G17" s="43" t="s">
        <v>8</v>
      </c>
      <c r="H17" s="49" t="s">
        <v>523</v>
      </c>
      <c r="I17" s="48" t="s">
        <v>10</v>
      </c>
      <c r="J17" s="54"/>
      <c r="K17" s="48"/>
      <c r="L17" s="45">
        <v>127.5</v>
      </c>
      <c r="M17" s="45"/>
      <c r="N17" s="13">
        <f>MONTH(Tableau1[DATE DEBUT Abonnement])</f>
        <v>1</v>
      </c>
      <c r="O17" s="44" t="str">
        <f>IF(ISBLANK(Tableau1[[#This Row],[RESILIATION résident: Date effet]]),"",MONTH(Tableau1[[#This Row],[RESILIATION résident: Date effet]]))</f>
        <v/>
      </c>
    </row>
    <row r="18" spans="1:15" x14ac:dyDescent="0.25">
      <c r="A18" s="13" t="s">
        <v>768</v>
      </c>
      <c r="B18" s="16">
        <v>3002</v>
      </c>
      <c r="C18" s="18" t="s">
        <v>97</v>
      </c>
      <c r="D18" s="18" t="s">
        <v>98</v>
      </c>
      <c r="E18" s="16" t="s">
        <v>743</v>
      </c>
      <c r="F18" s="51">
        <v>41304</v>
      </c>
      <c r="G18" s="43" t="s">
        <v>8</v>
      </c>
      <c r="H18" s="49" t="s">
        <v>523</v>
      </c>
      <c r="I18" s="48" t="s">
        <v>10</v>
      </c>
      <c r="J18" s="54"/>
      <c r="K18" s="48"/>
      <c r="L18" s="45">
        <v>127.5</v>
      </c>
      <c r="M18" s="45"/>
      <c r="N18" s="13">
        <f>MONTH(Tableau1[DATE DEBUT Abonnement])</f>
        <v>1</v>
      </c>
      <c r="O18" s="44" t="str">
        <f>IF(ISBLANK(Tableau1[[#This Row],[RESILIATION résident: Date effet]]),"",MONTH(Tableau1[[#This Row],[RESILIATION résident: Date effet]]))</f>
        <v/>
      </c>
    </row>
    <row r="19" spans="1:15" x14ac:dyDescent="0.25">
      <c r="A19" s="13" t="s">
        <v>768</v>
      </c>
      <c r="B19" s="16">
        <v>3001</v>
      </c>
      <c r="C19" s="18" t="s">
        <v>99</v>
      </c>
      <c r="D19" s="18" t="s">
        <v>100</v>
      </c>
      <c r="E19" s="16" t="s">
        <v>743</v>
      </c>
      <c r="F19" s="51">
        <v>41304</v>
      </c>
      <c r="G19" s="43" t="s">
        <v>8</v>
      </c>
      <c r="H19" s="49" t="s">
        <v>523</v>
      </c>
      <c r="I19" s="48" t="s">
        <v>10</v>
      </c>
      <c r="J19" s="54"/>
      <c r="K19" s="48"/>
      <c r="L19" s="45">
        <v>127.5</v>
      </c>
      <c r="M19" s="45"/>
      <c r="N19" s="13">
        <f>MONTH(Tableau1[DATE DEBUT Abonnement])</f>
        <v>1</v>
      </c>
      <c r="O19" s="44" t="str">
        <f>IF(ISBLANK(Tableau1[[#This Row],[RESILIATION résident: Date effet]]),"",MONTH(Tableau1[[#This Row],[RESILIATION résident: Date effet]]))</f>
        <v/>
      </c>
    </row>
    <row r="20" spans="1:15" x14ac:dyDescent="0.25">
      <c r="A20" s="13" t="s">
        <v>768</v>
      </c>
      <c r="B20" s="16">
        <v>3005</v>
      </c>
      <c r="C20" s="18" t="s">
        <v>914</v>
      </c>
      <c r="D20" s="18" t="s">
        <v>915</v>
      </c>
      <c r="E20" s="16" t="s">
        <v>743</v>
      </c>
      <c r="F20" s="51">
        <v>41304</v>
      </c>
      <c r="G20" s="43" t="s">
        <v>8</v>
      </c>
      <c r="H20" s="49" t="s">
        <v>523</v>
      </c>
      <c r="I20" s="48" t="s">
        <v>10</v>
      </c>
      <c r="J20" s="54"/>
      <c r="K20" s="48"/>
      <c r="L20" s="45">
        <v>128</v>
      </c>
      <c r="M20" s="45"/>
      <c r="N20" s="13">
        <f>MONTH(Tableau1[DATE DEBUT Abonnement])</f>
        <v>1</v>
      </c>
      <c r="O20" s="44" t="str">
        <f>IF(ISBLANK(Tableau1[[#This Row],[RESILIATION résident: Date effet]]),"",MONTH(Tableau1[[#This Row],[RESILIATION résident: Date effet]]))</f>
        <v/>
      </c>
    </row>
    <row r="21" spans="1:15" x14ac:dyDescent="0.25">
      <c r="A21" s="13" t="s">
        <v>768</v>
      </c>
      <c r="B21" s="16">
        <v>3007</v>
      </c>
      <c r="C21" s="18" t="s">
        <v>101</v>
      </c>
      <c r="D21" s="18" t="s">
        <v>102</v>
      </c>
      <c r="E21" s="16" t="s">
        <v>743</v>
      </c>
      <c r="F21" s="51">
        <v>41305</v>
      </c>
      <c r="G21" s="43" t="s">
        <v>8</v>
      </c>
      <c r="H21" s="49" t="s">
        <v>522</v>
      </c>
      <c r="I21" s="48"/>
      <c r="J21" s="54"/>
      <c r="K21" s="48"/>
      <c r="L21" s="45"/>
      <c r="M21" s="45"/>
      <c r="N21" s="13">
        <f>MONTH(Tableau1[DATE DEBUT Abonnement])</f>
        <v>1</v>
      </c>
      <c r="O21" s="44" t="str">
        <f>IF(ISBLANK(Tableau1[[#This Row],[RESILIATION résident: Date effet]]),"",MONTH(Tableau1[[#This Row],[RESILIATION résident: Date effet]]))</f>
        <v/>
      </c>
    </row>
    <row r="22" spans="1:15" x14ac:dyDescent="0.25">
      <c r="A22" s="13" t="s">
        <v>768</v>
      </c>
      <c r="B22" s="16">
        <v>3006</v>
      </c>
      <c r="C22" s="18" t="s">
        <v>916</v>
      </c>
      <c r="D22" s="18" t="s">
        <v>103</v>
      </c>
      <c r="E22" s="16" t="s">
        <v>743</v>
      </c>
      <c r="F22" s="51">
        <v>41305</v>
      </c>
      <c r="G22" s="43" t="s">
        <v>8</v>
      </c>
      <c r="H22" s="49" t="s">
        <v>523</v>
      </c>
      <c r="I22" s="48" t="s">
        <v>10</v>
      </c>
      <c r="J22" s="54"/>
      <c r="K22" s="48"/>
      <c r="L22" s="45">
        <v>125</v>
      </c>
      <c r="M22" s="45"/>
      <c r="N22" s="13">
        <f>MONTH(Tableau1[DATE DEBUT Abonnement])</f>
        <v>1</v>
      </c>
      <c r="O22" s="44" t="str">
        <f>IF(ISBLANK(Tableau1[[#This Row],[RESILIATION résident: Date effet]]),"",MONTH(Tableau1[[#This Row],[RESILIATION résident: Date effet]]))</f>
        <v/>
      </c>
    </row>
    <row r="23" spans="1:15" x14ac:dyDescent="0.25">
      <c r="A23" s="13" t="s">
        <v>768</v>
      </c>
      <c r="B23" s="16">
        <v>3009</v>
      </c>
      <c r="C23" s="18" t="s">
        <v>104</v>
      </c>
      <c r="D23" s="18" t="s">
        <v>46</v>
      </c>
      <c r="E23" s="16" t="s">
        <v>743</v>
      </c>
      <c r="F23" s="51">
        <v>41305</v>
      </c>
      <c r="G23" s="43" t="s">
        <v>8</v>
      </c>
      <c r="H23" s="49" t="s">
        <v>523</v>
      </c>
      <c r="I23" s="48" t="s">
        <v>10</v>
      </c>
      <c r="J23" s="54"/>
      <c r="K23" s="48"/>
      <c r="L23" s="45">
        <v>128</v>
      </c>
      <c r="M23" s="45"/>
      <c r="N23" s="13">
        <f>MONTH(Tableau1[DATE DEBUT Abonnement])</f>
        <v>1</v>
      </c>
      <c r="O23" s="44" t="str">
        <f>IF(ISBLANK(Tableau1[[#This Row],[RESILIATION résident: Date effet]]),"",MONTH(Tableau1[[#This Row],[RESILIATION résident: Date effet]]))</f>
        <v/>
      </c>
    </row>
    <row r="24" spans="1:15" x14ac:dyDescent="0.25">
      <c r="A24" s="13" t="s">
        <v>768</v>
      </c>
      <c r="B24" s="16">
        <v>3008</v>
      </c>
      <c r="C24" s="18" t="s">
        <v>917</v>
      </c>
      <c r="D24" s="18" t="s">
        <v>94</v>
      </c>
      <c r="E24" s="16" t="s">
        <v>743</v>
      </c>
      <c r="F24" s="51">
        <v>41305</v>
      </c>
      <c r="G24" s="43" t="s">
        <v>8</v>
      </c>
      <c r="H24" s="49" t="s">
        <v>523</v>
      </c>
      <c r="I24" s="48" t="s">
        <v>10</v>
      </c>
      <c r="J24" s="54"/>
      <c r="K24" s="48"/>
      <c r="L24" s="45">
        <v>128</v>
      </c>
      <c r="M24" s="45"/>
      <c r="N24" s="13">
        <f>MONTH(Tableau1[DATE DEBUT Abonnement])</f>
        <v>1</v>
      </c>
      <c r="O24" s="44" t="str">
        <f>IF(ISBLANK(Tableau1[[#This Row],[RESILIATION résident: Date effet]]),"",MONTH(Tableau1[[#This Row],[RESILIATION résident: Date effet]]))</f>
        <v/>
      </c>
    </row>
    <row r="25" spans="1:15" x14ac:dyDescent="0.25">
      <c r="A25" s="13" t="s">
        <v>768</v>
      </c>
      <c r="B25" s="16">
        <v>3010</v>
      </c>
      <c r="C25" s="18" t="s">
        <v>105</v>
      </c>
      <c r="D25" s="18" t="s">
        <v>106</v>
      </c>
      <c r="E25" s="16" t="s">
        <v>743</v>
      </c>
      <c r="F25" s="51">
        <v>41305</v>
      </c>
      <c r="G25" s="43" t="s">
        <v>8</v>
      </c>
      <c r="H25" s="49" t="s">
        <v>523</v>
      </c>
      <c r="I25" s="48" t="s">
        <v>10</v>
      </c>
      <c r="J25" s="54"/>
      <c r="K25" s="48"/>
      <c r="L25" s="45">
        <v>127.5</v>
      </c>
      <c r="M25" s="45"/>
      <c r="N25" s="13">
        <f>MONTH(Tableau1[DATE DEBUT Abonnement])</f>
        <v>1</v>
      </c>
      <c r="O25" s="44" t="str">
        <f>IF(ISBLANK(Tableau1[[#This Row],[RESILIATION résident: Date effet]]),"",MONTH(Tableau1[[#This Row],[RESILIATION résident: Date effet]]))</f>
        <v/>
      </c>
    </row>
    <row r="26" spans="1:15" x14ac:dyDescent="0.25">
      <c r="A26" s="13" t="s">
        <v>768</v>
      </c>
      <c r="B26" s="16">
        <v>3011</v>
      </c>
      <c r="C26" s="18" t="s">
        <v>918</v>
      </c>
      <c r="D26" s="18" t="s">
        <v>107</v>
      </c>
      <c r="E26" s="16" t="s">
        <v>743</v>
      </c>
      <c r="F26" s="51">
        <v>41305</v>
      </c>
      <c r="G26" s="43" t="s">
        <v>8</v>
      </c>
      <c r="H26" s="49" t="s">
        <v>523</v>
      </c>
      <c r="I26" s="48" t="s">
        <v>10</v>
      </c>
      <c r="J26" s="54"/>
      <c r="K26" s="48"/>
      <c r="L26" s="45">
        <v>127.5</v>
      </c>
      <c r="M26" s="45"/>
      <c r="N26" s="13">
        <f>MONTH(Tableau1[DATE DEBUT Abonnement])</f>
        <v>1</v>
      </c>
      <c r="O26" s="44" t="str">
        <f>IF(ISBLANK(Tableau1[[#This Row],[RESILIATION résident: Date effet]]),"",MONTH(Tableau1[[#This Row],[RESILIATION résident: Date effet]]))</f>
        <v/>
      </c>
    </row>
    <row r="27" spans="1:15" x14ac:dyDescent="0.25">
      <c r="A27" s="13" t="s">
        <v>768</v>
      </c>
      <c r="B27" s="16">
        <v>3012</v>
      </c>
      <c r="C27" s="18" t="s">
        <v>108</v>
      </c>
      <c r="D27" s="18" t="s">
        <v>109</v>
      </c>
      <c r="E27" s="16" t="s">
        <v>743</v>
      </c>
      <c r="F27" s="51">
        <v>41305</v>
      </c>
      <c r="G27" s="43" t="s">
        <v>8</v>
      </c>
      <c r="H27" s="49" t="s">
        <v>522</v>
      </c>
      <c r="I27" s="48"/>
      <c r="J27" s="54"/>
      <c r="K27" s="48"/>
      <c r="L27" s="45"/>
      <c r="M27" s="45"/>
      <c r="N27" s="13">
        <f>MONTH(Tableau1[DATE DEBUT Abonnement])</f>
        <v>1</v>
      </c>
      <c r="O27" s="44" t="str">
        <f>IF(ISBLANK(Tableau1[[#This Row],[RESILIATION résident: Date effet]]),"",MONTH(Tableau1[[#This Row],[RESILIATION résident: Date effet]]))</f>
        <v/>
      </c>
    </row>
    <row r="28" spans="1:15" x14ac:dyDescent="0.25">
      <c r="A28" s="13" t="s">
        <v>768</v>
      </c>
      <c r="B28" s="16">
        <v>3013</v>
      </c>
      <c r="C28" s="18" t="s">
        <v>110</v>
      </c>
      <c r="D28" s="18" t="s">
        <v>111</v>
      </c>
      <c r="E28" s="16" t="s">
        <v>743</v>
      </c>
      <c r="F28" s="51">
        <v>41305</v>
      </c>
      <c r="G28" s="43" t="s">
        <v>8</v>
      </c>
      <c r="H28" s="49" t="s">
        <v>522</v>
      </c>
      <c r="I28" s="48"/>
      <c r="J28" s="54"/>
      <c r="K28" s="48"/>
      <c r="L28" s="45"/>
      <c r="M28" s="45"/>
      <c r="N28" s="13">
        <f>MONTH(Tableau1[DATE DEBUT Abonnement])</f>
        <v>1</v>
      </c>
      <c r="O28" s="44" t="str">
        <f>IF(ISBLANK(Tableau1[[#This Row],[RESILIATION résident: Date effet]]),"",MONTH(Tableau1[[#This Row],[RESILIATION résident: Date effet]]))</f>
        <v/>
      </c>
    </row>
    <row r="29" spans="1:15" x14ac:dyDescent="0.25">
      <c r="A29" s="13" t="s">
        <v>768</v>
      </c>
      <c r="B29" s="16">
        <v>3014</v>
      </c>
      <c r="C29" s="18" t="s">
        <v>112</v>
      </c>
      <c r="D29" s="18" t="s">
        <v>62</v>
      </c>
      <c r="E29" s="16" t="s">
        <v>743</v>
      </c>
      <c r="F29" s="51">
        <v>41305</v>
      </c>
      <c r="G29" s="43" t="s">
        <v>8</v>
      </c>
      <c r="H29" s="49" t="s">
        <v>523</v>
      </c>
      <c r="I29" s="48" t="s">
        <v>10</v>
      </c>
      <c r="J29" s="54"/>
      <c r="K29" s="48"/>
      <c r="L29" s="45">
        <v>128</v>
      </c>
      <c r="M29" s="45"/>
      <c r="N29" s="13">
        <f>MONTH(Tableau1[DATE DEBUT Abonnement])</f>
        <v>1</v>
      </c>
      <c r="O29" s="44" t="str">
        <f>IF(ISBLANK(Tableau1[[#This Row],[RESILIATION résident: Date effet]]),"",MONTH(Tableau1[[#This Row],[RESILIATION résident: Date effet]]))</f>
        <v/>
      </c>
    </row>
    <row r="30" spans="1:15" x14ac:dyDescent="0.25">
      <c r="A30" s="13" t="s">
        <v>768</v>
      </c>
      <c r="B30" s="16">
        <v>3015</v>
      </c>
      <c r="C30" s="18" t="s">
        <v>113</v>
      </c>
      <c r="D30" s="18" t="s">
        <v>114</v>
      </c>
      <c r="E30" s="16" t="s">
        <v>743</v>
      </c>
      <c r="F30" s="51">
        <v>41305</v>
      </c>
      <c r="G30" s="43" t="s">
        <v>8</v>
      </c>
      <c r="H30" s="49" t="s">
        <v>522</v>
      </c>
      <c r="I30" s="48"/>
      <c r="J30" s="54"/>
      <c r="K30" s="48"/>
      <c r="L30" s="45"/>
      <c r="M30" s="45"/>
      <c r="N30" s="13">
        <f>MONTH(Tableau1[DATE DEBUT Abonnement])</f>
        <v>1</v>
      </c>
      <c r="O30" s="44" t="str">
        <f>IF(ISBLANK(Tableau1[[#This Row],[RESILIATION résident: Date effet]]),"",MONTH(Tableau1[[#This Row],[RESILIATION résident: Date effet]]))</f>
        <v/>
      </c>
    </row>
    <row r="31" spans="1:15" x14ac:dyDescent="0.25">
      <c r="A31" s="13" t="s">
        <v>768</v>
      </c>
      <c r="B31" s="16">
        <v>3016</v>
      </c>
      <c r="C31" s="18" t="s">
        <v>115</v>
      </c>
      <c r="D31" s="18" t="s">
        <v>116</v>
      </c>
      <c r="E31" s="16" t="s">
        <v>743</v>
      </c>
      <c r="F31" s="51">
        <v>41305</v>
      </c>
      <c r="G31" s="43" t="s">
        <v>8</v>
      </c>
      <c r="H31" s="49" t="s">
        <v>522</v>
      </c>
      <c r="I31" s="48"/>
      <c r="J31" s="54"/>
      <c r="K31" s="48" t="s">
        <v>621</v>
      </c>
      <c r="L31" s="45"/>
      <c r="M31" s="45"/>
      <c r="N31" s="13">
        <f>MONTH(Tableau1[DATE DEBUT Abonnement])</f>
        <v>1</v>
      </c>
      <c r="O31" s="44" t="str">
        <f>IF(ISBLANK(Tableau1[[#This Row],[RESILIATION résident: Date effet]]),"",MONTH(Tableau1[[#This Row],[RESILIATION résident: Date effet]]))</f>
        <v/>
      </c>
    </row>
    <row r="32" spans="1:15" x14ac:dyDescent="0.25">
      <c r="A32" s="13" t="s">
        <v>768</v>
      </c>
      <c r="B32" s="16">
        <v>3017</v>
      </c>
      <c r="C32" s="18" t="s">
        <v>117</v>
      </c>
      <c r="D32" s="18" t="s">
        <v>118</v>
      </c>
      <c r="E32" s="16" t="s">
        <v>743</v>
      </c>
      <c r="F32" s="51">
        <v>41305</v>
      </c>
      <c r="G32" s="43" t="s">
        <v>8</v>
      </c>
      <c r="H32" s="49" t="s">
        <v>523</v>
      </c>
      <c r="I32" s="48" t="s">
        <v>10</v>
      </c>
      <c r="J32" s="54"/>
      <c r="K32" s="48"/>
      <c r="L32" s="45">
        <v>128</v>
      </c>
      <c r="M32" s="45"/>
      <c r="N32" s="13">
        <f>MONTH(Tableau1[DATE DEBUT Abonnement])</f>
        <v>1</v>
      </c>
      <c r="O32" s="44" t="str">
        <f>IF(ISBLANK(Tableau1[[#This Row],[RESILIATION résident: Date effet]]),"",MONTH(Tableau1[[#This Row],[RESILIATION résident: Date effet]]))</f>
        <v/>
      </c>
    </row>
    <row r="33" spans="1:15" x14ac:dyDescent="0.25">
      <c r="A33" s="13" t="s">
        <v>768</v>
      </c>
      <c r="B33" s="16">
        <v>3018</v>
      </c>
      <c r="C33" s="18" t="s">
        <v>119</v>
      </c>
      <c r="D33" s="18" t="s">
        <v>120</v>
      </c>
      <c r="E33" s="16" t="s">
        <v>743</v>
      </c>
      <c r="F33" s="51">
        <v>41305</v>
      </c>
      <c r="G33" s="43" t="s">
        <v>8</v>
      </c>
      <c r="H33" s="49" t="s">
        <v>523</v>
      </c>
      <c r="I33" s="48" t="s">
        <v>10</v>
      </c>
      <c r="J33" s="54"/>
      <c r="K33" s="48"/>
      <c r="L33" s="45">
        <v>128</v>
      </c>
      <c r="M33" s="45"/>
      <c r="N33" s="13">
        <f>MONTH(Tableau1[DATE DEBUT Abonnement])</f>
        <v>1</v>
      </c>
      <c r="O33" s="44" t="str">
        <f>IF(ISBLANK(Tableau1[[#This Row],[RESILIATION résident: Date effet]]),"",MONTH(Tableau1[[#This Row],[RESILIATION résident: Date effet]]))</f>
        <v/>
      </c>
    </row>
    <row r="34" spans="1:15" x14ac:dyDescent="0.25">
      <c r="A34" s="13" t="s">
        <v>768</v>
      </c>
      <c r="B34" s="16">
        <v>3019</v>
      </c>
      <c r="C34" s="18" t="s">
        <v>121</v>
      </c>
      <c r="D34" s="18" t="s">
        <v>36</v>
      </c>
      <c r="E34" s="16" t="s">
        <v>743</v>
      </c>
      <c r="F34" s="51">
        <v>41305</v>
      </c>
      <c r="G34" s="43" t="s">
        <v>8</v>
      </c>
      <c r="H34" s="49" t="s">
        <v>523</v>
      </c>
      <c r="I34" s="48" t="s">
        <v>10</v>
      </c>
      <c r="J34" s="54"/>
      <c r="K34" s="48"/>
      <c r="L34" s="45">
        <v>128</v>
      </c>
      <c r="M34" s="45"/>
      <c r="N34" s="13">
        <f>MONTH(Tableau1[DATE DEBUT Abonnement])</f>
        <v>1</v>
      </c>
      <c r="O34" s="44" t="str">
        <f>IF(ISBLANK(Tableau1[[#This Row],[RESILIATION résident: Date effet]]),"",MONTH(Tableau1[[#This Row],[RESILIATION résident: Date effet]]))</f>
        <v/>
      </c>
    </row>
    <row r="35" spans="1:15" x14ac:dyDescent="0.25">
      <c r="A35" s="13" t="s">
        <v>768</v>
      </c>
      <c r="B35" s="16">
        <v>3020</v>
      </c>
      <c r="C35" s="18" t="s">
        <v>122</v>
      </c>
      <c r="D35" s="18" t="s">
        <v>123</v>
      </c>
      <c r="E35" s="16" t="s">
        <v>743</v>
      </c>
      <c r="F35" s="51">
        <v>41306</v>
      </c>
      <c r="G35" s="43" t="s">
        <v>8</v>
      </c>
      <c r="H35" s="49" t="s">
        <v>522</v>
      </c>
      <c r="I35" s="48"/>
      <c r="J35" s="54"/>
      <c r="K35" s="48"/>
      <c r="L35" s="45"/>
      <c r="M35" s="45"/>
      <c r="N35" s="13">
        <f>MONTH(Tableau1[DATE DEBUT Abonnement])</f>
        <v>2</v>
      </c>
      <c r="O35" s="44" t="str">
        <f>IF(ISBLANK(Tableau1[[#This Row],[RESILIATION résident: Date effet]]),"",MONTH(Tableau1[[#This Row],[RESILIATION résident: Date effet]]))</f>
        <v/>
      </c>
    </row>
    <row r="36" spans="1:15" x14ac:dyDescent="0.25">
      <c r="A36" s="13" t="s">
        <v>768</v>
      </c>
      <c r="B36" s="16">
        <v>3021</v>
      </c>
      <c r="C36" s="18" t="s">
        <v>124</v>
      </c>
      <c r="D36" s="18" t="s">
        <v>125</v>
      </c>
      <c r="E36" s="16" t="s">
        <v>743</v>
      </c>
      <c r="F36" s="51">
        <v>41306</v>
      </c>
      <c r="G36" s="43" t="s">
        <v>8</v>
      </c>
      <c r="H36" s="49" t="s">
        <v>523</v>
      </c>
      <c r="I36" s="48" t="s">
        <v>10</v>
      </c>
      <c r="J36" s="54"/>
      <c r="K36" s="48"/>
      <c r="L36" s="45">
        <v>128</v>
      </c>
      <c r="M36" s="45"/>
      <c r="N36" s="13">
        <f>MONTH(Tableau1[DATE DEBUT Abonnement])</f>
        <v>2</v>
      </c>
      <c r="O36" s="44" t="str">
        <f>IF(ISBLANK(Tableau1[[#This Row],[RESILIATION résident: Date effet]]),"",MONTH(Tableau1[[#This Row],[RESILIATION résident: Date effet]]))</f>
        <v/>
      </c>
    </row>
    <row r="37" spans="1:15" x14ac:dyDescent="0.25">
      <c r="A37" s="13" t="s">
        <v>768</v>
      </c>
      <c r="B37" s="16">
        <v>3022</v>
      </c>
      <c r="C37" s="18" t="s">
        <v>126</v>
      </c>
      <c r="D37" s="18" t="s">
        <v>127</v>
      </c>
      <c r="E37" s="16" t="s">
        <v>743</v>
      </c>
      <c r="F37" s="51">
        <v>41306</v>
      </c>
      <c r="G37" s="43" t="s">
        <v>8</v>
      </c>
      <c r="H37" s="49" t="s">
        <v>523</v>
      </c>
      <c r="I37" s="48" t="s">
        <v>10</v>
      </c>
      <c r="J37" s="54"/>
      <c r="K37" s="48"/>
      <c r="L37" s="45">
        <v>128</v>
      </c>
      <c r="M37" s="45"/>
      <c r="N37" s="13">
        <f>MONTH(Tableau1[DATE DEBUT Abonnement])</f>
        <v>2</v>
      </c>
      <c r="O37" s="44" t="str">
        <f>IF(ISBLANK(Tableau1[[#This Row],[RESILIATION résident: Date effet]]),"",MONTH(Tableau1[[#This Row],[RESILIATION résident: Date effet]]))</f>
        <v/>
      </c>
    </row>
    <row r="38" spans="1:15" x14ac:dyDescent="0.25">
      <c r="A38" s="13" t="s">
        <v>768</v>
      </c>
      <c r="B38" s="16">
        <v>3024</v>
      </c>
      <c r="C38" s="18" t="s">
        <v>128</v>
      </c>
      <c r="D38" s="18" t="s">
        <v>129</v>
      </c>
      <c r="E38" s="16" t="s">
        <v>743</v>
      </c>
      <c r="F38" s="51">
        <v>41306</v>
      </c>
      <c r="G38" s="43" t="s">
        <v>8</v>
      </c>
      <c r="H38" s="49" t="s">
        <v>522</v>
      </c>
      <c r="I38" s="48"/>
      <c r="J38" s="54"/>
      <c r="K38" s="48"/>
      <c r="L38" s="45"/>
      <c r="M38" s="45"/>
      <c r="N38" s="13">
        <f>MONTH(Tableau1[DATE DEBUT Abonnement])</f>
        <v>2</v>
      </c>
      <c r="O38" s="44" t="str">
        <f>IF(ISBLANK(Tableau1[[#This Row],[RESILIATION résident: Date effet]]),"",MONTH(Tableau1[[#This Row],[RESILIATION résident: Date effet]]))</f>
        <v/>
      </c>
    </row>
    <row r="39" spans="1:15" x14ac:dyDescent="0.25">
      <c r="A39" s="13" t="s">
        <v>768</v>
      </c>
      <c r="B39" s="16">
        <v>3025</v>
      </c>
      <c r="C39" s="18" t="s">
        <v>130</v>
      </c>
      <c r="D39" s="18" t="s">
        <v>131</v>
      </c>
      <c r="E39" s="16" t="s">
        <v>743</v>
      </c>
      <c r="F39" s="51">
        <v>41306</v>
      </c>
      <c r="G39" s="43" t="s">
        <v>8</v>
      </c>
      <c r="H39" s="49" t="s">
        <v>523</v>
      </c>
      <c r="I39" s="48" t="s">
        <v>10</v>
      </c>
      <c r="J39" s="54"/>
      <c r="K39" s="48"/>
      <c r="L39" s="45">
        <v>128</v>
      </c>
      <c r="M39" s="45"/>
      <c r="N39" s="13">
        <f>MONTH(Tableau1[DATE DEBUT Abonnement])</f>
        <v>2</v>
      </c>
      <c r="O39" s="44" t="str">
        <f>IF(ISBLANK(Tableau1[[#This Row],[RESILIATION résident: Date effet]]),"",MONTH(Tableau1[[#This Row],[RESILIATION résident: Date effet]]))</f>
        <v/>
      </c>
    </row>
    <row r="40" spans="1:15" x14ac:dyDescent="0.25">
      <c r="A40" s="13" t="s">
        <v>768</v>
      </c>
      <c r="B40" s="16">
        <v>3023</v>
      </c>
      <c r="C40" s="18" t="s">
        <v>132</v>
      </c>
      <c r="D40" s="18" t="s">
        <v>133</v>
      </c>
      <c r="E40" s="16" t="s">
        <v>743</v>
      </c>
      <c r="F40" s="51">
        <v>41306</v>
      </c>
      <c r="G40" s="43" t="s">
        <v>8</v>
      </c>
      <c r="H40" s="49" t="s">
        <v>522</v>
      </c>
      <c r="I40" s="48"/>
      <c r="J40" s="55">
        <v>41518</v>
      </c>
      <c r="K40" s="48"/>
      <c r="L40" s="45"/>
      <c r="M40" s="45"/>
      <c r="N40" s="13">
        <f>MONTH(Tableau1[DATE DEBUT Abonnement])</f>
        <v>2</v>
      </c>
      <c r="O40" s="44">
        <f>IF(ISBLANK(Tableau1[[#This Row],[RESILIATION résident: Date effet]]),"",MONTH(Tableau1[[#This Row],[RESILIATION résident: Date effet]]))</f>
        <v>9</v>
      </c>
    </row>
    <row r="41" spans="1:15" x14ac:dyDescent="0.25">
      <c r="A41" s="13" t="s">
        <v>768</v>
      </c>
      <c r="B41" s="16">
        <v>3026</v>
      </c>
      <c r="C41" s="18" t="s">
        <v>134</v>
      </c>
      <c r="D41" s="18" t="s">
        <v>135</v>
      </c>
      <c r="E41" s="16" t="s">
        <v>743</v>
      </c>
      <c r="F41" s="51">
        <v>41306</v>
      </c>
      <c r="G41" s="43" t="s">
        <v>8</v>
      </c>
      <c r="H41" s="49" t="s">
        <v>522</v>
      </c>
      <c r="I41" s="48"/>
      <c r="J41" s="54"/>
      <c r="K41" s="48"/>
      <c r="L41" s="45"/>
      <c r="M41" s="45"/>
      <c r="N41" s="13">
        <f>MONTH(Tableau1[DATE DEBUT Abonnement])</f>
        <v>2</v>
      </c>
      <c r="O41" s="44" t="str">
        <f>IF(ISBLANK(Tableau1[[#This Row],[RESILIATION résident: Date effet]]),"",MONTH(Tableau1[[#This Row],[RESILIATION résident: Date effet]]))</f>
        <v/>
      </c>
    </row>
    <row r="42" spans="1:15" x14ac:dyDescent="0.25">
      <c r="A42" s="13" t="s">
        <v>768</v>
      </c>
      <c r="B42" s="16">
        <v>3027</v>
      </c>
      <c r="C42" s="18" t="s">
        <v>136</v>
      </c>
      <c r="D42" s="18" t="s">
        <v>137</v>
      </c>
      <c r="E42" s="16" t="s">
        <v>743</v>
      </c>
      <c r="F42" s="51">
        <v>41306</v>
      </c>
      <c r="G42" s="43" t="s">
        <v>8</v>
      </c>
      <c r="H42" s="49" t="s">
        <v>522</v>
      </c>
      <c r="I42" s="48"/>
      <c r="J42" s="56">
        <v>41456</v>
      </c>
      <c r="K42" s="48"/>
      <c r="L42" s="45"/>
      <c r="M42" s="45"/>
      <c r="N42" s="13">
        <f>MONTH(Tableau1[DATE DEBUT Abonnement])</f>
        <v>2</v>
      </c>
      <c r="O42" s="44">
        <f>IF(ISBLANK(Tableau1[[#This Row],[RESILIATION résident: Date effet]]),"",MONTH(Tableau1[[#This Row],[RESILIATION résident: Date effet]]))</f>
        <v>7</v>
      </c>
    </row>
    <row r="43" spans="1:15" x14ac:dyDescent="0.25">
      <c r="A43" s="13" t="s">
        <v>768</v>
      </c>
      <c r="B43" s="16">
        <v>3028</v>
      </c>
      <c r="C43" s="18" t="s">
        <v>138</v>
      </c>
      <c r="D43" s="18" t="s">
        <v>139</v>
      </c>
      <c r="E43" s="16" t="s">
        <v>743</v>
      </c>
      <c r="F43" s="51">
        <v>41306</v>
      </c>
      <c r="G43" s="43" t="s">
        <v>8</v>
      </c>
      <c r="H43" s="49" t="s">
        <v>522</v>
      </c>
      <c r="I43" s="48"/>
      <c r="J43" s="57"/>
      <c r="K43" s="48"/>
      <c r="L43" s="45"/>
      <c r="M43" s="45"/>
      <c r="N43" s="13">
        <f>MONTH(Tableau1[DATE DEBUT Abonnement])</f>
        <v>2</v>
      </c>
      <c r="O43" s="44" t="str">
        <f>IF(ISBLANK(Tableau1[[#This Row],[RESILIATION résident: Date effet]]),"",MONTH(Tableau1[[#This Row],[RESILIATION résident: Date effet]]))</f>
        <v/>
      </c>
    </row>
    <row r="44" spans="1:15" x14ac:dyDescent="0.25">
      <c r="A44" s="13" t="s">
        <v>768</v>
      </c>
      <c r="B44" s="16">
        <v>3030</v>
      </c>
      <c r="C44" s="18" t="s">
        <v>140</v>
      </c>
      <c r="D44" s="18" t="s">
        <v>141</v>
      </c>
      <c r="E44" s="16" t="s">
        <v>743</v>
      </c>
      <c r="F44" s="51">
        <v>41306</v>
      </c>
      <c r="G44" s="43" t="s">
        <v>8</v>
      </c>
      <c r="H44" s="49" t="s">
        <v>522</v>
      </c>
      <c r="I44" s="48"/>
      <c r="J44" s="54"/>
      <c r="K44" s="48"/>
      <c r="L44" s="45"/>
      <c r="M44" s="45"/>
      <c r="N44" s="13">
        <f>MONTH(Tableau1[DATE DEBUT Abonnement])</f>
        <v>2</v>
      </c>
      <c r="O44" s="44" t="str">
        <f>IF(ISBLANK(Tableau1[[#This Row],[RESILIATION résident: Date effet]]),"",MONTH(Tableau1[[#This Row],[RESILIATION résident: Date effet]]))</f>
        <v/>
      </c>
    </row>
    <row r="45" spans="1:15" x14ac:dyDescent="0.25">
      <c r="A45" s="13" t="s">
        <v>768</v>
      </c>
      <c r="B45" s="16">
        <v>3031</v>
      </c>
      <c r="C45" s="18" t="s">
        <v>142</v>
      </c>
      <c r="D45" s="18" t="s">
        <v>54</v>
      </c>
      <c r="E45" s="16" t="s">
        <v>743</v>
      </c>
      <c r="F45" s="51">
        <v>41306</v>
      </c>
      <c r="G45" s="43" t="s">
        <v>8</v>
      </c>
      <c r="H45" s="49" t="s">
        <v>522</v>
      </c>
      <c r="I45" s="48"/>
      <c r="J45" s="54"/>
      <c r="K45" s="48"/>
      <c r="L45" s="45"/>
      <c r="M45" s="45"/>
      <c r="N45" s="13">
        <f>MONTH(Tableau1[DATE DEBUT Abonnement])</f>
        <v>2</v>
      </c>
      <c r="O45" s="44" t="str">
        <f>IF(ISBLANK(Tableau1[[#This Row],[RESILIATION résident: Date effet]]),"",MONTH(Tableau1[[#This Row],[RESILIATION résident: Date effet]]))</f>
        <v/>
      </c>
    </row>
    <row r="46" spans="1:15" x14ac:dyDescent="0.25">
      <c r="A46" s="13" t="s">
        <v>768</v>
      </c>
      <c r="B46" s="16">
        <v>3029</v>
      </c>
      <c r="C46" s="18" t="s">
        <v>143</v>
      </c>
      <c r="D46" s="18" t="s">
        <v>144</v>
      </c>
      <c r="E46" s="16" t="s">
        <v>743</v>
      </c>
      <c r="F46" s="51">
        <v>41306</v>
      </c>
      <c r="G46" s="43" t="s">
        <v>8</v>
      </c>
      <c r="H46" s="49" t="s">
        <v>523</v>
      </c>
      <c r="I46" s="48" t="s">
        <v>10</v>
      </c>
      <c r="J46" s="54"/>
      <c r="K46" s="48"/>
      <c r="L46" s="45">
        <v>127.5</v>
      </c>
      <c r="M46" s="45"/>
      <c r="N46" s="13">
        <f>MONTH(Tableau1[DATE DEBUT Abonnement])</f>
        <v>2</v>
      </c>
      <c r="O46" s="44" t="str">
        <f>IF(ISBLANK(Tableau1[[#This Row],[RESILIATION résident: Date effet]]),"",MONTH(Tableau1[[#This Row],[RESILIATION résident: Date effet]]))</f>
        <v/>
      </c>
    </row>
    <row r="47" spans="1:15" x14ac:dyDescent="0.25">
      <c r="A47" s="13" t="s">
        <v>768</v>
      </c>
      <c r="B47" s="16">
        <v>3032</v>
      </c>
      <c r="C47" s="18" t="s">
        <v>145</v>
      </c>
      <c r="D47" s="18" t="s">
        <v>146</v>
      </c>
      <c r="E47" s="16" t="s">
        <v>743</v>
      </c>
      <c r="F47" s="51">
        <v>41306</v>
      </c>
      <c r="G47" s="43" t="s">
        <v>8</v>
      </c>
      <c r="H47" s="49" t="s">
        <v>522</v>
      </c>
      <c r="I47" s="48"/>
      <c r="J47" s="54"/>
      <c r="K47" s="48"/>
      <c r="L47" s="45"/>
      <c r="M47" s="45"/>
      <c r="N47" s="13">
        <f>MONTH(Tableau1[DATE DEBUT Abonnement])</f>
        <v>2</v>
      </c>
      <c r="O47" s="44" t="str">
        <f>IF(ISBLANK(Tableau1[[#This Row],[RESILIATION résident: Date effet]]),"",MONTH(Tableau1[[#This Row],[RESILIATION résident: Date effet]]))</f>
        <v/>
      </c>
    </row>
    <row r="48" spans="1:15" x14ac:dyDescent="0.25">
      <c r="A48" s="13" t="s">
        <v>768</v>
      </c>
      <c r="B48" s="16">
        <v>3033</v>
      </c>
      <c r="C48" s="18" t="s">
        <v>147</v>
      </c>
      <c r="D48" s="18" t="s">
        <v>133</v>
      </c>
      <c r="E48" s="16" t="s">
        <v>743</v>
      </c>
      <c r="F48" s="51">
        <v>41306</v>
      </c>
      <c r="G48" s="43" t="s">
        <v>8</v>
      </c>
      <c r="H48" s="49" t="s">
        <v>522</v>
      </c>
      <c r="I48" s="48"/>
      <c r="J48" s="54"/>
      <c r="K48" s="48"/>
      <c r="L48" s="45"/>
      <c r="M48" s="45"/>
      <c r="N48" s="13">
        <f>MONTH(Tableau1[DATE DEBUT Abonnement])</f>
        <v>2</v>
      </c>
      <c r="O48" s="44" t="str">
        <f>IF(ISBLANK(Tableau1[[#This Row],[RESILIATION résident: Date effet]]),"",MONTH(Tableau1[[#This Row],[RESILIATION résident: Date effet]]))</f>
        <v/>
      </c>
    </row>
    <row r="49" spans="1:15" x14ac:dyDescent="0.25">
      <c r="A49" s="13" t="s">
        <v>768</v>
      </c>
      <c r="B49" s="16">
        <v>3034</v>
      </c>
      <c r="C49" s="18" t="s">
        <v>148</v>
      </c>
      <c r="D49" s="18" t="s">
        <v>58</v>
      </c>
      <c r="E49" s="16" t="s">
        <v>743</v>
      </c>
      <c r="F49" s="51">
        <v>41306</v>
      </c>
      <c r="G49" s="43" t="s">
        <v>8</v>
      </c>
      <c r="H49" s="49" t="s">
        <v>522</v>
      </c>
      <c r="I49" s="48"/>
      <c r="J49" s="54"/>
      <c r="K49" s="48" t="s">
        <v>905</v>
      </c>
      <c r="L49" s="45"/>
      <c r="M49" s="45"/>
      <c r="N49" s="13">
        <f>MONTH(Tableau1[DATE DEBUT Abonnement])</f>
        <v>2</v>
      </c>
      <c r="O49" s="44" t="str">
        <f>IF(ISBLANK(Tableau1[[#This Row],[RESILIATION résident: Date effet]]),"",MONTH(Tableau1[[#This Row],[RESILIATION résident: Date effet]]))</f>
        <v/>
      </c>
    </row>
    <row r="50" spans="1:15" x14ac:dyDescent="0.25">
      <c r="A50" s="13" t="s">
        <v>768</v>
      </c>
      <c r="B50" s="16">
        <v>3035</v>
      </c>
      <c r="C50" s="18" t="s">
        <v>149</v>
      </c>
      <c r="D50" s="18" t="s">
        <v>150</v>
      </c>
      <c r="E50" s="16" t="s">
        <v>743</v>
      </c>
      <c r="F50" s="51">
        <v>41307</v>
      </c>
      <c r="G50" s="43" t="s">
        <v>8</v>
      </c>
      <c r="H50" s="49" t="s">
        <v>523</v>
      </c>
      <c r="I50" s="48" t="s">
        <v>10</v>
      </c>
      <c r="J50" s="54"/>
      <c r="K50" s="48"/>
      <c r="L50" s="45">
        <v>128</v>
      </c>
      <c r="M50" s="45"/>
      <c r="N50" s="13">
        <f>MONTH(Tableau1[DATE DEBUT Abonnement])</f>
        <v>2</v>
      </c>
      <c r="O50" s="44" t="str">
        <f>IF(ISBLANK(Tableau1[[#This Row],[RESILIATION résident: Date effet]]),"",MONTH(Tableau1[[#This Row],[RESILIATION résident: Date effet]]))</f>
        <v/>
      </c>
    </row>
    <row r="51" spans="1:15" x14ac:dyDescent="0.25">
      <c r="A51" s="13" t="s">
        <v>768</v>
      </c>
      <c r="B51" s="16">
        <v>3036</v>
      </c>
      <c r="C51" s="18" t="s">
        <v>151</v>
      </c>
      <c r="D51" s="18" t="s">
        <v>152</v>
      </c>
      <c r="E51" s="16" t="s">
        <v>743</v>
      </c>
      <c r="F51" s="51">
        <v>41309</v>
      </c>
      <c r="G51" s="43" t="s">
        <v>8</v>
      </c>
      <c r="H51" s="49" t="s">
        <v>522</v>
      </c>
      <c r="I51" s="48"/>
      <c r="J51" s="54"/>
      <c r="K51" s="48"/>
      <c r="L51" s="45"/>
      <c r="M51" s="45"/>
      <c r="N51" s="13">
        <f>MONTH(Tableau1[DATE DEBUT Abonnement])</f>
        <v>2</v>
      </c>
      <c r="O51" s="44" t="str">
        <f>IF(ISBLANK(Tableau1[[#This Row],[RESILIATION résident: Date effet]]),"",MONTH(Tableau1[[#This Row],[RESILIATION résident: Date effet]]))</f>
        <v/>
      </c>
    </row>
    <row r="52" spans="1:15" x14ac:dyDescent="0.25">
      <c r="A52" s="13" t="s">
        <v>768</v>
      </c>
      <c r="B52" s="16">
        <v>3037</v>
      </c>
      <c r="C52" s="18" t="s">
        <v>153</v>
      </c>
      <c r="D52" s="18" t="s">
        <v>154</v>
      </c>
      <c r="E52" s="16" t="s">
        <v>743</v>
      </c>
      <c r="F52" s="51">
        <v>41309</v>
      </c>
      <c r="G52" s="43" t="s">
        <v>8</v>
      </c>
      <c r="H52" s="49" t="s">
        <v>523</v>
      </c>
      <c r="I52" s="48" t="s">
        <v>10</v>
      </c>
      <c r="J52" s="54"/>
      <c r="K52" s="48"/>
      <c r="L52" s="45">
        <v>128</v>
      </c>
      <c r="M52" s="45"/>
      <c r="N52" s="13">
        <f>MONTH(Tableau1[DATE DEBUT Abonnement])</f>
        <v>2</v>
      </c>
      <c r="O52" s="44" t="str">
        <f>IF(ISBLANK(Tableau1[[#This Row],[RESILIATION résident: Date effet]]),"",MONTH(Tableau1[[#This Row],[RESILIATION résident: Date effet]]))</f>
        <v/>
      </c>
    </row>
    <row r="53" spans="1:15" x14ac:dyDescent="0.25">
      <c r="A53" s="13" t="s">
        <v>768</v>
      </c>
      <c r="B53" s="16">
        <v>3038</v>
      </c>
      <c r="C53" s="18" t="s">
        <v>155</v>
      </c>
      <c r="D53" s="18" t="s">
        <v>52</v>
      </c>
      <c r="E53" s="16" t="s">
        <v>743</v>
      </c>
      <c r="F53" s="51">
        <v>41310</v>
      </c>
      <c r="G53" s="43" t="s">
        <v>8</v>
      </c>
      <c r="H53" s="49" t="s">
        <v>523</v>
      </c>
      <c r="I53" s="48" t="s">
        <v>10</v>
      </c>
      <c r="J53" s="54"/>
      <c r="K53" s="48"/>
      <c r="L53" s="45">
        <v>128</v>
      </c>
      <c r="M53" s="45"/>
      <c r="N53" s="13">
        <f>MONTH(Tableau1[DATE DEBUT Abonnement])</f>
        <v>2</v>
      </c>
      <c r="O53" s="44" t="str">
        <f>IF(ISBLANK(Tableau1[[#This Row],[RESILIATION résident: Date effet]]),"",MONTH(Tableau1[[#This Row],[RESILIATION résident: Date effet]]))</f>
        <v/>
      </c>
    </row>
    <row r="54" spans="1:15" x14ac:dyDescent="0.25">
      <c r="A54" s="13" t="s">
        <v>768</v>
      </c>
      <c r="B54" s="16">
        <v>3039</v>
      </c>
      <c r="C54" s="18" t="s">
        <v>156</v>
      </c>
      <c r="D54" s="18" t="s">
        <v>14</v>
      </c>
      <c r="E54" s="16" t="s">
        <v>743</v>
      </c>
      <c r="F54" s="51">
        <v>41310</v>
      </c>
      <c r="G54" s="43" t="s">
        <v>8</v>
      </c>
      <c r="H54" s="49" t="s">
        <v>522</v>
      </c>
      <c r="I54" s="48"/>
      <c r="J54" s="54"/>
      <c r="K54" s="48"/>
      <c r="L54" s="45"/>
      <c r="M54" s="45"/>
      <c r="N54" s="13">
        <f>MONTH(Tableau1[DATE DEBUT Abonnement])</f>
        <v>2</v>
      </c>
      <c r="O54" s="44" t="str">
        <f>IF(ISBLANK(Tableau1[[#This Row],[RESILIATION résident: Date effet]]),"",MONTH(Tableau1[[#This Row],[RESILIATION résident: Date effet]]))</f>
        <v/>
      </c>
    </row>
    <row r="55" spans="1:15" x14ac:dyDescent="0.25">
      <c r="A55" s="13" t="s">
        <v>768</v>
      </c>
      <c r="B55" s="16">
        <v>3040</v>
      </c>
      <c r="C55" s="18" t="s">
        <v>157</v>
      </c>
      <c r="D55" s="18" t="s">
        <v>158</v>
      </c>
      <c r="E55" s="16" t="s">
        <v>743</v>
      </c>
      <c r="F55" s="51">
        <v>41310</v>
      </c>
      <c r="G55" s="43" t="s">
        <v>8</v>
      </c>
      <c r="H55" s="49" t="s">
        <v>523</v>
      </c>
      <c r="I55" s="48" t="s">
        <v>10</v>
      </c>
      <c r="J55" s="54"/>
      <c r="K55" s="48"/>
      <c r="L55" s="45">
        <v>128</v>
      </c>
      <c r="M55" s="45"/>
      <c r="N55" s="13">
        <f>MONTH(Tableau1[DATE DEBUT Abonnement])</f>
        <v>2</v>
      </c>
      <c r="O55" s="44" t="str">
        <f>IF(ISBLANK(Tableau1[[#This Row],[RESILIATION résident: Date effet]]),"",MONTH(Tableau1[[#This Row],[RESILIATION résident: Date effet]]))</f>
        <v/>
      </c>
    </row>
    <row r="56" spans="1:15" x14ac:dyDescent="0.25">
      <c r="A56" s="13" t="s">
        <v>768</v>
      </c>
      <c r="B56" s="16">
        <v>3041</v>
      </c>
      <c r="C56" s="18" t="s">
        <v>159</v>
      </c>
      <c r="D56" s="18" t="s">
        <v>160</v>
      </c>
      <c r="E56" s="16" t="s">
        <v>743</v>
      </c>
      <c r="F56" s="51">
        <v>41310</v>
      </c>
      <c r="G56" s="43" t="s">
        <v>8</v>
      </c>
      <c r="H56" s="49" t="s">
        <v>523</v>
      </c>
      <c r="I56" s="48" t="s">
        <v>50</v>
      </c>
      <c r="J56" s="54"/>
      <c r="K56" s="48"/>
      <c r="L56" s="45"/>
      <c r="M56" s="45">
        <v>84</v>
      </c>
      <c r="N56" s="13">
        <f>MONTH(Tableau1[DATE DEBUT Abonnement])</f>
        <v>2</v>
      </c>
      <c r="O56" s="44" t="str">
        <f>IF(ISBLANK(Tableau1[[#This Row],[RESILIATION résident: Date effet]]),"",MONTH(Tableau1[[#This Row],[RESILIATION résident: Date effet]]))</f>
        <v/>
      </c>
    </row>
    <row r="57" spans="1:15" x14ac:dyDescent="0.25">
      <c r="A57" s="13" t="s">
        <v>768</v>
      </c>
      <c r="B57" s="16">
        <v>3042</v>
      </c>
      <c r="C57" s="18" t="s">
        <v>161</v>
      </c>
      <c r="D57" s="18" t="s">
        <v>162</v>
      </c>
      <c r="E57" s="16" t="s">
        <v>743</v>
      </c>
      <c r="F57" s="51">
        <v>41311</v>
      </c>
      <c r="G57" s="43" t="s">
        <v>8</v>
      </c>
      <c r="H57" s="49" t="s">
        <v>523</v>
      </c>
      <c r="I57" s="48" t="s">
        <v>10</v>
      </c>
      <c r="J57" s="54"/>
      <c r="K57" s="48"/>
      <c r="L57" s="45">
        <v>128</v>
      </c>
      <c r="M57" s="45"/>
      <c r="N57" s="13">
        <f>MONTH(Tableau1[DATE DEBUT Abonnement])</f>
        <v>2</v>
      </c>
      <c r="O57" s="44" t="str">
        <f>IF(ISBLANK(Tableau1[[#This Row],[RESILIATION résident: Date effet]]),"",MONTH(Tableau1[[#This Row],[RESILIATION résident: Date effet]]))</f>
        <v/>
      </c>
    </row>
    <row r="58" spans="1:15" x14ac:dyDescent="0.25">
      <c r="A58" s="13" t="s">
        <v>768</v>
      </c>
      <c r="B58" s="16">
        <v>3043</v>
      </c>
      <c r="C58" s="18" t="s">
        <v>163</v>
      </c>
      <c r="D58" s="18" t="s">
        <v>164</v>
      </c>
      <c r="E58" s="16" t="s">
        <v>743</v>
      </c>
      <c r="F58" s="51">
        <v>41311</v>
      </c>
      <c r="G58" s="43" t="s">
        <v>8</v>
      </c>
      <c r="H58" s="49" t="s">
        <v>523</v>
      </c>
      <c r="I58" s="48" t="s">
        <v>10</v>
      </c>
      <c r="J58" s="54"/>
      <c r="K58" s="48"/>
      <c r="L58" s="45">
        <v>127.5</v>
      </c>
      <c r="M58" s="45"/>
      <c r="N58" s="13">
        <f>MONTH(Tableau1[DATE DEBUT Abonnement])</f>
        <v>2</v>
      </c>
      <c r="O58" s="44" t="str">
        <f>IF(ISBLANK(Tableau1[[#This Row],[RESILIATION résident: Date effet]]),"",MONTH(Tableau1[[#This Row],[RESILIATION résident: Date effet]]))</f>
        <v/>
      </c>
    </row>
    <row r="59" spans="1:15" x14ac:dyDescent="0.25">
      <c r="A59" s="13" t="s">
        <v>768</v>
      </c>
      <c r="B59" s="16">
        <v>3044</v>
      </c>
      <c r="C59" s="18" t="s">
        <v>165</v>
      </c>
      <c r="D59" s="18" t="s">
        <v>166</v>
      </c>
      <c r="E59" s="16" t="s">
        <v>743</v>
      </c>
      <c r="F59" s="51">
        <v>41311</v>
      </c>
      <c r="G59" s="43" t="s">
        <v>8</v>
      </c>
      <c r="H59" s="49" t="s">
        <v>523</v>
      </c>
      <c r="I59" s="48"/>
      <c r="J59" s="54"/>
      <c r="K59" s="48"/>
      <c r="L59" s="45"/>
      <c r="M59" s="45"/>
      <c r="N59" s="13">
        <f>MONTH(Tableau1[DATE DEBUT Abonnement])</f>
        <v>2</v>
      </c>
      <c r="O59" s="44" t="str">
        <f>IF(ISBLANK(Tableau1[[#This Row],[RESILIATION résident: Date effet]]),"",MONTH(Tableau1[[#This Row],[RESILIATION résident: Date effet]]))</f>
        <v/>
      </c>
    </row>
    <row r="60" spans="1:15" x14ac:dyDescent="0.25">
      <c r="A60" s="13" t="s">
        <v>768</v>
      </c>
      <c r="B60" s="16">
        <v>3045</v>
      </c>
      <c r="C60" s="18" t="s">
        <v>167</v>
      </c>
      <c r="D60" s="18" t="s">
        <v>168</v>
      </c>
      <c r="E60" s="16" t="s">
        <v>743</v>
      </c>
      <c r="F60" s="51">
        <v>41311</v>
      </c>
      <c r="G60" s="43" t="s">
        <v>8</v>
      </c>
      <c r="H60" s="49" t="s">
        <v>523</v>
      </c>
      <c r="I60" s="48" t="s">
        <v>10</v>
      </c>
      <c r="J60" s="54"/>
      <c r="K60" s="48"/>
      <c r="L60" s="45">
        <v>139</v>
      </c>
      <c r="M60" s="45"/>
      <c r="N60" s="13">
        <f>MONTH(Tableau1[DATE DEBUT Abonnement])</f>
        <v>2</v>
      </c>
      <c r="O60" s="44" t="str">
        <f>IF(ISBLANK(Tableau1[[#This Row],[RESILIATION résident: Date effet]]),"",MONTH(Tableau1[[#This Row],[RESILIATION résident: Date effet]]))</f>
        <v/>
      </c>
    </row>
    <row r="61" spans="1:15" x14ac:dyDescent="0.25">
      <c r="A61" s="13" t="s">
        <v>768</v>
      </c>
      <c r="B61" s="16">
        <v>3046</v>
      </c>
      <c r="C61" s="18" t="s">
        <v>169</v>
      </c>
      <c r="D61" s="18" t="s">
        <v>170</v>
      </c>
      <c r="E61" s="16" t="s">
        <v>743</v>
      </c>
      <c r="F61" s="51">
        <v>41312</v>
      </c>
      <c r="G61" s="43" t="s">
        <v>8</v>
      </c>
      <c r="H61" s="49" t="s">
        <v>523</v>
      </c>
      <c r="I61" s="48" t="s">
        <v>10</v>
      </c>
      <c r="J61" s="54"/>
      <c r="K61" s="48"/>
      <c r="L61" s="45">
        <v>125</v>
      </c>
      <c r="M61" s="45"/>
      <c r="N61" s="13">
        <f>MONTH(Tableau1[DATE DEBUT Abonnement])</f>
        <v>2</v>
      </c>
      <c r="O61" s="44" t="str">
        <f>IF(ISBLANK(Tableau1[[#This Row],[RESILIATION résident: Date effet]]),"",MONTH(Tableau1[[#This Row],[RESILIATION résident: Date effet]]))</f>
        <v/>
      </c>
    </row>
    <row r="62" spans="1:15" x14ac:dyDescent="0.25">
      <c r="A62" s="13" t="s">
        <v>768</v>
      </c>
      <c r="B62" s="16">
        <v>3047</v>
      </c>
      <c r="C62" s="18" t="s">
        <v>171</v>
      </c>
      <c r="D62" s="18" t="s">
        <v>172</v>
      </c>
      <c r="E62" s="16" t="s">
        <v>743</v>
      </c>
      <c r="F62" s="51">
        <v>41312</v>
      </c>
      <c r="G62" s="43" t="s">
        <v>8</v>
      </c>
      <c r="H62" s="49" t="s">
        <v>522</v>
      </c>
      <c r="I62" s="48"/>
      <c r="J62" s="54"/>
      <c r="K62" s="48"/>
      <c r="L62" s="45"/>
      <c r="M62" s="45"/>
      <c r="N62" s="13">
        <f>MONTH(Tableau1[DATE DEBUT Abonnement])</f>
        <v>2</v>
      </c>
      <c r="O62" s="44" t="str">
        <f>IF(ISBLANK(Tableau1[[#This Row],[RESILIATION résident: Date effet]]),"",MONTH(Tableau1[[#This Row],[RESILIATION résident: Date effet]]))</f>
        <v/>
      </c>
    </row>
    <row r="63" spans="1:15" x14ac:dyDescent="0.25">
      <c r="A63" s="13" t="s">
        <v>768</v>
      </c>
      <c r="B63" s="16">
        <v>3048</v>
      </c>
      <c r="C63" s="18" t="s">
        <v>173</v>
      </c>
      <c r="D63" s="18" t="s">
        <v>174</v>
      </c>
      <c r="E63" s="16" t="s">
        <v>743</v>
      </c>
      <c r="F63" s="51">
        <v>41312</v>
      </c>
      <c r="G63" s="43" t="s">
        <v>8</v>
      </c>
      <c r="H63" s="49" t="s">
        <v>523</v>
      </c>
      <c r="I63" s="48" t="s">
        <v>10</v>
      </c>
      <c r="J63" s="54"/>
      <c r="K63" s="48"/>
      <c r="L63" s="45">
        <v>128</v>
      </c>
      <c r="M63" s="45"/>
      <c r="N63" s="13">
        <f>MONTH(Tableau1[DATE DEBUT Abonnement])</f>
        <v>2</v>
      </c>
      <c r="O63" s="44" t="str">
        <f>IF(ISBLANK(Tableau1[[#This Row],[RESILIATION résident: Date effet]]),"",MONTH(Tableau1[[#This Row],[RESILIATION résident: Date effet]]))</f>
        <v/>
      </c>
    </row>
    <row r="64" spans="1:15" x14ac:dyDescent="0.25">
      <c r="A64" s="13" t="s">
        <v>768</v>
      </c>
      <c r="B64" s="16">
        <v>3049</v>
      </c>
      <c r="C64" s="18" t="s">
        <v>175</v>
      </c>
      <c r="D64" s="18" t="s">
        <v>176</v>
      </c>
      <c r="E64" s="16" t="s">
        <v>743</v>
      </c>
      <c r="F64" s="51">
        <v>41312</v>
      </c>
      <c r="G64" s="43" t="s">
        <v>8</v>
      </c>
      <c r="H64" s="49" t="s">
        <v>522</v>
      </c>
      <c r="I64" s="48"/>
      <c r="J64" s="54"/>
      <c r="K64" s="48" t="s">
        <v>893</v>
      </c>
      <c r="L64" s="45"/>
      <c r="M64" s="45"/>
      <c r="N64" s="13">
        <f>MONTH(Tableau1[DATE DEBUT Abonnement])</f>
        <v>2</v>
      </c>
      <c r="O64" s="44" t="str">
        <f>IF(ISBLANK(Tableau1[[#This Row],[RESILIATION résident: Date effet]]),"",MONTH(Tableau1[[#This Row],[RESILIATION résident: Date effet]]))</f>
        <v/>
      </c>
    </row>
    <row r="65" spans="1:15" x14ac:dyDescent="0.25">
      <c r="A65" s="13" t="s">
        <v>768</v>
      </c>
      <c r="B65" s="16">
        <v>3050</v>
      </c>
      <c r="C65" s="18" t="s">
        <v>177</v>
      </c>
      <c r="D65" s="18" t="s">
        <v>42</v>
      </c>
      <c r="E65" s="16" t="s">
        <v>743</v>
      </c>
      <c r="F65" s="51">
        <v>41312</v>
      </c>
      <c r="G65" s="43" t="s">
        <v>8</v>
      </c>
      <c r="H65" s="49" t="s">
        <v>523</v>
      </c>
      <c r="I65" s="48" t="s">
        <v>10</v>
      </c>
      <c r="J65" s="54"/>
      <c r="K65" s="48"/>
      <c r="L65" s="45">
        <v>139</v>
      </c>
      <c r="M65" s="45"/>
      <c r="N65" s="13">
        <f>MONTH(Tableau1[DATE DEBUT Abonnement])</f>
        <v>2</v>
      </c>
      <c r="O65" s="44" t="str">
        <f>IF(ISBLANK(Tableau1[[#This Row],[RESILIATION résident: Date effet]]),"",MONTH(Tableau1[[#This Row],[RESILIATION résident: Date effet]]))</f>
        <v/>
      </c>
    </row>
    <row r="66" spans="1:15" x14ac:dyDescent="0.25">
      <c r="A66" s="13" t="s">
        <v>768</v>
      </c>
      <c r="B66" s="16">
        <v>3051</v>
      </c>
      <c r="C66" s="18" t="s">
        <v>178</v>
      </c>
      <c r="D66" s="18" t="s">
        <v>179</v>
      </c>
      <c r="E66" s="16" t="s">
        <v>743</v>
      </c>
      <c r="F66" s="51">
        <v>41312</v>
      </c>
      <c r="G66" s="43" t="s">
        <v>8</v>
      </c>
      <c r="H66" s="49" t="s">
        <v>523</v>
      </c>
      <c r="I66" s="48"/>
      <c r="J66" s="54"/>
      <c r="K66" s="48"/>
      <c r="L66" s="45"/>
      <c r="M66" s="45"/>
      <c r="N66" s="13">
        <f>MONTH(Tableau1[DATE DEBUT Abonnement])</f>
        <v>2</v>
      </c>
      <c r="O66" s="44" t="str">
        <f>IF(ISBLANK(Tableau1[[#This Row],[RESILIATION résident: Date effet]]),"",MONTH(Tableau1[[#This Row],[RESILIATION résident: Date effet]]))</f>
        <v/>
      </c>
    </row>
    <row r="67" spans="1:15" x14ac:dyDescent="0.25">
      <c r="A67" s="13" t="s">
        <v>768</v>
      </c>
      <c r="B67" s="16">
        <v>3052</v>
      </c>
      <c r="C67" s="18" t="s">
        <v>180</v>
      </c>
      <c r="D67" s="18" t="s">
        <v>40</v>
      </c>
      <c r="E67" s="16" t="s">
        <v>743</v>
      </c>
      <c r="F67" s="51">
        <v>41312</v>
      </c>
      <c r="G67" s="43" t="s">
        <v>8</v>
      </c>
      <c r="H67" s="49" t="s">
        <v>523</v>
      </c>
      <c r="I67" s="48" t="s">
        <v>10</v>
      </c>
      <c r="J67" s="54"/>
      <c r="K67" s="48"/>
      <c r="L67" s="45">
        <v>128</v>
      </c>
      <c r="M67" s="45"/>
      <c r="N67" s="13">
        <f>MONTH(Tableau1[DATE DEBUT Abonnement])</f>
        <v>2</v>
      </c>
      <c r="O67" s="44" t="str">
        <f>IF(ISBLANK(Tableau1[[#This Row],[RESILIATION résident: Date effet]]),"",MONTH(Tableau1[[#This Row],[RESILIATION résident: Date effet]]))</f>
        <v/>
      </c>
    </row>
    <row r="68" spans="1:15" x14ac:dyDescent="0.25">
      <c r="A68" s="13" t="s">
        <v>768</v>
      </c>
      <c r="B68" s="16">
        <v>3053</v>
      </c>
      <c r="C68" s="18" t="s">
        <v>153</v>
      </c>
      <c r="D68" s="18" t="s">
        <v>181</v>
      </c>
      <c r="E68" s="16" t="s">
        <v>743</v>
      </c>
      <c r="F68" s="51">
        <v>41312</v>
      </c>
      <c r="G68" s="43" t="s">
        <v>8</v>
      </c>
      <c r="H68" s="49" t="s">
        <v>522</v>
      </c>
      <c r="I68" s="48"/>
      <c r="J68" s="54"/>
      <c r="K68" s="48"/>
      <c r="L68" s="45"/>
      <c r="M68" s="45"/>
      <c r="N68" s="13">
        <f>MONTH(Tableau1[DATE DEBUT Abonnement])</f>
        <v>2</v>
      </c>
      <c r="O68" s="44" t="str">
        <f>IF(ISBLANK(Tableau1[[#This Row],[RESILIATION résident: Date effet]]),"",MONTH(Tableau1[[#This Row],[RESILIATION résident: Date effet]]))</f>
        <v/>
      </c>
    </row>
    <row r="69" spans="1:15" x14ac:dyDescent="0.25">
      <c r="A69" s="13" t="s">
        <v>768</v>
      </c>
      <c r="B69" s="16">
        <v>3054</v>
      </c>
      <c r="C69" s="18" t="s">
        <v>182</v>
      </c>
      <c r="D69" s="18" t="s">
        <v>183</v>
      </c>
      <c r="E69" s="16" t="s">
        <v>743</v>
      </c>
      <c r="F69" s="51">
        <v>41313</v>
      </c>
      <c r="G69" s="43" t="s">
        <v>8</v>
      </c>
      <c r="H69" s="49" t="s">
        <v>523</v>
      </c>
      <c r="I69" s="48" t="s">
        <v>50</v>
      </c>
      <c r="J69" s="54"/>
      <c r="K69" s="48"/>
      <c r="L69" s="45"/>
      <c r="M69" s="45">
        <v>92</v>
      </c>
      <c r="N69" s="13">
        <f>MONTH(Tableau1[DATE DEBUT Abonnement])</f>
        <v>2</v>
      </c>
      <c r="O69" s="44" t="str">
        <f>IF(ISBLANK(Tableau1[[#This Row],[RESILIATION résident: Date effet]]),"",MONTH(Tableau1[[#This Row],[RESILIATION résident: Date effet]]))</f>
        <v/>
      </c>
    </row>
    <row r="70" spans="1:15" x14ac:dyDescent="0.25">
      <c r="A70" s="13" t="s">
        <v>768</v>
      </c>
      <c r="B70" s="16">
        <v>3055</v>
      </c>
      <c r="C70" s="18" t="s">
        <v>184</v>
      </c>
      <c r="D70" s="18" t="s">
        <v>40</v>
      </c>
      <c r="E70" s="16" t="s">
        <v>743</v>
      </c>
      <c r="F70" s="51">
        <v>41313</v>
      </c>
      <c r="G70" s="43" t="s">
        <v>8</v>
      </c>
      <c r="H70" s="49" t="s">
        <v>523</v>
      </c>
      <c r="I70" s="48" t="s">
        <v>10</v>
      </c>
      <c r="J70" s="54"/>
      <c r="K70" s="48"/>
      <c r="L70" s="45">
        <v>127.5</v>
      </c>
      <c r="M70" s="45"/>
      <c r="N70" s="13">
        <f>MONTH(Tableau1[DATE DEBUT Abonnement])</f>
        <v>2</v>
      </c>
      <c r="O70" s="44" t="str">
        <f>IF(ISBLANK(Tableau1[[#This Row],[RESILIATION résident: Date effet]]),"",MONTH(Tableau1[[#This Row],[RESILIATION résident: Date effet]]))</f>
        <v/>
      </c>
    </row>
    <row r="71" spans="1:15" x14ac:dyDescent="0.25">
      <c r="A71" s="13" t="s">
        <v>768</v>
      </c>
      <c r="B71" s="16">
        <v>3056</v>
      </c>
      <c r="C71" s="18" t="s">
        <v>185</v>
      </c>
      <c r="D71" s="18" t="s">
        <v>56</v>
      </c>
      <c r="E71" s="16" t="s">
        <v>743</v>
      </c>
      <c r="F71" s="51">
        <v>41313</v>
      </c>
      <c r="G71" s="43" t="s">
        <v>8</v>
      </c>
      <c r="H71" s="49" t="s">
        <v>522</v>
      </c>
      <c r="I71" s="48"/>
      <c r="J71" s="54"/>
      <c r="K71" s="48"/>
      <c r="L71" s="45"/>
      <c r="M71" s="45"/>
      <c r="N71" s="13">
        <f>MONTH(Tableau1[DATE DEBUT Abonnement])</f>
        <v>2</v>
      </c>
      <c r="O71" s="44" t="str">
        <f>IF(ISBLANK(Tableau1[[#This Row],[RESILIATION résident: Date effet]]),"",MONTH(Tableau1[[#This Row],[RESILIATION résident: Date effet]]))</f>
        <v/>
      </c>
    </row>
    <row r="72" spans="1:15" x14ac:dyDescent="0.25">
      <c r="A72" s="13" t="s">
        <v>768</v>
      </c>
      <c r="B72" s="16">
        <v>3057</v>
      </c>
      <c r="C72" s="18" t="s">
        <v>186</v>
      </c>
      <c r="D72" s="18" t="s">
        <v>187</v>
      </c>
      <c r="E72" s="16" t="s">
        <v>743</v>
      </c>
      <c r="F72" s="51">
        <v>41314</v>
      </c>
      <c r="G72" s="43" t="s">
        <v>8</v>
      </c>
      <c r="H72" s="49" t="s">
        <v>522</v>
      </c>
      <c r="I72" s="48"/>
      <c r="J72" s="54"/>
      <c r="K72" s="48"/>
      <c r="L72" s="45"/>
      <c r="M72" s="45"/>
      <c r="N72" s="13">
        <f>MONTH(Tableau1[DATE DEBUT Abonnement])</f>
        <v>2</v>
      </c>
      <c r="O72" s="44" t="str">
        <f>IF(ISBLANK(Tableau1[[#This Row],[RESILIATION résident: Date effet]]),"",MONTH(Tableau1[[#This Row],[RESILIATION résident: Date effet]]))</f>
        <v/>
      </c>
    </row>
    <row r="73" spans="1:15" x14ac:dyDescent="0.25">
      <c r="A73" s="13" t="s">
        <v>768</v>
      </c>
      <c r="B73" s="16">
        <v>3058</v>
      </c>
      <c r="C73" s="18" t="s">
        <v>188</v>
      </c>
      <c r="D73" s="18" t="s">
        <v>189</v>
      </c>
      <c r="E73" s="16" t="s">
        <v>743</v>
      </c>
      <c r="F73" s="51">
        <v>41314</v>
      </c>
      <c r="G73" s="43" t="s">
        <v>8</v>
      </c>
      <c r="H73" s="49" t="s">
        <v>522</v>
      </c>
      <c r="I73" s="48"/>
      <c r="J73" s="54"/>
      <c r="K73" s="48" t="s">
        <v>621</v>
      </c>
      <c r="L73" s="45"/>
      <c r="M73" s="45"/>
      <c r="N73" s="13">
        <f>MONTH(Tableau1[DATE DEBUT Abonnement])</f>
        <v>2</v>
      </c>
      <c r="O73" s="44" t="str">
        <f>IF(ISBLANK(Tableau1[[#This Row],[RESILIATION résident: Date effet]]),"",MONTH(Tableau1[[#This Row],[RESILIATION résident: Date effet]]))</f>
        <v/>
      </c>
    </row>
    <row r="74" spans="1:15" x14ac:dyDescent="0.25">
      <c r="A74" s="13" t="s">
        <v>768</v>
      </c>
      <c r="B74" s="16">
        <v>3059</v>
      </c>
      <c r="C74" s="18" t="s">
        <v>190</v>
      </c>
      <c r="D74" s="18" t="s">
        <v>191</v>
      </c>
      <c r="E74" s="16" t="s">
        <v>743</v>
      </c>
      <c r="F74" s="51">
        <v>41314</v>
      </c>
      <c r="G74" s="43" t="s">
        <v>8</v>
      </c>
      <c r="H74" s="49" t="s">
        <v>523</v>
      </c>
      <c r="I74" s="48" t="s">
        <v>10</v>
      </c>
      <c r="J74" s="54"/>
      <c r="K74" s="48"/>
      <c r="L74" s="45">
        <v>128</v>
      </c>
      <c r="M74" s="45"/>
      <c r="N74" s="13">
        <f>MONTH(Tableau1[DATE DEBUT Abonnement])</f>
        <v>2</v>
      </c>
      <c r="O74" s="44" t="str">
        <f>IF(ISBLANK(Tableau1[[#This Row],[RESILIATION résident: Date effet]]),"",MONTH(Tableau1[[#This Row],[RESILIATION résident: Date effet]]))</f>
        <v/>
      </c>
    </row>
    <row r="75" spans="1:15" x14ac:dyDescent="0.25">
      <c r="A75" s="13" t="s">
        <v>768</v>
      </c>
      <c r="B75" s="16">
        <v>3060</v>
      </c>
      <c r="C75" s="18" t="s">
        <v>192</v>
      </c>
      <c r="D75" s="18" t="s">
        <v>193</v>
      </c>
      <c r="E75" s="16" t="s">
        <v>743</v>
      </c>
      <c r="F75" s="51">
        <v>41316</v>
      </c>
      <c r="G75" s="43" t="s">
        <v>8</v>
      </c>
      <c r="H75" s="49" t="s">
        <v>523</v>
      </c>
      <c r="I75" s="48" t="s">
        <v>10</v>
      </c>
      <c r="J75" s="54"/>
      <c r="K75" s="48"/>
      <c r="L75" s="45">
        <v>128</v>
      </c>
      <c r="M75" s="45"/>
      <c r="N75" s="13">
        <f>MONTH(Tableau1[DATE DEBUT Abonnement])</f>
        <v>2</v>
      </c>
      <c r="O75" s="44" t="str">
        <f>IF(ISBLANK(Tableau1[[#This Row],[RESILIATION résident: Date effet]]),"",MONTH(Tableau1[[#This Row],[RESILIATION résident: Date effet]]))</f>
        <v/>
      </c>
    </row>
    <row r="76" spans="1:15" x14ac:dyDescent="0.25">
      <c r="A76" s="13" t="s">
        <v>768</v>
      </c>
      <c r="B76" s="16">
        <v>3062</v>
      </c>
      <c r="C76" s="18" t="s">
        <v>194</v>
      </c>
      <c r="D76" s="18" t="s">
        <v>195</v>
      </c>
      <c r="E76" s="16" t="s">
        <v>743</v>
      </c>
      <c r="F76" s="51">
        <v>41317</v>
      </c>
      <c r="G76" s="43" t="s">
        <v>8</v>
      </c>
      <c r="H76" s="49" t="s">
        <v>523</v>
      </c>
      <c r="I76" s="48" t="s">
        <v>10</v>
      </c>
      <c r="J76" s="54"/>
      <c r="K76" s="48"/>
      <c r="L76" s="45"/>
      <c r="M76" s="45"/>
      <c r="N76" s="13">
        <f>MONTH(Tableau1[DATE DEBUT Abonnement])</f>
        <v>2</v>
      </c>
      <c r="O76" s="44" t="str">
        <f>IF(ISBLANK(Tableau1[[#This Row],[RESILIATION résident: Date effet]]),"",MONTH(Tableau1[[#This Row],[RESILIATION résident: Date effet]]))</f>
        <v/>
      </c>
    </row>
    <row r="77" spans="1:15" x14ac:dyDescent="0.25">
      <c r="A77" s="13" t="s">
        <v>768</v>
      </c>
      <c r="B77" s="16">
        <v>3063</v>
      </c>
      <c r="C77" s="18" t="s">
        <v>196</v>
      </c>
      <c r="D77" s="18" t="s">
        <v>197</v>
      </c>
      <c r="E77" s="16" t="s">
        <v>743</v>
      </c>
      <c r="F77" s="51">
        <v>41317</v>
      </c>
      <c r="G77" s="43" t="s">
        <v>8</v>
      </c>
      <c r="H77" s="49" t="s">
        <v>523</v>
      </c>
      <c r="I77" s="48" t="s">
        <v>10</v>
      </c>
      <c r="J77" s="54"/>
      <c r="K77" s="48"/>
      <c r="L77" s="45">
        <v>128</v>
      </c>
      <c r="M77" s="45"/>
      <c r="N77" s="13">
        <f>MONTH(Tableau1[DATE DEBUT Abonnement])</f>
        <v>2</v>
      </c>
      <c r="O77" s="44" t="str">
        <f>IF(ISBLANK(Tableau1[[#This Row],[RESILIATION résident: Date effet]]),"",MONTH(Tableau1[[#This Row],[RESILIATION résident: Date effet]]))</f>
        <v/>
      </c>
    </row>
    <row r="78" spans="1:15" x14ac:dyDescent="0.25">
      <c r="A78" s="13" t="s">
        <v>768</v>
      </c>
      <c r="B78" s="16">
        <v>3064</v>
      </c>
      <c r="C78" s="18" t="s">
        <v>198</v>
      </c>
      <c r="D78" s="18" t="s">
        <v>199</v>
      </c>
      <c r="E78" s="16" t="s">
        <v>743</v>
      </c>
      <c r="F78" s="51">
        <v>41318</v>
      </c>
      <c r="G78" s="43" t="s">
        <v>8</v>
      </c>
      <c r="H78" s="49" t="s">
        <v>523</v>
      </c>
      <c r="I78" s="48" t="s">
        <v>10</v>
      </c>
      <c r="J78" s="54"/>
      <c r="K78" s="48"/>
      <c r="L78" s="45">
        <v>125</v>
      </c>
      <c r="M78" s="45"/>
      <c r="N78" s="13">
        <f>MONTH(Tableau1[DATE DEBUT Abonnement])</f>
        <v>2</v>
      </c>
      <c r="O78" s="44" t="str">
        <f>IF(ISBLANK(Tableau1[[#This Row],[RESILIATION résident: Date effet]]),"",MONTH(Tableau1[[#This Row],[RESILIATION résident: Date effet]]))</f>
        <v/>
      </c>
    </row>
    <row r="79" spans="1:15" x14ac:dyDescent="0.25">
      <c r="A79" s="13" t="s">
        <v>768</v>
      </c>
      <c r="B79" s="16">
        <v>3065</v>
      </c>
      <c r="C79" s="18" t="s">
        <v>200</v>
      </c>
      <c r="D79" s="18" t="s">
        <v>201</v>
      </c>
      <c r="E79" s="16" t="s">
        <v>743</v>
      </c>
      <c r="F79" s="51">
        <v>41318</v>
      </c>
      <c r="G79" s="43" t="s">
        <v>8</v>
      </c>
      <c r="H79" s="49" t="s">
        <v>523</v>
      </c>
      <c r="I79" s="48" t="s">
        <v>50</v>
      </c>
      <c r="J79" s="54"/>
      <c r="K79" s="48"/>
      <c r="L79" s="45"/>
      <c r="M79" s="45">
        <v>83.5</v>
      </c>
      <c r="N79" s="13">
        <f>MONTH(Tableau1[DATE DEBUT Abonnement])</f>
        <v>2</v>
      </c>
      <c r="O79" s="44" t="str">
        <f>IF(ISBLANK(Tableau1[[#This Row],[RESILIATION résident: Date effet]]),"",MONTH(Tableau1[[#This Row],[RESILIATION résident: Date effet]]))</f>
        <v/>
      </c>
    </row>
    <row r="80" spans="1:15" x14ac:dyDescent="0.25">
      <c r="A80" s="13" t="s">
        <v>768</v>
      </c>
      <c r="B80" s="16">
        <v>3066</v>
      </c>
      <c r="C80" s="18" t="s">
        <v>202</v>
      </c>
      <c r="D80" s="18" t="s">
        <v>203</v>
      </c>
      <c r="E80" s="16" t="s">
        <v>743</v>
      </c>
      <c r="F80" s="51">
        <v>41320</v>
      </c>
      <c r="G80" s="43" t="s">
        <v>8</v>
      </c>
      <c r="H80" s="49" t="s">
        <v>523</v>
      </c>
      <c r="I80" s="48" t="s">
        <v>10</v>
      </c>
      <c r="J80" s="54"/>
      <c r="K80" s="48"/>
      <c r="L80" s="45">
        <v>128</v>
      </c>
      <c r="M80" s="45"/>
      <c r="N80" s="13">
        <f>MONTH(Tableau1[DATE DEBUT Abonnement])</f>
        <v>2</v>
      </c>
      <c r="O80" s="44" t="str">
        <f>IF(ISBLANK(Tableau1[[#This Row],[RESILIATION résident: Date effet]]),"",MONTH(Tableau1[[#This Row],[RESILIATION résident: Date effet]]))</f>
        <v/>
      </c>
    </row>
    <row r="81" spans="1:15" x14ac:dyDescent="0.25">
      <c r="A81" s="13" t="s">
        <v>768</v>
      </c>
      <c r="B81" s="16">
        <v>3068</v>
      </c>
      <c r="C81" s="18" t="s">
        <v>204</v>
      </c>
      <c r="D81" s="18" t="s">
        <v>205</v>
      </c>
      <c r="E81" s="16" t="s">
        <v>743</v>
      </c>
      <c r="F81" s="51">
        <v>41323</v>
      </c>
      <c r="G81" s="43" t="s">
        <v>8</v>
      </c>
      <c r="H81" s="49" t="s">
        <v>522</v>
      </c>
      <c r="I81" s="48"/>
      <c r="J81" s="54"/>
      <c r="K81" s="48"/>
      <c r="L81" s="45"/>
      <c r="M81" s="45"/>
      <c r="N81" s="13">
        <f>MONTH(Tableau1[DATE DEBUT Abonnement])</f>
        <v>2</v>
      </c>
      <c r="O81" s="44" t="str">
        <f>IF(ISBLANK(Tableau1[[#This Row],[RESILIATION résident: Date effet]]),"",MONTH(Tableau1[[#This Row],[RESILIATION résident: Date effet]]))</f>
        <v/>
      </c>
    </row>
    <row r="82" spans="1:15" x14ac:dyDescent="0.25">
      <c r="A82" s="13" t="s">
        <v>768</v>
      </c>
      <c r="B82" s="16">
        <v>3069</v>
      </c>
      <c r="C82" s="18" t="s">
        <v>206</v>
      </c>
      <c r="D82" s="18" t="s">
        <v>52</v>
      </c>
      <c r="E82" s="16" t="s">
        <v>743</v>
      </c>
      <c r="F82" s="51">
        <v>41324</v>
      </c>
      <c r="G82" s="43" t="s">
        <v>8</v>
      </c>
      <c r="H82" s="49" t="s">
        <v>522</v>
      </c>
      <c r="I82" s="48"/>
      <c r="J82" s="54"/>
      <c r="K82" s="48"/>
      <c r="L82" s="45"/>
      <c r="M82" s="45"/>
      <c r="N82" s="13">
        <f>MONTH(Tableau1[DATE DEBUT Abonnement])</f>
        <v>2</v>
      </c>
      <c r="O82" s="44" t="str">
        <f>IF(ISBLANK(Tableau1[[#This Row],[RESILIATION résident: Date effet]]),"",MONTH(Tableau1[[#This Row],[RESILIATION résident: Date effet]]))</f>
        <v/>
      </c>
    </row>
    <row r="83" spans="1:15" x14ac:dyDescent="0.25">
      <c r="A83" s="13" t="s">
        <v>768</v>
      </c>
      <c r="B83" s="16">
        <v>3070</v>
      </c>
      <c r="C83" s="18" t="s">
        <v>207</v>
      </c>
      <c r="D83" s="18" t="s">
        <v>102</v>
      </c>
      <c r="E83" s="16" t="s">
        <v>743</v>
      </c>
      <c r="F83" s="51">
        <v>41324</v>
      </c>
      <c r="G83" s="43" t="s">
        <v>8</v>
      </c>
      <c r="H83" s="49" t="s">
        <v>523</v>
      </c>
      <c r="I83" s="48" t="s">
        <v>50</v>
      </c>
      <c r="J83" s="54"/>
      <c r="K83" s="48"/>
      <c r="L83" s="45"/>
      <c r="M83" s="45">
        <v>84</v>
      </c>
      <c r="N83" s="13">
        <f>MONTH(Tableau1[DATE DEBUT Abonnement])</f>
        <v>2</v>
      </c>
      <c r="O83" s="44" t="str">
        <f>IF(ISBLANK(Tableau1[[#This Row],[RESILIATION résident: Date effet]]),"",MONTH(Tableau1[[#This Row],[RESILIATION résident: Date effet]]))</f>
        <v/>
      </c>
    </row>
    <row r="84" spans="1:15" x14ac:dyDescent="0.25">
      <c r="A84" s="13" t="s">
        <v>768</v>
      </c>
      <c r="B84" s="16">
        <v>3071</v>
      </c>
      <c r="C84" s="18" t="s">
        <v>208</v>
      </c>
      <c r="D84" s="18" t="s">
        <v>109</v>
      </c>
      <c r="E84" s="16" t="s">
        <v>743</v>
      </c>
      <c r="F84" s="51">
        <v>41324</v>
      </c>
      <c r="G84" s="43" t="s">
        <v>8</v>
      </c>
      <c r="H84" s="49" t="s">
        <v>522</v>
      </c>
      <c r="I84" s="48"/>
      <c r="J84" s="54"/>
      <c r="K84" s="48"/>
      <c r="L84" s="45"/>
      <c r="M84" s="45"/>
      <c r="N84" s="13">
        <f>MONTH(Tableau1[DATE DEBUT Abonnement])</f>
        <v>2</v>
      </c>
      <c r="O84" s="44" t="str">
        <f>IF(ISBLANK(Tableau1[[#This Row],[RESILIATION résident: Date effet]]),"",MONTH(Tableau1[[#This Row],[RESILIATION résident: Date effet]]))</f>
        <v/>
      </c>
    </row>
    <row r="85" spans="1:15" x14ac:dyDescent="0.25">
      <c r="A85" s="13" t="s">
        <v>768</v>
      </c>
      <c r="B85" s="16">
        <v>3072</v>
      </c>
      <c r="C85" s="18" t="s">
        <v>209</v>
      </c>
      <c r="D85" s="18" t="s">
        <v>210</v>
      </c>
      <c r="E85" s="16" t="s">
        <v>743</v>
      </c>
      <c r="F85" s="51">
        <v>41325</v>
      </c>
      <c r="G85" s="43" t="s">
        <v>8</v>
      </c>
      <c r="H85" s="49" t="s">
        <v>523</v>
      </c>
      <c r="I85" s="48" t="s">
        <v>10</v>
      </c>
      <c r="J85" s="54"/>
      <c r="K85" s="48"/>
      <c r="L85" s="45">
        <v>125</v>
      </c>
      <c r="M85" s="45"/>
      <c r="N85" s="13">
        <f>MONTH(Tableau1[DATE DEBUT Abonnement])</f>
        <v>2</v>
      </c>
      <c r="O85" s="44" t="str">
        <f>IF(ISBLANK(Tableau1[[#This Row],[RESILIATION résident: Date effet]]),"",MONTH(Tableau1[[#This Row],[RESILIATION résident: Date effet]]))</f>
        <v/>
      </c>
    </row>
    <row r="86" spans="1:15" x14ac:dyDescent="0.25">
      <c r="A86" s="13" t="s">
        <v>768</v>
      </c>
      <c r="B86" s="16">
        <v>3073</v>
      </c>
      <c r="C86" s="18" t="s">
        <v>211</v>
      </c>
      <c r="D86" s="18" t="s">
        <v>14</v>
      </c>
      <c r="E86" s="16" t="s">
        <v>743</v>
      </c>
      <c r="F86" s="51">
        <v>41325</v>
      </c>
      <c r="G86" s="43" t="s">
        <v>8</v>
      </c>
      <c r="H86" s="49" t="s">
        <v>522</v>
      </c>
      <c r="I86" s="48"/>
      <c r="J86" s="54"/>
      <c r="K86" s="48"/>
      <c r="L86" s="45"/>
      <c r="M86" s="45"/>
      <c r="N86" s="13">
        <f>MONTH(Tableau1[DATE DEBUT Abonnement])</f>
        <v>2</v>
      </c>
      <c r="O86" s="44" t="str">
        <f>IF(ISBLANK(Tableau1[[#This Row],[RESILIATION résident: Date effet]]),"",MONTH(Tableau1[[#This Row],[RESILIATION résident: Date effet]]))</f>
        <v/>
      </c>
    </row>
    <row r="87" spans="1:15" x14ac:dyDescent="0.25">
      <c r="A87" s="13" t="s">
        <v>768</v>
      </c>
      <c r="B87" s="16">
        <v>3074</v>
      </c>
      <c r="C87" s="18" t="s">
        <v>212</v>
      </c>
      <c r="D87" s="18" t="s">
        <v>213</v>
      </c>
      <c r="E87" s="16" t="s">
        <v>743</v>
      </c>
      <c r="F87" s="51">
        <v>41326</v>
      </c>
      <c r="G87" s="43" t="s">
        <v>8</v>
      </c>
      <c r="H87" s="49" t="s">
        <v>523</v>
      </c>
      <c r="I87" s="48" t="s">
        <v>10</v>
      </c>
      <c r="J87" s="54"/>
      <c r="K87" s="48"/>
      <c r="L87" s="45">
        <v>128</v>
      </c>
      <c r="M87" s="45"/>
      <c r="N87" s="13">
        <f>MONTH(Tableau1[DATE DEBUT Abonnement])</f>
        <v>2</v>
      </c>
      <c r="O87" s="44" t="str">
        <f>IF(ISBLANK(Tableau1[[#This Row],[RESILIATION résident: Date effet]]),"",MONTH(Tableau1[[#This Row],[RESILIATION résident: Date effet]]))</f>
        <v/>
      </c>
    </row>
    <row r="88" spans="1:15" x14ac:dyDescent="0.25">
      <c r="A88" s="13" t="s">
        <v>768</v>
      </c>
      <c r="B88" s="16">
        <v>3075</v>
      </c>
      <c r="C88" s="18" t="s">
        <v>214</v>
      </c>
      <c r="D88" s="18" t="s">
        <v>215</v>
      </c>
      <c r="E88" s="16" t="s">
        <v>743</v>
      </c>
      <c r="F88" s="51">
        <v>41327</v>
      </c>
      <c r="G88" s="43" t="s">
        <v>8</v>
      </c>
      <c r="H88" s="49" t="s">
        <v>523</v>
      </c>
      <c r="I88" s="48" t="s">
        <v>10</v>
      </c>
      <c r="J88" s="54"/>
      <c r="K88" s="48"/>
      <c r="L88" s="45">
        <v>128</v>
      </c>
      <c r="M88" s="45"/>
      <c r="N88" s="13">
        <f>MONTH(Tableau1[DATE DEBUT Abonnement])</f>
        <v>2</v>
      </c>
      <c r="O88" s="44" t="str">
        <f>IF(ISBLANK(Tableau1[[#This Row],[RESILIATION résident: Date effet]]),"",MONTH(Tableau1[[#This Row],[RESILIATION résident: Date effet]]))</f>
        <v/>
      </c>
    </row>
    <row r="89" spans="1:15" x14ac:dyDescent="0.25">
      <c r="A89" s="13" t="s">
        <v>768</v>
      </c>
      <c r="B89" s="16">
        <v>3076</v>
      </c>
      <c r="C89" s="18" t="s">
        <v>216</v>
      </c>
      <c r="D89" s="18" t="s">
        <v>217</v>
      </c>
      <c r="E89" s="16" t="s">
        <v>743</v>
      </c>
      <c r="F89" s="51">
        <v>41330</v>
      </c>
      <c r="G89" s="43" t="s">
        <v>8</v>
      </c>
      <c r="H89" s="49" t="s">
        <v>522</v>
      </c>
      <c r="I89" s="48"/>
      <c r="J89" s="54"/>
      <c r="K89" s="48"/>
      <c r="L89" s="45"/>
      <c r="M89" s="45"/>
      <c r="N89" s="13">
        <f>MONTH(Tableau1[DATE DEBUT Abonnement])</f>
        <v>2</v>
      </c>
      <c r="O89" s="44" t="str">
        <f>IF(ISBLANK(Tableau1[[#This Row],[RESILIATION résident: Date effet]]),"",MONTH(Tableau1[[#This Row],[RESILIATION résident: Date effet]]))</f>
        <v/>
      </c>
    </row>
    <row r="90" spans="1:15" x14ac:dyDescent="0.25">
      <c r="A90" s="13" t="s">
        <v>768</v>
      </c>
      <c r="B90" s="16">
        <v>3077</v>
      </c>
      <c r="C90" s="18" t="s">
        <v>218</v>
      </c>
      <c r="D90" s="18" t="s">
        <v>219</v>
      </c>
      <c r="E90" s="16" t="s">
        <v>743</v>
      </c>
      <c r="F90" s="51">
        <v>41330</v>
      </c>
      <c r="G90" s="43" t="s">
        <v>8</v>
      </c>
      <c r="H90" s="49" t="s">
        <v>522</v>
      </c>
      <c r="I90" s="48"/>
      <c r="J90" s="54"/>
      <c r="K90" s="48"/>
      <c r="L90" s="45"/>
      <c r="M90" s="45"/>
      <c r="N90" s="13">
        <f>MONTH(Tableau1[DATE DEBUT Abonnement])</f>
        <v>2</v>
      </c>
      <c r="O90" s="44" t="str">
        <f>IF(ISBLANK(Tableau1[[#This Row],[RESILIATION résident: Date effet]]),"",MONTH(Tableau1[[#This Row],[RESILIATION résident: Date effet]]))</f>
        <v/>
      </c>
    </row>
    <row r="91" spans="1:15" x14ac:dyDescent="0.25">
      <c r="A91" s="13" t="s">
        <v>768</v>
      </c>
      <c r="B91" s="16">
        <v>3078</v>
      </c>
      <c r="C91" s="18" t="s">
        <v>220</v>
      </c>
      <c r="D91" s="18" t="s">
        <v>221</v>
      </c>
      <c r="E91" s="16" t="s">
        <v>743</v>
      </c>
      <c r="F91" s="51">
        <v>41331</v>
      </c>
      <c r="G91" s="43" t="s">
        <v>8</v>
      </c>
      <c r="H91" s="49" t="s">
        <v>523</v>
      </c>
      <c r="I91" s="48" t="s">
        <v>10</v>
      </c>
      <c r="J91" s="54"/>
      <c r="K91" s="48"/>
      <c r="L91" s="45">
        <v>128</v>
      </c>
      <c r="M91" s="45"/>
      <c r="N91" s="13">
        <f>MONTH(Tableau1[DATE DEBUT Abonnement])</f>
        <v>2</v>
      </c>
      <c r="O91" s="44" t="str">
        <f>IF(ISBLANK(Tableau1[[#This Row],[RESILIATION résident: Date effet]]),"",MONTH(Tableau1[[#This Row],[RESILIATION résident: Date effet]]))</f>
        <v/>
      </c>
    </row>
    <row r="92" spans="1:15" x14ac:dyDescent="0.25">
      <c r="A92" s="13" t="s">
        <v>768</v>
      </c>
      <c r="B92" s="16">
        <v>3079</v>
      </c>
      <c r="C92" s="18" t="s">
        <v>222</v>
      </c>
      <c r="D92" s="18" t="s">
        <v>58</v>
      </c>
      <c r="E92" s="16" t="s">
        <v>743</v>
      </c>
      <c r="F92" s="51">
        <v>41331</v>
      </c>
      <c r="G92" s="43" t="s">
        <v>8</v>
      </c>
      <c r="H92" s="49" t="s">
        <v>523</v>
      </c>
      <c r="I92" s="48" t="s">
        <v>10</v>
      </c>
      <c r="J92" s="54"/>
      <c r="K92" s="48"/>
      <c r="L92" s="45">
        <v>128</v>
      </c>
      <c r="M92" s="45"/>
      <c r="N92" s="13">
        <f>MONTH(Tableau1[DATE DEBUT Abonnement])</f>
        <v>2</v>
      </c>
      <c r="O92" s="44" t="str">
        <f>IF(ISBLANK(Tableau1[[#This Row],[RESILIATION résident: Date effet]]),"",MONTH(Tableau1[[#This Row],[RESILIATION résident: Date effet]]))</f>
        <v/>
      </c>
    </row>
    <row r="93" spans="1:15" x14ac:dyDescent="0.25">
      <c r="A93" s="13" t="s">
        <v>768</v>
      </c>
      <c r="B93" s="16">
        <v>3080</v>
      </c>
      <c r="C93" s="18" t="s">
        <v>223</v>
      </c>
      <c r="D93" s="18" t="s">
        <v>224</v>
      </c>
      <c r="E93" s="16" t="s">
        <v>743</v>
      </c>
      <c r="F93" s="51">
        <v>41332</v>
      </c>
      <c r="G93" s="43" t="s">
        <v>8</v>
      </c>
      <c r="H93" s="49" t="s">
        <v>522</v>
      </c>
      <c r="I93" s="48"/>
      <c r="J93" s="54"/>
      <c r="K93" s="48"/>
      <c r="L93" s="45"/>
      <c r="M93" s="45"/>
      <c r="N93" s="13">
        <f>MONTH(Tableau1[DATE DEBUT Abonnement])</f>
        <v>2</v>
      </c>
      <c r="O93" s="44" t="str">
        <f>IF(ISBLANK(Tableau1[[#This Row],[RESILIATION résident: Date effet]]),"",MONTH(Tableau1[[#This Row],[RESILIATION résident: Date effet]]))</f>
        <v/>
      </c>
    </row>
    <row r="94" spans="1:15" x14ac:dyDescent="0.25">
      <c r="A94" s="13" t="s">
        <v>768</v>
      </c>
      <c r="B94" s="16">
        <v>3081</v>
      </c>
      <c r="C94" s="18" t="s">
        <v>225</v>
      </c>
      <c r="D94" s="18" t="s">
        <v>94</v>
      </c>
      <c r="E94" s="16" t="s">
        <v>743</v>
      </c>
      <c r="F94" s="51">
        <v>41332</v>
      </c>
      <c r="G94" s="43" t="s">
        <v>8</v>
      </c>
      <c r="H94" s="49" t="s">
        <v>523</v>
      </c>
      <c r="I94" s="48" t="s">
        <v>10</v>
      </c>
      <c r="J94" s="55">
        <v>41579</v>
      </c>
      <c r="K94" s="48"/>
      <c r="L94" s="45">
        <v>128</v>
      </c>
      <c r="M94" s="45"/>
      <c r="N94" s="13">
        <f>MONTH(Tableau1[DATE DEBUT Abonnement])</f>
        <v>2</v>
      </c>
      <c r="O94" s="44">
        <f>IF(ISBLANK(Tableau1[[#This Row],[RESILIATION résident: Date effet]]),"",MONTH(Tableau1[[#This Row],[RESILIATION résident: Date effet]]))</f>
        <v>11</v>
      </c>
    </row>
    <row r="95" spans="1:15" x14ac:dyDescent="0.25">
      <c r="A95" s="13" t="s">
        <v>768</v>
      </c>
      <c r="B95" s="16">
        <v>3082</v>
      </c>
      <c r="C95" s="18" t="s">
        <v>226</v>
      </c>
      <c r="D95" s="18" t="s">
        <v>227</v>
      </c>
      <c r="E95" s="16" t="s">
        <v>743</v>
      </c>
      <c r="F95" s="51">
        <v>41333</v>
      </c>
      <c r="G95" s="43" t="s">
        <v>8</v>
      </c>
      <c r="H95" s="49" t="s">
        <v>522</v>
      </c>
      <c r="I95" s="48"/>
      <c r="J95" s="54"/>
      <c r="K95" s="48"/>
      <c r="L95" s="45"/>
      <c r="M95" s="45"/>
      <c r="N95" s="13">
        <f>MONTH(Tableau1[DATE DEBUT Abonnement])</f>
        <v>2</v>
      </c>
      <c r="O95" s="44" t="str">
        <f>IF(ISBLANK(Tableau1[[#This Row],[RESILIATION résident: Date effet]]),"",MONTH(Tableau1[[#This Row],[RESILIATION résident: Date effet]]))</f>
        <v/>
      </c>
    </row>
    <row r="96" spans="1:15" x14ac:dyDescent="0.25">
      <c r="A96" s="13" t="s">
        <v>768</v>
      </c>
      <c r="B96" s="16">
        <v>3083</v>
      </c>
      <c r="C96" s="18" t="s">
        <v>228</v>
      </c>
      <c r="D96" s="18" t="s">
        <v>229</v>
      </c>
      <c r="E96" s="16" t="s">
        <v>743</v>
      </c>
      <c r="F96" s="51">
        <v>41333</v>
      </c>
      <c r="G96" s="43" t="s">
        <v>8</v>
      </c>
      <c r="H96" s="49" t="s">
        <v>523</v>
      </c>
      <c r="I96" s="48" t="s">
        <v>10</v>
      </c>
      <c r="J96" s="54"/>
      <c r="K96" s="48"/>
      <c r="L96" s="45">
        <v>125</v>
      </c>
      <c r="M96" s="45"/>
      <c r="N96" s="13">
        <f>MONTH(Tableau1[DATE DEBUT Abonnement])</f>
        <v>2</v>
      </c>
      <c r="O96" s="44" t="str">
        <f>IF(ISBLANK(Tableau1[[#This Row],[RESILIATION résident: Date effet]]),"",MONTH(Tableau1[[#This Row],[RESILIATION résident: Date effet]]))</f>
        <v/>
      </c>
    </row>
    <row r="97" spans="1:15" x14ac:dyDescent="0.25">
      <c r="A97" s="13" t="s">
        <v>768</v>
      </c>
      <c r="B97" s="16">
        <v>3084</v>
      </c>
      <c r="C97" s="18" t="s">
        <v>230</v>
      </c>
      <c r="D97" s="18" t="s">
        <v>231</v>
      </c>
      <c r="E97" s="16" t="s">
        <v>743</v>
      </c>
      <c r="F97" s="51">
        <v>41333</v>
      </c>
      <c r="G97" s="43" t="s">
        <v>8</v>
      </c>
      <c r="H97" s="49" t="s">
        <v>523</v>
      </c>
      <c r="I97" s="48" t="s">
        <v>10</v>
      </c>
      <c r="J97" s="54"/>
      <c r="K97" s="48"/>
      <c r="L97" s="45">
        <v>128</v>
      </c>
      <c r="M97" s="45"/>
      <c r="N97" s="13">
        <f>MONTH(Tableau1[DATE DEBUT Abonnement])</f>
        <v>2</v>
      </c>
      <c r="O97" s="44" t="str">
        <f>IF(ISBLANK(Tableau1[[#This Row],[RESILIATION résident: Date effet]]),"",MONTH(Tableau1[[#This Row],[RESILIATION résident: Date effet]]))</f>
        <v/>
      </c>
    </row>
    <row r="98" spans="1:15" x14ac:dyDescent="0.25">
      <c r="A98" s="13" t="s">
        <v>768</v>
      </c>
      <c r="B98" s="16">
        <v>3085</v>
      </c>
      <c r="C98" s="18" t="s">
        <v>232</v>
      </c>
      <c r="D98" s="18" t="s">
        <v>233</v>
      </c>
      <c r="E98" s="16" t="s">
        <v>743</v>
      </c>
      <c r="F98" s="51">
        <v>41335</v>
      </c>
      <c r="G98" s="43" t="s">
        <v>8</v>
      </c>
      <c r="H98" s="49" t="s">
        <v>522</v>
      </c>
      <c r="I98" s="48"/>
      <c r="J98" s="54"/>
      <c r="K98" s="48"/>
      <c r="L98" s="45"/>
      <c r="M98" s="45"/>
      <c r="N98" s="13">
        <f>MONTH(Tableau1[DATE DEBUT Abonnement])</f>
        <v>3</v>
      </c>
      <c r="O98" s="44" t="str">
        <f>IF(ISBLANK(Tableau1[[#This Row],[RESILIATION résident: Date effet]]),"",MONTH(Tableau1[[#This Row],[RESILIATION résident: Date effet]]))</f>
        <v/>
      </c>
    </row>
    <row r="99" spans="1:15" x14ac:dyDescent="0.25">
      <c r="A99" s="13" t="s">
        <v>768</v>
      </c>
      <c r="B99" s="16">
        <v>3086</v>
      </c>
      <c r="C99" s="18" t="s">
        <v>234</v>
      </c>
      <c r="D99" s="18" t="s">
        <v>235</v>
      </c>
      <c r="E99" s="16" t="s">
        <v>743</v>
      </c>
      <c r="F99" s="51">
        <v>41335</v>
      </c>
      <c r="G99" s="43" t="s">
        <v>8</v>
      </c>
      <c r="H99" s="49" t="s">
        <v>523</v>
      </c>
      <c r="I99" s="48" t="s">
        <v>10</v>
      </c>
      <c r="J99" s="54"/>
      <c r="K99" s="48"/>
      <c r="L99" s="45">
        <v>128</v>
      </c>
      <c r="M99" s="45"/>
      <c r="N99" s="13">
        <f>MONTH(Tableau1[DATE DEBUT Abonnement])</f>
        <v>3</v>
      </c>
      <c r="O99" s="44" t="str">
        <f>IF(ISBLANK(Tableau1[[#This Row],[RESILIATION résident: Date effet]]),"",MONTH(Tableau1[[#This Row],[RESILIATION résident: Date effet]]))</f>
        <v/>
      </c>
    </row>
    <row r="100" spans="1:15" x14ac:dyDescent="0.25">
      <c r="A100" s="13" t="s">
        <v>768</v>
      </c>
      <c r="B100" s="16">
        <v>3087</v>
      </c>
      <c r="C100" s="18" t="s">
        <v>236</v>
      </c>
      <c r="D100" s="18" t="s">
        <v>237</v>
      </c>
      <c r="E100" s="16" t="s">
        <v>743</v>
      </c>
      <c r="F100" s="51">
        <v>41335</v>
      </c>
      <c r="G100" s="43" t="s">
        <v>8</v>
      </c>
      <c r="H100" s="49" t="s">
        <v>523</v>
      </c>
      <c r="I100" s="48" t="s">
        <v>10</v>
      </c>
      <c r="J100" s="54"/>
      <c r="K100" s="48"/>
      <c r="L100" s="45">
        <v>128</v>
      </c>
      <c r="M100" s="45"/>
      <c r="N100" s="13">
        <f>MONTH(Tableau1[DATE DEBUT Abonnement])</f>
        <v>3</v>
      </c>
      <c r="O100" s="44" t="str">
        <f>IF(ISBLANK(Tableau1[[#This Row],[RESILIATION résident: Date effet]]),"",MONTH(Tableau1[[#This Row],[RESILIATION résident: Date effet]]))</f>
        <v/>
      </c>
    </row>
    <row r="101" spans="1:15" x14ac:dyDescent="0.25">
      <c r="A101" s="13" t="s">
        <v>768</v>
      </c>
      <c r="B101" s="16">
        <v>3088</v>
      </c>
      <c r="C101" s="18" t="s">
        <v>238</v>
      </c>
      <c r="D101" s="18" t="s">
        <v>181</v>
      </c>
      <c r="E101" s="16" t="s">
        <v>743</v>
      </c>
      <c r="F101" s="51">
        <v>41337</v>
      </c>
      <c r="G101" s="43" t="s">
        <v>8</v>
      </c>
      <c r="H101" s="49" t="s">
        <v>522</v>
      </c>
      <c r="I101" s="48"/>
      <c r="J101" s="54"/>
      <c r="K101" s="48"/>
      <c r="L101" s="45"/>
      <c r="M101" s="45"/>
      <c r="N101" s="13">
        <f>MONTH(Tableau1[DATE DEBUT Abonnement])</f>
        <v>3</v>
      </c>
      <c r="O101" s="44" t="str">
        <f>IF(ISBLANK(Tableau1[[#This Row],[RESILIATION résident: Date effet]]),"",MONTH(Tableau1[[#This Row],[RESILIATION résident: Date effet]]))</f>
        <v/>
      </c>
    </row>
    <row r="102" spans="1:15" x14ac:dyDescent="0.25">
      <c r="A102" s="13" t="s">
        <v>768</v>
      </c>
      <c r="B102" s="16">
        <v>3089</v>
      </c>
      <c r="C102" s="18" t="s">
        <v>239</v>
      </c>
      <c r="D102" s="18" t="s">
        <v>240</v>
      </c>
      <c r="E102" s="16" t="s">
        <v>743</v>
      </c>
      <c r="F102" s="51">
        <v>41337</v>
      </c>
      <c r="G102" s="43" t="s">
        <v>8</v>
      </c>
      <c r="H102" s="49" t="s">
        <v>522</v>
      </c>
      <c r="I102" s="48"/>
      <c r="J102" s="58">
        <v>41395</v>
      </c>
      <c r="K102" s="48"/>
      <c r="L102" s="45"/>
      <c r="M102" s="45"/>
      <c r="N102" s="13">
        <f>MONTH(Tableau1[DATE DEBUT Abonnement])</f>
        <v>3</v>
      </c>
      <c r="O102" s="44">
        <f>IF(ISBLANK(Tableau1[[#This Row],[RESILIATION résident: Date effet]]),"",MONTH(Tableau1[[#This Row],[RESILIATION résident: Date effet]]))</f>
        <v>5</v>
      </c>
    </row>
    <row r="103" spans="1:15" x14ac:dyDescent="0.25">
      <c r="A103" s="13" t="s">
        <v>768</v>
      </c>
      <c r="B103" s="16">
        <v>3090</v>
      </c>
      <c r="C103" s="18" t="s">
        <v>241</v>
      </c>
      <c r="D103" s="18" t="s">
        <v>74</v>
      </c>
      <c r="E103" s="16" t="s">
        <v>743</v>
      </c>
      <c r="F103" s="51">
        <v>41337</v>
      </c>
      <c r="G103" s="43" t="s">
        <v>8</v>
      </c>
      <c r="H103" s="49" t="s">
        <v>522</v>
      </c>
      <c r="I103" s="48"/>
      <c r="J103" s="54"/>
      <c r="K103" s="48"/>
      <c r="L103" s="45"/>
      <c r="M103" s="45"/>
      <c r="N103" s="13">
        <f>MONTH(Tableau1[DATE DEBUT Abonnement])</f>
        <v>3</v>
      </c>
      <c r="O103" s="44" t="str">
        <f>IF(ISBLANK(Tableau1[[#This Row],[RESILIATION résident: Date effet]]),"",MONTH(Tableau1[[#This Row],[RESILIATION résident: Date effet]]))</f>
        <v/>
      </c>
    </row>
    <row r="104" spans="1:15" x14ac:dyDescent="0.25">
      <c r="A104" s="13" t="s">
        <v>768</v>
      </c>
      <c r="B104" s="16">
        <v>3091</v>
      </c>
      <c r="C104" s="18" t="s">
        <v>242</v>
      </c>
      <c r="D104" s="18" t="s">
        <v>243</v>
      </c>
      <c r="E104" s="16" t="s">
        <v>743</v>
      </c>
      <c r="F104" s="51">
        <v>41337</v>
      </c>
      <c r="G104" s="43" t="s">
        <v>8</v>
      </c>
      <c r="H104" s="49" t="s">
        <v>523</v>
      </c>
      <c r="I104" s="48" t="s">
        <v>10</v>
      </c>
      <c r="J104" s="54"/>
      <c r="K104" s="48"/>
      <c r="L104" s="45">
        <v>128</v>
      </c>
      <c r="M104" s="45"/>
      <c r="N104" s="13">
        <f>MONTH(Tableau1[DATE DEBUT Abonnement])</f>
        <v>3</v>
      </c>
      <c r="O104" s="44" t="str">
        <f>IF(ISBLANK(Tableau1[[#This Row],[RESILIATION résident: Date effet]]),"",MONTH(Tableau1[[#This Row],[RESILIATION résident: Date effet]]))</f>
        <v/>
      </c>
    </row>
    <row r="105" spans="1:15" x14ac:dyDescent="0.25">
      <c r="A105" s="13" t="s">
        <v>768</v>
      </c>
      <c r="B105" s="16">
        <v>3092</v>
      </c>
      <c r="C105" s="18" t="s">
        <v>244</v>
      </c>
      <c r="D105" s="18" t="s">
        <v>245</v>
      </c>
      <c r="E105" s="16" t="s">
        <v>743</v>
      </c>
      <c r="F105" s="51">
        <v>41337</v>
      </c>
      <c r="G105" s="43" t="s">
        <v>8</v>
      </c>
      <c r="H105" s="49" t="s">
        <v>522</v>
      </c>
      <c r="I105" s="48"/>
      <c r="J105" s="54"/>
      <c r="K105" s="48"/>
      <c r="L105" s="45"/>
      <c r="M105" s="45"/>
      <c r="N105" s="13">
        <f>MONTH(Tableau1[DATE DEBUT Abonnement])</f>
        <v>3</v>
      </c>
      <c r="O105" s="44" t="str">
        <f>IF(ISBLANK(Tableau1[[#This Row],[RESILIATION résident: Date effet]]),"",MONTH(Tableau1[[#This Row],[RESILIATION résident: Date effet]]))</f>
        <v/>
      </c>
    </row>
    <row r="106" spans="1:15" x14ac:dyDescent="0.25">
      <c r="A106" s="13" t="s">
        <v>768</v>
      </c>
      <c r="B106" s="16">
        <v>3093</v>
      </c>
      <c r="C106" s="18" t="s">
        <v>246</v>
      </c>
      <c r="D106" s="18" t="s">
        <v>247</v>
      </c>
      <c r="E106" s="16" t="s">
        <v>743</v>
      </c>
      <c r="F106" s="51">
        <v>41337</v>
      </c>
      <c r="G106" s="43" t="s">
        <v>8</v>
      </c>
      <c r="H106" s="49" t="s">
        <v>523</v>
      </c>
      <c r="I106" s="48" t="s">
        <v>10</v>
      </c>
      <c r="J106" s="54"/>
      <c r="K106" s="48" t="s">
        <v>762</v>
      </c>
      <c r="L106" s="45">
        <v>128</v>
      </c>
      <c r="M106" s="45"/>
      <c r="N106" s="13">
        <f>MONTH(Tableau1[DATE DEBUT Abonnement])</f>
        <v>3</v>
      </c>
      <c r="O106" s="44" t="str">
        <f>IF(ISBLANK(Tableau1[[#This Row],[RESILIATION résident: Date effet]]),"",MONTH(Tableau1[[#This Row],[RESILIATION résident: Date effet]]))</f>
        <v/>
      </c>
    </row>
    <row r="107" spans="1:15" x14ac:dyDescent="0.25">
      <c r="A107" s="13" t="s">
        <v>768</v>
      </c>
      <c r="B107" s="16">
        <v>3094</v>
      </c>
      <c r="C107" s="18" t="s">
        <v>248</v>
      </c>
      <c r="D107" s="18" t="s">
        <v>189</v>
      </c>
      <c r="E107" s="16" t="s">
        <v>743</v>
      </c>
      <c r="F107" s="51">
        <v>40973</v>
      </c>
      <c r="G107" s="43" t="s">
        <v>8</v>
      </c>
      <c r="H107" s="49" t="s">
        <v>522</v>
      </c>
      <c r="I107" s="48"/>
      <c r="J107" s="54"/>
      <c r="K107" s="48"/>
      <c r="L107" s="45"/>
      <c r="M107" s="45"/>
      <c r="N107" s="13">
        <f>MONTH(Tableau1[DATE DEBUT Abonnement])</f>
        <v>3</v>
      </c>
      <c r="O107" s="44" t="str">
        <f>IF(ISBLANK(Tableau1[[#This Row],[RESILIATION résident: Date effet]]),"",MONTH(Tableau1[[#This Row],[RESILIATION résident: Date effet]]))</f>
        <v/>
      </c>
    </row>
    <row r="108" spans="1:15" x14ac:dyDescent="0.25">
      <c r="A108" s="13" t="s">
        <v>768</v>
      </c>
      <c r="B108" s="16">
        <v>3095</v>
      </c>
      <c r="C108" s="18" t="s">
        <v>249</v>
      </c>
      <c r="D108" s="18"/>
      <c r="E108" s="16" t="s">
        <v>743</v>
      </c>
      <c r="F108" s="51">
        <v>41338</v>
      </c>
      <c r="G108" s="43" t="s">
        <v>8</v>
      </c>
      <c r="H108" s="49" t="s">
        <v>522</v>
      </c>
      <c r="I108" s="48"/>
      <c r="J108" s="54"/>
      <c r="K108" s="48"/>
      <c r="L108" s="45"/>
      <c r="M108" s="45"/>
      <c r="N108" s="13">
        <f>MONTH(Tableau1[DATE DEBUT Abonnement])</f>
        <v>3</v>
      </c>
      <c r="O108" s="44" t="str">
        <f>IF(ISBLANK(Tableau1[[#This Row],[RESILIATION résident: Date effet]]),"",MONTH(Tableau1[[#This Row],[RESILIATION résident: Date effet]]))</f>
        <v/>
      </c>
    </row>
    <row r="109" spans="1:15" x14ac:dyDescent="0.25">
      <c r="A109" s="13" t="s">
        <v>768</v>
      </c>
      <c r="B109" s="16">
        <v>3096</v>
      </c>
      <c r="C109" s="18" t="s">
        <v>250</v>
      </c>
      <c r="D109" s="18" t="s">
        <v>251</v>
      </c>
      <c r="E109" s="16" t="s">
        <v>743</v>
      </c>
      <c r="F109" s="51">
        <v>41339</v>
      </c>
      <c r="G109" s="43" t="s">
        <v>8</v>
      </c>
      <c r="H109" s="49" t="s">
        <v>523</v>
      </c>
      <c r="I109" s="48" t="s">
        <v>10</v>
      </c>
      <c r="J109" s="54"/>
      <c r="K109" s="48"/>
      <c r="L109" s="45">
        <v>128</v>
      </c>
      <c r="M109" s="45"/>
      <c r="N109" s="13">
        <f>MONTH(Tableau1[DATE DEBUT Abonnement])</f>
        <v>3</v>
      </c>
      <c r="O109" s="44" t="str">
        <f>IF(ISBLANK(Tableau1[[#This Row],[RESILIATION résident: Date effet]]),"",MONTH(Tableau1[[#This Row],[RESILIATION résident: Date effet]]))</f>
        <v/>
      </c>
    </row>
    <row r="110" spans="1:15" x14ac:dyDescent="0.25">
      <c r="A110" s="13" t="s">
        <v>768</v>
      </c>
      <c r="B110" s="16">
        <v>3097</v>
      </c>
      <c r="C110" s="18" t="s">
        <v>252</v>
      </c>
      <c r="D110" s="18" t="s">
        <v>253</v>
      </c>
      <c r="E110" s="16" t="s">
        <v>743</v>
      </c>
      <c r="F110" s="51">
        <v>41340</v>
      </c>
      <c r="G110" s="43" t="s">
        <v>8</v>
      </c>
      <c r="H110" s="49" t="s">
        <v>523</v>
      </c>
      <c r="I110" s="48" t="s">
        <v>10</v>
      </c>
      <c r="J110" s="54"/>
      <c r="K110" s="48"/>
      <c r="L110" s="45">
        <v>128</v>
      </c>
      <c r="M110" s="45"/>
      <c r="N110" s="13">
        <f>MONTH(Tableau1[DATE DEBUT Abonnement])</f>
        <v>3</v>
      </c>
      <c r="O110" s="44" t="str">
        <f>IF(ISBLANK(Tableau1[[#This Row],[RESILIATION résident: Date effet]]),"",MONTH(Tableau1[[#This Row],[RESILIATION résident: Date effet]]))</f>
        <v/>
      </c>
    </row>
    <row r="111" spans="1:15" x14ac:dyDescent="0.25">
      <c r="A111" s="13" t="s">
        <v>768</v>
      </c>
      <c r="B111" s="16">
        <v>3098</v>
      </c>
      <c r="C111" s="18" t="s">
        <v>254</v>
      </c>
      <c r="D111" s="18" t="s">
        <v>255</v>
      </c>
      <c r="E111" s="16" t="s">
        <v>743</v>
      </c>
      <c r="F111" s="51">
        <v>41345</v>
      </c>
      <c r="G111" s="43" t="s">
        <v>8</v>
      </c>
      <c r="H111" s="49" t="s">
        <v>523</v>
      </c>
      <c r="I111" s="48" t="s">
        <v>10</v>
      </c>
      <c r="J111" s="55">
        <v>41548</v>
      </c>
      <c r="K111" s="48"/>
      <c r="L111" s="45">
        <v>128</v>
      </c>
      <c r="M111" s="45"/>
      <c r="N111" s="13">
        <f>MONTH(Tableau1[DATE DEBUT Abonnement])</f>
        <v>3</v>
      </c>
      <c r="O111" s="44">
        <f>IF(ISBLANK(Tableau1[[#This Row],[RESILIATION résident: Date effet]]),"",MONTH(Tableau1[[#This Row],[RESILIATION résident: Date effet]]))</f>
        <v>10</v>
      </c>
    </row>
    <row r="112" spans="1:15" x14ac:dyDescent="0.25">
      <c r="A112" s="13" t="s">
        <v>768</v>
      </c>
      <c r="B112" s="16">
        <v>3099</v>
      </c>
      <c r="C112" s="18" t="s">
        <v>256</v>
      </c>
      <c r="D112" s="18" t="s">
        <v>257</v>
      </c>
      <c r="E112" s="16" t="s">
        <v>743</v>
      </c>
      <c r="F112" s="51">
        <v>41345</v>
      </c>
      <c r="G112" s="43" t="s">
        <v>8</v>
      </c>
      <c r="H112" s="49" t="s">
        <v>522</v>
      </c>
      <c r="I112" s="48"/>
      <c r="J112" s="54"/>
      <c r="K112" s="48"/>
      <c r="L112" s="45"/>
      <c r="M112" s="45"/>
      <c r="N112" s="13">
        <f>MONTH(Tableau1[DATE DEBUT Abonnement])</f>
        <v>3</v>
      </c>
      <c r="O112" s="44" t="str">
        <f>IF(ISBLANK(Tableau1[[#This Row],[RESILIATION résident: Date effet]]),"",MONTH(Tableau1[[#This Row],[RESILIATION résident: Date effet]]))</f>
        <v/>
      </c>
    </row>
    <row r="113" spans="1:15" x14ac:dyDescent="0.25">
      <c r="A113" s="13" t="s">
        <v>768</v>
      </c>
      <c r="B113" s="16">
        <v>3100</v>
      </c>
      <c r="C113" s="18" t="s">
        <v>258</v>
      </c>
      <c r="D113" s="18" t="s">
        <v>100</v>
      </c>
      <c r="E113" s="16" t="s">
        <v>743</v>
      </c>
      <c r="F113" s="51">
        <v>41348</v>
      </c>
      <c r="G113" s="43" t="s">
        <v>8</v>
      </c>
      <c r="H113" s="49" t="s">
        <v>522</v>
      </c>
      <c r="I113" s="48"/>
      <c r="J113" s="54"/>
      <c r="K113" s="48"/>
      <c r="L113" s="45"/>
      <c r="M113" s="45"/>
      <c r="N113" s="13">
        <f>MONTH(Tableau1[DATE DEBUT Abonnement])</f>
        <v>3</v>
      </c>
      <c r="O113" s="44" t="str">
        <f>IF(ISBLANK(Tableau1[[#This Row],[RESILIATION résident: Date effet]]),"",MONTH(Tableau1[[#This Row],[RESILIATION résident: Date effet]]))</f>
        <v/>
      </c>
    </row>
    <row r="114" spans="1:15" x14ac:dyDescent="0.25">
      <c r="A114" s="13" t="s">
        <v>768</v>
      </c>
      <c r="B114" s="16">
        <v>3101</v>
      </c>
      <c r="C114" s="18" t="s">
        <v>259</v>
      </c>
      <c r="D114" s="18" t="s">
        <v>260</v>
      </c>
      <c r="E114" s="16" t="s">
        <v>743</v>
      </c>
      <c r="F114" s="51">
        <v>41351</v>
      </c>
      <c r="G114" s="43" t="s">
        <v>8</v>
      </c>
      <c r="H114" s="49" t="s">
        <v>523</v>
      </c>
      <c r="I114" s="48" t="s">
        <v>50</v>
      </c>
      <c r="J114" s="54"/>
      <c r="K114" s="48"/>
      <c r="L114" s="45">
        <v>83.5</v>
      </c>
      <c r="M114" s="45"/>
      <c r="N114" s="13">
        <f>MONTH(Tableau1[DATE DEBUT Abonnement])</f>
        <v>3</v>
      </c>
      <c r="O114" s="44" t="str">
        <f>IF(ISBLANK(Tableau1[[#This Row],[RESILIATION résident: Date effet]]),"",MONTH(Tableau1[[#This Row],[RESILIATION résident: Date effet]]))</f>
        <v/>
      </c>
    </row>
    <row r="115" spans="1:15" x14ac:dyDescent="0.25">
      <c r="A115" s="13" t="s">
        <v>768</v>
      </c>
      <c r="B115" s="16">
        <v>3102</v>
      </c>
      <c r="C115" s="18" t="s">
        <v>157</v>
      </c>
      <c r="D115" s="18" t="s">
        <v>261</v>
      </c>
      <c r="E115" s="16" t="s">
        <v>743</v>
      </c>
      <c r="F115" s="51">
        <v>41352</v>
      </c>
      <c r="G115" s="43" t="s">
        <v>8</v>
      </c>
      <c r="H115" s="49" t="s">
        <v>523</v>
      </c>
      <c r="I115" s="48" t="s">
        <v>10</v>
      </c>
      <c r="J115" s="54"/>
      <c r="K115" s="48"/>
      <c r="L115" s="45">
        <v>128</v>
      </c>
      <c r="M115" s="45"/>
      <c r="N115" s="13">
        <f>MONTH(Tableau1[DATE DEBUT Abonnement])</f>
        <v>3</v>
      </c>
      <c r="O115" s="44" t="str">
        <f>IF(ISBLANK(Tableau1[[#This Row],[RESILIATION résident: Date effet]]),"",MONTH(Tableau1[[#This Row],[RESILIATION résident: Date effet]]))</f>
        <v/>
      </c>
    </row>
    <row r="116" spans="1:15" x14ac:dyDescent="0.25">
      <c r="A116" s="13" t="s">
        <v>768</v>
      </c>
      <c r="B116" s="16">
        <v>3103</v>
      </c>
      <c r="C116" s="18" t="s">
        <v>262</v>
      </c>
      <c r="D116" s="18" t="s">
        <v>107</v>
      </c>
      <c r="E116" s="16" t="s">
        <v>743</v>
      </c>
      <c r="F116" s="51">
        <v>41352</v>
      </c>
      <c r="G116" s="43" t="s">
        <v>8</v>
      </c>
      <c r="H116" s="49" t="s">
        <v>523</v>
      </c>
      <c r="I116" s="48" t="s">
        <v>10</v>
      </c>
      <c r="J116" s="54"/>
      <c r="K116" s="48"/>
      <c r="L116" s="45">
        <v>125</v>
      </c>
      <c r="M116" s="45"/>
      <c r="N116" s="13">
        <f>MONTH(Tableau1[DATE DEBUT Abonnement])</f>
        <v>3</v>
      </c>
      <c r="O116" s="44" t="str">
        <f>IF(ISBLANK(Tableau1[[#This Row],[RESILIATION résident: Date effet]]),"",MONTH(Tableau1[[#This Row],[RESILIATION résident: Date effet]]))</f>
        <v/>
      </c>
    </row>
    <row r="117" spans="1:15" x14ac:dyDescent="0.25">
      <c r="A117" s="13" t="s">
        <v>768</v>
      </c>
      <c r="B117" s="16">
        <v>3104</v>
      </c>
      <c r="C117" s="18" t="s">
        <v>263</v>
      </c>
      <c r="D117" s="18" t="s">
        <v>264</v>
      </c>
      <c r="E117" s="16" t="s">
        <v>743</v>
      </c>
      <c r="F117" s="51">
        <v>41352</v>
      </c>
      <c r="G117" s="43" t="s">
        <v>8</v>
      </c>
      <c r="H117" s="49" t="s">
        <v>522</v>
      </c>
      <c r="I117" s="48"/>
      <c r="J117" s="54"/>
      <c r="K117" s="48"/>
      <c r="L117" s="45"/>
      <c r="M117" s="45"/>
      <c r="N117" s="13">
        <f>MONTH(Tableau1[DATE DEBUT Abonnement])</f>
        <v>3</v>
      </c>
      <c r="O117" s="44" t="str">
        <f>IF(ISBLANK(Tableau1[[#This Row],[RESILIATION résident: Date effet]]),"",MONTH(Tableau1[[#This Row],[RESILIATION résident: Date effet]]))</f>
        <v/>
      </c>
    </row>
    <row r="118" spans="1:15" x14ac:dyDescent="0.25">
      <c r="A118" s="13" t="s">
        <v>768</v>
      </c>
      <c r="B118" s="16">
        <v>3105</v>
      </c>
      <c r="C118" s="18" t="s">
        <v>265</v>
      </c>
      <c r="D118" s="18" t="s">
        <v>266</v>
      </c>
      <c r="E118" s="16" t="s">
        <v>743</v>
      </c>
      <c r="F118" s="51">
        <v>41353</v>
      </c>
      <c r="G118" s="43" t="s">
        <v>8</v>
      </c>
      <c r="H118" s="49" t="s">
        <v>523</v>
      </c>
      <c r="I118" s="48" t="s">
        <v>10</v>
      </c>
      <c r="J118" s="54"/>
      <c r="K118" s="48"/>
      <c r="L118" s="45">
        <v>128</v>
      </c>
      <c r="M118" s="45"/>
      <c r="N118" s="13">
        <f>MONTH(Tableau1[DATE DEBUT Abonnement])</f>
        <v>3</v>
      </c>
      <c r="O118" s="44" t="str">
        <f>IF(ISBLANK(Tableau1[[#This Row],[RESILIATION résident: Date effet]]),"",MONTH(Tableau1[[#This Row],[RESILIATION résident: Date effet]]))</f>
        <v/>
      </c>
    </row>
    <row r="119" spans="1:15" x14ac:dyDescent="0.25">
      <c r="A119" s="13" t="s">
        <v>768</v>
      </c>
      <c r="B119" s="16">
        <v>3106</v>
      </c>
      <c r="C119" s="18" t="s">
        <v>267</v>
      </c>
      <c r="D119" s="18" t="s">
        <v>268</v>
      </c>
      <c r="E119" s="16" t="s">
        <v>743</v>
      </c>
      <c r="F119" s="51">
        <v>41357</v>
      </c>
      <c r="G119" s="43" t="s">
        <v>8</v>
      </c>
      <c r="H119" s="49" t="s">
        <v>522</v>
      </c>
      <c r="I119" s="48"/>
      <c r="J119" s="54"/>
      <c r="K119" s="48"/>
      <c r="L119" s="45"/>
      <c r="M119" s="45"/>
      <c r="N119" s="13">
        <f>MONTH(Tableau1[DATE DEBUT Abonnement])</f>
        <v>3</v>
      </c>
      <c r="O119" s="44" t="str">
        <f>IF(ISBLANK(Tableau1[[#This Row],[RESILIATION résident: Date effet]]),"",MONTH(Tableau1[[#This Row],[RESILIATION résident: Date effet]]))</f>
        <v/>
      </c>
    </row>
    <row r="120" spans="1:15" x14ac:dyDescent="0.25">
      <c r="A120" s="13" t="s">
        <v>768</v>
      </c>
      <c r="B120" s="16">
        <v>3108</v>
      </c>
      <c r="C120" s="18" t="s">
        <v>269</v>
      </c>
      <c r="D120" s="18" t="s">
        <v>270</v>
      </c>
      <c r="E120" s="16" t="s">
        <v>743</v>
      </c>
      <c r="F120" s="51">
        <v>41359</v>
      </c>
      <c r="G120" s="43" t="s">
        <v>8</v>
      </c>
      <c r="H120" s="49" t="s">
        <v>523</v>
      </c>
      <c r="I120" s="48" t="s">
        <v>10</v>
      </c>
      <c r="J120" s="54"/>
      <c r="K120" s="48"/>
      <c r="L120" s="45">
        <v>128</v>
      </c>
      <c r="M120" s="45"/>
      <c r="N120" s="13">
        <f>MONTH(Tableau1[DATE DEBUT Abonnement])</f>
        <v>3</v>
      </c>
      <c r="O120" s="44" t="str">
        <f>IF(ISBLANK(Tableau1[[#This Row],[RESILIATION résident: Date effet]]),"",MONTH(Tableau1[[#This Row],[RESILIATION résident: Date effet]]))</f>
        <v/>
      </c>
    </row>
    <row r="121" spans="1:15" x14ac:dyDescent="0.25">
      <c r="A121" s="13" t="s">
        <v>768</v>
      </c>
      <c r="B121" s="16">
        <v>3109</v>
      </c>
      <c r="C121" s="18" t="s">
        <v>271</v>
      </c>
      <c r="D121" s="18" t="s">
        <v>272</v>
      </c>
      <c r="E121" s="16" t="s">
        <v>743</v>
      </c>
      <c r="F121" s="51">
        <v>41361</v>
      </c>
      <c r="G121" s="43" t="s">
        <v>8</v>
      </c>
      <c r="H121" s="49" t="s">
        <v>522</v>
      </c>
      <c r="I121" s="48"/>
      <c r="J121" s="54"/>
      <c r="K121" s="48" t="s">
        <v>905</v>
      </c>
      <c r="L121" s="45"/>
      <c r="M121" s="45"/>
      <c r="N121" s="13">
        <f>MONTH(Tableau1[DATE DEBUT Abonnement])</f>
        <v>3</v>
      </c>
      <c r="O121" s="44" t="str">
        <f>IF(ISBLANK(Tableau1[[#This Row],[RESILIATION résident: Date effet]]),"",MONTH(Tableau1[[#This Row],[RESILIATION résident: Date effet]]))</f>
        <v/>
      </c>
    </row>
    <row r="122" spans="1:15" x14ac:dyDescent="0.25">
      <c r="A122" s="13" t="s">
        <v>768</v>
      </c>
      <c r="B122" s="16">
        <v>3110</v>
      </c>
      <c r="C122" s="18" t="s">
        <v>273</v>
      </c>
      <c r="D122" s="18" t="s">
        <v>162</v>
      </c>
      <c r="E122" s="16" t="s">
        <v>743</v>
      </c>
      <c r="F122" s="51">
        <v>41361</v>
      </c>
      <c r="G122" s="43" t="s">
        <v>8</v>
      </c>
      <c r="H122" s="49" t="s">
        <v>522</v>
      </c>
      <c r="I122" s="48"/>
      <c r="J122" s="55">
        <v>41456</v>
      </c>
      <c r="K122" s="48"/>
      <c r="L122" s="45"/>
      <c r="M122" s="45"/>
      <c r="N122" s="13">
        <f>MONTH(Tableau1[DATE DEBUT Abonnement])</f>
        <v>3</v>
      </c>
      <c r="O122" s="44">
        <f>IF(ISBLANK(Tableau1[[#This Row],[RESILIATION résident: Date effet]]),"",MONTH(Tableau1[[#This Row],[RESILIATION résident: Date effet]]))</f>
        <v>7</v>
      </c>
    </row>
    <row r="123" spans="1:15" x14ac:dyDescent="0.25">
      <c r="A123" s="13" t="s">
        <v>768</v>
      </c>
      <c r="B123" s="16">
        <v>3111</v>
      </c>
      <c r="C123" s="18" t="s">
        <v>274</v>
      </c>
      <c r="D123" s="18" t="s">
        <v>275</v>
      </c>
      <c r="E123" s="16" t="s">
        <v>743</v>
      </c>
      <c r="F123" s="51">
        <v>41363</v>
      </c>
      <c r="G123" s="43" t="s">
        <v>8</v>
      </c>
      <c r="H123" s="49" t="s">
        <v>522</v>
      </c>
      <c r="I123" s="48"/>
      <c r="J123" s="54"/>
      <c r="K123" s="48"/>
      <c r="L123" s="45"/>
      <c r="M123" s="45"/>
      <c r="N123" s="13">
        <f>MONTH(Tableau1[DATE DEBUT Abonnement])</f>
        <v>3</v>
      </c>
      <c r="O123" s="44" t="str">
        <f>IF(ISBLANK(Tableau1[[#This Row],[RESILIATION résident: Date effet]]),"",MONTH(Tableau1[[#This Row],[RESILIATION résident: Date effet]]))</f>
        <v/>
      </c>
    </row>
    <row r="124" spans="1:15" x14ac:dyDescent="0.25">
      <c r="A124" s="13" t="s">
        <v>768</v>
      </c>
      <c r="B124" s="16">
        <v>3112</v>
      </c>
      <c r="C124" s="18" t="s">
        <v>276</v>
      </c>
      <c r="D124" s="18" t="s">
        <v>277</v>
      </c>
      <c r="E124" s="16" t="s">
        <v>743</v>
      </c>
      <c r="F124" s="51">
        <v>41364</v>
      </c>
      <c r="G124" s="43" t="s">
        <v>8</v>
      </c>
      <c r="H124" s="49" t="s">
        <v>523</v>
      </c>
      <c r="I124" s="48" t="s">
        <v>10</v>
      </c>
      <c r="J124" s="54"/>
      <c r="K124" s="48"/>
      <c r="L124" s="45">
        <v>128</v>
      </c>
      <c r="M124" s="45"/>
      <c r="N124" s="13">
        <f>MONTH(Tableau1[DATE DEBUT Abonnement])</f>
        <v>3</v>
      </c>
      <c r="O124" s="44" t="str">
        <f>IF(ISBLANK(Tableau1[[#This Row],[RESILIATION résident: Date effet]]),"",MONTH(Tableau1[[#This Row],[RESILIATION résident: Date effet]]))</f>
        <v/>
      </c>
    </row>
    <row r="125" spans="1:15" x14ac:dyDescent="0.25">
      <c r="A125" s="13" t="s">
        <v>768</v>
      </c>
      <c r="B125" s="16">
        <v>3113</v>
      </c>
      <c r="C125" s="18" t="s">
        <v>278</v>
      </c>
      <c r="D125" s="18" t="s">
        <v>279</v>
      </c>
      <c r="E125" s="16" t="s">
        <v>743</v>
      </c>
      <c r="F125" s="51">
        <v>41367</v>
      </c>
      <c r="G125" s="43" t="s">
        <v>8</v>
      </c>
      <c r="H125" s="49" t="s">
        <v>523</v>
      </c>
      <c r="I125" s="48" t="s">
        <v>50</v>
      </c>
      <c r="J125" s="54"/>
      <c r="K125" s="48"/>
      <c r="L125" s="45"/>
      <c r="M125" s="45">
        <v>84</v>
      </c>
      <c r="N125" s="13">
        <f>MONTH(Tableau1[DATE DEBUT Abonnement])</f>
        <v>4</v>
      </c>
      <c r="O125" s="44" t="str">
        <f>IF(ISBLANK(Tableau1[[#This Row],[RESILIATION résident: Date effet]]),"",MONTH(Tableau1[[#This Row],[RESILIATION résident: Date effet]]))</f>
        <v/>
      </c>
    </row>
    <row r="126" spans="1:15" x14ac:dyDescent="0.25">
      <c r="A126" s="13" t="s">
        <v>768</v>
      </c>
      <c r="B126" s="16">
        <v>3114</v>
      </c>
      <c r="C126" s="18" t="s">
        <v>280</v>
      </c>
      <c r="D126" s="18" t="s">
        <v>281</v>
      </c>
      <c r="E126" s="16" t="s">
        <v>743</v>
      </c>
      <c r="F126" s="51">
        <v>41367</v>
      </c>
      <c r="G126" s="43" t="s">
        <v>8</v>
      </c>
      <c r="H126" s="49" t="s">
        <v>523</v>
      </c>
      <c r="I126" s="48" t="s">
        <v>10</v>
      </c>
      <c r="J126" s="54"/>
      <c r="K126" s="48"/>
      <c r="L126" s="45">
        <v>128</v>
      </c>
      <c r="M126" s="45"/>
      <c r="N126" s="13">
        <f>MONTH(Tableau1[DATE DEBUT Abonnement])</f>
        <v>4</v>
      </c>
      <c r="O126" s="44" t="str">
        <f>IF(ISBLANK(Tableau1[[#This Row],[RESILIATION résident: Date effet]]),"",MONTH(Tableau1[[#This Row],[RESILIATION résident: Date effet]]))</f>
        <v/>
      </c>
    </row>
    <row r="127" spans="1:15" x14ac:dyDescent="0.25">
      <c r="A127" s="13" t="s">
        <v>768</v>
      </c>
      <c r="B127" s="16">
        <v>3115</v>
      </c>
      <c r="C127" s="18" t="s">
        <v>278</v>
      </c>
      <c r="D127" s="18" t="s">
        <v>279</v>
      </c>
      <c r="E127" s="16" t="s">
        <v>743</v>
      </c>
      <c r="F127" s="51">
        <v>41367</v>
      </c>
      <c r="G127" s="43" t="s">
        <v>8</v>
      </c>
      <c r="H127" s="49" t="s">
        <v>523</v>
      </c>
      <c r="I127" s="48" t="s">
        <v>10</v>
      </c>
      <c r="J127" s="54"/>
      <c r="K127" s="48"/>
      <c r="L127" s="45">
        <v>127.5</v>
      </c>
      <c r="M127" s="45"/>
      <c r="N127" s="13">
        <f>MONTH(Tableau1[DATE DEBUT Abonnement])</f>
        <v>4</v>
      </c>
      <c r="O127" s="44" t="str">
        <f>IF(ISBLANK(Tableau1[[#This Row],[RESILIATION résident: Date effet]]),"",MONTH(Tableau1[[#This Row],[RESILIATION résident: Date effet]]))</f>
        <v/>
      </c>
    </row>
    <row r="128" spans="1:15" x14ac:dyDescent="0.25">
      <c r="A128" s="13" t="s">
        <v>768</v>
      </c>
      <c r="B128" s="16">
        <v>3116</v>
      </c>
      <c r="C128" s="18" t="s">
        <v>282</v>
      </c>
      <c r="D128" s="18" t="s">
        <v>283</v>
      </c>
      <c r="E128" s="16" t="s">
        <v>743</v>
      </c>
      <c r="F128" s="51">
        <v>41372</v>
      </c>
      <c r="G128" s="43" t="s">
        <v>8</v>
      </c>
      <c r="H128" s="49" t="s">
        <v>522</v>
      </c>
      <c r="I128" s="48"/>
      <c r="J128" s="54"/>
      <c r="K128" s="48"/>
      <c r="L128" s="45"/>
      <c r="M128" s="45"/>
      <c r="N128" s="13">
        <f>MONTH(Tableau1[DATE DEBUT Abonnement])</f>
        <v>4</v>
      </c>
      <c r="O128" s="44" t="str">
        <f>IF(ISBLANK(Tableau1[[#This Row],[RESILIATION résident: Date effet]]),"",MONTH(Tableau1[[#This Row],[RESILIATION résident: Date effet]]))</f>
        <v/>
      </c>
    </row>
    <row r="129" spans="1:15" x14ac:dyDescent="0.25">
      <c r="A129" s="13" t="s">
        <v>768</v>
      </c>
      <c r="B129" s="16">
        <v>3117</v>
      </c>
      <c r="C129" s="18" t="s">
        <v>284</v>
      </c>
      <c r="D129" s="18" t="s">
        <v>285</v>
      </c>
      <c r="E129" s="16" t="s">
        <v>743</v>
      </c>
      <c r="F129" s="51">
        <v>41373</v>
      </c>
      <c r="G129" s="43" t="s">
        <v>8</v>
      </c>
      <c r="H129" s="49" t="s">
        <v>523</v>
      </c>
      <c r="I129" s="48" t="s">
        <v>50</v>
      </c>
      <c r="J129" s="54"/>
      <c r="K129" s="48"/>
      <c r="L129" s="45"/>
      <c r="M129" s="45">
        <v>92</v>
      </c>
      <c r="N129" s="13">
        <f>MONTH(Tableau1[DATE DEBUT Abonnement])</f>
        <v>4</v>
      </c>
      <c r="O129" s="44" t="str">
        <f>IF(ISBLANK(Tableau1[[#This Row],[RESILIATION résident: Date effet]]),"",MONTH(Tableau1[[#This Row],[RESILIATION résident: Date effet]]))</f>
        <v/>
      </c>
    </row>
    <row r="130" spans="1:15" x14ac:dyDescent="0.25">
      <c r="A130" s="13" t="s">
        <v>768</v>
      </c>
      <c r="B130" s="16">
        <v>3118</v>
      </c>
      <c r="C130" s="18" t="s">
        <v>286</v>
      </c>
      <c r="D130" s="18" t="s">
        <v>287</v>
      </c>
      <c r="E130" s="16" t="s">
        <v>743</v>
      </c>
      <c r="F130" s="51">
        <v>41373</v>
      </c>
      <c r="G130" s="43" t="s">
        <v>8</v>
      </c>
      <c r="H130" s="49" t="s">
        <v>523</v>
      </c>
      <c r="I130" s="48" t="s">
        <v>50</v>
      </c>
      <c r="J130" s="54"/>
      <c r="K130" s="48"/>
      <c r="L130" s="45"/>
      <c r="M130" s="45">
        <v>83.5</v>
      </c>
      <c r="N130" s="13">
        <f>MONTH(Tableau1[DATE DEBUT Abonnement])</f>
        <v>4</v>
      </c>
      <c r="O130" s="44" t="str">
        <f>IF(ISBLANK(Tableau1[[#This Row],[RESILIATION résident: Date effet]]),"",MONTH(Tableau1[[#This Row],[RESILIATION résident: Date effet]]))</f>
        <v/>
      </c>
    </row>
    <row r="131" spans="1:15" x14ac:dyDescent="0.25">
      <c r="A131" s="13" t="s">
        <v>768</v>
      </c>
      <c r="B131" s="16">
        <v>3119</v>
      </c>
      <c r="C131" s="18" t="s">
        <v>288</v>
      </c>
      <c r="D131" s="18" t="s">
        <v>289</v>
      </c>
      <c r="E131" s="16" t="s">
        <v>743</v>
      </c>
      <c r="F131" s="51">
        <v>41373</v>
      </c>
      <c r="G131" s="43" t="s">
        <v>8</v>
      </c>
      <c r="H131" s="49" t="s">
        <v>523</v>
      </c>
      <c r="I131" s="48" t="s">
        <v>10</v>
      </c>
      <c r="J131" s="54"/>
      <c r="K131" s="48"/>
      <c r="L131" s="45">
        <v>128</v>
      </c>
      <c r="M131" s="45"/>
      <c r="N131" s="13">
        <f>MONTH(Tableau1[DATE DEBUT Abonnement])</f>
        <v>4</v>
      </c>
      <c r="O131" s="44" t="str">
        <f>IF(ISBLANK(Tableau1[[#This Row],[RESILIATION résident: Date effet]]),"",MONTH(Tableau1[[#This Row],[RESILIATION résident: Date effet]]))</f>
        <v/>
      </c>
    </row>
    <row r="132" spans="1:15" x14ac:dyDescent="0.25">
      <c r="A132" s="13" t="s">
        <v>768</v>
      </c>
      <c r="B132" s="16">
        <v>3120</v>
      </c>
      <c r="C132" s="18" t="s">
        <v>290</v>
      </c>
      <c r="D132" s="18" t="s">
        <v>243</v>
      </c>
      <c r="E132" s="16" t="s">
        <v>743</v>
      </c>
      <c r="F132" s="51">
        <v>41374</v>
      </c>
      <c r="G132" s="43" t="s">
        <v>8</v>
      </c>
      <c r="H132" s="49" t="s">
        <v>523</v>
      </c>
      <c r="I132" s="48" t="s">
        <v>10</v>
      </c>
      <c r="J132" s="54"/>
      <c r="K132" s="48"/>
      <c r="L132" s="45">
        <v>128</v>
      </c>
      <c r="M132" s="45"/>
      <c r="N132" s="13">
        <f>MONTH(Tableau1[DATE DEBUT Abonnement])</f>
        <v>4</v>
      </c>
      <c r="O132" s="44" t="str">
        <f>IF(ISBLANK(Tableau1[[#This Row],[RESILIATION résident: Date effet]]),"",MONTH(Tableau1[[#This Row],[RESILIATION résident: Date effet]]))</f>
        <v/>
      </c>
    </row>
    <row r="133" spans="1:15" x14ac:dyDescent="0.25">
      <c r="A133" s="13" t="s">
        <v>768</v>
      </c>
      <c r="B133" s="16">
        <v>3121</v>
      </c>
      <c r="C133" s="18" t="s">
        <v>291</v>
      </c>
      <c r="D133" s="18" t="s">
        <v>292</v>
      </c>
      <c r="E133" s="16" t="s">
        <v>743</v>
      </c>
      <c r="F133" s="51">
        <v>41375</v>
      </c>
      <c r="G133" s="43" t="s">
        <v>8</v>
      </c>
      <c r="H133" s="49" t="s">
        <v>522</v>
      </c>
      <c r="I133" s="48"/>
      <c r="J133" s="54"/>
      <c r="K133" s="48"/>
      <c r="L133" s="45"/>
      <c r="M133" s="45"/>
      <c r="N133" s="13">
        <f>MONTH(Tableau1[DATE DEBUT Abonnement])</f>
        <v>4</v>
      </c>
      <c r="O133" s="44" t="str">
        <f>IF(ISBLANK(Tableau1[[#This Row],[RESILIATION résident: Date effet]]),"",MONTH(Tableau1[[#This Row],[RESILIATION résident: Date effet]]))</f>
        <v/>
      </c>
    </row>
    <row r="134" spans="1:15" x14ac:dyDescent="0.25">
      <c r="A134" s="13" t="s">
        <v>768</v>
      </c>
      <c r="B134" s="16">
        <v>3122</v>
      </c>
      <c r="C134" s="18" t="s">
        <v>293</v>
      </c>
      <c r="D134" s="18" t="s">
        <v>44</v>
      </c>
      <c r="E134" s="16" t="s">
        <v>743</v>
      </c>
      <c r="F134" s="51">
        <v>41376</v>
      </c>
      <c r="G134" s="43" t="s">
        <v>8</v>
      </c>
      <c r="H134" s="49" t="s">
        <v>523</v>
      </c>
      <c r="I134" s="48" t="s">
        <v>10</v>
      </c>
      <c r="J134" s="54"/>
      <c r="K134" s="48"/>
      <c r="L134" s="45">
        <v>125</v>
      </c>
      <c r="M134" s="45"/>
      <c r="N134" s="13">
        <f>MONTH(Tableau1[DATE DEBUT Abonnement])</f>
        <v>4</v>
      </c>
      <c r="O134" s="44" t="str">
        <f>IF(ISBLANK(Tableau1[[#This Row],[RESILIATION résident: Date effet]]),"",MONTH(Tableau1[[#This Row],[RESILIATION résident: Date effet]]))</f>
        <v/>
      </c>
    </row>
    <row r="135" spans="1:15" x14ac:dyDescent="0.25">
      <c r="A135" s="13" t="s">
        <v>768</v>
      </c>
      <c r="B135" s="16">
        <v>3123</v>
      </c>
      <c r="C135" s="18" t="s">
        <v>294</v>
      </c>
      <c r="D135" s="18" t="s">
        <v>295</v>
      </c>
      <c r="E135" s="16" t="s">
        <v>743</v>
      </c>
      <c r="F135" s="51">
        <v>41376</v>
      </c>
      <c r="G135" s="43" t="s">
        <v>8</v>
      </c>
      <c r="H135" s="49" t="s">
        <v>522</v>
      </c>
      <c r="I135" s="48"/>
      <c r="J135" s="54"/>
      <c r="K135" s="48"/>
      <c r="L135" s="45"/>
      <c r="M135" s="45"/>
      <c r="N135" s="13">
        <f>MONTH(Tableau1[DATE DEBUT Abonnement])</f>
        <v>4</v>
      </c>
      <c r="O135" s="44" t="str">
        <f>IF(ISBLANK(Tableau1[[#This Row],[RESILIATION résident: Date effet]]),"",MONTH(Tableau1[[#This Row],[RESILIATION résident: Date effet]]))</f>
        <v/>
      </c>
    </row>
    <row r="136" spans="1:15" x14ac:dyDescent="0.25">
      <c r="A136" s="13" t="s">
        <v>768</v>
      </c>
      <c r="B136" s="16">
        <v>3124</v>
      </c>
      <c r="C136" s="18" t="s">
        <v>296</v>
      </c>
      <c r="D136" s="18" t="s">
        <v>34</v>
      </c>
      <c r="E136" s="16" t="s">
        <v>743</v>
      </c>
      <c r="F136" s="51">
        <v>41379</v>
      </c>
      <c r="G136" s="43" t="s">
        <v>8</v>
      </c>
      <c r="H136" s="49" t="s">
        <v>523</v>
      </c>
      <c r="I136" s="48" t="s">
        <v>10</v>
      </c>
      <c r="J136" s="54"/>
      <c r="K136" s="48"/>
      <c r="L136" s="45">
        <v>128</v>
      </c>
      <c r="M136" s="45"/>
      <c r="N136" s="13">
        <f>MONTH(Tableau1[DATE DEBUT Abonnement])</f>
        <v>4</v>
      </c>
      <c r="O136" s="44" t="str">
        <f>IF(ISBLANK(Tableau1[[#This Row],[RESILIATION résident: Date effet]]),"",MONTH(Tableau1[[#This Row],[RESILIATION résident: Date effet]]))</f>
        <v/>
      </c>
    </row>
    <row r="137" spans="1:15" x14ac:dyDescent="0.25">
      <c r="A137" s="13" t="s">
        <v>768</v>
      </c>
      <c r="B137" s="16">
        <v>3125</v>
      </c>
      <c r="C137" s="18" t="s">
        <v>296</v>
      </c>
      <c r="D137" s="18" t="s">
        <v>34</v>
      </c>
      <c r="E137" s="16" t="s">
        <v>743</v>
      </c>
      <c r="F137" s="51">
        <v>41379</v>
      </c>
      <c r="G137" s="43" t="s">
        <v>8</v>
      </c>
      <c r="H137" s="49" t="s">
        <v>523</v>
      </c>
      <c r="I137" s="48" t="s">
        <v>10</v>
      </c>
      <c r="J137" s="54"/>
      <c r="K137" s="48"/>
      <c r="L137" s="45">
        <v>128</v>
      </c>
      <c r="M137" s="45"/>
      <c r="N137" s="13">
        <f>MONTH(Tableau1[DATE DEBUT Abonnement])</f>
        <v>4</v>
      </c>
      <c r="O137" s="44" t="str">
        <f>IF(ISBLANK(Tableau1[[#This Row],[RESILIATION résident: Date effet]]),"",MONTH(Tableau1[[#This Row],[RESILIATION résident: Date effet]]))</f>
        <v/>
      </c>
    </row>
    <row r="138" spans="1:15" x14ac:dyDescent="0.25">
      <c r="A138" s="13" t="s">
        <v>768</v>
      </c>
      <c r="B138" s="16">
        <v>3126</v>
      </c>
      <c r="C138" s="18" t="s">
        <v>297</v>
      </c>
      <c r="D138" s="18" t="s">
        <v>298</v>
      </c>
      <c r="E138" s="16" t="s">
        <v>743</v>
      </c>
      <c r="F138" s="51">
        <v>41380</v>
      </c>
      <c r="G138" s="43" t="s">
        <v>8</v>
      </c>
      <c r="H138" s="49" t="s">
        <v>522</v>
      </c>
      <c r="I138" s="48"/>
      <c r="J138" s="55">
        <v>41609</v>
      </c>
      <c r="K138" s="48"/>
      <c r="L138" s="45"/>
      <c r="M138" s="45"/>
      <c r="N138" s="13">
        <f>MONTH(Tableau1[DATE DEBUT Abonnement])</f>
        <v>4</v>
      </c>
      <c r="O138" s="44">
        <f>IF(ISBLANK(Tableau1[[#This Row],[RESILIATION résident: Date effet]]),"",MONTH(Tableau1[[#This Row],[RESILIATION résident: Date effet]]))</f>
        <v>12</v>
      </c>
    </row>
    <row r="139" spans="1:15" x14ac:dyDescent="0.25">
      <c r="A139" s="13" t="s">
        <v>768</v>
      </c>
      <c r="B139" s="16">
        <v>3127</v>
      </c>
      <c r="C139" s="18" t="s">
        <v>299</v>
      </c>
      <c r="D139" s="18" t="s">
        <v>300</v>
      </c>
      <c r="E139" s="16" t="s">
        <v>743</v>
      </c>
      <c r="F139" s="51">
        <v>41383</v>
      </c>
      <c r="G139" s="43" t="s">
        <v>8</v>
      </c>
      <c r="H139" s="49" t="s">
        <v>523</v>
      </c>
      <c r="I139" s="48" t="s">
        <v>10</v>
      </c>
      <c r="J139" s="54"/>
      <c r="K139" s="48"/>
      <c r="L139" s="45">
        <v>127.5</v>
      </c>
      <c r="M139" s="45"/>
      <c r="N139" s="13">
        <f>MONTH(Tableau1[DATE DEBUT Abonnement])</f>
        <v>4</v>
      </c>
      <c r="O139" s="44" t="str">
        <f>IF(ISBLANK(Tableau1[[#This Row],[RESILIATION résident: Date effet]]),"",MONTH(Tableau1[[#This Row],[RESILIATION résident: Date effet]]))</f>
        <v/>
      </c>
    </row>
    <row r="140" spans="1:15" x14ac:dyDescent="0.25">
      <c r="A140" s="13" t="s">
        <v>768</v>
      </c>
      <c r="B140" s="16">
        <v>3128</v>
      </c>
      <c r="C140" s="18" t="s">
        <v>301</v>
      </c>
      <c r="D140" s="18" t="s">
        <v>210</v>
      </c>
      <c r="E140" s="16" t="s">
        <v>743</v>
      </c>
      <c r="F140" s="51">
        <v>41384</v>
      </c>
      <c r="G140" s="43" t="s">
        <v>8</v>
      </c>
      <c r="H140" s="49" t="s">
        <v>522</v>
      </c>
      <c r="I140" s="48"/>
      <c r="J140" s="54"/>
      <c r="K140" s="48"/>
      <c r="L140" s="45"/>
      <c r="M140" s="45"/>
      <c r="N140" s="13">
        <f>MONTH(Tableau1[DATE DEBUT Abonnement])</f>
        <v>4</v>
      </c>
      <c r="O140" s="44" t="str">
        <f>IF(ISBLANK(Tableau1[[#This Row],[RESILIATION résident: Date effet]]),"",MONTH(Tableau1[[#This Row],[RESILIATION résident: Date effet]]))</f>
        <v/>
      </c>
    </row>
    <row r="141" spans="1:15" x14ac:dyDescent="0.25">
      <c r="A141" s="13" t="s">
        <v>768</v>
      </c>
      <c r="B141" s="16">
        <v>3129</v>
      </c>
      <c r="C141" s="18" t="s">
        <v>302</v>
      </c>
      <c r="D141" s="18" t="s">
        <v>44</v>
      </c>
      <c r="E141" s="16" t="s">
        <v>743</v>
      </c>
      <c r="F141" s="51">
        <v>41387</v>
      </c>
      <c r="G141" s="43" t="s">
        <v>8</v>
      </c>
      <c r="H141" s="49" t="s">
        <v>522</v>
      </c>
      <c r="I141" s="48"/>
      <c r="J141" s="54"/>
      <c r="K141" s="48"/>
      <c r="L141" s="45"/>
      <c r="M141" s="45"/>
      <c r="N141" s="13">
        <f>MONTH(Tableau1[DATE DEBUT Abonnement])</f>
        <v>4</v>
      </c>
      <c r="O141" s="44" t="str">
        <f>IF(ISBLANK(Tableau1[[#This Row],[RESILIATION résident: Date effet]]),"",MONTH(Tableau1[[#This Row],[RESILIATION résident: Date effet]]))</f>
        <v/>
      </c>
    </row>
    <row r="142" spans="1:15" x14ac:dyDescent="0.25">
      <c r="A142" s="13" t="s">
        <v>768</v>
      </c>
      <c r="B142" s="16">
        <v>3130</v>
      </c>
      <c r="C142" s="18" t="s">
        <v>148</v>
      </c>
      <c r="D142" s="18" t="s">
        <v>303</v>
      </c>
      <c r="E142" s="16" t="s">
        <v>743</v>
      </c>
      <c r="F142" s="51">
        <v>41387</v>
      </c>
      <c r="G142" s="43" t="s">
        <v>8</v>
      </c>
      <c r="H142" s="49" t="s">
        <v>523</v>
      </c>
      <c r="I142" s="48" t="s">
        <v>10</v>
      </c>
      <c r="J142" s="54"/>
      <c r="K142" s="48"/>
      <c r="L142" s="45">
        <v>127.5</v>
      </c>
      <c r="M142" s="45"/>
      <c r="N142" s="13">
        <f>MONTH(Tableau1[DATE DEBUT Abonnement])</f>
        <v>4</v>
      </c>
      <c r="O142" s="44" t="str">
        <f>IF(ISBLANK(Tableau1[[#This Row],[RESILIATION résident: Date effet]]),"",MONTH(Tableau1[[#This Row],[RESILIATION résident: Date effet]]))</f>
        <v/>
      </c>
    </row>
    <row r="143" spans="1:15" x14ac:dyDescent="0.25">
      <c r="A143" s="13" t="s">
        <v>768</v>
      </c>
      <c r="B143" s="16">
        <v>3131</v>
      </c>
      <c r="C143" s="18" t="s">
        <v>304</v>
      </c>
      <c r="D143" s="18" t="s">
        <v>268</v>
      </c>
      <c r="E143" s="16" t="s">
        <v>743</v>
      </c>
      <c r="F143" s="51">
        <v>41388</v>
      </c>
      <c r="G143" s="43" t="s">
        <v>8</v>
      </c>
      <c r="H143" s="49" t="s">
        <v>522</v>
      </c>
      <c r="I143" s="48"/>
      <c r="J143" s="54"/>
      <c r="K143" s="48"/>
      <c r="L143" s="45"/>
      <c r="M143" s="45"/>
      <c r="N143" s="13">
        <f>MONTH(Tableau1[DATE DEBUT Abonnement])</f>
        <v>4</v>
      </c>
      <c r="O143" s="44" t="str">
        <f>IF(ISBLANK(Tableau1[[#This Row],[RESILIATION résident: Date effet]]),"",MONTH(Tableau1[[#This Row],[RESILIATION résident: Date effet]]))</f>
        <v/>
      </c>
    </row>
    <row r="144" spans="1:15" x14ac:dyDescent="0.25">
      <c r="A144" s="13" t="s">
        <v>768</v>
      </c>
      <c r="B144" s="16">
        <v>3132</v>
      </c>
      <c r="C144" s="18" t="s">
        <v>305</v>
      </c>
      <c r="D144" s="18" t="s">
        <v>306</v>
      </c>
      <c r="E144" s="16" t="s">
        <v>743</v>
      </c>
      <c r="F144" s="51">
        <v>41389</v>
      </c>
      <c r="G144" s="43" t="s">
        <v>8</v>
      </c>
      <c r="H144" s="49" t="s">
        <v>522</v>
      </c>
      <c r="I144" s="48"/>
      <c r="J144" s="54"/>
      <c r="K144" s="48"/>
      <c r="L144" s="45"/>
      <c r="M144" s="45"/>
      <c r="N144" s="13">
        <f>MONTH(Tableau1[DATE DEBUT Abonnement])</f>
        <v>4</v>
      </c>
      <c r="O144" s="44" t="str">
        <f>IF(ISBLANK(Tableau1[[#This Row],[RESILIATION résident: Date effet]]),"",MONTH(Tableau1[[#This Row],[RESILIATION résident: Date effet]]))</f>
        <v/>
      </c>
    </row>
    <row r="145" spans="1:15" x14ac:dyDescent="0.25">
      <c r="A145" s="13" t="s">
        <v>768</v>
      </c>
      <c r="B145" s="16">
        <v>3133</v>
      </c>
      <c r="C145" s="18" t="s">
        <v>307</v>
      </c>
      <c r="D145" s="18" t="s">
        <v>308</v>
      </c>
      <c r="E145" s="16" t="s">
        <v>743</v>
      </c>
      <c r="F145" s="51">
        <v>41393</v>
      </c>
      <c r="G145" s="43" t="s">
        <v>8</v>
      </c>
      <c r="H145" s="49" t="s">
        <v>523</v>
      </c>
      <c r="I145" s="48" t="s">
        <v>10</v>
      </c>
      <c r="J145" s="54"/>
      <c r="K145" s="48"/>
      <c r="L145" s="45">
        <v>127.5</v>
      </c>
      <c r="M145" s="45"/>
      <c r="N145" s="13">
        <f>MONTH(Tableau1[DATE DEBUT Abonnement])</f>
        <v>4</v>
      </c>
      <c r="O145" s="44" t="str">
        <f>IF(ISBLANK(Tableau1[[#This Row],[RESILIATION résident: Date effet]]),"",MONTH(Tableau1[[#This Row],[RESILIATION résident: Date effet]]))</f>
        <v/>
      </c>
    </row>
    <row r="146" spans="1:15" x14ac:dyDescent="0.25">
      <c r="A146" s="13" t="s">
        <v>768</v>
      </c>
      <c r="B146" s="16">
        <v>3134</v>
      </c>
      <c r="C146" s="18" t="s">
        <v>309</v>
      </c>
      <c r="D146" s="18" t="s">
        <v>310</v>
      </c>
      <c r="E146" s="16" t="s">
        <v>743</v>
      </c>
      <c r="F146" s="51">
        <v>41394</v>
      </c>
      <c r="G146" s="43" t="s">
        <v>8</v>
      </c>
      <c r="H146" s="49" t="s">
        <v>522</v>
      </c>
      <c r="I146" s="48"/>
      <c r="J146" s="54"/>
      <c r="K146" s="48"/>
      <c r="L146" s="45"/>
      <c r="M146" s="45"/>
      <c r="N146" s="13">
        <f>MONTH(Tableau1[DATE DEBUT Abonnement])</f>
        <v>4</v>
      </c>
      <c r="O146" s="44" t="str">
        <f>IF(ISBLANK(Tableau1[[#This Row],[RESILIATION résident: Date effet]]),"",MONTH(Tableau1[[#This Row],[RESILIATION résident: Date effet]]))</f>
        <v/>
      </c>
    </row>
    <row r="147" spans="1:15" x14ac:dyDescent="0.25">
      <c r="A147" s="13" t="s">
        <v>768</v>
      </c>
      <c r="B147" s="16">
        <v>3135</v>
      </c>
      <c r="C147" s="18" t="s">
        <v>311</v>
      </c>
      <c r="D147" s="18" t="s">
        <v>281</v>
      </c>
      <c r="E147" s="16" t="s">
        <v>743</v>
      </c>
      <c r="F147" s="51">
        <v>41396</v>
      </c>
      <c r="G147" s="43" t="s">
        <v>8</v>
      </c>
      <c r="H147" s="49" t="s">
        <v>522</v>
      </c>
      <c r="I147" s="48"/>
      <c r="J147" s="54"/>
      <c r="K147" s="48"/>
      <c r="L147" s="45"/>
      <c r="M147" s="45"/>
      <c r="N147" s="13">
        <f>MONTH(Tableau1[DATE DEBUT Abonnement])</f>
        <v>5</v>
      </c>
      <c r="O147" s="44" t="str">
        <f>IF(ISBLANK(Tableau1[[#This Row],[RESILIATION résident: Date effet]]),"",MONTH(Tableau1[[#This Row],[RESILIATION résident: Date effet]]))</f>
        <v/>
      </c>
    </row>
    <row r="148" spans="1:15" x14ac:dyDescent="0.25">
      <c r="A148" s="13" t="s">
        <v>768</v>
      </c>
      <c r="B148" s="16">
        <v>3136</v>
      </c>
      <c r="C148" s="18" t="s">
        <v>312</v>
      </c>
      <c r="D148" s="18" t="s">
        <v>54</v>
      </c>
      <c r="E148" s="16" t="s">
        <v>743</v>
      </c>
      <c r="F148" s="51">
        <v>41396</v>
      </c>
      <c r="G148" s="43" t="s">
        <v>8</v>
      </c>
      <c r="H148" s="49" t="s">
        <v>523</v>
      </c>
      <c r="I148" s="48" t="s">
        <v>10</v>
      </c>
      <c r="J148" s="54"/>
      <c r="K148" s="48"/>
      <c r="L148" s="45">
        <v>128</v>
      </c>
      <c r="M148" s="45"/>
      <c r="N148" s="13">
        <f>MONTH(Tableau1[DATE DEBUT Abonnement])</f>
        <v>5</v>
      </c>
      <c r="O148" s="44" t="str">
        <f>IF(ISBLANK(Tableau1[[#This Row],[RESILIATION résident: Date effet]]),"",MONTH(Tableau1[[#This Row],[RESILIATION résident: Date effet]]))</f>
        <v/>
      </c>
    </row>
    <row r="149" spans="1:15" x14ac:dyDescent="0.25">
      <c r="A149" s="13" t="s">
        <v>768</v>
      </c>
      <c r="B149" s="16">
        <v>3137</v>
      </c>
      <c r="C149" s="18" t="s">
        <v>313</v>
      </c>
      <c r="D149" s="18" t="s">
        <v>314</v>
      </c>
      <c r="E149" s="16" t="s">
        <v>743</v>
      </c>
      <c r="F149" s="51">
        <v>41396</v>
      </c>
      <c r="G149" s="43" t="s">
        <v>8</v>
      </c>
      <c r="H149" s="49" t="s">
        <v>522</v>
      </c>
      <c r="I149" s="48"/>
      <c r="J149" s="54"/>
      <c r="K149" s="48"/>
      <c r="L149" s="45"/>
      <c r="M149" s="45"/>
      <c r="N149" s="13">
        <f>MONTH(Tableau1[DATE DEBUT Abonnement])</f>
        <v>5</v>
      </c>
      <c r="O149" s="44" t="str">
        <f>IF(ISBLANK(Tableau1[[#This Row],[RESILIATION résident: Date effet]]),"",MONTH(Tableau1[[#This Row],[RESILIATION résident: Date effet]]))</f>
        <v/>
      </c>
    </row>
    <row r="150" spans="1:15" x14ac:dyDescent="0.25">
      <c r="A150" s="13" t="s">
        <v>768</v>
      </c>
      <c r="B150" s="16">
        <v>3138</v>
      </c>
      <c r="C150" s="18" t="s">
        <v>315</v>
      </c>
      <c r="D150" s="18" t="s">
        <v>131</v>
      </c>
      <c r="E150" s="16" t="s">
        <v>743</v>
      </c>
      <c r="F150" s="51">
        <v>41396</v>
      </c>
      <c r="G150" s="43" t="s">
        <v>8</v>
      </c>
      <c r="H150" s="49" t="s">
        <v>523</v>
      </c>
      <c r="I150" s="48" t="s">
        <v>10</v>
      </c>
      <c r="J150" s="54"/>
      <c r="K150" s="48"/>
      <c r="L150" s="45">
        <v>127.5</v>
      </c>
      <c r="M150" s="45"/>
      <c r="N150" s="13">
        <f>MONTH(Tableau1[DATE DEBUT Abonnement])</f>
        <v>5</v>
      </c>
      <c r="O150" s="44" t="str">
        <f>IF(ISBLANK(Tableau1[[#This Row],[RESILIATION résident: Date effet]]),"",MONTH(Tableau1[[#This Row],[RESILIATION résident: Date effet]]))</f>
        <v/>
      </c>
    </row>
    <row r="151" spans="1:15" x14ac:dyDescent="0.25">
      <c r="A151" s="13" t="s">
        <v>768</v>
      </c>
      <c r="B151" s="16">
        <v>3139</v>
      </c>
      <c r="C151" s="18" t="s">
        <v>316</v>
      </c>
      <c r="D151" s="18" t="s">
        <v>26</v>
      </c>
      <c r="E151" s="16" t="s">
        <v>743</v>
      </c>
      <c r="F151" s="51">
        <v>41398</v>
      </c>
      <c r="G151" s="43" t="s">
        <v>8</v>
      </c>
      <c r="H151" s="49" t="s">
        <v>523</v>
      </c>
      <c r="I151" s="48" t="s">
        <v>10</v>
      </c>
      <c r="J151" s="54"/>
      <c r="K151" s="48"/>
      <c r="L151" s="45">
        <v>128</v>
      </c>
      <c r="M151" s="45"/>
      <c r="N151" s="13">
        <f>MONTH(Tableau1[DATE DEBUT Abonnement])</f>
        <v>5</v>
      </c>
      <c r="O151" s="44" t="str">
        <f>IF(ISBLANK(Tableau1[[#This Row],[RESILIATION résident: Date effet]]),"",MONTH(Tableau1[[#This Row],[RESILIATION résident: Date effet]]))</f>
        <v/>
      </c>
    </row>
    <row r="152" spans="1:15" x14ac:dyDescent="0.25">
      <c r="A152" s="13" t="s">
        <v>768</v>
      </c>
      <c r="B152" s="16">
        <v>3140</v>
      </c>
      <c r="C152" s="18" t="s">
        <v>210</v>
      </c>
      <c r="D152" s="18" t="s">
        <v>14</v>
      </c>
      <c r="E152" s="16" t="s">
        <v>743</v>
      </c>
      <c r="F152" s="51">
        <v>41398</v>
      </c>
      <c r="G152" s="43" t="s">
        <v>8</v>
      </c>
      <c r="H152" s="49" t="s">
        <v>523</v>
      </c>
      <c r="I152" s="48" t="s">
        <v>10</v>
      </c>
      <c r="J152" s="54"/>
      <c r="K152" s="48"/>
      <c r="L152" s="45">
        <v>128</v>
      </c>
      <c r="M152" s="45"/>
      <c r="N152" s="13">
        <f>MONTH(Tableau1[DATE DEBUT Abonnement])</f>
        <v>5</v>
      </c>
      <c r="O152" s="44" t="str">
        <f>IF(ISBLANK(Tableau1[[#This Row],[RESILIATION résident: Date effet]]),"",MONTH(Tableau1[[#This Row],[RESILIATION résident: Date effet]]))</f>
        <v/>
      </c>
    </row>
    <row r="153" spans="1:15" x14ac:dyDescent="0.25">
      <c r="A153" s="13" t="s">
        <v>768</v>
      </c>
      <c r="B153" s="16">
        <v>3141</v>
      </c>
      <c r="C153" s="18" t="s">
        <v>316</v>
      </c>
      <c r="D153" s="18" t="s">
        <v>317</v>
      </c>
      <c r="E153" s="16" t="s">
        <v>743</v>
      </c>
      <c r="F153" s="51">
        <v>41400</v>
      </c>
      <c r="G153" s="43" t="s">
        <v>8</v>
      </c>
      <c r="H153" s="49" t="s">
        <v>523</v>
      </c>
      <c r="I153" s="48" t="s">
        <v>10</v>
      </c>
      <c r="J153" s="54"/>
      <c r="K153" s="48"/>
      <c r="L153" s="45">
        <v>128</v>
      </c>
      <c r="M153" s="45"/>
      <c r="N153" s="13">
        <f>MONTH(Tableau1[DATE DEBUT Abonnement])</f>
        <v>5</v>
      </c>
      <c r="O153" s="44" t="str">
        <f>IF(ISBLANK(Tableau1[[#This Row],[RESILIATION résident: Date effet]]),"",MONTH(Tableau1[[#This Row],[RESILIATION résident: Date effet]]))</f>
        <v/>
      </c>
    </row>
    <row r="154" spans="1:15" x14ac:dyDescent="0.25">
      <c r="A154" s="13" t="s">
        <v>768</v>
      </c>
      <c r="B154" s="16">
        <v>3142</v>
      </c>
      <c r="C154" s="18" t="s">
        <v>318</v>
      </c>
      <c r="D154" s="18" t="s">
        <v>319</v>
      </c>
      <c r="E154" s="16" t="s">
        <v>743</v>
      </c>
      <c r="F154" s="51">
        <v>41400</v>
      </c>
      <c r="G154" s="43" t="s">
        <v>8</v>
      </c>
      <c r="H154" s="49" t="s">
        <v>522</v>
      </c>
      <c r="I154" s="48"/>
      <c r="J154" s="54"/>
      <c r="K154" s="48"/>
      <c r="L154" s="45"/>
      <c r="M154" s="45"/>
      <c r="N154" s="13">
        <f>MONTH(Tableau1[DATE DEBUT Abonnement])</f>
        <v>5</v>
      </c>
      <c r="O154" s="44" t="str">
        <f>IF(ISBLANK(Tableau1[[#This Row],[RESILIATION résident: Date effet]]),"",MONTH(Tableau1[[#This Row],[RESILIATION résident: Date effet]]))</f>
        <v/>
      </c>
    </row>
    <row r="155" spans="1:15" x14ac:dyDescent="0.25">
      <c r="A155" s="13" t="s">
        <v>768</v>
      </c>
      <c r="B155" s="16">
        <v>3143</v>
      </c>
      <c r="C155" s="18" t="s">
        <v>320</v>
      </c>
      <c r="D155" s="18" t="s">
        <v>321</v>
      </c>
      <c r="E155" s="16" t="s">
        <v>743</v>
      </c>
      <c r="F155" s="51">
        <v>41401</v>
      </c>
      <c r="G155" s="43" t="s">
        <v>8</v>
      </c>
      <c r="H155" s="49" t="s">
        <v>522</v>
      </c>
      <c r="I155" s="48"/>
      <c r="J155" s="54"/>
      <c r="K155" s="48" t="s">
        <v>621</v>
      </c>
      <c r="L155" s="45"/>
      <c r="M155" s="45"/>
      <c r="N155" s="13">
        <f>MONTH(Tableau1[DATE DEBUT Abonnement])</f>
        <v>5</v>
      </c>
      <c r="O155" s="44" t="str">
        <f>IF(ISBLANK(Tableau1[[#This Row],[RESILIATION résident: Date effet]]),"",MONTH(Tableau1[[#This Row],[RESILIATION résident: Date effet]]))</f>
        <v/>
      </c>
    </row>
    <row r="156" spans="1:15" x14ac:dyDescent="0.25">
      <c r="A156" s="13" t="s">
        <v>768</v>
      </c>
      <c r="B156" s="16">
        <v>3144</v>
      </c>
      <c r="C156" s="18" t="s">
        <v>322</v>
      </c>
      <c r="D156" s="18" t="s">
        <v>107</v>
      </c>
      <c r="E156" s="16" t="s">
        <v>743</v>
      </c>
      <c r="F156" s="51">
        <v>41402</v>
      </c>
      <c r="G156" s="43" t="s">
        <v>8</v>
      </c>
      <c r="H156" s="49" t="s">
        <v>522</v>
      </c>
      <c r="I156" s="48"/>
      <c r="J156" s="54"/>
      <c r="K156" s="48"/>
      <c r="L156" s="45"/>
      <c r="M156" s="45"/>
      <c r="N156" s="13">
        <f>MONTH(Tableau1[DATE DEBUT Abonnement])</f>
        <v>5</v>
      </c>
      <c r="O156" s="44" t="str">
        <f>IF(ISBLANK(Tableau1[[#This Row],[RESILIATION résident: Date effet]]),"",MONTH(Tableau1[[#This Row],[RESILIATION résident: Date effet]]))</f>
        <v/>
      </c>
    </row>
    <row r="157" spans="1:15" x14ac:dyDescent="0.25">
      <c r="A157" s="13" t="s">
        <v>768</v>
      </c>
      <c r="B157" s="16">
        <v>3145</v>
      </c>
      <c r="C157" s="18" t="s">
        <v>323</v>
      </c>
      <c r="D157" s="18" t="s">
        <v>324</v>
      </c>
      <c r="E157" s="16" t="s">
        <v>743</v>
      </c>
      <c r="F157" s="51">
        <v>41402</v>
      </c>
      <c r="G157" s="43" t="s">
        <v>8</v>
      </c>
      <c r="H157" s="49" t="s">
        <v>522</v>
      </c>
      <c r="I157" s="48"/>
      <c r="J157" s="54"/>
      <c r="K157" s="48" t="s">
        <v>889</v>
      </c>
      <c r="L157" s="45"/>
      <c r="M157" s="45"/>
      <c r="N157" s="13">
        <f>MONTH(Tableau1[DATE DEBUT Abonnement])</f>
        <v>5</v>
      </c>
      <c r="O157" s="44" t="str">
        <f>IF(ISBLANK(Tableau1[[#This Row],[RESILIATION résident: Date effet]]),"",MONTH(Tableau1[[#This Row],[RESILIATION résident: Date effet]]))</f>
        <v/>
      </c>
    </row>
    <row r="158" spans="1:15" x14ac:dyDescent="0.25">
      <c r="A158" s="13" t="s">
        <v>768</v>
      </c>
      <c r="B158" s="16">
        <v>3146</v>
      </c>
      <c r="C158" s="18" t="s">
        <v>325</v>
      </c>
      <c r="D158" s="18" t="s">
        <v>326</v>
      </c>
      <c r="E158" s="16" t="s">
        <v>743</v>
      </c>
      <c r="F158" s="51">
        <v>41404</v>
      </c>
      <c r="G158" s="43" t="s">
        <v>8</v>
      </c>
      <c r="H158" s="49" t="s">
        <v>523</v>
      </c>
      <c r="I158" s="48" t="s">
        <v>50</v>
      </c>
      <c r="J158" s="54"/>
      <c r="K158" s="48"/>
      <c r="L158" s="45"/>
      <c r="M158" s="45">
        <v>83.5</v>
      </c>
      <c r="N158" s="13">
        <f>MONTH(Tableau1[DATE DEBUT Abonnement])</f>
        <v>5</v>
      </c>
      <c r="O158" s="44" t="str">
        <f>IF(ISBLANK(Tableau1[[#This Row],[RESILIATION résident: Date effet]]),"",MONTH(Tableau1[[#This Row],[RESILIATION résident: Date effet]]))</f>
        <v/>
      </c>
    </row>
    <row r="159" spans="1:15" x14ac:dyDescent="0.25">
      <c r="A159" s="13" t="s">
        <v>768</v>
      </c>
      <c r="B159" s="16">
        <v>3147</v>
      </c>
      <c r="C159" s="18" t="s">
        <v>327</v>
      </c>
      <c r="D159" s="18" t="s">
        <v>328</v>
      </c>
      <c r="E159" s="16" t="s">
        <v>743</v>
      </c>
      <c r="F159" s="51">
        <v>41407</v>
      </c>
      <c r="G159" s="43" t="s">
        <v>8</v>
      </c>
      <c r="H159" s="49" t="s">
        <v>522</v>
      </c>
      <c r="I159" s="48"/>
      <c r="J159" s="54"/>
      <c r="K159" s="48"/>
      <c r="L159" s="45"/>
      <c r="M159" s="45"/>
      <c r="N159" s="13">
        <f>MONTH(Tableau1[DATE DEBUT Abonnement])</f>
        <v>5</v>
      </c>
      <c r="O159" s="44" t="str">
        <f>IF(ISBLANK(Tableau1[[#This Row],[RESILIATION résident: Date effet]]),"",MONTH(Tableau1[[#This Row],[RESILIATION résident: Date effet]]))</f>
        <v/>
      </c>
    </row>
    <row r="160" spans="1:15" x14ac:dyDescent="0.25">
      <c r="A160" s="13" t="s">
        <v>768</v>
      </c>
      <c r="B160" s="16">
        <v>3148</v>
      </c>
      <c r="C160" s="18" t="s">
        <v>329</v>
      </c>
      <c r="D160" s="18" t="s">
        <v>330</v>
      </c>
      <c r="E160" s="16" t="s">
        <v>743</v>
      </c>
      <c r="F160" s="51">
        <v>41408</v>
      </c>
      <c r="G160" s="43" t="s">
        <v>8</v>
      </c>
      <c r="H160" s="49" t="s">
        <v>522</v>
      </c>
      <c r="I160" s="48"/>
      <c r="J160" s="54"/>
      <c r="K160" s="48"/>
      <c r="L160" s="45"/>
      <c r="M160" s="45"/>
      <c r="N160" s="13">
        <f>MONTH(Tableau1[DATE DEBUT Abonnement])</f>
        <v>5</v>
      </c>
      <c r="O160" s="44" t="str">
        <f>IF(ISBLANK(Tableau1[[#This Row],[RESILIATION résident: Date effet]]),"",MONTH(Tableau1[[#This Row],[RESILIATION résident: Date effet]]))</f>
        <v/>
      </c>
    </row>
    <row r="161" spans="1:15" x14ac:dyDescent="0.25">
      <c r="A161" s="13" t="s">
        <v>768</v>
      </c>
      <c r="B161" s="16">
        <v>3149</v>
      </c>
      <c r="C161" s="18" t="s">
        <v>331</v>
      </c>
      <c r="D161" s="18" t="s">
        <v>58</v>
      </c>
      <c r="E161" s="16" t="s">
        <v>743</v>
      </c>
      <c r="F161" s="51">
        <v>41410</v>
      </c>
      <c r="G161" s="43" t="s">
        <v>8</v>
      </c>
      <c r="H161" s="49" t="s">
        <v>523</v>
      </c>
      <c r="I161" s="48" t="s">
        <v>10</v>
      </c>
      <c r="J161" s="54"/>
      <c r="K161" s="48"/>
      <c r="L161" s="45">
        <v>128</v>
      </c>
      <c r="M161" s="45"/>
      <c r="N161" s="13">
        <f>MONTH(Tableau1[DATE DEBUT Abonnement])</f>
        <v>5</v>
      </c>
      <c r="O161" s="44" t="str">
        <f>IF(ISBLANK(Tableau1[[#This Row],[RESILIATION résident: Date effet]]),"",MONTH(Tableau1[[#This Row],[RESILIATION résident: Date effet]]))</f>
        <v/>
      </c>
    </row>
    <row r="162" spans="1:15" x14ac:dyDescent="0.25">
      <c r="A162" s="13" t="s">
        <v>768</v>
      </c>
      <c r="B162" s="16">
        <v>3150</v>
      </c>
      <c r="C162" s="18" t="s">
        <v>332</v>
      </c>
      <c r="D162" s="18" t="s">
        <v>333</v>
      </c>
      <c r="E162" s="16" t="s">
        <v>743</v>
      </c>
      <c r="F162" s="51">
        <v>41410</v>
      </c>
      <c r="G162" s="43" t="s">
        <v>8</v>
      </c>
      <c r="H162" s="49" t="s">
        <v>522</v>
      </c>
      <c r="I162" s="48"/>
      <c r="J162" s="54"/>
      <c r="K162" s="48"/>
      <c r="L162" s="45"/>
      <c r="M162" s="45"/>
      <c r="N162" s="13">
        <f>MONTH(Tableau1[DATE DEBUT Abonnement])</f>
        <v>5</v>
      </c>
      <c r="O162" s="44" t="str">
        <f>IF(ISBLANK(Tableau1[[#This Row],[RESILIATION résident: Date effet]]),"",MONTH(Tableau1[[#This Row],[RESILIATION résident: Date effet]]))</f>
        <v/>
      </c>
    </row>
    <row r="163" spans="1:15" x14ac:dyDescent="0.25">
      <c r="A163" s="13" t="s">
        <v>768</v>
      </c>
      <c r="B163" s="16">
        <v>3151</v>
      </c>
      <c r="C163" s="18" t="s">
        <v>334</v>
      </c>
      <c r="D163" s="18" t="s">
        <v>335</v>
      </c>
      <c r="E163" s="16" t="s">
        <v>743</v>
      </c>
      <c r="F163" s="51">
        <v>41416</v>
      </c>
      <c r="G163" s="43" t="s">
        <v>8</v>
      </c>
      <c r="H163" s="49" t="s">
        <v>522</v>
      </c>
      <c r="I163" s="48"/>
      <c r="J163" s="54"/>
      <c r="K163" s="48"/>
      <c r="L163" s="45"/>
      <c r="M163" s="45"/>
      <c r="N163" s="13">
        <f>MONTH(Tableau1[DATE DEBUT Abonnement])</f>
        <v>5</v>
      </c>
      <c r="O163" s="44" t="str">
        <f>IF(ISBLANK(Tableau1[[#This Row],[RESILIATION résident: Date effet]]),"",MONTH(Tableau1[[#This Row],[RESILIATION résident: Date effet]]))</f>
        <v/>
      </c>
    </row>
    <row r="164" spans="1:15" x14ac:dyDescent="0.25">
      <c r="A164" s="13" t="s">
        <v>768</v>
      </c>
      <c r="B164" s="16">
        <v>3152</v>
      </c>
      <c r="C164" s="18" t="s">
        <v>336</v>
      </c>
      <c r="D164" s="18" t="s">
        <v>94</v>
      </c>
      <c r="E164" s="16" t="s">
        <v>743</v>
      </c>
      <c r="F164" s="51">
        <v>41417</v>
      </c>
      <c r="G164" s="43" t="s">
        <v>8</v>
      </c>
      <c r="H164" s="49" t="s">
        <v>522</v>
      </c>
      <c r="I164" s="48"/>
      <c r="J164" s="54"/>
      <c r="K164" s="48"/>
      <c r="L164" s="45"/>
      <c r="M164" s="45"/>
      <c r="N164" s="13">
        <f>MONTH(Tableau1[DATE DEBUT Abonnement])</f>
        <v>5</v>
      </c>
      <c r="O164" s="44" t="str">
        <f>IF(ISBLANK(Tableau1[[#This Row],[RESILIATION résident: Date effet]]),"",MONTH(Tableau1[[#This Row],[RESILIATION résident: Date effet]]))</f>
        <v/>
      </c>
    </row>
    <row r="165" spans="1:15" x14ac:dyDescent="0.25">
      <c r="A165" s="13" t="s">
        <v>768</v>
      </c>
      <c r="B165" s="16">
        <v>3153</v>
      </c>
      <c r="C165" s="18" t="s">
        <v>337</v>
      </c>
      <c r="D165" s="18" t="s">
        <v>219</v>
      </c>
      <c r="E165" s="16" t="s">
        <v>743</v>
      </c>
      <c r="F165" s="51">
        <v>41419</v>
      </c>
      <c r="G165" s="43" t="s">
        <v>8</v>
      </c>
      <c r="H165" s="49" t="s">
        <v>522</v>
      </c>
      <c r="I165" s="48"/>
      <c r="J165" s="59"/>
      <c r="K165" s="48"/>
      <c r="L165" s="45"/>
      <c r="M165" s="45"/>
      <c r="N165" s="13">
        <f>MONTH(Tableau1[DATE DEBUT Abonnement])</f>
        <v>5</v>
      </c>
      <c r="O165" s="44" t="str">
        <f>IF(ISBLANK(Tableau1[[#This Row],[RESILIATION résident: Date effet]]),"",MONTH(Tableau1[[#This Row],[RESILIATION résident: Date effet]]))</f>
        <v/>
      </c>
    </row>
    <row r="166" spans="1:15" x14ac:dyDescent="0.25">
      <c r="A166" s="13" t="s">
        <v>768</v>
      </c>
      <c r="B166" s="16">
        <v>3154</v>
      </c>
      <c r="C166" s="18" t="s">
        <v>292</v>
      </c>
      <c r="D166" s="18" t="s">
        <v>338</v>
      </c>
      <c r="E166" s="16" t="s">
        <v>743</v>
      </c>
      <c r="F166" s="51">
        <v>41421</v>
      </c>
      <c r="G166" s="43" t="s">
        <v>8</v>
      </c>
      <c r="H166" s="49" t="s">
        <v>522</v>
      </c>
      <c r="I166" s="48"/>
      <c r="J166" s="54"/>
      <c r="K166" s="48"/>
      <c r="L166" s="45"/>
      <c r="M166" s="45"/>
      <c r="N166" s="13">
        <f>MONTH(Tableau1[DATE DEBUT Abonnement])</f>
        <v>5</v>
      </c>
      <c r="O166" s="44" t="str">
        <f>IF(ISBLANK(Tableau1[[#This Row],[RESILIATION résident: Date effet]]),"",MONTH(Tableau1[[#This Row],[RESILIATION résident: Date effet]]))</f>
        <v/>
      </c>
    </row>
    <row r="167" spans="1:15" x14ac:dyDescent="0.25">
      <c r="A167" s="13" t="s">
        <v>768</v>
      </c>
      <c r="B167" s="16">
        <v>3155</v>
      </c>
      <c r="C167" s="18" t="s">
        <v>339</v>
      </c>
      <c r="D167" s="18" t="s">
        <v>340</v>
      </c>
      <c r="E167" s="16" t="s">
        <v>743</v>
      </c>
      <c r="F167" s="51">
        <v>41421</v>
      </c>
      <c r="G167" s="43" t="s">
        <v>8</v>
      </c>
      <c r="H167" s="49" t="s">
        <v>522</v>
      </c>
      <c r="I167" s="48"/>
      <c r="J167" s="54"/>
      <c r="K167" s="48"/>
      <c r="L167" s="45"/>
      <c r="M167" s="45"/>
      <c r="N167" s="13">
        <f>MONTH(Tableau1[DATE DEBUT Abonnement])</f>
        <v>5</v>
      </c>
      <c r="O167" s="44" t="str">
        <f>IF(ISBLANK(Tableau1[[#This Row],[RESILIATION résident: Date effet]]),"",MONTH(Tableau1[[#This Row],[RESILIATION résident: Date effet]]))</f>
        <v/>
      </c>
    </row>
    <row r="168" spans="1:15" x14ac:dyDescent="0.25">
      <c r="A168" s="13" t="s">
        <v>768</v>
      </c>
      <c r="B168" s="16">
        <v>3156</v>
      </c>
      <c r="C168" s="18" t="s">
        <v>339</v>
      </c>
      <c r="D168" s="18" t="s">
        <v>340</v>
      </c>
      <c r="E168" s="16" t="s">
        <v>743</v>
      </c>
      <c r="F168" s="51">
        <v>41421</v>
      </c>
      <c r="G168" s="43" t="s">
        <v>8</v>
      </c>
      <c r="H168" s="49" t="s">
        <v>522</v>
      </c>
      <c r="I168" s="48"/>
      <c r="J168" s="54"/>
      <c r="K168" s="48"/>
      <c r="L168" s="45"/>
      <c r="M168" s="45"/>
      <c r="N168" s="13">
        <f>MONTH(Tableau1[DATE DEBUT Abonnement])</f>
        <v>5</v>
      </c>
      <c r="O168" s="44" t="str">
        <f>IF(ISBLANK(Tableau1[[#This Row],[RESILIATION résident: Date effet]]),"",MONTH(Tableau1[[#This Row],[RESILIATION résident: Date effet]]))</f>
        <v/>
      </c>
    </row>
    <row r="169" spans="1:15" x14ac:dyDescent="0.25">
      <c r="A169" s="13" t="s">
        <v>768</v>
      </c>
      <c r="B169" s="16">
        <v>3157</v>
      </c>
      <c r="C169" s="18" t="s">
        <v>341</v>
      </c>
      <c r="D169" s="18" t="s">
        <v>342</v>
      </c>
      <c r="E169" s="16" t="s">
        <v>743</v>
      </c>
      <c r="F169" s="51">
        <v>41425</v>
      </c>
      <c r="G169" s="43" t="s">
        <v>8</v>
      </c>
      <c r="H169" s="49" t="s">
        <v>522</v>
      </c>
      <c r="I169" s="48"/>
      <c r="J169" s="54"/>
      <c r="K169" s="48"/>
      <c r="L169" s="45"/>
      <c r="M169" s="45"/>
      <c r="N169" s="13">
        <f>MONTH(Tableau1[DATE DEBUT Abonnement])</f>
        <v>5</v>
      </c>
      <c r="O169" s="44" t="str">
        <f>IF(ISBLANK(Tableau1[[#This Row],[RESILIATION résident: Date effet]]),"",MONTH(Tableau1[[#This Row],[RESILIATION résident: Date effet]]))</f>
        <v/>
      </c>
    </row>
    <row r="170" spans="1:15" x14ac:dyDescent="0.25">
      <c r="A170" s="13" t="s">
        <v>768</v>
      </c>
      <c r="B170" s="16">
        <v>3158</v>
      </c>
      <c r="C170" s="18" t="s">
        <v>343</v>
      </c>
      <c r="D170" s="18" t="s">
        <v>46</v>
      </c>
      <c r="E170" s="16" t="s">
        <v>743</v>
      </c>
      <c r="F170" s="51">
        <v>41425</v>
      </c>
      <c r="G170" s="43" t="s">
        <v>8</v>
      </c>
      <c r="H170" s="49" t="s">
        <v>522</v>
      </c>
      <c r="I170" s="48"/>
      <c r="J170" s="54"/>
      <c r="K170" s="48" t="s">
        <v>621</v>
      </c>
      <c r="L170" s="45"/>
      <c r="M170" s="45"/>
      <c r="N170" s="13">
        <f>MONTH(Tableau1[DATE DEBUT Abonnement])</f>
        <v>5</v>
      </c>
      <c r="O170" s="44" t="str">
        <f>IF(ISBLANK(Tableau1[[#This Row],[RESILIATION résident: Date effet]]),"",MONTH(Tableau1[[#This Row],[RESILIATION résident: Date effet]]))</f>
        <v/>
      </c>
    </row>
    <row r="171" spans="1:15" x14ac:dyDescent="0.25">
      <c r="A171" s="13" t="s">
        <v>768</v>
      </c>
      <c r="B171" s="16">
        <v>3159</v>
      </c>
      <c r="C171" s="18" t="s">
        <v>344</v>
      </c>
      <c r="D171" s="18" t="s">
        <v>42</v>
      </c>
      <c r="E171" s="16" t="s">
        <v>743</v>
      </c>
      <c r="F171" s="51">
        <v>41425</v>
      </c>
      <c r="G171" s="43" t="s">
        <v>8</v>
      </c>
      <c r="H171" s="49" t="s">
        <v>522</v>
      </c>
      <c r="I171" s="48"/>
      <c r="J171" s="55">
        <v>41579</v>
      </c>
      <c r="K171" s="48" t="s">
        <v>893</v>
      </c>
      <c r="L171" s="45"/>
      <c r="M171" s="45"/>
      <c r="N171" s="13">
        <f>MONTH(Tableau1[DATE DEBUT Abonnement])</f>
        <v>5</v>
      </c>
      <c r="O171" s="44">
        <f>IF(ISBLANK(Tableau1[[#This Row],[RESILIATION résident: Date effet]]),"",MONTH(Tableau1[[#This Row],[RESILIATION résident: Date effet]]))</f>
        <v>11</v>
      </c>
    </row>
    <row r="172" spans="1:15" x14ac:dyDescent="0.25">
      <c r="A172" s="13" t="s">
        <v>768</v>
      </c>
      <c r="B172" s="16">
        <v>3160</v>
      </c>
      <c r="C172" s="18" t="s">
        <v>345</v>
      </c>
      <c r="D172" s="18" t="s">
        <v>346</v>
      </c>
      <c r="E172" s="16" t="s">
        <v>743</v>
      </c>
      <c r="F172" s="51">
        <v>41426</v>
      </c>
      <c r="G172" s="43" t="s">
        <v>8</v>
      </c>
      <c r="H172" s="49" t="s">
        <v>523</v>
      </c>
      <c r="I172" s="48" t="s">
        <v>10</v>
      </c>
      <c r="J172" s="55">
        <v>41579</v>
      </c>
      <c r="K172" s="48"/>
      <c r="L172" s="45">
        <v>128</v>
      </c>
      <c r="M172" s="45"/>
      <c r="N172" s="13">
        <f>MONTH(Tableau1[DATE DEBUT Abonnement])</f>
        <v>6</v>
      </c>
      <c r="O172" s="44">
        <f>IF(ISBLANK(Tableau1[[#This Row],[RESILIATION résident: Date effet]]),"",MONTH(Tableau1[[#This Row],[RESILIATION résident: Date effet]]))</f>
        <v>11</v>
      </c>
    </row>
    <row r="173" spans="1:15" x14ac:dyDescent="0.25">
      <c r="A173" s="13" t="s">
        <v>768</v>
      </c>
      <c r="B173" s="16">
        <v>3161</v>
      </c>
      <c r="C173" s="18" t="s">
        <v>347</v>
      </c>
      <c r="D173" s="18" t="s">
        <v>348</v>
      </c>
      <c r="E173" s="16" t="s">
        <v>743</v>
      </c>
      <c r="F173" s="51">
        <v>41431</v>
      </c>
      <c r="G173" s="43" t="s">
        <v>8</v>
      </c>
      <c r="H173" s="49" t="s">
        <v>522</v>
      </c>
      <c r="I173" s="48"/>
      <c r="J173" s="54"/>
      <c r="K173" s="48"/>
      <c r="L173" s="45"/>
      <c r="M173" s="45"/>
      <c r="N173" s="13">
        <f>MONTH(Tableau1[DATE DEBUT Abonnement])</f>
        <v>6</v>
      </c>
      <c r="O173" s="44" t="str">
        <f>IF(ISBLANK(Tableau1[[#This Row],[RESILIATION résident: Date effet]]),"",MONTH(Tableau1[[#This Row],[RESILIATION résident: Date effet]]))</f>
        <v/>
      </c>
    </row>
    <row r="174" spans="1:15" x14ac:dyDescent="0.25">
      <c r="A174" s="13" t="s">
        <v>768</v>
      </c>
      <c r="B174" s="16">
        <v>3162</v>
      </c>
      <c r="C174" s="18" t="s">
        <v>349</v>
      </c>
      <c r="D174" s="18" t="s">
        <v>350</v>
      </c>
      <c r="E174" s="16" t="s">
        <v>743</v>
      </c>
      <c r="F174" s="51">
        <v>41432</v>
      </c>
      <c r="G174" s="43" t="s">
        <v>8</v>
      </c>
      <c r="H174" s="49" t="s">
        <v>522</v>
      </c>
      <c r="I174" s="48"/>
      <c r="J174" s="54"/>
      <c r="K174" s="48"/>
      <c r="L174" s="45"/>
      <c r="M174" s="45"/>
      <c r="N174" s="13">
        <f>MONTH(Tableau1[DATE DEBUT Abonnement])</f>
        <v>6</v>
      </c>
      <c r="O174" s="44" t="str">
        <f>IF(ISBLANK(Tableau1[[#This Row],[RESILIATION résident: Date effet]]),"",MONTH(Tableau1[[#This Row],[RESILIATION résident: Date effet]]))</f>
        <v/>
      </c>
    </row>
    <row r="175" spans="1:15" x14ac:dyDescent="0.25">
      <c r="A175" s="13" t="s">
        <v>768</v>
      </c>
      <c r="B175" s="16">
        <v>3163</v>
      </c>
      <c r="C175" s="18" t="s">
        <v>351</v>
      </c>
      <c r="D175" s="18" t="s">
        <v>58</v>
      </c>
      <c r="E175" s="16" t="s">
        <v>743</v>
      </c>
      <c r="F175" s="51">
        <v>41437</v>
      </c>
      <c r="G175" s="43" t="s">
        <v>8</v>
      </c>
      <c r="H175" s="49" t="s">
        <v>523</v>
      </c>
      <c r="I175" s="48" t="s">
        <v>10</v>
      </c>
      <c r="J175" s="54"/>
      <c r="K175" s="48"/>
      <c r="L175" s="45">
        <v>127.5</v>
      </c>
      <c r="M175" s="45"/>
      <c r="N175" s="13">
        <f>MONTH(Tableau1[DATE DEBUT Abonnement])</f>
        <v>6</v>
      </c>
      <c r="O175" s="44" t="str">
        <f>IF(ISBLANK(Tableau1[[#This Row],[RESILIATION résident: Date effet]]),"",MONTH(Tableau1[[#This Row],[RESILIATION résident: Date effet]]))</f>
        <v/>
      </c>
    </row>
    <row r="176" spans="1:15" x14ac:dyDescent="0.25">
      <c r="A176" s="13" t="s">
        <v>768</v>
      </c>
      <c r="B176" s="16">
        <v>3164</v>
      </c>
      <c r="C176" s="18" t="s">
        <v>352</v>
      </c>
      <c r="D176" s="18" t="s">
        <v>353</v>
      </c>
      <c r="E176" s="16" t="s">
        <v>743</v>
      </c>
      <c r="F176" s="51">
        <v>41438</v>
      </c>
      <c r="G176" s="43" t="s">
        <v>8</v>
      </c>
      <c r="H176" s="49" t="s">
        <v>522</v>
      </c>
      <c r="I176" s="48"/>
      <c r="J176" s="54"/>
      <c r="K176" s="48"/>
      <c r="L176" s="45"/>
      <c r="M176" s="45"/>
      <c r="N176" s="13">
        <f>MONTH(Tableau1[DATE DEBUT Abonnement])</f>
        <v>6</v>
      </c>
      <c r="O176" s="44" t="str">
        <f>IF(ISBLANK(Tableau1[[#This Row],[RESILIATION résident: Date effet]]),"",MONTH(Tableau1[[#This Row],[RESILIATION résident: Date effet]]))</f>
        <v/>
      </c>
    </row>
    <row r="177" spans="1:15" x14ac:dyDescent="0.25">
      <c r="A177" s="13" t="s">
        <v>768</v>
      </c>
      <c r="B177" s="16">
        <v>3165</v>
      </c>
      <c r="C177" s="18" t="s">
        <v>354</v>
      </c>
      <c r="D177" s="18" t="s">
        <v>355</v>
      </c>
      <c r="E177" s="16" t="s">
        <v>743</v>
      </c>
      <c r="F177" s="51">
        <v>41439</v>
      </c>
      <c r="G177" s="43" t="s">
        <v>8</v>
      </c>
      <c r="H177" s="49" t="s">
        <v>522</v>
      </c>
      <c r="I177" s="48"/>
      <c r="J177" s="54"/>
      <c r="K177" s="48"/>
      <c r="L177" s="45"/>
      <c r="M177" s="45"/>
      <c r="N177" s="13">
        <f>MONTH(Tableau1[DATE DEBUT Abonnement])</f>
        <v>6</v>
      </c>
      <c r="O177" s="44" t="str">
        <f>IF(ISBLANK(Tableau1[[#This Row],[RESILIATION résident: Date effet]]),"",MONTH(Tableau1[[#This Row],[RESILIATION résident: Date effet]]))</f>
        <v/>
      </c>
    </row>
    <row r="178" spans="1:15" x14ac:dyDescent="0.25">
      <c r="A178" s="13" t="s">
        <v>768</v>
      </c>
      <c r="B178" s="16">
        <v>3166</v>
      </c>
      <c r="C178" s="18" t="s">
        <v>354</v>
      </c>
      <c r="D178" s="18" t="s">
        <v>355</v>
      </c>
      <c r="E178" s="16" t="s">
        <v>743</v>
      </c>
      <c r="F178" s="51">
        <v>41439</v>
      </c>
      <c r="G178" s="43" t="s">
        <v>8</v>
      </c>
      <c r="H178" s="49" t="s">
        <v>522</v>
      </c>
      <c r="I178" s="48"/>
      <c r="J178" s="54"/>
      <c r="K178" s="48"/>
      <c r="L178" s="45"/>
      <c r="M178" s="45"/>
      <c r="N178" s="13">
        <f>MONTH(Tableau1[DATE DEBUT Abonnement])</f>
        <v>6</v>
      </c>
      <c r="O178" s="44" t="str">
        <f>IF(ISBLANK(Tableau1[[#This Row],[RESILIATION résident: Date effet]]),"",MONTH(Tableau1[[#This Row],[RESILIATION résident: Date effet]]))</f>
        <v/>
      </c>
    </row>
    <row r="179" spans="1:15" x14ac:dyDescent="0.25">
      <c r="A179" s="13" t="s">
        <v>768</v>
      </c>
      <c r="B179" s="16">
        <v>3167</v>
      </c>
      <c r="C179" s="18" t="s">
        <v>356</v>
      </c>
      <c r="D179" s="18" t="s">
        <v>14</v>
      </c>
      <c r="E179" s="16" t="s">
        <v>743</v>
      </c>
      <c r="F179" s="51">
        <v>41442</v>
      </c>
      <c r="G179" s="43" t="s">
        <v>8</v>
      </c>
      <c r="H179" s="49" t="s">
        <v>522</v>
      </c>
      <c r="I179" s="48"/>
      <c r="J179" s="54"/>
      <c r="K179" s="48"/>
      <c r="L179" s="45"/>
      <c r="M179" s="45"/>
      <c r="N179" s="13">
        <f>MONTH(Tableau1[DATE DEBUT Abonnement])</f>
        <v>6</v>
      </c>
      <c r="O179" s="44" t="str">
        <f>IF(ISBLANK(Tableau1[[#This Row],[RESILIATION résident: Date effet]]),"",MONTH(Tableau1[[#This Row],[RESILIATION résident: Date effet]]))</f>
        <v/>
      </c>
    </row>
    <row r="180" spans="1:15" x14ac:dyDescent="0.25">
      <c r="A180" s="13" t="s">
        <v>768</v>
      </c>
      <c r="B180" s="16">
        <v>3168</v>
      </c>
      <c r="C180" s="18" t="s">
        <v>357</v>
      </c>
      <c r="D180" s="18" t="s">
        <v>358</v>
      </c>
      <c r="E180" s="16" t="s">
        <v>743</v>
      </c>
      <c r="F180" s="51">
        <v>41442</v>
      </c>
      <c r="G180" s="43" t="s">
        <v>8</v>
      </c>
      <c r="H180" s="49" t="s">
        <v>522</v>
      </c>
      <c r="I180" s="48"/>
      <c r="J180" s="54"/>
      <c r="K180" s="48"/>
      <c r="L180" s="45"/>
      <c r="M180" s="45"/>
      <c r="N180" s="13">
        <f>MONTH(Tableau1[DATE DEBUT Abonnement])</f>
        <v>6</v>
      </c>
      <c r="O180" s="44" t="str">
        <f>IF(ISBLANK(Tableau1[[#This Row],[RESILIATION résident: Date effet]]),"",MONTH(Tableau1[[#This Row],[RESILIATION résident: Date effet]]))</f>
        <v/>
      </c>
    </row>
    <row r="181" spans="1:15" x14ac:dyDescent="0.25">
      <c r="A181" s="13" t="s">
        <v>768</v>
      </c>
      <c r="B181" s="16">
        <v>3169</v>
      </c>
      <c r="C181" s="18" t="s">
        <v>359</v>
      </c>
      <c r="D181" s="18" t="s">
        <v>144</v>
      </c>
      <c r="E181" s="16" t="s">
        <v>743</v>
      </c>
      <c r="F181" s="51">
        <v>41444</v>
      </c>
      <c r="G181" s="43" t="s">
        <v>8</v>
      </c>
      <c r="H181" s="49" t="s">
        <v>522</v>
      </c>
      <c r="I181" s="48"/>
      <c r="J181" s="54"/>
      <c r="K181" s="48"/>
      <c r="L181" s="45"/>
      <c r="M181" s="45"/>
      <c r="N181" s="13">
        <f>MONTH(Tableau1[DATE DEBUT Abonnement])</f>
        <v>6</v>
      </c>
      <c r="O181" s="44" t="str">
        <f>IF(ISBLANK(Tableau1[[#This Row],[RESILIATION résident: Date effet]]),"",MONTH(Tableau1[[#This Row],[RESILIATION résident: Date effet]]))</f>
        <v/>
      </c>
    </row>
    <row r="182" spans="1:15" x14ac:dyDescent="0.25">
      <c r="A182" s="13" t="s">
        <v>768</v>
      </c>
      <c r="B182" s="16">
        <v>3170</v>
      </c>
      <c r="C182" s="18" t="s">
        <v>360</v>
      </c>
      <c r="D182" s="18" t="s">
        <v>164</v>
      </c>
      <c r="E182" s="16" t="s">
        <v>743</v>
      </c>
      <c r="F182" s="51">
        <v>41445</v>
      </c>
      <c r="G182" s="43" t="s">
        <v>8</v>
      </c>
      <c r="H182" s="49" t="s">
        <v>522</v>
      </c>
      <c r="I182" s="48"/>
      <c r="J182" s="54"/>
      <c r="K182" s="48"/>
      <c r="L182" s="45"/>
      <c r="M182" s="45"/>
      <c r="N182" s="13">
        <f>MONTH(Tableau1[DATE DEBUT Abonnement])</f>
        <v>6</v>
      </c>
      <c r="O182" s="44" t="str">
        <f>IF(ISBLANK(Tableau1[[#This Row],[RESILIATION résident: Date effet]]),"",MONTH(Tableau1[[#This Row],[RESILIATION résident: Date effet]]))</f>
        <v/>
      </c>
    </row>
    <row r="183" spans="1:15" x14ac:dyDescent="0.25">
      <c r="A183" s="13" t="s">
        <v>768</v>
      </c>
      <c r="B183" s="16">
        <v>3171</v>
      </c>
      <c r="C183" s="18" t="s">
        <v>361</v>
      </c>
      <c r="D183" s="18" t="s">
        <v>264</v>
      </c>
      <c r="E183" s="16" t="s">
        <v>743</v>
      </c>
      <c r="F183" s="51">
        <v>41446</v>
      </c>
      <c r="G183" s="43" t="s">
        <v>8</v>
      </c>
      <c r="H183" s="49" t="s">
        <v>523</v>
      </c>
      <c r="I183" s="48" t="s">
        <v>10</v>
      </c>
      <c r="J183" s="54"/>
      <c r="K183" s="48"/>
      <c r="L183" s="45">
        <v>127.5</v>
      </c>
      <c r="M183" s="45"/>
      <c r="N183" s="13">
        <f>MONTH(Tableau1[DATE DEBUT Abonnement])</f>
        <v>6</v>
      </c>
      <c r="O183" s="44" t="str">
        <f>IF(ISBLANK(Tableau1[[#This Row],[RESILIATION résident: Date effet]]),"",MONTH(Tableau1[[#This Row],[RESILIATION résident: Date effet]]))</f>
        <v/>
      </c>
    </row>
    <row r="184" spans="1:15" x14ac:dyDescent="0.25">
      <c r="A184" s="13" t="s">
        <v>768</v>
      </c>
      <c r="B184" s="16">
        <v>3172</v>
      </c>
      <c r="C184" s="18" t="s">
        <v>362</v>
      </c>
      <c r="D184" s="18" t="s">
        <v>111</v>
      </c>
      <c r="E184" s="16" t="s">
        <v>743</v>
      </c>
      <c r="F184" s="51">
        <v>41449</v>
      </c>
      <c r="G184" s="43" t="s">
        <v>8</v>
      </c>
      <c r="H184" s="49" t="s">
        <v>522</v>
      </c>
      <c r="I184" s="48"/>
      <c r="J184" s="54"/>
      <c r="K184" s="48"/>
      <c r="L184" s="45"/>
      <c r="M184" s="45"/>
      <c r="N184" s="13">
        <f>MONTH(Tableau1[DATE DEBUT Abonnement])</f>
        <v>6</v>
      </c>
      <c r="O184" s="44" t="str">
        <f>IF(ISBLANK(Tableau1[[#This Row],[RESILIATION résident: Date effet]]),"",MONTH(Tableau1[[#This Row],[RESILIATION résident: Date effet]]))</f>
        <v/>
      </c>
    </row>
    <row r="185" spans="1:15" x14ac:dyDescent="0.25">
      <c r="A185" s="13" t="s">
        <v>768</v>
      </c>
      <c r="B185" s="16">
        <v>3173</v>
      </c>
      <c r="C185" s="18" t="s">
        <v>363</v>
      </c>
      <c r="D185" s="18" t="s">
        <v>364</v>
      </c>
      <c r="E185" s="16" t="s">
        <v>743</v>
      </c>
      <c r="F185" s="51">
        <v>41449</v>
      </c>
      <c r="G185" s="43" t="s">
        <v>8</v>
      </c>
      <c r="H185" s="49" t="s">
        <v>522</v>
      </c>
      <c r="I185" s="48"/>
      <c r="J185" s="54"/>
      <c r="K185" s="48"/>
      <c r="L185" s="45"/>
      <c r="M185" s="45"/>
      <c r="N185" s="13">
        <f>MONTH(Tableau1[DATE DEBUT Abonnement])</f>
        <v>6</v>
      </c>
      <c r="O185" s="44" t="str">
        <f>IF(ISBLANK(Tableau1[[#This Row],[RESILIATION résident: Date effet]]),"",MONTH(Tableau1[[#This Row],[RESILIATION résident: Date effet]]))</f>
        <v/>
      </c>
    </row>
    <row r="186" spans="1:15" x14ac:dyDescent="0.25">
      <c r="A186" s="13" t="s">
        <v>768</v>
      </c>
      <c r="B186" s="16">
        <v>3174</v>
      </c>
      <c r="C186" s="18" t="s">
        <v>365</v>
      </c>
      <c r="D186" s="18" t="s">
        <v>264</v>
      </c>
      <c r="E186" s="16" t="s">
        <v>743</v>
      </c>
      <c r="F186" s="51">
        <v>41450</v>
      </c>
      <c r="G186" s="43" t="s">
        <v>8</v>
      </c>
      <c r="H186" s="49" t="s">
        <v>522</v>
      </c>
      <c r="I186" s="48"/>
      <c r="J186" s="54"/>
      <c r="K186" s="48"/>
      <c r="L186" s="45"/>
      <c r="M186" s="45"/>
      <c r="N186" s="13">
        <f>MONTH(Tableau1[DATE DEBUT Abonnement])</f>
        <v>6</v>
      </c>
      <c r="O186" s="44" t="str">
        <f>IF(ISBLANK(Tableau1[[#This Row],[RESILIATION résident: Date effet]]),"",MONTH(Tableau1[[#This Row],[RESILIATION résident: Date effet]]))</f>
        <v/>
      </c>
    </row>
    <row r="187" spans="1:15" x14ac:dyDescent="0.25">
      <c r="A187" s="13" t="s">
        <v>768</v>
      </c>
      <c r="B187" s="16">
        <v>3176</v>
      </c>
      <c r="C187" s="18" t="s">
        <v>366</v>
      </c>
      <c r="D187" s="18" t="s">
        <v>52</v>
      </c>
      <c r="E187" s="16" t="s">
        <v>743</v>
      </c>
      <c r="F187" s="51">
        <v>41451</v>
      </c>
      <c r="G187" s="43" t="s">
        <v>8</v>
      </c>
      <c r="H187" s="49" t="s">
        <v>522</v>
      </c>
      <c r="I187" s="48"/>
      <c r="J187" s="54"/>
      <c r="K187" s="48"/>
      <c r="L187" s="45"/>
      <c r="M187" s="45"/>
      <c r="N187" s="13">
        <f>MONTH(Tableau1[DATE DEBUT Abonnement])</f>
        <v>6</v>
      </c>
      <c r="O187" s="44" t="str">
        <f>IF(ISBLANK(Tableau1[[#This Row],[RESILIATION résident: Date effet]]),"",MONTH(Tableau1[[#This Row],[RESILIATION résident: Date effet]]))</f>
        <v/>
      </c>
    </row>
    <row r="188" spans="1:15" x14ac:dyDescent="0.25">
      <c r="A188" s="13" t="s">
        <v>768</v>
      </c>
      <c r="B188" s="16">
        <v>3175</v>
      </c>
      <c r="C188" s="18" t="s">
        <v>367</v>
      </c>
      <c r="D188" s="18" t="s">
        <v>368</v>
      </c>
      <c r="E188" s="16" t="s">
        <v>743</v>
      </c>
      <c r="F188" s="51">
        <v>41451</v>
      </c>
      <c r="G188" s="43" t="s">
        <v>8</v>
      </c>
      <c r="H188" s="49" t="s">
        <v>522</v>
      </c>
      <c r="I188" s="48"/>
      <c r="J188" s="54"/>
      <c r="K188" s="48"/>
      <c r="L188" s="45"/>
      <c r="M188" s="45"/>
      <c r="N188" s="13">
        <f>MONTH(Tableau1[DATE DEBUT Abonnement])</f>
        <v>6</v>
      </c>
      <c r="O188" s="44" t="str">
        <f>IF(ISBLANK(Tableau1[[#This Row],[RESILIATION résident: Date effet]]),"",MONTH(Tableau1[[#This Row],[RESILIATION résident: Date effet]]))</f>
        <v/>
      </c>
    </row>
    <row r="189" spans="1:15" x14ac:dyDescent="0.25">
      <c r="A189" s="13" t="s">
        <v>768</v>
      </c>
      <c r="B189" s="16">
        <v>3177</v>
      </c>
      <c r="C189" s="18" t="s">
        <v>369</v>
      </c>
      <c r="D189" s="18" t="s">
        <v>370</v>
      </c>
      <c r="E189" s="16" t="s">
        <v>743</v>
      </c>
      <c r="F189" s="51">
        <v>41453</v>
      </c>
      <c r="G189" s="43" t="s">
        <v>8</v>
      </c>
      <c r="H189" s="49" t="s">
        <v>522</v>
      </c>
      <c r="I189" s="48"/>
      <c r="J189" s="54"/>
      <c r="K189" s="48"/>
      <c r="L189" s="45"/>
      <c r="M189" s="45"/>
      <c r="N189" s="13">
        <f>MONTH(Tableau1[DATE DEBUT Abonnement])</f>
        <v>6</v>
      </c>
      <c r="O189" s="44" t="str">
        <f>IF(ISBLANK(Tableau1[[#This Row],[RESILIATION résident: Date effet]]),"",MONTH(Tableau1[[#This Row],[RESILIATION résident: Date effet]]))</f>
        <v/>
      </c>
    </row>
    <row r="190" spans="1:15" x14ac:dyDescent="0.25">
      <c r="A190" s="13" t="s">
        <v>768</v>
      </c>
      <c r="B190" s="16">
        <v>3178</v>
      </c>
      <c r="C190" s="18" t="s">
        <v>371</v>
      </c>
      <c r="D190" s="18" t="s">
        <v>358</v>
      </c>
      <c r="E190" s="16" t="s">
        <v>743</v>
      </c>
      <c r="F190" s="51">
        <v>41454</v>
      </c>
      <c r="G190" s="43" t="s">
        <v>8</v>
      </c>
      <c r="H190" s="49" t="s">
        <v>522</v>
      </c>
      <c r="I190" s="48"/>
      <c r="J190" s="54"/>
      <c r="K190" s="48"/>
      <c r="L190" s="45"/>
      <c r="M190" s="45"/>
      <c r="N190" s="13">
        <f>MONTH(Tableau1[DATE DEBUT Abonnement])</f>
        <v>6</v>
      </c>
      <c r="O190" s="44" t="str">
        <f>IF(ISBLANK(Tableau1[[#This Row],[RESILIATION résident: Date effet]]),"",MONTH(Tableau1[[#This Row],[RESILIATION résident: Date effet]]))</f>
        <v/>
      </c>
    </row>
    <row r="191" spans="1:15" x14ac:dyDescent="0.25">
      <c r="A191" s="13" t="s">
        <v>768</v>
      </c>
      <c r="B191" s="16">
        <v>3179</v>
      </c>
      <c r="C191" s="18" t="s">
        <v>372</v>
      </c>
      <c r="D191" s="18" t="s">
        <v>373</v>
      </c>
      <c r="E191" s="16" t="s">
        <v>743</v>
      </c>
      <c r="F191" s="51">
        <v>41456</v>
      </c>
      <c r="G191" s="43" t="s">
        <v>8</v>
      </c>
      <c r="H191" s="49" t="s">
        <v>522</v>
      </c>
      <c r="I191" s="48"/>
      <c r="J191" s="54"/>
      <c r="K191" s="48"/>
      <c r="L191" s="45"/>
      <c r="M191" s="45"/>
      <c r="N191" s="13">
        <f>MONTH(Tableau1[DATE DEBUT Abonnement])</f>
        <v>7</v>
      </c>
      <c r="O191" s="44" t="str">
        <f>IF(ISBLANK(Tableau1[[#This Row],[RESILIATION résident: Date effet]]),"",MONTH(Tableau1[[#This Row],[RESILIATION résident: Date effet]]))</f>
        <v/>
      </c>
    </row>
    <row r="192" spans="1:15" x14ac:dyDescent="0.25">
      <c r="A192" s="13" t="s">
        <v>768</v>
      </c>
      <c r="B192" s="16">
        <v>3180</v>
      </c>
      <c r="C192" s="18" t="s">
        <v>374</v>
      </c>
      <c r="D192" s="18" t="s">
        <v>98</v>
      </c>
      <c r="E192" s="16" t="s">
        <v>743</v>
      </c>
      <c r="F192" s="51">
        <v>41456</v>
      </c>
      <c r="G192" s="43" t="s">
        <v>8</v>
      </c>
      <c r="H192" s="49" t="s">
        <v>522</v>
      </c>
      <c r="I192" s="48"/>
      <c r="J192" s="54"/>
      <c r="K192" s="48"/>
      <c r="L192" s="45"/>
      <c r="M192" s="45"/>
      <c r="N192" s="13">
        <f>MONTH(Tableau1[DATE DEBUT Abonnement])</f>
        <v>7</v>
      </c>
      <c r="O192" s="44" t="str">
        <f>IF(ISBLANK(Tableau1[[#This Row],[RESILIATION résident: Date effet]]),"",MONTH(Tableau1[[#This Row],[RESILIATION résident: Date effet]]))</f>
        <v/>
      </c>
    </row>
    <row r="193" spans="1:15" x14ac:dyDescent="0.25">
      <c r="A193" s="13" t="s">
        <v>768</v>
      </c>
      <c r="B193" s="16">
        <v>3181</v>
      </c>
      <c r="C193" s="18" t="s">
        <v>375</v>
      </c>
      <c r="D193" s="18" t="s">
        <v>376</v>
      </c>
      <c r="E193" s="16" t="s">
        <v>743</v>
      </c>
      <c r="F193" s="51">
        <v>41457</v>
      </c>
      <c r="G193" s="43" t="s">
        <v>8</v>
      </c>
      <c r="H193" s="49" t="s">
        <v>523</v>
      </c>
      <c r="I193" s="48" t="s">
        <v>10</v>
      </c>
      <c r="J193" s="54"/>
      <c r="K193" s="48"/>
      <c r="L193" s="45">
        <v>128</v>
      </c>
      <c r="M193" s="45"/>
      <c r="N193" s="13">
        <f>MONTH(Tableau1[DATE DEBUT Abonnement])</f>
        <v>7</v>
      </c>
      <c r="O193" s="44" t="str">
        <f>IF(ISBLANK(Tableau1[[#This Row],[RESILIATION résident: Date effet]]),"",MONTH(Tableau1[[#This Row],[RESILIATION résident: Date effet]]))</f>
        <v/>
      </c>
    </row>
    <row r="194" spans="1:15" x14ac:dyDescent="0.25">
      <c r="A194" s="13" t="s">
        <v>768</v>
      </c>
      <c r="B194" s="16">
        <v>3182</v>
      </c>
      <c r="C194" s="18" t="s">
        <v>377</v>
      </c>
      <c r="D194" s="18" t="s">
        <v>378</v>
      </c>
      <c r="E194" s="16" t="s">
        <v>743</v>
      </c>
      <c r="F194" s="51">
        <v>41457</v>
      </c>
      <c r="G194" s="43" t="s">
        <v>8</v>
      </c>
      <c r="H194" s="49" t="s">
        <v>522</v>
      </c>
      <c r="I194" s="48"/>
      <c r="J194" s="54"/>
      <c r="K194" s="48"/>
      <c r="L194" s="45"/>
      <c r="M194" s="45"/>
      <c r="N194" s="13">
        <f>MONTH(Tableau1[DATE DEBUT Abonnement])</f>
        <v>7</v>
      </c>
      <c r="O194" s="44" t="str">
        <f>IF(ISBLANK(Tableau1[[#This Row],[RESILIATION résident: Date effet]]),"",MONTH(Tableau1[[#This Row],[RESILIATION résident: Date effet]]))</f>
        <v/>
      </c>
    </row>
    <row r="195" spans="1:15" x14ac:dyDescent="0.25">
      <c r="A195" s="13" t="s">
        <v>768</v>
      </c>
      <c r="B195" s="16">
        <v>3183</v>
      </c>
      <c r="C195" s="18" t="s">
        <v>379</v>
      </c>
      <c r="D195" s="18" t="s">
        <v>326</v>
      </c>
      <c r="E195" s="16" t="s">
        <v>743</v>
      </c>
      <c r="F195" s="51">
        <v>41458</v>
      </c>
      <c r="G195" s="43" t="s">
        <v>8</v>
      </c>
      <c r="H195" s="49" t="s">
        <v>523</v>
      </c>
      <c r="I195" s="48" t="s">
        <v>10</v>
      </c>
      <c r="J195" s="54"/>
      <c r="K195" s="48"/>
      <c r="L195" s="45">
        <v>127.5</v>
      </c>
      <c r="M195" s="45"/>
      <c r="N195" s="13">
        <f>MONTH(Tableau1[DATE DEBUT Abonnement])</f>
        <v>7</v>
      </c>
      <c r="O195" s="44" t="str">
        <f>IF(ISBLANK(Tableau1[[#This Row],[RESILIATION résident: Date effet]]),"",MONTH(Tableau1[[#This Row],[RESILIATION résident: Date effet]]))</f>
        <v/>
      </c>
    </row>
    <row r="196" spans="1:15" x14ac:dyDescent="0.25">
      <c r="A196" s="13" t="s">
        <v>768</v>
      </c>
      <c r="B196" s="16">
        <v>3184</v>
      </c>
      <c r="C196" s="18" t="s">
        <v>380</v>
      </c>
      <c r="D196" s="18" t="s">
        <v>381</v>
      </c>
      <c r="E196" s="16" t="s">
        <v>743</v>
      </c>
      <c r="F196" s="51">
        <v>41458</v>
      </c>
      <c r="G196" s="43" t="s">
        <v>8</v>
      </c>
      <c r="H196" s="49" t="s">
        <v>523</v>
      </c>
      <c r="I196" s="48" t="s">
        <v>10</v>
      </c>
      <c r="J196" s="54"/>
      <c r="K196" s="48"/>
      <c r="L196" s="45">
        <v>128</v>
      </c>
      <c r="M196" s="45"/>
      <c r="N196" s="13">
        <f>MONTH(Tableau1[DATE DEBUT Abonnement])</f>
        <v>7</v>
      </c>
      <c r="O196" s="44" t="str">
        <f>IF(ISBLANK(Tableau1[[#This Row],[RESILIATION résident: Date effet]]),"",MONTH(Tableau1[[#This Row],[RESILIATION résident: Date effet]]))</f>
        <v/>
      </c>
    </row>
    <row r="197" spans="1:15" x14ac:dyDescent="0.25">
      <c r="A197" s="13" t="s">
        <v>768</v>
      </c>
      <c r="B197" s="16">
        <v>3185</v>
      </c>
      <c r="C197" s="18" t="s">
        <v>382</v>
      </c>
      <c r="D197" s="18" t="s">
        <v>383</v>
      </c>
      <c r="E197" s="16" t="s">
        <v>743</v>
      </c>
      <c r="F197" s="51">
        <v>41459</v>
      </c>
      <c r="G197" s="43" t="s">
        <v>8</v>
      </c>
      <c r="H197" s="49" t="s">
        <v>522</v>
      </c>
      <c r="I197" s="48"/>
      <c r="J197" s="54"/>
      <c r="K197" s="48" t="s">
        <v>893</v>
      </c>
      <c r="L197" s="45"/>
      <c r="M197" s="45"/>
      <c r="N197" s="13">
        <f>MONTH(Tableau1[DATE DEBUT Abonnement])</f>
        <v>7</v>
      </c>
      <c r="O197" s="44" t="str">
        <f>IF(ISBLANK(Tableau1[[#This Row],[RESILIATION résident: Date effet]]),"",MONTH(Tableau1[[#This Row],[RESILIATION résident: Date effet]]))</f>
        <v/>
      </c>
    </row>
    <row r="198" spans="1:15" x14ac:dyDescent="0.25">
      <c r="A198" s="13" t="s">
        <v>768</v>
      </c>
      <c r="B198" s="16">
        <v>3186</v>
      </c>
      <c r="C198" s="18" t="s">
        <v>384</v>
      </c>
      <c r="D198" s="18" t="s">
        <v>144</v>
      </c>
      <c r="E198" s="16" t="s">
        <v>743</v>
      </c>
      <c r="F198" s="51">
        <v>41460</v>
      </c>
      <c r="G198" s="43" t="s">
        <v>8</v>
      </c>
      <c r="H198" s="49" t="s">
        <v>522</v>
      </c>
      <c r="I198" s="48"/>
      <c r="J198" s="54"/>
      <c r="K198" s="48"/>
      <c r="L198" s="45"/>
      <c r="M198" s="45"/>
      <c r="N198" s="13">
        <f>MONTH(Tableau1[DATE DEBUT Abonnement])</f>
        <v>7</v>
      </c>
      <c r="O198" s="44" t="str">
        <f>IF(ISBLANK(Tableau1[[#This Row],[RESILIATION résident: Date effet]]),"",MONTH(Tableau1[[#This Row],[RESILIATION résident: Date effet]]))</f>
        <v/>
      </c>
    </row>
    <row r="199" spans="1:15" x14ac:dyDescent="0.25">
      <c r="A199" s="13" t="s">
        <v>768</v>
      </c>
      <c r="B199" s="16">
        <v>400</v>
      </c>
      <c r="C199" s="18" t="s">
        <v>385</v>
      </c>
      <c r="D199" s="18" t="s">
        <v>160</v>
      </c>
      <c r="E199" s="16" t="s">
        <v>743</v>
      </c>
      <c r="F199" s="51">
        <v>41470</v>
      </c>
      <c r="G199" s="43" t="s">
        <v>8</v>
      </c>
      <c r="H199" s="49" t="s">
        <v>522</v>
      </c>
      <c r="I199" s="48"/>
      <c r="J199" s="54"/>
      <c r="K199" s="48"/>
      <c r="L199" s="45"/>
      <c r="M199" s="45"/>
      <c r="N199" s="13">
        <f>MONTH(Tableau1[DATE DEBUT Abonnement])</f>
        <v>7</v>
      </c>
      <c r="O199" s="44" t="str">
        <f>IF(ISBLANK(Tableau1[[#This Row],[RESILIATION résident: Date effet]]),"",MONTH(Tableau1[[#This Row],[RESILIATION résident: Date effet]]))</f>
        <v/>
      </c>
    </row>
    <row r="200" spans="1:15" x14ac:dyDescent="0.25">
      <c r="A200" s="13" t="s">
        <v>768</v>
      </c>
      <c r="B200" s="16">
        <v>2183</v>
      </c>
      <c r="C200" s="18" t="s">
        <v>386</v>
      </c>
      <c r="D200" s="18" t="s">
        <v>387</v>
      </c>
      <c r="E200" s="16" t="s">
        <v>743</v>
      </c>
      <c r="F200" s="51">
        <v>41472</v>
      </c>
      <c r="G200" s="43" t="s">
        <v>8</v>
      </c>
      <c r="H200" s="49" t="s">
        <v>522</v>
      </c>
      <c r="I200" s="48"/>
      <c r="J200" s="54"/>
      <c r="K200" s="48"/>
      <c r="L200" s="45"/>
      <c r="M200" s="45"/>
      <c r="N200" s="13">
        <f>MONTH(Tableau1[DATE DEBUT Abonnement])</f>
        <v>7</v>
      </c>
      <c r="O200" s="44" t="str">
        <f>IF(ISBLANK(Tableau1[[#This Row],[RESILIATION résident: Date effet]]),"",MONTH(Tableau1[[#This Row],[RESILIATION résident: Date effet]]))</f>
        <v/>
      </c>
    </row>
    <row r="201" spans="1:15" x14ac:dyDescent="0.25">
      <c r="A201" s="13" t="s">
        <v>768</v>
      </c>
      <c r="B201" s="16">
        <v>2184</v>
      </c>
      <c r="C201" s="18" t="s">
        <v>388</v>
      </c>
      <c r="D201" s="18" t="s">
        <v>389</v>
      </c>
      <c r="E201" s="16" t="s">
        <v>743</v>
      </c>
      <c r="F201" s="51">
        <v>41473</v>
      </c>
      <c r="G201" s="43" t="s">
        <v>8</v>
      </c>
      <c r="H201" s="49" t="s">
        <v>522</v>
      </c>
      <c r="I201" s="48"/>
      <c r="J201" s="55">
        <v>41579</v>
      </c>
      <c r="K201" s="48"/>
      <c r="L201" s="45"/>
      <c r="M201" s="45"/>
      <c r="N201" s="13">
        <f>MONTH(Tableau1[DATE DEBUT Abonnement])</f>
        <v>7</v>
      </c>
      <c r="O201" s="44">
        <f>IF(ISBLANK(Tableau1[[#This Row],[RESILIATION résident: Date effet]]),"",MONTH(Tableau1[[#This Row],[RESILIATION résident: Date effet]]))</f>
        <v>11</v>
      </c>
    </row>
    <row r="202" spans="1:15" x14ac:dyDescent="0.25">
      <c r="A202" s="13" t="s">
        <v>768</v>
      </c>
      <c r="B202" s="16">
        <v>2185</v>
      </c>
      <c r="C202" s="18" t="s">
        <v>390</v>
      </c>
      <c r="D202" s="18" t="s">
        <v>391</v>
      </c>
      <c r="E202" s="16" t="s">
        <v>743</v>
      </c>
      <c r="F202" s="51">
        <v>41478</v>
      </c>
      <c r="G202" s="43" t="s">
        <v>8</v>
      </c>
      <c r="H202" s="49" t="s">
        <v>522</v>
      </c>
      <c r="I202" s="48"/>
      <c r="J202" s="54"/>
      <c r="K202" s="48" t="s">
        <v>905</v>
      </c>
      <c r="L202" s="45"/>
      <c r="M202" s="45"/>
      <c r="N202" s="13">
        <f>MONTH(Tableau1[DATE DEBUT Abonnement])</f>
        <v>7</v>
      </c>
      <c r="O202" s="44" t="str">
        <f>IF(ISBLANK(Tableau1[[#This Row],[RESILIATION résident: Date effet]]),"",MONTH(Tableau1[[#This Row],[RESILIATION résident: Date effet]]))</f>
        <v/>
      </c>
    </row>
    <row r="203" spans="1:15" x14ac:dyDescent="0.25">
      <c r="A203" s="13" t="s">
        <v>768</v>
      </c>
      <c r="B203" s="16">
        <v>2186</v>
      </c>
      <c r="C203" s="18" t="s">
        <v>392</v>
      </c>
      <c r="D203" s="18" t="s">
        <v>393</v>
      </c>
      <c r="E203" s="16" t="s">
        <v>743</v>
      </c>
      <c r="F203" s="51">
        <v>41477</v>
      </c>
      <c r="G203" s="43" t="s">
        <v>8</v>
      </c>
      <c r="H203" s="49" t="s">
        <v>522</v>
      </c>
      <c r="I203" s="48"/>
      <c r="J203" s="54"/>
      <c r="K203" s="48" t="s">
        <v>887</v>
      </c>
      <c r="L203" s="45"/>
      <c r="M203" s="45"/>
      <c r="N203" s="13">
        <f>MONTH(Tableau1[DATE DEBUT Abonnement])</f>
        <v>7</v>
      </c>
      <c r="O203" s="44" t="str">
        <f>IF(ISBLANK(Tableau1[[#This Row],[RESILIATION résident: Date effet]]),"",MONTH(Tableau1[[#This Row],[RESILIATION résident: Date effet]]))</f>
        <v/>
      </c>
    </row>
    <row r="204" spans="1:15" x14ac:dyDescent="0.25">
      <c r="A204" s="13" t="s">
        <v>768</v>
      </c>
      <c r="B204" s="16">
        <v>2187</v>
      </c>
      <c r="C204" s="18" t="s">
        <v>394</v>
      </c>
      <c r="D204" s="18" t="s">
        <v>395</v>
      </c>
      <c r="E204" s="16" t="s">
        <v>743</v>
      </c>
      <c r="F204" s="51">
        <v>41478</v>
      </c>
      <c r="G204" s="43" t="s">
        <v>8</v>
      </c>
      <c r="H204" s="49" t="s">
        <v>522</v>
      </c>
      <c r="I204" s="48"/>
      <c r="J204" s="54"/>
      <c r="K204" s="48"/>
      <c r="L204" s="45"/>
      <c r="M204" s="45"/>
      <c r="N204" s="13">
        <f>MONTH(Tableau1[DATE DEBUT Abonnement])</f>
        <v>7</v>
      </c>
      <c r="O204" s="44" t="str">
        <f>IF(ISBLANK(Tableau1[[#This Row],[RESILIATION résident: Date effet]]),"",MONTH(Tableau1[[#This Row],[RESILIATION résident: Date effet]]))</f>
        <v/>
      </c>
    </row>
    <row r="205" spans="1:15" x14ac:dyDescent="0.25">
      <c r="A205" s="13" t="s">
        <v>768</v>
      </c>
      <c r="B205" s="16">
        <v>2189</v>
      </c>
      <c r="C205" s="18" t="s">
        <v>396</v>
      </c>
      <c r="D205" s="18" t="s">
        <v>397</v>
      </c>
      <c r="E205" s="16" t="s">
        <v>743</v>
      </c>
      <c r="F205" s="51">
        <v>41482</v>
      </c>
      <c r="G205" s="43" t="s">
        <v>8</v>
      </c>
      <c r="H205" s="49" t="s">
        <v>522</v>
      </c>
      <c r="I205" s="48"/>
      <c r="J205" s="54"/>
      <c r="K205" s="48"/>
      <c r="L205" s="45"/>
      <c r="M205" s="45"/>
      <c r="N205" s="13">
        <f>MONTH(Tableau1[DATE DEBUT Abonnement])</f>
        <v>7</v>
      </c>
      <c r="O205" s="44" t="str">
        <f>IF(ISBLANK(Tableau1[[#This Row],[RESILIATION résident: Date effet]]),"",MONTH(Tableau1[[#This Row],[RESILIATION résident: Date effet]]))</f>
        <v/>
      </c>
    </row>
    <row r="206" spans="1:15" x14ac:dyDescent="0.25">
      <c r="A206" s="13" t="s">
        <v>768</v>
      </c>
      <c r="B206" s="16">
        <v>2190</v>
      </c>
      <c r="C206" s="18" t="s">
        <v>398</v>
      </c>
      <c r="D206" s="18" t="s">
        <v>40</v>
      </c>
      <c r="E206" s="16" t="s">
        <v>743</v>
      </c>
      <c r="F206" s="51">
        <v>41482</v>
      </c>
      <c r="G206" s="43" t="s">
        <v>8</v>
      </c>
      <c r="H206" s="49" t="s">
        <v>522</v>
      </c>
      <c r="I206" s="48"/>
      <c r="J206" s="54"/>
      <c r="K206" s="48"/>
      <c r="L206" s="45"/>
      <c r="M206" s="45"/>
      <c r="N206" s="13">
        <f>MONTH(Tableau1[DATE DEBUT Abonnement])</f>
        <v>7</v>
      </c>
      <c r="O206" s="44" t="str">
        <f>IF(ISBLANK(Tableau1[[#This Row],[RESILIATION résident: Date effet]]),"",MONTH(Tableau1[[#This Row],[RESILIATION résident: Date effet]]))</f>
        <v/>
      </c>
    </row>
    <row r="207" spans="1:15" x14ac:dyDescent="0.25">
      <c r="A207" s="13" t="s">
        <v>768</v>
      </c>
      <c r="B207" s="16">
        <v>2191</v>
      </c>
      <c r="C207" s="18" t="s">
        <v>399</v>
      </c>
      <c r="D207" s="18" t="s">
        <v>400</v>
      </c>
      <c r="E207" s="16" t="s">
        <v>743</v>
      </c>
      <c r="F207" s="51">
        <v>41484</v>
      </c>
      <c r="G207" s="43" t="s">
        <v>8</v>
      </c>
      <c r="H207" s="49" t="s">
        <v>522</v>
      </c>
      <c r="I207" s="48"/>
      <c r="J207" s="54"/>
      <c r="K207" s="48"/>
      <c r="L207" s="45"/>
      <c r="M207" s="45"/>
      <c r="N207" s="13">
        <f>MONTH(Tableau1[DATE DEBUT Abonnement])</f>
        <v>7</v>
      </c>
      <c r="O207" s="44" t="str">
        <f>IF(ISBLANK(Tableau1[[#This Row],[RESILIATION résident: Date effet]]),"",MONTH(Tableau1[[#This Row],[RESILIATION résident: Date effet]]))</f>
        <v/>
      </c>
    </row>
    <row r="208" spans="1:15" x14ac:dyDescent="0.25">
      <c r="A208" s="13" t="s">
        <v>768</v>
      </c>
      <c r="B208" s="16">
        <v>2192</v>
      </c>
      <c r="C208" s="18" t="s">
        <v>401</v>
      </c>
      <c r="D208" s="18" t="s">
        <v>402</v>
      </c>
      <c r="E208" s="16" t="s">
        <v>743</v>
      </c>
      <c r="F208" s="51">
        <v>41484</v>
      </c>
      <c r="G208" s="43" t="s">
        <v>8</v>
      </c>
      <c r="H208" s="49" t="s">
        <v>523</v>
      </c>
      <c r="I208" s="48" t="s">
        <v>10</v>
      </c>
      <c r="J208" s="54"/>
      <c r="K208" s="48"/>
      <c r="L208" s="45"/>
      <c r="M208" s="45"/>
      <c r="N208" s="13">
        <f>MONTH(Tableau1[DATE DEBUT Abonnement])</f>
        <v>7</v>
      </c>
      <c r="O208" s="44" t="str">
        <f>IF(ISBLANK(Tableau1[[#This Row],[RESILIATION résident: Date effet]]),"",MONTH(Tableau1[[#This Row],[RESILIATION résident: Date effet]]))</f>
        <v/>
      </c>
    </row>
    <row r="209" spans="1:15" x14ac:dyDescent="0.25">
      <c r="A209" s="13" t="s">
        <v>768</v>
      </c>
      <c r="B209" s="16">
        <v>2403</v>
      </c>
      <c r="C209" s="18" t="s">
        <v>403</v>
      </c>
      <c r="D209" s="18" t="s">
        <v>109</v>
      </c>
      <c r="E209" s="16" t="s">
        <v>743</v>
      </c>
      <c r="F209" s="51">
        <v>41485</v>
      </c>
      <c r="G209" s="43" t="s">
        <v>8</v>
      </c>
      <c r="H209" s="49" t="s">
        <v>522</v>
      </c>
      <c r="I209" s="48"/>
      <c r="J209" s="54"/>
      <c r="K209" s="48"/>
      <c r="L209" s="45"/>
      <c r="M209" s="45"/>
      <c r="N209" s="13">
        <f>MONTH(Tableau1[DATE DEBUT Abonnement])</f>
        <v>7</v>
      </c>
      <c r="O209" s="44" t="str">
        <f>IF(ISBLANK(Tableau1[[#This Row],[RESILIATION résident: Date effet]]),"",MONTH(Tableau1[[#This Row],[RESILIATION résident: Date effet]]))</f>
        <v/>
      </c>
    </row>
    <row r="210" spans="1:15" x14ac:dyDescent="0.25">
      <c r="A210" s="13" t="s">
        <v>768</v>
      </c>
      <c r="B210" s="16">
        <v>2200</v>
      </c>
      <c r="C210" s="18" t="s">
        <v>404</v>
      </c>
      <c r="D210" s="18" t="s">
        <v>14</v>
      </c>
      <c r="E210" s="16" t="s">
        <v>743</v>
      </c>
      <c r="F210" s="51">
        <v>41486</v>
      </c>
      <c r="G210" s="43" t="s">
        <v>8</v>
      </c>
      <c r="H210" s="49" t="s">
        <v>522</v>
      </c>
      <c r="I210" s="48"/>
      <c r="J210" s="54"/>
      <c r="K210" s="48"/>
      <c r="L210" s="45"/>
      <c r="M210" s="45"/>
      <c r="N210" s="13">
        <f>MONTH(Tableau1[DATE DEBUT Abonnement])</f>
        <v>7</v>
      </c>
      <c r="O210" s="44" t="str">
        <f>IF(ISBLANK(Tableau1[[#This Row],[RESILIATION résident: Date effet]]),"",MONTH(Tableau1[[#This Row],[RESILIATION résident: Date effet]]))</f>
        <v/>
      </c>
    </row>
    <row r="211" spans="1:15" x14ac:dyDescent="0.25">
      <c r="A211" s="13" t="s">
        <v>768</v>
      </c>
      <c r="B211" s="16">
        <v>2194</v>
      </c>
      <c r="C211" s="18" t="s">
        <v>405</v>
      </c>
      <c r="D211" s="18" t="s">
        <v>406</v>
      </c>
      <c r="E211" s="16" t="s">
        <v>743</v>
      </c>
      <c r="F211" s="51">
        <v>41488</v>
      </c>
      <c r="G211" s="43" t="s">
        <v>8</v>
      </c>
      <c r="H211" s="49" t="s">
        <v>522</v>
      </c>
      <c r="I211" s="48"/>
      <c r="J211" s="54"/>
      <c r="K211" s="48"/>
      <c r="L211" s="45"/>
      <c r="M211" s="45"/>
      <c r="N211" s="13">
        <f>MONTH(Tableau1[DATE DEBUT Abonnement])</f>
        <v>8</v>
      </c>
      <c r="O211" s="44" t="str">
        <f>IF(ISBLANK(Tableau1[[#This Row],[RESILIATION résident: Date effet]]),"",MONTH(Tableau1[[#This Row],[RESILIATION résident: Date effet]]))</f>
        <v/>
      </c>
    </row>
    <row r="212" spans="1:15" x14ac:dyDescent="0.25">
      <c r="A212" s="13" t="s">
        <v>768</v>
      </c>
      <c r="B212" s="16">
        <v>2195</v>
      </c>
      <c r="C212" s="18" t="s">
        <v>407</v>
      </c>
      <c r="D212" s="18" t="s">
        <v>295</v>
      </c>
      <c r="E212" s="16" t="s">
        <v>743</v>
      </c>
      <c r="F212" s="51">
        <v>41488</v>
      </c>
      <c r="G212" s="43" t="s">
        <v>8</v>
      </c>
      <c r="H212" s="49" t="s">
        <v>523</v>
      </c>
      <c r="I212" s="48" t="s">
        <v>10</v>
      </c>
      <c r="J212" s="54"/>
      <c r="K212" s="48"/>
      <c r="L212" s="45"/>
      <c r="M212" s="45"/>
      <c r="N212" s="13">
        <f>MONTH(Tableau1[DATE DEBUT Abonnement])</f>
        <v>8</v>
      </c>
      <c r="O212" s="44" t="str">
        <f>IF(ISBLANK(Tableau1[[#This Row],[RESILIATION résident: Date effet]]),"",MONTH(Tableau1[[#This Row],[RESILIATION résident: Date effet]]))</f>
        <v/>
      </c>
    </row>
    <row r="213" spans="1:15" x14ac:dyDescent="0.25">
      <c r="A213" s="13" t="s">
        <v>768</v>
      </c>
      <c r="B213" s="16">
        <v>2193</v>
      </c>
      <c r="C213" s="18" t="s">
        <v>408</v>
      </c>
      <c r="D213" s="18" t="s">
        <v>409</v>
      </c>
      <c r="E213" s="16" t="s">
        <v>743</v>
      </c>
      <c r="F213" s="51">
        <v>41488</v>
      </c>
      <c r="G213" s="43" t="s">
        <v>8</v>
      </c>
      <c r="H213" s="49" t="s">
        <v>522</v>
      </c>
      <c r="I213" s="48"/>
      <c r="J213" s="55">
        <v>41579</v>
      </c>
      <c r="K213" s="48"/>
      <c r="L213" s="45"/>
      <c r="M213" s="45"/>
      <c r="N213" s="13">
        <f>MONTH(Tableau1[DATE DEBUT Abonnement])</f>
        <v>8</v>
      </c>
      <c r="O213" s="44">
        <f>IF(ISBLANK(Tableau1[[#This Row],[RESILIATION résident: Date effet]]),"",MONTH(Tableau1[[#This Row],[RESILIATION résident: Date effet]]))</f>
        <v>11</v>
      </c>
    </row>
    <row r="214" spans="1:15" x14ac:dyDescent="0.25">
      <c r="A214" s="13" t="s">
        <v>768</v>
      </c>
      <c r="B214" s="16">
        <v>2198</v>
      </c>
      <c r="C214" s="18" t="s">
        <v>44</v>
      </c>
      <c r="D214" s="18" t="s">
        <v>264</v>
      </c>
      <c r="E214" s="16" t="s">
        <v>743</v>
      </c>
      <c r="F214" s="51">
        <v>41488</v>
      </c>
      <c r="G214" s="43" t="s">
        <v>8</v>
      </c>
      <c r="H214" s="49" t="s">
        <v>522</v>
      </c>
      <c r="I214" s="48"/>
      <c r="J214" s="54"/>
      <c r="K214" s="48"/>
      <c r="L214" s="45"/>
      <c r="M214" s="45"/>
      <c r="N214" s="13">
        <f>MONTH(Tableau1[DATE DEBUT Abonnement])</f>
        <v>8</v>
      </c>
      <c r="O214" s="44" t="str">
        <f>IF(ISBLANK(Tableau1[[#This Row],[RESILIATION résident: Date effet]]),"",MONTH(Tableau1[[#This Row],[RESILIATION résident: Date effet]]))</f>
        <v/>
      </c>
    </row>
    <row r="215" spans="1:15" x14ac:dyDescent="0.25">
      <c r="A215" s="13" t="s">
        <v>768</v>
      </c>
      <c r="B215" s="16">
        <v>2197</v>
      </c>
      <c r="C215" s="18" t="s">
        <v>410</v>
      </c>
      <c r="D215" s="18" t="s">
        <v>411</v>
      </c>
      <c r="E215" s="16" t="s">
        <v>743</v>
      </c>
      <c r="F215" s="51">
        <v>41492</v>
      </c>
      <c r="G215" s="43" t="s">
        <v>8</v>
      </c>
      <c r="H215" s="49" t="s">
        <v>522</v>
      </c>
      <c r="I215" s="48"/>
      <c r="J215" s="54"/>
      <c r="K215" s="48"/>
      <c r="L215" s="45"/>
      <c r="M215" s="45"/>
      <c r="N215" s="13">
        <f>MONTH(Tableau1[DATE DEBUT Abonnement])</f>
        <v>8</v>
      </c>
      <c r="O215" s="44" t="str">
        <f>IF(ISBLANK(Tableau1[[#This Row],[RESILIATION résident: Date effet]]),"",MONTH(Tableau1[[#This Row],[RESILIATION résident: Date effet]]))</f>
        <v/>
      </c>
    </row>
    <row r="216" spans="1:15" x14ac:dyDescent="0.25">
      <c r="A216" s="13" t="s">
        <v>768</v>
      </c>
      <c r="B216" s="16">
        <v>2202</v>
      </c>
      <c r="C216" s="18" t="s">
        <v>412</v>
      </c>
      <c r="D216" s="18" t="s">
        <v>413</v>
      </c>
      <c r="E216" s="16" t="s">
        <v>743</v>
      </c>
      <c r="F216" s="51">
        <v>41495</v>
      </c>
      <c r="G216" s="43" t="s">
        <v>8</v>
      </c>
      <c r="H216" s="49" t="s">
        <v>522</v>
      </c>
      <c r="I216" s="48"/>
      <c r="J216" s="54"/>
      <c r="K216" s="48"/>
      <c r="L216" s="45"/>
      <c r="M216" s="45"/>
      <c r="N216" s="13">
        <f>MONTH(Tableau1[DATE DEBUT Abonnement])</f>
        <v>8</v>
      </c>
      <c r="O216" s="44" t="str">
        <f>IF(ISBLANK(Tableau1[[#This Row],[RESILIATION résident: Date effet]]),"",MONTH(Tableau1[[#This Row],[RESILIATION résident: Date effet]]))</f>
        <v/>
      </c>
    </row>
    <row r="217" spans="1:15" x14ac:dyDescent="0.25">
      <c r="A217" s="13" t="s">
        <v>768</v>
      </c>
      <c r="B217" s="16">
        <v>2404</v>
      </c>
      <c r="C217" s="18" t="s">
        <v>414</v>
      </c>
      <c r="D217" s="18" t="s">
        <v>40</v>
      </c>
      <c r="E217" s="16" t="s">
        <v>743</v>
      </c>
      <c r="F217" s="51">
        <v>41496</v>
      </c>
      <c r="G217" s="43" t="s">
        <v>8</v>
      </c>
      <c r="H217" s="49" t="s">
        <v>523</v>
      </c>
      <c r="I217" s="48" t="s">
        <v>10</v>
      </c>
      <c r="J217" s="54"/>
      <c r="K217" s="48"/>
      <c r="L217" s="45">
        <v>128</v>
      </c>
      <c r="M217" s="45"/>
      <c r="N217" s="13">
        <f>MONTH(Tableau1[DATE DEBUT Abonnement])</f>
        <v>8</v>
      </c>
      <c r="O217" s="44" t="str">
        <f>IF(ISBLANK(Tableau1[[#This Row],[RESILIATION résident: Date effet]]),"",MONTH(Tableau1[[#This Row],[RESILIATION résident: Date effet]]))</f>
        <v/>
      </c>
    </row>
    <row r="218" spans="1:15" x14ac:dyDescent="0.25">
      <c r="A218" s="13" t="s">
        <v>768</v>
      </c>
      <c r="B218" s="16">
        <v>2401</v>
      </c>
      <c r="C218" s="18" t="s">
        <v>415</v>
      </c>
      <c r="D218" s="18" t="s">
        <v>74</v>
      </c>
      <c r="E218" s="16" t="s">
        <v>743</v>
      </c>
      <c r="F218" s="51">
        <v>41494</v>
      </c>
      <c r="G218" s="43" t="s">
        <v>8</v>
      </c>
      <c r="H218" s="49" t="s">
        <v>523</v>
      </c>
      <c r="I218" s="48" t="s">
        <v>10</v>
      </c>
      <c r="J218" s="54"/>
      <c r="K218" s="48"/>
      <c r="L218" s="45">
        <v>128</v>
      </c>
      <c r="M218" s="45"/>
      <c r="N218" s="13">
        <f>MONTH(Tableau1[DATE DEBUT Abonnement])</f>
        <v>8</v>
      </c>
      <c r="O218" s="44" t="str">
        <f>IF(ISBLANK(Tableau1[[#This Row],[RESILIATION résident: Date effet]]),"",MONTH(Tableau1[[#This Row],[RESILIATION résident: Date effet]]))</f>
        <v/>
      </c>
    </row>
    <row r="219" spans="1:15" x14ac:dyDescent="0.25">
      <c r="A219" s="13" t="s">
        <v>768</v>
      </c>
      <c r="B219" s="16">
        <v>2405</v>
      </c>
      <c r="C219" s="18" t="s">
        <v>416</v>
      </c>
      <c r="D219" s="18" t="s">
        <v>417</v>
      </c>
      <c r="E219" s="16" t="s">
        <v>743</v>
      </c>
      <c r="F219" s="51">
        <v>41498</v>
      </c>
      <c r="G219" s="43" t="s">
        <v>8</v>
      </c>
      <c r="H219" s="49" t="s">
        <v>522</v>
      </c>
      <c r="I219" s="48"/>
      <c r="J219" s="54"/>
      <c r="K219" s="48"/>
      <c r="L219" s="45"/>
      <c r="M219" s="45"/>
      <c r="N219" s="13">
        <f>MONTH(Tableau1[DATE DEBUT Abonnement])</f>
        <v>8</v>
      </c>
      <c r="O219" s="44" t="str">
        <f>IF(ISBLANK(Tableau1[[#This Row],[RESILIATION résident: Date effet]]),"",MONTH(Tableau1[[#This Row],[RESILIATION résident: Date effet]]))</f>
        <v/>
      </c>
    </row>
    <row r="220" spans="1:15" x14ac:dyDescent="0.25">
      <c r="A220" s="13" t="s">
        <v>768</v>
      </c>
      <c r="B220" s="16">
        <v>2406</v>
      </c>
      <c r="C220" s="18" t="s">
        <v>418</v>
      </c>
      <c r="D220" s="18" t="s">
        <v>358</v>
      </c>
      <c r="E220" s="16" t="s">
        <v>743</v>
      </c>
      <c r="F220" s="51">
        <v>41499</v>
      </c>
      <c r="G220" s="43" t="s">
        <v>8</v>
      </c>
      <c r="H220" s="49" t="s">
        <v>522</v>
      </c>
      <c r="I220" s="48"/>
      <c r="J220" s="54"/>
      <c r="K220" s="48"/>
      <c r="L220" s="45"/>
      <c r="M220" s="45"/>
      <c r="N220" s="13">
        <f>MONTH(Tableau1[DATE DEBUT Abonnement])</f>
        <v>8</v>
      </c>
      <c r="O220" s="44" t="str">
        <f>IF(ISBLANK(Tableau1[[#This Row],[RESILIATION résident: Date effet]]),"",MONTH(Tableau1[[#This Row],[RESILIATION résident: Date effet]]))</f>
        <v/>
      </c>
    </row>
    <row r="221" spans="1:15" x14ac:dyDescent="0.25">
      <c r="A221" s="13" t="s">
        <v>768</v>
      </c>
      <c r="B221" s="16">
        <v>2203</v>
      </c>
      <c r="C221" s="18" t="s">
        <v>419</v>
      </c>
      <c r="D221" s="18" t="s">
        <v>46</v>
      </c>
      <c r="E221" s="16" t="s">
        <v>743</v>
      </c>
      <c r="F221" s="51">
        <v>41500</v>
      </c>
      <c r="G221" s="43" t="s">
        <v>8</v>
      </c>
      <c r="H221" s="49" t="s">
        <v>523</v>
      </c>
      <c r="I221" s="48" t="s">
        <v>10</v>
      </c>
      <c r="J221" s="54"/>
      <c r="K221" s="48"/>
      <c r="L221" s="45">
        <v>128</v>
      </c>
      <c r="M221" s="45"/>
      <c r="N221" s="13">
        <f>MONTH(Tableau1[DATE DEBUT Abonnement])</f>
        <v>8</v>
      </c>
      <c r="O221" s="44" t="str">
        <f>IF(ISBLANK(Tableau1[[#This Row],[RESILIATION résident: Date effet]]),"",MONTH(Tableau1[[#This Row],[RESILIATION résident: Date effet]]))</f>
        <v/>
      </c>
    </row>
    <row r="222" spans="1:15" x14ac:dyDescent="0.25">
      <c r="A222" s="13" t="s">
        <v>768</v>
      </c>
      <c r="B222" s="16">
        <v>2204</v>
      </c>
      <c r="C222" s="18" t="s">
        <v>420</v>
      </c>
      <c r="D222" s="18" t="s">
        <v>58</v>
      </c>
      <c r="E222" s="16" t="s">
        <v>743</v>
      </c>
      <c r="F222" s="51">
        <v>41505</v>
      </c>
      <c r="G222" s="43" t="s">
        <v>8</v>
      </c>
      <c r="H222" s="49" t="s">
        <v>523</v>
      </c>
      <c r="I222" s="48" t="s">
        <v>10</v>
      </c>
      <c r="J222" s="54"/>
      <c r="K222" s="48"/>
      <c r="L222" s="45">
        <v>128</v>
      </c>
      <c r="M222" s="45"/>
      <c r="N222" s="13">
        <f>MONTH(Tableau1[DATE DEBUT Abonnement])</f>
        <v>8</v>
      </c>
      <c r="O222" s="44" t="str">
        <f>IF(ISBLANK(Tableau1[[#This Row],[RESILIATION résident: Date effet]]),"",MONTH(Tableau1[[#This Row],[RESILIATION résident: Date effet]]))</f>
        <v/>
      </c>
    </row>
    <row r="223" spans="1:15" x14ac:dyDescent="0.25">
      <c r="A223" s="13" t="s">
        <v>768</v>
      </c>
      <c r="B223" s="16">
        <v>2205</v>
      </c>
      <c r="C223" s="18" t="s">
        <v>421</v>
      </c>
      <c r="D223" s="18" t="s">
        <v>422</v>
      </c>
      <c r="E223" s="16" t="s">
        <v>743</v>
      </c>
      <c r="F223" s="51">
        <v>41506</v>
      </c>
      <c r="G223" s="43" t="s">
        <v>8</v>
      </c>
      <c r="H223" s="49" t="s">
        <v>522</v>
      </c>
      <c r="I223" s="48"/>
      <c r="J223" s="54"/>
      <c r="K223" s="48" t="s">
        <v>621</v>
      </c>
      <c r="L223" s="45"/>
      <c r="M223" s="45"/>
      <c r="N223" s="13">
        <f>MONTH(Tableau1[DATE DEBUT Abonnement])</f>
        <v>8</v>
      </c>
      <c r="O223" s="44" t="str">
        <f>IF(ISBLANK(Tableau1[[#This Row],[RESILIATION résident: Date effet]]),"",MONTH(Tableau1[[#This Row],[RESILIATION résident: Date effet]]))</f>
        <v/>
      </c>
    </row>
    <row r="224" spans="1:15" x14ac:dyDescent="0.25">
      <c r="A224" s="13" t="s">
        <v>768</v>
      </c>
      <c r="B224" s="16">
        <v>2206</v>
      </c>
      <c r="C224" s="18" t="s">
        <v>423</v>
      </c>
      <c r="D224" s="18" t="s">
        <v>424</v>
      </c>
      <c r="E224" s="16" t="s">
        <v>743</v>
      </c>
      <c r="F224" s="51">
        <v>41507</v>
      </c>
      <c r="G224" s="43" t="s">
        <v>8</v>
      </c>
      <c r="H224" s="49" t="s">
        <v>522</v>
      </c>
      <c r="I224" s="48"/>
      <c r="J224" s="54"/>
      <c r="K224" s="48"/>
      <c r="L224" s="45"/>
      <c r="M224" s="45"/>
      <c r="N224" s="13">
        <f>MONTH(Tableau1[DATE DEBUT Abonnement])</f>
        <v>8</v>
      </c>
      <c r="O224" s="44" t="str">
        <f>IF(ISBLANK(Tableau1[[#This Row],[RESILIATION résident: Date effet]]),"",MONTH(Tableau1[[#This Row],[RESILIATION résident: Date effet]]))</f>
        <v/>
      </c>
    </row>
    <row r="225" spans="1:15" x14ac:dyDescent="0.25">
      <c r="A225" s="13" t="s">
        <v>768</v>
      </c>
      <c r="B225" s="16">
        <v>2208</v>
      </c>
      <c r="C225" s="18" t="s">
        <v>425</v>
      </c>
      <c r="D225" s="18" t="s">
        <v>426</v>
      </c>
      <c r="E225" s="16" t="s">
        <v>743</v>
      </c>
      <c r="F225" s="51">
        <v>41508</v>
      </c>
      <c r="G225" s="43" t="s">
        <v>8</v>
      </c>
      <c r="H225" s="49" t="s">
        <v>523</v>
      </c>
      <c r="I225" s="48" t="s">
        <v>10</v>
      </c>
      <c r="J225" s="54"/>
      <c r="K225" s="48"/>
      <c r="L225" s="45">
        <v>128</v>
      </c>
      <c r="M225" s="45"/>
      <c r="N225" s="13">
        <f>MONTH(Tableau1[DATE DEBUT Abonnement])</f>
        <v>8</v>
      </c>
      <c r="O225" s="44" t="str">
        <f>IF(ISBLANK(Tableau1[[#This Row],[RESILIATION résident: Date effet]]),"",MONTH(Tableau1[[#This Row],[RESILIATION résident: Date effet]]))</f>
        <v/>
      </c>
    </row>
    <row r="226" spans="1:15" x14ac:dyDescent="0.25">
      <c r="A226" s="13" t="s">
        <v>768</v>
      </c>
      <c r="B226" s="16">
        <v>2207</v>
      </c>
      <c r="C226" s="18" t="s">
        <v>427</v>
      </c>
      <c r="D226" s="18" t="s">
        <v>428</v>
      </c>
      <c r="E226" s="16" t="s">
        <v>743</v>
      </c>
      <c r="F226" s="51">
        <v>41508</v>
      </c>
      <c r="G226" s="43" t="s">
        <v>8</v>
      </c>
      <c r="H226" s="49" t="s">
        <v>523</v>
      </c>
      <c r="I226" s="48" t="s">
        <v>10</v>
      </c>
      <c r="J226" s="54"/>
      <c r="K226" s="48"/>
      <c r="L226" s="45">
        <v>127.5</v>
      </c>
      <c r="M226" s="45"/>
      <c r="N226" s="13">
        <f>MONTH(Tableau1[DATE DEBUT Abonnement])</f>
        <v>8</v>
      </c>
      <c r="O226" s="44" t="str">
        <f>IF(ISBLANK(Tableau1[[#This Row],[RESILIATION résident: Date effet]]),"",MONTH(Tableau1[[#This Row],[RESILIATION résident: Date effet]]))</f>
        <v/>
      </c>
    </row>
    <row r="227" spans="1:15" x14ac:dyDescent="0.25">
      <c r="A227" s="13" t="s">
        <v>768</v>
      </c>
      <c r="B227" s="16">
        <v>2209</v>
      </c>
      <c r="C227" s="18" t="s">
        <v>429</v>
      </c>
      <c r="D227" s="18" t="s">
        <v>36</v>
      </c>
      <c r="E227" s="16" t="s">
        <v>743</v>
      </c>
      <c r="F227" s="51">
        <v>41509</v>
      </c>
      <c r="G227" s="43" t="s">
        <v>8</v>
      </c>
      <c r="H227" s="49" t="s">
        <v>523</v>
      </c>
      <c r="I227" s="48" t="s">
        <v>10</v>
      </c>
      <c r="J227" s="54"/>
      <c r="K227" s="48"/>
      <c r="L227" s="45">
        <v>128</v>
      </c>
      <c r="M227" s="45"/>
      <c r="N227" s="13">
        <f>MONTH(Tableau1[DATE DEBUT Abonnement])</f>
        <v>8</v>
      </c>
      <c r="O227" s="44" t="str">
        <f>IF(ISBLANK(Tableau1[[#This Row],[RESILIATION résident: Date effet]]),"",MONTH(Tableau1[[#This Row],[RESILIATION résident: Date effet]]))</f>
        <v/>
      </c>
    </row>
    <row r="228" spans="1:15" x14ac:dyDescent="0.25">
      <c r="A228" s="13" t="s">
        <v>768</v>
      </c>
      <c r="B228" s="16">
        <v>2210</v>
      </c>
      <c r="C228" s="18" t="s">
        <v>430</v>
      </c>
      <c r="D228" s="18" t="s">
        <v>431</v>
      </c>
      <c r="E228" s="16" t="s">
        <v>743</v>
      </c>
      <c r="F228" s="51">
        <v>41512</v>
      </c>
      <c r="G228" s="43" t="s">
        <v>8</v>
      </c>
      <c r="H228" s="49" t="s">
        <v>522</v>
      </c>
      <c r="I228" s="48"/>
      <c r="J228" s="54"/>
      <c r="K228" s="48"/>
      <c r="L228" s="45"/>
      <c r="M228" s="45"/>
      <c r="N228" s="13">
        <f>MONTH(Tableau1[DATE DEBUT Abonnement])</f>
        <v>8</v>
      </c>
      <c r="O228" s="44" t="str">
        <f>IF(ISBLANK(Tableau1[[#This Row],[RESILIATION résident: Date effet]]),"",MONTH(Tableau1[[#This Row],[RESILIATION résident: Date effet]]))</f>
        <v/>
      </c>
    </row>
    <row r="229" spans="1:15" x14ac:dyDescent="0.25">
      <c r="A229" s="13" t="s">
        <v>768</v>
      </c>
      <c r="B229" s="16">
        <v>2211</v>
      </c>
      <c r="C229" s="18" t="s">
        <v>432</v>
      </c>
      <c r="D229" s="18" t="s">
        <v>433</v>
      </c>
      <c r="E229" s="16" t="s">
        <v>743</v>
      </c>
      <c r="F229" s="51">
        <v>41512</v>
      </c>
      <c r="G229" s="43" t="s">
        <v>8</v>
      </c>
      <c r="H229" s="49" t="s">
        <v>522</v>
      </c>
      <c r="I229" s="48"/>
      <c r="J229" s="54"/>
      <c r="K229" s="62" t="s">
        <v>961</v>
      </c>
      <c r="L229" s="45"/>
      <c r="M229" s="45"/>
      <c r="N229" s="13">
        <f>MONTH(Tableau1[DATE DEBUT Abonnement])</f>
        <v>8</v>
      </c>
      <c r="O229" s="44" t="str">
        <f>IF(ISBLANK(Tableau1[[#This Row],[RESILIATION résident: Date effet]]),"",MONTH(Tableau1[[#This Row],[RESILIATION résident: Date effet]]))</f>
        <v/>
      </c>
    </row>
    <row r="230" spans="1:15" x14ac:dyDescent="0.25">
      <c r="A230" s="13" t="s">
        <v>768</v>
      </c>
      <c r="B230" s="16">
        <v>2212</v>
      </c>
      <c r="C230" s="18" t="s">
        <v>434</v>
      </c>
      <c r="D230" s="18" t="s">
        <v>435</v>
      </c>
      <c r="E230" s="16" t="s">
        <v>743</v>
      </c>
      <c r="F230" s="51">
        <v>41513</v>
      </c>
      <c r="G230" s="43" t="s">
        <v>8</v>
      </c>
      <c r="H230" s="49" t="s">
        <v>522</v>
      </c>
      <c r="I230" s="48"/>
      <c r="J230" s="54"/>
      <c r="K230" s="48"/>
      <c r="L230" s="45"/>
      <c r="M230" s="45"/>
      <c r="N230" s="13">
        <f>MONTH(Tableau1[DATE DEBUT Abonnement])</f>
        <v>8</v>
      </c>
      <c r="O230" s="44" t="str">
        <f>IF(ISBLANK(Tableau1[[#This Row],[RESILIATION résident: Date effet]]),"",MONTH(Tableau1[[#This Row],[RESILIATION résident: Date effet]]))</f>
        <v/>
      </c>
    </row>
    <row r="231" spans="1:15" x14ac:dyDescent="0.25">
      <c r="A231" s="13" t="s">
        <v>768</v>
      </c>
      <c r="B231" s="16">
        <v>2213</v>
      </c>
      <c r="C231" s="18" t="s">
        <v>436</v>
      </c>
      <c r="D231" s="18" t="s">
        <v>437</v>
      </c>
      <c r="E231" s="16" t="s">
        <v>743</v>
      </c>
      <c r="F231" s="51">
        <v>41513</v>
      </c>
      <c r="G231" s="43" t="s">
        <v>8</v>
      </c>
      <c r="H231" s="49" t="s">
        <v>523</v>
      </c>
      <c r="I231" s="48" t="s">
        <v>10</v>
      </c>
      <c r="J231" s="54"/>
      <c r="K231" s="48"/>
      <c r="L231" s="45">
        <v>128</v>
      </c>
      <c r="M231" s="45"/>
      <c r="N231" s="13">
        <f>MONTH(Tableau1[DATE DEBUT Abonnement])</f>
        <v>8</v>
      </c>
      <c r="O231" s="44" t="str">
        <f>IF(ISBLANK(Tableau1[[#This Row],[RESILIATION résident: Date effet]]),"",MONTH(Tableau1[[#This Row],[RESILIATION résident: Date effet]]))</f>
        <v/>
      </c>
    </row>
    <row r="232" spans="1:15" x14ac:dyDescent="0.25">
      <c r="A232" s="13" t="s">
        <v>768</v>
      </c>
      <c r="B232" s="16">
        <v>2214</v>
      </c>
      <c r="C232" s="18" t="s">
        <v>438</v>
      </c>
      <c r="D232" s="18" t="s">
        <v>87</v>
      </c>
      <c r="E232" s="16" t="s">
        <v>743</v>
      </c>
      <c r="F232" s="51">
        <v>41514</v>
      </c>
      <c r="G232" s="43" t="s">
        <v>8</v>
      </c>
      <c r="H232" s="49" t="s">
        <v>522</v>
      </c>
      <c r="I232" s="48"/>
      <c r="J232" s="54"/>
      <c r="K232" s="48" t="s">
        <v>962</v>
      </c>
      <c r="L232" s="45"/>
      <c r="M232" s="45"/>
      <c r="N232" s="13">
        <f>MONTH(Tableau1[DATE DEBUT Abonnement])</f>
        <v>8</v>
      </c>
      <c r="O232" s="44" t="str">
        <f>IF(ISBLANK(Tableau1[[#This Row],[RESILIATION résident: Date effet]]),"",MONTH(Tableau1[[#This Row],[RESILIATION résident: Date effet]]))</f>
        <v/>
      </c>
    </row>
    <row r="233" spans="1:15" x14ac:dyDescent="0.25">
      <c r="A233" s="13" t="s">
        <v>768</v>
      </c>
      <c r="B233" s="16">
        <v>2215</v>
      </c>
      <c r="C233" s="18" t="s">
        <v>439</v>
      </c>
      <c r="D233" s="18" t="s">
        <v>417</v>
      </c>
      <c r="E233" s="16" t="s">
        <v>743</v>
      </c>
      <c r="F233" s="51">
        <v>41514</v>
      </c>
      <c r="G233" s="43" t="s">
        <v>8</v>
      </c>
      <c r="H233" s="49" t="s">
        <v>522</v>
      </c>
      <c r="I233" s="48"/>
      <c r="J233" s="55">
        <v>41579</v>
      </c>
      <c r="K233" s="48"/>
      <c r="L233" s="45"/>
      <c r="M233" s="45"/>
      <c r="N233" s="13">
        <f>MONTH(Tableau1[DATE DEBUT Abonnement])</f>
        <v>8</v>
      </c>
      <c r="O233" s="44">
        <f>IF(ISBLANK(Tableau1[[#This Row],[RESILIATION résident: Date effet]]),"",MONTH(Tableau1[[#This Row],[RESILIATION résident: Date effet]]))</f>
        <v>11</v>
      </c>
    </row>
    <row r="234" spans="1:15" x14ac:dyDescent="0.25">
      <c r="A234" s="13" t="s">
        <v>768</v>
      </c>
      <c r="B234" s="16">
        <v>2216</v>
      </c>
      <c r="C234" s="18" t="s">
        <v>440</v>
      </c>
      <c r="D234" s="18" t="s">
        <v>441</v>
      </c>
      <c r="E234" s="16" t="s">
        <v>743</v>
      </c>
      <c r="F234" s="51">
        <v>41515</v>
      </c>
      <c r="G234" s="43" t="s">
        <v>8</v>
      </c>
      <c r="H234" s="49" t="s">
        <v>522</v>
      </c>
      <c r="I234" s="48"/>
      <c r="J234" s="54"/>
      <c r="K234" s="48" t="s">
        <v>621</v>
      </c>
      <c r="L234" s="45"/>
      <c r="M234" s="45"/>
      <c r="N234" s="13">
        <f>MONTH(Tableau1[DATE DEBUT Abonnement])</f>
        <v>8</v>
      </c>
      <c r="O234" s="44" t="str">
        <f>IF(ISBLANK(Tableau1[[#This Row],[RESILIATION résident: Date effet]]),"",MONTH(Tableau1[[#This Row],[RESILIATION résident: Date effet]]))</f>
        <v/>
      </c>
    </row>
    <row r="235" spans="1:15" x14ac:dyDescent="0.25">
      <c r="A235" s="13" t="s">
        <v>768</v>
      </c>
      <c r="B235" s="16">
        <v>2217</v>
      </c>
      <c r="C235" s="18" t="s">
        <v>442</v>
      </c>
      <c r="D235" s="18" t="s">
        <v>443</v>
      </c>
      <c r="E235" s="16" t="s">
        <v>743</v>
      </c>
      <c r="F235" s="51">
        <v>41515</v>
      </c>
      <c r="G235" s="43" t="s">
        <v>8</v>
      </c>
      <c r="H235" s="49" t="s">
        <v>523</v>
      </c>
      <c r="I235" s="48" t="s">
        <v>10</v>
      </c>
      <c r="J235" s="54"/>
      <c r="K235" s="48"/>
      <c r="L235" s="45">
        <v>128</v>
      </c>
      <c r="M235" s="45"/>
      <c r="N235" s="13">
        <f>MONTH(Tableau1[DATE DEBUT Abonnement])</f>
        <v>8</v>
      </c>
      <c r="O235" s="44" t="str">
        <f>IF(ISBLANK(Tableau1[[#This Row],[RESILIATION résident: Date effet]]),"",MONTH(Tableau1[[#This Row],[RESILIATION résident: Date effet]]))</f>
        <v/>
      </c>
    </row>
    <row r="236" spans="1:15" x14ac:dyDescent="0.25">
      <c r="A236" s="13" t="s">
        <v>768</v>
      </c>
      <c r="B236" s="16">
        <v>2219</v>
      </c>
      <c r="C236" s="18" t="s">
        <v>444</v>
      </c>
      <c r="D236" s="18" t="s">
        <v>62</v>
      </c>
      <c r="E236" s="16" t="s">
        <v>743</v>
      </c>
      <c r="F236" s="51">
        <v>41515</v>
      </c>
      <c r="G236" s="43" t="s">
        <v>8</v>
      </c>
      <c r="H236" s="49" t="s">
        <v>522</v>
      </c>
      <c r="I236" s="48"/>
      <c r="J236" s="54"/>
      <c r="K236" s="48"/>
      <c r="L236" s="45"/>
      <c r="M236" s="45"/>
      <c r="N236" s="13">
        <f>MONTH(Tableau1[DATE DEBUT Abonnement])</f>
        <v>8</v>
      </c>
      <c r="O236" s="44" t="str">
        <f>IF(ISBLANK(Tableau1[[#This Row],[RESILIATION résident: Date effet]]),"",MONTH(Tableau1[[#This Row],[RESILIATION résident: Date effet]]))</f>
        <v/>
      </c>
    </row>
    <row r="237" spans="1:15" x14ac:dyDescent="0.25">
      <c r="A237" s="13" t="s">
        <v>768</v>
      </c>
      <c r="B237" s="16">
        <v>2220</v>
      </c>
      <c r="C237" s="18" t="s">
        <v>445</v>
      </c>
      <c r="D237" s="18" t="s">
        <v>446</v>
      </c>
      <c r="E237" s="16" t="s">
        <v>743</v>
      </c>
      <c r="F237" s="51">
        <v>41516</v>
      </c>
      <c r="G237" s="43" t="s">
        <v>8</v>
      </c>
      <c r="H237" s="49" t="s">
        <v>522</v>
      </c>
      <c r="I237" s="48"/>
      <c r="J237" s="54"/>
      <c r="K237" s="48"/>
      <c r="L237" s="45"/>
      <c r="M237" s="45"/>
      <c r="N237" s="13">
        <f>MONTH(Tableau1[DATE DEBUT Abonnement])</f>
        <v>8</v>
      </c>
      <c r="O237" s="44" t="str">
        <f>IF(ISBLANK(Tableau1[[#This Row],[RESILIATION résident: Date effet]]),"",MONTH(Tableau1[[#This Row],[RESILIATION résident: Date effet]]))</f>
        <v/>
      </c>
    </row>
    <row r="238" spans="1:15" x14ac:dyDescent="0.25">
      <c r="A238" s="13" t="s">
        <v>768</v>
      </c>
      <c r="B238" s="16">
        <v>2221</v>
      </c>
      <c r="C238" s="18" t="s">
        <v>447</v>
      </c>
      <c r="D238" s="18" t="s">
        <v>448</v>
      </c>
      <c r="E238" s="16" t="s">
        <v>743</v>
      </c>
      <c r="F238" s="51">
        <v>41516</v>
      </c>
      <c r="G238" s="43" t="s">
        <v>8</v>
      </c>
      <c r="H238" s="49" t="s">
        <v>523</v>
      </c>
      <c r="I238" s="48" t="s">
        <v>10</v>
      </c>
      <c r="J238" s="54"/>
      <c r="K238" s="48"/>
      <c r="L238" s="45">
        <v>127.5</v>
      </c>
      <c r="M238" s="45"/>
      <c r="N238" s="13">
        <f>MONTH(Tableau1[DATE DEBUT Abonnement])</f>
        <v>8</v>
      </c>
      <c r="O238" s="44" t="str">
        <f>IF(ISBLANK(Tableau1[[#This Row],[RESILIATION résident: Date effet]]),"",MONTH(Tableau1[[#This Row],[RESILIATION résident: Date effet]]))</f>
        <v/>
      </c>
    </row>
    <row r="239" spans="1:15" x14ac:dyDescent="0.25">
      <c r="A239" s="13" t="s">
        <v>768</v>
      </c>
      <c r="B239" s="16">
        <v>2222</v>
      </c>
      <c r="C239" s="18" t="s">
        <v>382</v>
      </c>
      <c r="D239" s="18" t="s">
        <v>449</v>
      </c>
      <c r="E239" s="16" t="s">
        <v>743</v>
      </c>
      <c r="F239" s="51">
        <v>41516</v>
      </c>
      <c r="G239" s="43" t="s">
        <v>8</v>
      </c>
      <c r="H239" s="49" t="s">
        <v>522</v>
      </c>
      <c r="I239" s="48"/>
      <c r="J239" s="54"/>
      <c r="K239" s="48"/>
      <c r="L239" s="45"/>
      <c r="M239" s="45"/>
      <c r="N239" s="13">
        <f>MONTH(Tableau1[DATE DEBUT Abonnement])</f>
        <v>8</v>
      </c>
      <c r="O239" s="44" t="str">
        <f>IF(ISBLANK(Tableau1[[#This Row],[RESILIATION résident: Date effet]]),"",MONTH(Tableau1[[#This Row],[RESILIATION résident: Date effet]]))</f>
        <v/>
      </c>
    </row>
    <row r="240" spans="1:15" x14ac:dyDescent="0.25">
      <c r="A240" s="13" t="s">
        <v>768</v>
      </c>
      <c r="B240" s="16">
        <v>2223</v>
      </c>
      <c r="C240" s="18" t="s">
        <v>450</v>
      </c>
      <c r="D240" s="18" t="s">
        <v>451</v>
      </c>
      <c r="E240" s="16" t="s">
        <v>743</v>
      </c>
      <c r="F240" s="51">
        <v>41516</v>
      </c>
      <c r="G240" s="43" t="s">
        <v>8</v>
      </c>
      <c r="H240" s="49" t="s">
        <v>522</v>
      </c>
      <c r="I240" s="48"/>
      <c r="J240" s="54"/>
      <c r="K240" s="48"/>
      <c r="L240" s="45"/>
      <c r="M240" s="45"/>
      <c r="N240" s="13">
        <f>MONTH(Tableau1[DATE DEBUT Abonnement])</f>
        <v>8</v>
      </c>
      <c r="O240" s="44" t="str">
        <f>IF(ISBLANK(Tableau1[[#This Row],[RESILIATION résident: Date effet]]),"",MONTH(Tableau1[[#This Row],[RESILIATION résident: Date effet]]))</f>
        <v/>
      </c>
    </row>
    <row r="241" spans="1:15" x14ac:dyDescent="0.25">
      <c r="A241" s="13" t="s">
        <v>768</v>
      </c>
      <c r="B241" s="16">
        <v>2224</v>
      </c>
      <c r="C241" s="18" t="s">
        <v>452</v>
      </c>
      <c r="D241" s="18" t="s">
        <v>400</v>
      </c>
      <c r="E241" s="16" t="s">
        <v>743</v>
      </c>
      <c r="F241" s="51">
        <v>41517</v>
      </c>
      <c r="G241" s="43" t="s">
        <v>8</v>
      </c>
      <c r="H241" s="49" t="s">
        <v>522</v>
      </c>
      <c r="I241" s="48"/>
      <c r="J241" s="54"/>
      <c r="K241" s="48" t="s">
        <v>961</v>
      </c>
      <c r="L241" s="45"/>
      <c r="M241" s="45"/>
      <c r="N241" s="13">
        <f>MONTH(Tableau1[DATE DEBUT Abonnement])</f>
        <v>8</v>
      </c>
      <c r="O241" s="44" t="str">
        <f>IF(ISBLANK(Tableau1[[#This Row],[RESILIATION résident: Date effet]]),"",MONTH(Tableau1[[#This Row],[RESILIATION résident: Date effet]]))</f>
        <v/>
      </c>
    </row>
    <row r="242" spans="1:15" x14ac:dyDescent="0.25">
      <c r="A242" s="13" t="s">
        <v>768</v>
      </c>
      <c r="B242" s="16">
        <v>2225</v>
      </c>
      <c r="C242" s="18" t="s">
        <v>453</v>
      </c>
      <c r="D242" s="18" t="s">
        <v>253</v>
      </c>
      <c r="E242" s="16" t="s">
        <v>743</v>
      </c>
      <c r="F242" s="51">
        <v>41519</v>
      </c>
      <c r="G242" s="43" t="s">
        <v>8</v>
      </c>
      <c r="H242" s="49" t="s">
        <v>523</v>
      </c>
      <c r="I242" s="48" t="s">
        <v>10</v>
      </c>
      <c r="J242" s="54"/>
      <c r="K242" s="48"/>
      <c r="L242" s="45">
        <v>128</v>
      </c>
      <c r="M242" s="45"/>
      <c r="N242" s="13">
        <f>MONTH(Tableau1[DATE DEBUT Abonnement])</f>
        <v>9</v>
      </c>
      <c r="O242" s="44" t="str">
        <f>IF(ISBLANK(Tableau1[[#This Row],[RESILIATION résident: Date effet]]),"",MONTH(Tableau1[[#This Row],[RESILIATION résident: Date effet]]))</f>
        <v/>
      </c>
    </row>
    <row r="243" spans="1:15" x14ac:dyDescent="0.25">
      <c r="A243" s="13" t="s">
        <v>768</v>
      </c>
      <c r="B243" s="16">
        <v>2226</v>
      </c>
      <c r="C243" s="18" t="s">
        <v>454</v>
      </c>
      <c r="D243" s="18" t="s">
        <v>455</v>
      </c>
      <c r="E243" s="16" t="s">
        <v>743</v>
      </c>
      <c r="F243" s="51">
        <v>41519</v>
      </c>
      <c r="G243" s="43" t="s">
        <v>8</v>
      </c>
      <c r="H243" s="49" t="s">
        <v>522</v>
      </c>
      <c r="I243" s="48"/>
      <c r="J243" s="54"/>
      <c r="K243" s="48"/>
      <c r="L243" s="45"/>
      <c r="M243" s="45"/>
      <c r="N243" s="13">
        <f>MONTH(Tableau1[DATE DEBUT Abonnement])</f>
        <v>9</v>
      </c>
      <c r="O243" s="44" t="str">
        <f>IF(ISBLANK(Tableau1[[#This Row],[RESILIATION résident: Date effet]]),"",MONTH(Tableau1[[#This Row],[RESILIATION résident: Date effet]]))</f>
        <v/>
      </c>
    </row>
    <row r="244" spans="1:15" x14ac:dyDescent="0.25">
      <c r="A244" s="13" t="s">
        <v>768</v>
      </c>
      <c r="B244" s="16">
        <v>2227</v>
      </c>
      <c r="C244" s="18" t="s">
        <v>456</v>
      </c>
      <c r="D244" s="18" t="s">
        <v>201</v>
      </c>
      <c r="E244" s="16" t="s">
        <v>743</v>
      </c>
      <c r="F244" s="51">
        <v>41519</v>
      </c>
      <c r="G244" s="43" t="s">
        <v>8</v>
      </c>
      <c r="H244" s="49" t="s">
        <v>522</v>
      </c>
      <c r="I244" s="48"/>
      <c r="J244" s="54"/>
      <c r="K244" s="48"/>
      <c r="L244" s="45"/>
      <c r="M244" s="45"/>
      <c r="N244" s="13">
        <f>MONTH(Tableau1[DATE DEBUT Abonnement])</f>
        <v>9</v>
      </c>
      <c r="O244" s="44" t="str">
        <f>IF(ISBLANK(Tableau1[[#This Row],[RESILIATION résident: Date effet]]),"",MONTH(Tableau1[[#This Row],[RESILIATION résident: Date effet]]))</f>
        <v/>
      </c>
    </row>
    <row r="245" spans="1:15" x14ac:dyDescent="0.25">
      <c r="A245" s="13" t="s">
        <v>768</v>
      </c>
      <c r="B245" s="16">
        <v>2228</v>
      </c>
      <c r="C245" s="18" t="s">
        <v>457</v>
      </c>
      <c r="D245" s="18" t="s">
        <v>38</v>
      </c>
      <c r="E245" s="16" t="s">
        <v>743</v>
      </c>
      <c r="F245" s="51">
        <v>41519</v>
      </c>
      <c r="G245" s="43" t="s">
        <v>8</v>
      </c>
      <c r="H245" s="49" t="s">
        <v>522</v>
      </c>
      <c r="I245" s="48"/>
      <c r="J245" s="54"/>
      <c r="K245" s="48"/>
      <c r="L245" s="45"/>
      <c r="M245" s="45"/>
      <c r="N245" s="13">
        <f>MONTH(Tableau1[DATE DEBUT Abonnement])</f>
        <v>9</v>
      </c>
      <c r="O245" s="44" t="str">
        <f>IF(ISBLANK(Tableau1[[#This Row],[RESILIATION résident: Date effet]]),"",MONTH(Tableau1[[#This Row],[RESILIATION résident: Date effet]]))</f>
        <v/>
      </c>
    </row>
    <row r="246" spans="1:15" x14ac:dyDescent="0.25">
      <c r="A246" s="13" t="s">
        <v>768</v>
      </c>
      <c r="B246" s="16">
        <v>2229</v>
      </c>
      <c r="C246" s="18" t="s">
        <v>458</v>
      </c>
      <c r="D246" s="18" t="s">
        <v>229</v>
      </c>
      <c r="E246" s="16" t="s">
        <v>743</v>
      </c>
      <c r="F246" s="51">
        <v>41519</v>
      </c>
      <c r="G246" s="43" t="s">
        <v>8</v>
      </c>
      <c r="H246" s="49" t="s">
        <v>522</v>
      </c>
      <c r="I246" s="48"/>
      <c r="J246" s="54"/>
      <c r="K246" s="48"/>
      <c r="L246" s="45"/>
      <c r="M246" s="45"/>
      <c r="N246" s="13">
        <f>MONTH(Tableau1[DATE DEBUT Abonnement])</f>
        <v>9</v>
      </c>
      <c r="O246" s="44" t="str">
        <f>IF(ISBLANK(Tableau1[[#This Row],[RESILIATION résident: Date effet]]),"",MONTH(Tableau1[[#This Row],[RESILIATION résident: Date effet]]))</f>
        <v/>
      </c>
    </row>
    <row r="247" spans="1:15" x14ac:dyDescent="0.25">
      <c r="A247" s="13" t="s">
        <v>768</v>
      </c>
      <c r="B247" s="16">
        <v>2099</v>
      </c>
      <c r="C247" s="18" t="s">
        <v>459</v>
      </c>
      <c r="D247" s="18" t="s">
        <v>460</v>
      </c>
      <c r="E247" s="16" t="s">
        <v>743</v>
      </c>
      <c r="F247" s="51">
        <v>41520</v>
      </c>
      <c r="G247" s="43" t="s">
        <v>8</v>
      </c>
      <c r="H247" s="49" t="s">
        <v>522</v>
      </c>
      <c r="I247" s="48"/>
      <c r="J247" s="54"/>
      <c r="K247" s="48"/>
      <c r="L247" s="45"/>
      <c r="M247" s="45"/>
      <c r="N247" s="13">
        <f>MONTH(Tableau1[DATE DEBUT Abonnement])</f>
        <v>9</v>
      </c>
      <c r="O247" s="44" t="str">
        <f>IF(ISBLANK(Tableau1[[#This Row],[RESILIATION résident: Date effet]]),"",MONTH(Tableau1[[#This Row],[RESILIATION résident: Date effet]]))</f>
        <v/>
      </c>
    </row>
    <row r="248" spans="1:15" x14ac:dyDescent="0.25">
      <c r="A248" s="13" t="s">
        <v>768</v>
      </c>
      <c r="B248" s="16">
        <v>2230</v>
      </c>
      <c r="C248" s="18" t="s">
        <v>461</v>
      </c>
      <c r="D248" s="18" t="s">
        <v>333</v>
      </c>
      <c r="E248" s="16" t="s">
        <v>743</v>
      </c>
      <c r="F248" s="51">
        <v>41520</v>
      </c>
      <c r="G248" s="43" t="s">
        <v>8</v>
      </c>
      <c r="H248" s="49" t="s">
        <v>522</v>
      </c>
      <c r="I248" s="48"/>
      <c r="J248" s="54"/>
      <c r="K248" s="48" t="s">
        <v>962</v>
      </c>
      <c r="L248" s="45"/>
      <c r="M248" s="45"/>
      <c r="N248" s="13">
        <f>MONTH(Tableau1[DATE DEBUT Abonnement])</f>
        <v>9</v>
      </c>
      <c r="O248" s="44" t="str">
        <f>IF(ISBLANK(Tableau1[[#This Row],[RESILIATION résident: Date effet]]),"",MONTH(Tableau1[[#This Row],[RESILIATION résident: Date effet]]))</f>
        <v/>
      </c>
    </row>
    <row r="249" spans="1:15" x14ac:dyDescent="0.25">
      <c r="A249" s="13" t="s">
        <v>768</v>
      </c>
      <c r="B249" s="16">
        <v>1502</v>
      </c>
      <c r="C249" s="18" t="s">
        <v>108</v>
      </c>
      <c r="D249" s="18" t="s">
        <v>109</v>
      </c>
      <c r="E249" s="16" t="s">
        <v>743</v>
      </c>
      <c r="F249" s="51">
        <v>41519</v>
      </c>
      <c r="G249" s="43" t="s">
        <v>8</v>
      </c>
      <c r="H249" s="49" t="s">
        <v>522</v>
      </c>
      <c r="I249" s="48"/>
      <c r="J249" s="54"/>
      <c r="K249" s="48"/>
      <c r="L249" s="45"/>
      <c r="M249" s="45"/>
      <c r="N249" s="13">
        <f>MONTH(Tableau1[DATE DEBUT Abonnement])</f>
        <v>9</v>
      </c>
      <c r="O249" s="44" t="str">
        <f>IF(ISBLANK(Tableau1[[#This Row],[RESILIATION résident: Date effet]]),"",MONTH(Tableau1[[#This Row],[RESILIATION résident: Date effet]]))</f>
        <v/>
      </c>
    </row>
    <row r="250" spans="1:15" x14ac:dyDescent="0.25">
      <c r="A250" s="13" t="s">
        <v>768</v>
      </c>
      <c r="B250" s="16">
        <v>1524</v>
      </c>
      <c r="C250" s="18" t="s">
        <v>462</v>
      </c>
      <c r="D250" s="18" t="s">
        <v>158</v>
      </c>
      <c r="E250" s="16" t="s">
        <v>743</v>
      </c>
      <c r="F250" s="51">
        <v>41519</v>
      </c>
      <c r="G250" s="43" t="s">
        <v>8</v>
      </c>
      <c r="H250" s="49" t="s">
        <v>522</v>
      </c>
      <c r="I250" s="48"/>
      <c r="J250" s="54"/>
      <c r="K250" s="48"/>
      <c r="L250" s="45"/>
      <c r="M250" s="45"/>
      <c r="N250" s="13">
        <f>MONTH(Tableau1[DATE DEBUT Abonnement])</f>
        <v>9</v>
      </c>
      <c r="O250" s="44" t="str">
        <f>IF(ISBLANK(Tableau1[[#This Row],[RESILIATION résident: Date effet]]),"",MONTH(Tableau1[[#This Row],[RESILIATION résident: Date effet]]))</f>
        <v/>
      </c>
    </row>
    <row r="251" spans="1:15" x14ac:dyDescent="0.25">
      <c r="A251" s="13" t="s">
        <v>768</v>
      </c>
      <c r="B251" s="16">
        <v>1522</v>
      </c>
      <c r="C251" s="18" t="s">
        <v>463</v>
      </c>
      <c r="D251" s="18" t="s">
        <v>464</v>
      </c>
      <c r="E251" s="16" t="s">
        <v>743</v>
      </c>
      <c r="F251" s="51">
        <v>41519</v>
      </c>
      <c r="G251" s="43" t="s">
        <v>9</v>
      </c>
      <c r="H251" s="49" t="s">
        <v>523</v>
      </c>
      <c r="I251" s="48" t="s">
        <v>10</v>
      </c>
      <c r="J251" s="54"/>
      <c r="K251" s="48"/>
      <c r="L251" s="45">
        <v>63</v>
      </c>
      <c r="M251" s="45"/>
      <c r="N251" s="13">
        <f>MONTH(Tableau1[DATE DEBUT Abonnement])</f>
        <v>9</v>
      </c>
      <c r="O251" s="44" t="str">
        <f>IF(ISBLANK(Tableau1[[#This Row],[RESILIATION résident: Date effet]]),"",MONTH(Tableau1[[#This Row],[RESILIATION résident: Date effet]]))</f>
        <v/>
      </c>
    </row>
    <row r="252" spans="1:15" x14ac:dyDescent="0.25">
      <c r="A252" s="13" t="s">
        <v>768</v>
      </c>
      <c r="B252" s="16">
        <v>1519</v>
      </c>
      <c r="C252" s="18" t="s">
        <v>465</v>
      </c>
      <c r="D252" s="18" t="s">
        <v>127</v>
      </c>
      <c r="E252" s="16" t="s">
        <v>743</v>
      </c>
      <c r="F252" s="51">
        <v>41516</v>
      </c>
      <c r="G252" s="43" t="s">
        <v>9</v>
      </c>
      <c r="H252" s="49" t="s">
        <v>523</v>
      </c>
      <c r="I252" s="48" t="s">
        <v>10</v>
      </c>
      <c r="J252" s="54"/>
      <c r="K252" s="48"/>
      <c r="L252" s="45">
        <v>63</v>
      </c>
      <c r="M252" s="45"/>
      <c r="N252" s="13">
        <f>MONTH(Tableau1[DATE DEBUT Abonnement])</f>
        <v>8</v>
      </c>
      <c r="O252" s="44" t="str">
        <f>IF(ISBLANK(Tableau1[[#This Row],[RESILIATION résident: Date effet]]),"",MONTH(Tableau1[[#This Row],[RESILIATION résident: Date effet]]))</f>
        <v/>
      </c>
    </row>
    <row r="253" spans="1:15" x14ac:dyDescent="0.25">
      <c r="A253" s="13" t="s">
        <v>768</v>
      </c>
      <c r="B253" s="16">
        <v>1507</v>
      </c>
      <c r="C253" s="18" t="s">
        <v>466</v>
      </c>
      <c r="D253" s="18" t="s">
        <v>215</v>
      </c>
      <c r="E253" s="16" t="s">
        <v>743</v>
      </c>
      <c r="F253" s="51">
        <v>41515</v>
      </c>
      <c r="G253" s="43" t="s">
        <v>8</v>
      </c>
      <c r="H253" s="49" t="s">
        <v>522</v>
      </c>
      <c r="I253" s="48"/>
      <c r="J253" s="54"/>
      <c r="K253" s="48"/>
      <c r="L253" s="45"/>
      <c r="M253" s="45"/>
      <c r="N253" s="13">
        <f>MONTH(Tableau1[DATE DEBUT Abonnement])</f>
        <v>8</v>
      </c>
      <c r="O253" s="44" t="str">
        <f>IF(ISBLANK(Tableau1[[#This Row],[RESILIATION résident: Date effet]]),"",MONTH(Tableau1[[#This Row],[RESILIATION résident: Date effet]]))</f>
        <v/>
      </c>
    </row>
    <row r="254" spans="1:15" x14ac:dyDescent="0.25">
      <c r="A254" s="13" t="s">
        <v>768</v>
      </c>
      <c r="B254" s="16">
        <v>1526</v>
      </c>
      <c r="C254" s="18" t="s">
        <v>467</v>
      </c>
      <c r="D254" s="18" t="s">
        <v>189</v>
      </c>
      <c r="E254" s="16" t="s">
        <v>743</v>
      </c>
      <c r="F254" s="51">
        <v>41523</v>
      </c>
      <c r="G254" s="43" t="s">
        <v>8</v>
      </c>
      <c r="H254" s="49" t="s">
        <v>522</v>
      </c>
      <c r="I254" s="48"/>
      <c r="J254" s="54"/>
      <c r="K254" s="48"/>
      <c r="L254" s="45"/>
      <c r="M254" s="45"/>
      <c r="N254" s="13">
        <f>MONTH(Tableau1[DATE DEBUT Abonnement])</f>
        <v>9</v>
      </c>
      <c r="O254" s="44" t="str">
        <f>IF(ISBLANK(Tableau1[[#This Row],[RESILIATION résident: Date effet]]),"",MONTH(Tableau1[[#This Row],[RESILIATION résident: Date effet]]))</f>
        <v/>
      </c>
    </row>
    <row r="255" spans="1:15" x14ac:dyDescent="0.25">
      <c r="A255" s="13" t="s">
        <v>768</v>
      </c>
      <c r="B255" s="16">
        <v>1500</v>
      </c>
      <c r="C255" s="18" t="s">
        <v>468</v>
      </c>
      <c r="D255" s="18" t="s">
        <v>210</v>
      </c>
      <c r="E255" s="16" t="s">
        <v>743</v>
      </c>
      <c r="F255" s="51">
        <v>41523</v>
      </c>
      <c r="G255" s="43" t="s">
        <v>9</v>
      </c>
      <c r="H255" s="49" t="s">
        <v>523</v>
      </c>
      <c r="I255" s="48" t="s">
        <v>10</v>
      </c>
      <c r="J255" s="54"/>
      <c r="K255" s="48"/>
      <c r="L255" s="45">
        <v>63</v>
      </c>
      <c r="M255" s="45"/>
      <c r="N255" s="13">
        <f>MONTH(Tableau1[DATE DEBUT Abonnement])</f>
        <v>9</v>
      </c>
      <c r="O255" s="44" t="str">
        <f>IF(ISBLANK(Tableau1[[#This Row],[RESILIATION résident: Date effet]]),"",MONTH(Tableau1[[#This Row],[RESILIATION résident: Date effet]]))</f>
        <v/>
      </c>
    </row>
    <row r="256" spans="1:15" x14ac:dyDescent="0.25">
      <c r="A256" s="13" t="s">
        <v>768</v>
      </c>
      <c r="B256" s="16">
        <v>1518</v>
      </c>
      <c r="C256" s="18" t="s">
        <v>469</v>
      </c>
      <c r="D256" s="18" t="s">
        <v>28</v>
      </c>
      <c r="E256" s="16" t="s">
        <v>743</v>
      </c>
      <c r="F256" s="51">
        <v>41536</v>
      </c>
      <c r="G256" s="43" t="s">
        <v>8</v>
      </c>
      <c r="H256" s="49" t="s">
        <v>522</v>
      </c>
      <c r="I256" s="48"/>
      <c r="J256" s="54"/>
      <c r="K256" s="48"/>
      <c r="L256" s="45"/>
      <c r="M256" s="45"/>
      <c r="N256" s="13">
        <f>MONTH(Tableau1[DATE DEBUT Abonnement])</f>
        <v>9</v>
      </c>
      <c r="O256" s="44" t="str">
        <f>IF(ISBLANK(Tableau1[[#This Row],[RESILIATION résident: Date effet]]),"",MONTH(Tableau1[[#This Row],[RESILIATION résident: Date effet]]))</f>
        <v/>
      </c>
    </row>
    <row r="257" spans="1:15" x14ac:dyDescent="0.25">
      <c r="A257" s="13" t="s">
        <v>768</v>
      </c>
      <c r="B257" s="16">
        <v>1527</v>
      </c>
      <c r="C257" s="18" t="s">
        <v>470</v>
      </c>
      <c r="D257" s="18" t="s">
        <v>471</v>
      </c>
      <c r="E257" s="16" t="s">
        <v>743</v>
      </c>
      <c r="F257" s="51">
        <v>41533</v>
      </c>
      <c r="G257" s="43" t="s">
        <v>8</v>
      </c>
      <c r="H257" s="49" t="s">
        <v>522</v>
      </c>
      <c r="I257" s="48"/>
      <c r="J257" s="54"/>
      <c r="K257" s="48"/>
      <c r="L257" s="45"/>
      <c r="M257" s="45"/>
      <c r="N257" s="13">
        <f>MONTH(Tableau1[DATE DEBUT Abonnement])</f>
        <v>9</v>
      </c>
      <c r="O257" s="44" t="str">
        <f>IF(ISBLANK(Tableau1[[#This Row],[RESILIATION résident: Date effet]]),"",MONTH(Tableau1[[#This Row],[RESILIATION résident: Date effet]]))</f>
        <v/>
      </c>
    </row>
    <row r="258" spans="1:15" x14ac:dyDescent="0.25">
      <c r="A258" s="13" t="s">
        <v>768</v>
      </c>
      <c r="B258" s="16">
        <v>1528</v>
      </c>
      <c r="C258" s="18" t="s">
        <v>472</v>
      </c>
      <c r="D258" s="18" t="s">
        <v>107</v>
      </c>
      <c r="E258" s="16" t="s">
        <v>743</v>
      </c>
      <c r="F258" s="51">
        <v>41538</v>
      </c>
      <c r="G258" s="43" t="s">
        <v>8</v>
      </c>
      <c r="H258" s="49" t="s">
        <v>522</v>
      </c>
      <c r="I258" s="48"/>
      <c r="J258" s="54"/>
      <c r="K258" s="48"/>
      <c r="L258" s="45"/>
      <c r="M258" s="45"/>
      <c r="N258" s="13">
        <f>MONTH(Tableau1[DATE DEBUT Abonnement])</f>
        <v>9</v>
      </c>
      <c r="O258" s="44" t="str">
        <f>IF(ISBLANK(Tableau1[[#This Row],[RESILIATION résident: Date effet]]),"",MONTH(Tableau1[[#This Row],[RESILIATION résident: Date effet]]))</f>
        <v/>
      </c>
    </row>
    <row r="259" spans="1:15" x14ac:dyDescent="0.25">
      <c r="A259" s="13" t="s">
        <v>768</v>
      </c>
      <c r="B259" s="16">
        <v>1508</v>
      </c>
      <c r="C259" s="18" t="s">
        <v>919</v>
      </c>
      <c r="D259" s="18" t="s">
        <v>179</v>
      </c>
      <c r="E259" s="16" t="s">
        <v>743</v>
      </c>
      <c r="F259" s="51">
        <v>41545</v>
      </c>
      <c r="G259" s="43" t="s">
        <v>9</v>
      </c>
      <c r="H259" s="49" t="s">
        <v>523</v>
      </c>
      <c r="I259" s="48" t="s">
        <v>10</v>
      </c>
      <c r="J259" s="54"/>
      <c r="K259" s="48"/>
      <c r="L259" s="45">
        <v>171</v>
      </c>
      <c r="M259" s="45"/>
      <c r="N259" s="13">
        <f>MONTH(Tableau1[DATE DEBUT Abonnement])</f>
        <v>9</v>
      </c>
      <c r="O259" s="44" t="str">
        <f>IF(ISBLANK(Tableau1[[#This Row],[RESILIATION résident: Date effet]]),"",MONTH(Tableau1[[#This Row],[RESILIATION résident: Date effet]]))</f>
        <v/>
      </c>
    </row>
    <row r="260" spans="1:15" x14ac:dyDescent="0.25">
      <c r="A260" s="13" t="s">
        <v>768</v>
      </c>
      <c r="B260" s="16">
        <v>1529</v>
      </c>
      <c r="C260" s="18" t="s">
        <v>473</v>
      </c>
      <c r="D260" s="18" t="s">
        <v>34</v>
      </c>
      <c r="E260" s="16" t="s">
        <v>743</v>
      </c>
      <c r="F260" s="51">
        <v>41540</v>
      </c>
      <c r="G260" s="43" t="s">
        <v>8</v>
      </c>
      <c r="H260" s="49" t="s">
        <v>522</v>
      </c>
      <c r="I260" s="48"/>
      <c r="J260" s="54"/>
      <c r="K260" s="48"/>
      <c r="L260" s="45"/>
      <c r="M260" s="45"/>
      <c r="N260" s="13">
        <f>MONTH(Tableau1[DATE DEBUT Abonnement])</f>
        <v>9</v>
      </c>
      <c r="O260" s="44" t="str">
        <f>IF(ISBLANK(Tableau1[[#This Row],[RESILIATION résident: Date effet]]),"",MONTH(Tableau1[[#This Row],[RESILIATION résident: Date effet]]))</f>
        <v/>
      </c>
    </row>
    <row r="261" spans="1:15" x14ac:dyDescent="0.25">
      <c r="A261" s="13" t="s">
        <v>768</v>
      </c>
      <c r="B261" s="16">
        <v>2131</v>
      </c>
      <c r="C261" s="18" t="s">
        <v>474</v>
      </c>
      <c r="D261" s="18" t="s">
        <v>475</v>
      </c>
      <c r="E261" s="16" t="s">
        <v>743</v>
      </c>
      <c r="F261" s="51">
        <v>41521</v>
      </c>
      <c r="G261" s="43" t="s">
        <v>8</v>
      </c>
      <c r="H261" s="49" t="s">
        <v>522</v>
      </c>
      <c r="I261" s="48"/>
      <c r="J261" s="54"/>
      <c r="K261" s="48"/>
      <c r="L261" s="45"/>
      <c r="M261" s="45"/>
      <c r="N261" s="13">
        <f>MONTH(Tableau1[DATE DEBUT Abonnement])</f>
        <v>9</v>
      </c>
      <c r="O261" s="44" t="str">
        <f>IF(ISBLANK(Tableau1[[#This Row],[RESILIATION résident: Date effet]]),"",MONTH(Tableau1[[#This Row],[RESILIATION résident: Date effet]]))</f>
        <v/>
      </c>
    </row>
    <row r="262" spans="1:15" x14ac:dyDescent="0.25">
      <c r="A262" s="13" t="s">
        <v>768</v>
      </c>
      <c r="B262" s="16">
        <v>2231</v>
      </c>
      <c r="C262" s="18" t="s">
        <v>476</v>
      </c>
      <c r="D262" s="18" t="s">
        <v>68</v>
      </c>
      <c r="E262" s="16" t="s">
        <v>743</v>
      </c>
      <c r="F262" s="51">
        <v>41522</v>
      </c>
      <c r="G262" s="43" t="s">
        <v>8</v>
      </c>
      <c r="H262" s="49" t="s">
        <v>522</v>
      </c>
      <c r="I262" s="48"/>
      <c r="J262" s="54"/>
      <c r="K262" s="48"/>
      <c r="L262" s="45"/>
      <c r="M262" s="45"/>
      <c r="N262" s="13">
        <f>MONTH(Tableau1[DATE DEBUT Abonnement])</f>
        <v>9</v>
      </c>
      <c r="O262" s="44" t="str">
        <f>IF(ISBLANK(Tableau1[[#This Row],[RESILIATION résident: Date effet]]),"",MONTH(Tableau1[[#This Row],[RESILIATION résident: Date effet]]))</f>
        <v/>
      </c>
    </row>
    <row r="263" spans="1:15" x14ac:dyDescent="0.25">
      <c r="A263" s="13" t="s">
        <v>768</v>
      </c>
      <c r="B263" s="16">
        <v>2232</v>
      </c>
      <c r="C263" s="18" t="s">
        <v>477</v>
      </c>
      <c r="D263" s="18" t="s">
        <v>281</v>
      </c>
      <c r="E263" s="16" t="s">
        <v>743</v>
      </c>
      <c r="F263" s="51">
        <v>41522</v>
      </c>
      <c r="G263" s="43" t="s">
        <v>8</v>
      </c>
      <c r="H263" s="49" t="s">
        <v>523</v>
      </c>
      <c r="I263" s="48" t="s">
        <v>10</v>
      </c>
      <c r="J263" s="54"/>
      <c r="K263" s="48"/>
      <c r="L263" s="45">
        <v>127.5</v>
      </c>
      <c r="M263" s="45"/>
      <c r="N263" s="13">
        <f>MONTH(Tableau1[DATE DEBUT Abonnement])</f>
        <v>9</v>
      </c>
      <c r="O263" s="44" t="str">
        <f>IF(ISBLANK(Tableau1[[#This Row],[RESILIATION résident: Date effet]]),"",MONTH(Tableau1[[#This Row],[RESILIATION résident: Date effet]]))</f>
        <v/>
      </c>
    </row>
    <row r="264" spans="1:15" x14ac:dyDescent="0.25">
      <c r="A264" s="13" t="s">
        <v>768</v>
      </c>
      <c r="B264" s="16">
        <v>2233</v>
      </c>
      <c r="C264" s="18" t="s">
        <v>478</v>
      </c>
      <c r="D264" s="18" t="s">
        <v>479</v>
      </c>
      <c r="E264" s="16" t="s">
        <v>743</v>
      </c>
      <c r="F264" s="51">
        <v>41522</v>
      </c>
      <c r="G264" s="43" t="s">
        <v>8</v>
      </c>
      <c r="H264" s="49" t="s">
        <v>523</v>
      </c>
      <c r="I264" s="48" t="s">
        <v>10</v>
      </c>
      <c r="J264" s="54"/>
      <c r="K264" s="48"/>
      <c r="L264" s="45">
        <v>127.5</v>
      </c>
      <c r="M264" s="45"/>
      <c r="N264" s="13">
        <f>MONTH(Tableau1[DATE DEBUT Abonnement])</f>
        <v>9</v>
      </c>
      <c r="O264" s="44" t="str">
        <f>IF(ISBLANK(Tableau1[[#This Row],[RESILIATION résident: Date effet]]),"",MONTH(Tableau1[[#This Row],[RESILIATION résident: Date effet]]))</f>
        <v/>
      </c>
    </row>
    <row r="265" spans="1:15" x14ac:dyDescent="0.25">
      <c r="A265" s="13" t="s">
        <v>768</v>
      </c>
      <c r="B265" s="16">
        <v>2234</v>
      </c>
      <c r="C265" s="18" t="s">
        <v>478</v>
      </c>
      <c r="D265" s="18" t="s">
        <v>479</v>
      </c>
      <c r="E265" s="16" t="s">
        <v>743</v>
      </c>
      <c r="F265" s="51">
        <v>41522</v>
      </c>
      <c r="G265" s="43" t="s">
        <v>8</v>
      </c>
      <c r="H265" s="49" t="s">
        <v>522</v>
      </c>
      <c r="I265" s="48"/>
      <c r="J265" s="54"/>
      <c r="K265" s="48"/>
      <c r="L265" s="45"/>
      <c r="M265" s="45"/>
      <c r="N265" s="13">
        <f>MONTH(Tableau1[DATE DEBUT Abonnement])</f>
        <v>9</v>
      </c>
      <c r="O265" s="44" t="str">
        <f>IF(ISBLANK(Tableau1[[#This Row],[RESILIATION résident: Date effet]]),"",MONTH(Tableau1[[#This Row],[RESILIATION résident: Date effet]]))</f>
        <v/>
      </c>
    </row>
    <row r="266" spans="1:15" x14ac:dyDescent="0.25">
      <c r="A266" s="13" t="s">
        <v>768</v>
      </c>
      <c r="B266" s="16">
        <v>2235</v>
      </c>
      <c r="C266" s="18" t="s">
        <v>480</v>
      </c>
      <c r="D266" s="18" t="s">
        <v>481</v>
      </c>
      <c r="E266" s="16" t="s">
        <v>743</v>
      </c>
      <c r="F266" s="51">
        <v>41523</v>
      </c>
      <c r="G266" s="43" t="s">
        <v>8</v>
      </c>
      <c r="H266" s="49" t="s">
        <v>522</v>
      </c>
      <c r="I266" s="48"/>
      <c r="J266" s="54"/>
      <c r="K266" s="48"/>
      <c r="L266" s="45"/>
      <c r="M266" s="45"/>
      <c r="N266" s="13">
        <f>MONTH(Tableau1[DATE DEBUT Abonnement])</f>
        <v>9</v>
      </c>
      <c r="O266" s="44" t="str">
        <f>IF(ISBLANK(Tableau1[[#This Row],[RESILIATION résident: Date effet]]),"",MONTH(Tableau1[[#This Row],[RESILIATION résident: Date effet]]))</f>
        <v/>
      </c>
    </row>
    <row r="267" spans="1:15" x14ac:dyDescent="0.25">
      <c r="A267" s="13" t="s">
        <v>768</v>
      </c>
      <c r="B267" s="16">
        <v>2236</v>
      </c>
      <c r="C267" s="18" t="s">
        <v>482</v>
      </c>
      <c r="D267" s="18" t="s">
        <v>483</v>
      </c>
      <c r="E267" s="16" t="s">
        <v>743</v>
      </c>
      <c r="F267" s="51">
        <v>41523</v>
      </c>
      <c r="G267" s="43" t="s">
        <v>8</v>
      </c>
      <c r="H267" s="49" t="s">
        <v>522</v>
      </c>
      <c r="I267" s="48"/>
      <c r="J267" s="54"/>
      <c r="K267" s="48"/>
      <c r="L267" s="45"/>
      <c r="M267" s="45"/>
      <c r="N267" s="13">
        <f>MONTH(Tableau1[DATE DEBUT Abonnement])</f>
        <v>9</v>
      </c>
      <c r="O267" s="44" t="str">
        <f>IF(ISBLANK(Tableau1[[#This Row],[RESILIATION résident: Date effet]]),"",MONTH(Tableau1[[#This Row],[RESILIATION résident: Date effet]]))</f>
        <v/>
      </c>
    </row>
    <row r="268" spans="1:15" x14ac:dyDescent="0.25">
      <c r="A268" s="13" t="s">
        <v>768</v>
      </c>
      <c r="B268" s="16">
        <v>2237</v>
      </c>
      <c r="C268" s="18" t="s">
        <v>484</v>
      </c>
      <c r="D268" s="18" t="s">
        <v>14</v>
      </c>
      <c r="E268" s="16" t="s">
        <v>743</v>
      </c>
      <c r="F268" s="51">
        <v>41524</v>
      </c>
      <c r="G268" s="43" t="s">
        <v>8</v>
      </c>
      <c r="H268" s="49" t="s">
        <v>522</v>
      </c>
      <c r="I268" s="48"/>
      <c r="J268" s="54"/>
      <c r="K268" s="48"/>
      <c r="L268" s="45"/>
      <c r="M268" s="45"/>
      <c r="N268" s="13">
        <f>MONTH(Tableau1[DATE DEBUT Abonnement])</f>
        <v>9</v>
      </c>
      <c r="O268" s="44" t="str">
        <f>IF(ISBLANK(Tableau1[[#This Row],[RESILIATION résident: Date effet]]),"",MONTH(Tableau1[[#This Row],[RESILIATION résident: Date effet]]))</f>
        <v/>
      </c>
    </row>
    <row r="269" spans="1:15" x14ac:dyDescent="0.25">
      <c r="A269" s="13" t="s">
        <v>768</v>
      </c>
      <c r="B269" s="16">
        <v>2238</v>
      </c>
      <c r="C269" s="18" t="s">
        <v>485</v>
      </c>
      <c r="D269" s="18" t="s">
        <v>123</v>
      </c>
      <c r="E269" s="16" t="s">
        <v>743</v>
      </c>
      <c r="F269" s="51">
        <v>41524</v>
      </c>
      <c r="G269" s="43" t="s">
        <v>8</v>
      </c>
      <c r="H269" s="49" t="s">
        <v>523</v>
      </c>
      <c r="I269" s="48" t="s">
        <v>10</v>
      </c>
      <c r="J269" s="54"/>
      <c r="K269" s="48"/>
      <c r="L269" s="45">
        <v>128</v>
      </c>
      <c r="M269" s="45"/>
      <c r="N269" s="13">
        <f>MONTH(Tableau1[DATE DEBUT Abonnement])</f>
        <v>9</v>
      </c>
      <c r="O269" s="44" t="str">
        <f>IF(ISBLANK(Tableau1[[#This Row],[RESILIATION résident: Date effet]]),"",MONTH(Tableau1[[#This Row],[RESILIATION résident: Date effet]]))</f>
        <v/>
      </c>
    </row>
    <row r="270" spans="1:15" x14ac:dyDescent="0.25">
      <c r="A270" s="13" t="s">
        <v>768</v>
      </c>
      <c r="B270" s="16">
        <v>2239</v>
      </c>
      <c r="C270" s="18" t="s">
        <v>486</v>
      </c>
      <c r="D270" s="18" t="s">
        <v>233</v>
      </c>
      <c r="E270" s="16" t="s">
        <v>743</v>
      </c>
      <c r="F270" s="51">
        <v>41524</v>
      </c>
      <c r="G270" s="43" t="s">
        <v>8</v>
      </c>
      <c r="H270" s="49" t="s">
        <v>522</v>
      </c>
      <c r="I270" s="48"/>
      <c r="J270" s="54"/>
      <c r="K270" s="48"/>
      <c r="L270" s="45"/>
      <c r="M270" s="45"/>
      <c r="N270" s="13">
        <f>MONTH(Tableau1[DATE DEBUT Abonnement])</f>
        <v>9</v>
      </c>
      <c r="O270" s="44" t="str">
        <f>IF(ISBLANK(Tableau1[[#This Row],[RESILIATION résident: Date effet]]),"",MONTH(Tableau1[[#This Row],[RESILIATION résident: Date effet]]))</f>
        <v/>
      </c>
    </row>
    <row r="271" spans="1:15" x14ac:dyDescent="0.25">
      <c r="A271" s="13" t="s">
        <v>768</v>
      </c>
      <c r="B271" s="16">
        <v>2241</v>
      </c>
      <c r="C271" s="18" t="s">
        <v>487</v>
      </c>
      <c r="D271" s="18" t="s">
        <v>488</v>
      </c>
      <c r="E271" s="16" t="s">
        <v>743</v>
      </c>
      <c r="F271" s="51">
        <v>41526</v>
      </c>
      <c r="G271" s="43" t="s">
        <v>8</v>
      </c>
      <c r="H271" s="49" t="s">
        <v>522</v>
      </c>
      <c r="I271" s="48"/>
      <c r="J271" s="54"/>
      <c r="K271" s="48"/>
      <c r="L271" s="45"/>
      <c r="M271" s="45"/>
      <c r="N271" s="13">
        <f>MONTH(Tableau1[DATE DEBUT Abonnement])</f>
        <v>9</v>
      </c>
      <c r="O271" s="44" t="str">
        <f>IF(ISBLANK(Tableau1[[#This Row],[RESILIATION résident: Date effet]]),"",MONTH(Tableau1[[#This Row],[RESILIATION résident: Date effet]]))</f>
        <v/>
      </c>
    </row>
    <row r="272" spans="1:15" x14ac:dyDescent="0.25">
      <c r="A272" s="13" t="s">
        <v>768</v>
      </c>
      <c r="B272" s="16">
        <v>2243</v>
      </c>
      <c r="C272" s="18" t="s">
        <v>489</v>
      </c>
      <c r="D272" s="18" t="s">
        <v>490</v>
      </c>
      <c r="E272" s="16" t="s">
        <v>743</v>
      </c>
      <c r="F272" s="51">
        <v>41526</v>
      </c>
      <c r="G272" s="43" t="s">
        <v>8</v>
      </c>
      <c r="H272" s="49" t="s">
        <v>522</v>
      </c>
      <c r="I272" s="48"/>
      <c r="J272" s="54"/>
      <c r="K272" s="48"/>
      <c r="L272" s="45"/>
      <c r="M272" s="45"/>
      <c r="N272" s="13">
        <f>MONTH(Tableau1[DATE DEBUT Abonnement])</f>
        <v>9</v>
      </c>
      <c r="O272" s="44" t="str">
        <f>IF(ISBLANK(Tableau1[[#This Row],[RESILIATION résident: Date effet]]),"",MONTH(Tableau1[[#This Row],[RESILIATION résident: Date effet]]))</f>
        <v/>
      </c>
    </row>
    <row r="273" spans="1:15" x14ac:dyDescent="0.25">
      <c r="A273" s="13" t="s">
        <v>768</v>
      </c>
      <c r="B273" s="16">
        <v>2244</v>
      </c>
      <c r="C273" s="18" t="s">
        <v>491</v>
      </c>
      <c r="D273" s="18" t="s">
        <v>36</v>
      </c>
      <c r="E273" s="16" t="s">
        <v>743</v>
      </c>
      <c r="F273" s="51">
        <v>41526</v>
      </c>
      <c r="G273" s="43" t="s">
        <v>8</v>
      </c>
      <c r="H273" s="49" t="s">
        <v>522</v>
      </c>
      <c r="I273" s="48"/>
      <c r="J273" s="54"/>
      <c r="K273" s="48" t="s">
        <v>524</v>
      </c>
      <c r="L273" s="45"/>
      <c r="M273" s="45"/>
      <c r="N273" s="13">
        <f>MONTH(Tableau1[DATE DEBUT Abonnement])</f>
        <v>9</v>
      </c>
      <c r="O273" s="44" t="str">
        <f>IF(ISBLANK(Tableau1[[#This Row],[RESILIATION résident: Date effet]]),"",MONTH(Tableau1[[#This Row],[RESILIATION résident: Date effet]]))</f>
        <v/>
      </c>
    </row>
    <row r="274" spans="1:15" x14ac:dyDescent="0.25">
      <c r="A274" s="13" t="s">
        <v>768</v>
      </c>
      <c r="B274" s="16">
        <v>2245</v>
      </c>
      <c r="C274" s="18" t="s">
        <v>492</v>
      </c>
      <c r="D274" s="18" t="s">
        <v>127</v>
      </c>
      <c r="E274" s="16" t="s">
        <v>743</v>
      </c>
      <c r="F274" s="51">
        <v>41527</v>
      </c>
      <c r="G274" s="43" t="s">
        <v>8</v>
      </c>
      <c r="H274" s="49" t="s">
        <v>522</v>
      </c>
      <c r="I274" s="48"/>
      <c r="J274" s="54"/>
      <c r="K274" s="48"/>
      <c r="L274" s="45"/>
      <c r="M274" s="45"/>
      <c r="N274" s="13">
        <f>MONTH(Tableau1[DATE DEBUT Abonnement])</f>
        <v>9</v>
      </c>
      <c r="O274" s="44" t="str">
        <f>IF(ISBLANK(Tableau1[[#This Row],[RESILIATION résident: Date effet]]),"",MONTH(Tableau1[[#This Row],[RESILIATION résident: Date effet]]))</f>
        <v/>
      </c>
    </row>
    <row r="275" spans="1:15" x14ac:dyDescent="0.25">
      <c r="A275" s="13" t="s">
        <v>768</v>
      </c>
      <c r="B275" s="16">
        <v>2246</v>
      </c>
      <c r="C275" s="18" t="s">
        <v>493</v>
      </c>
      <c r="D275" s="18" t="s">
        <v>494</v>
      </c>
      <c r="E275" s="16" t="s">
        <v>743</v>
      </c>
      <c r="F275" s="51">
        <v>41527</v>
      </c>
      <c r="G275" s="43" t="s">
        <v>8</v>
      </c>
      <c r="H275" s="49" t="s">
        <v>522</v>
      </c>
      <c r="I275" s="48"/>
      <c r="J275" s="54"/>
      <c r="K275" s="48"/>
      <c r="L275" s="45"/>
      <c r="M275" s="45"/>
      <c r="N275" s="13">
        <f>MONTH(Tableau1[DATE DEBUT Abonnement])</f>
        <v>9</v>
      </c>
      <c r="O275" s="44" t="str">
        <f>IF(ISBLANK(Tableau1[[#This Row],[RESILIATION résident: Date effet]]),"",MONTH(Tableau1[[#This Row],[RESILIATION résident: Date effet]]))</f>
        <v/>
      </c>
    </row>
    <row r="276" spans="1:15" x14ac:dyDescent="0.25">
      <c r="A276" s="13" t="s">
        <v>768</v>
      </c>
      <c r="B276" s="16">
        <v>2406</v>
      </c>
      <c r="C276" s="18" t="s">
        <v>495</v>
      </c>
      <c r="D276" s="18" t="s">
        <v>496</v>
      </c>
      <c r="E276" s="16" t="s">
        <v>743</v>
      </c>
      <c r="F276" s="51">
        <v>41528</v>
      </c>
      <c r="G276" s="43" t="s">
        <v>8</v>
      </c>
      <c r="H276" s="49" t="s">
        <v>522</v>
      </c>
      <c r="I276" s="48"/>
      <c r="J276" s="54"/>
      <c r="K276" s="48"/>
      <c r="L276" s="45"/>
      <c r="M276" s="45"/>
      <c r="N276" s="13">
        <f>MONTH(Tableau1[DATE DEBUT Abonnement])</f>
        <v>9</v>
      </c>
      <c r="O276" s="44" t="str">
        <f>IF(ISBLANK(Tableau1[[#This Row],[RESILIATION résident: Date effet]]),"",MONTH(Tableau1[[#This Row],[RESILIATION résident: Date effet]]))</f>
        <v/>
      </c>
    </row>
    <row r="277" spans="1:15" x14ac:dyDescent="0.25">
      <c r="A277" s="13" t="s">
        <v>768</v>
      </c>
      <c r="B277" s="16">
        <v>2247</v>
      </c>
      <c r="C277" s="18" t="s">
        <v>497</v>
      </c>
      <c r="D277" s="18" t="s">
        <v>498</v>
      </c>
      <c r="E277" s="16" t="s">
        <v>743</v>
      </c>
      <c r="F277" s="51">
        <v>41528</v>
      </c>
      <c r="G277" s="43" t="s">
        <v>8</v>
      </c>
      <c r="H277" s="49" t="s">
        <v>522</v>
      </c>
      <c r="I277" s="48"/>
      <c r="J277" s="54"/>
      <c r="K277" s="48"/>
      <c r="L277" s="45"/>
      <c r="M277" s="45"/>
      <c r="N277" s="13">
        <f>MONTH(Tableau1[DATE DEBUT Abonnement])</f>
        <v>9</v>
      </c>
      <c r="O277" s="44" t="str">
        <f>IF(ISBLANK(Tableau1[[#This Row],[RESILIATION résident: Date effet]]),"",MONTH(Tableau1[[#This Row],[RESILIATION résident: Date effet]]))</f>
        <v/>
      </c>
    </row>
    <row r="278" spans="1:15" x14ac:dyDescent="0.25">
      <c r="A278" s="13" t="s">
        <v>768</v>
      </c>
      <c r="B278" s="16">
        <v>2248</v>
      </c>
      <c r="C278" s="18" t="s">
        <v>499</v>
      </c>
      <c r="D278" s="18" t="s">
        <v>264</v>
      </c>
      <c r="E278" s="16" t="s">
        <v>743</v>
      </c>
      <c r="F278" s="51">
        <v>41529</v>
      </c>
      <c r="G278" s="43" t="s">
        <v>8</v>
      </c>
      <c r="H278" s="49" t="s">
        <v>522</v>
      </c>
      <c r="I278" s="48"/>
      <c r="J278" s="54"/>
      <c r="K278" s="48" t="s">
        <v>621</v>
      </c>
      <c r="L278" s="45"/>
      <c r="M278" s="45"/>
      <c r="N278" s="13">
        <f>MONTH(Tableau1[DATE DEBUT Abonnement])</f>
        <v>9</v>
      </c>
      <c r="O278" s="44" t="str">
        <f>IF(ISBLANK(Tableau1[[#This Row],[RESILIATION résident: Date effet]]),"",MONTH(Tableau1[[#This Row],[RESILIATION résident: Date effet]]))</f>
        <v/>
      </c>
    </row>
    <row r="279" spans="1:15" x14ac:dyDescent="0.25">
      <c r="A279" s="13" t="s">
        <v>768</v>
      </c>
      <c r="B279" s="16">
        <v>2249</v>
      </c>
      <c r="C279" s="18" t="s">
        <v>500</v>
      </c>
      <c r="D279" s="18" t="s">
        <v>501</v>
      </c>
      <c r="E279" s="16" t="s">
        <v>743</v>
      </c>
      <c r="F279" s="51">
        <v>41530</v>
      </c>
      <c r="G279" s="43" t="s">
        <v>8</v>
      </c>
      <c r="H279" s="49" t="s">
        <v>522</v>
      </c>
      <c r="I279" s="48"/>
      <c r="J279" s="54"/>
      <c r="K279" s="48"/>
      <c r="L279" s="45"/>
      <c r="M279" s="45"/>
      <c r="N279" s="13">
        <f>MONTH(Tableau1[DATE DEBUT Abonnement])</f>
        <v>9</v>
      </c>
      <c r="O279" s="44" t="str">
        <f>IF(ISBLANK(Tableau1[[#This Row],[RESILIATION résident: Date effet]]),"",MONTH(Tableau1[[#This Row],[RESILIATION résident: Date effet]]))</f>
        <v/>
      </c>
    </row>
    <row r="280" spans="1:15" x14ac:dyDescent="0.25">
      <c r="A280" s="13" t="s">
        <v>768</v>
      </c>
      <c r="B280" s="16">
        <v>2250</v>
      </c>
      <c r="C280" s="18" t="s">
        <v>294</v>
      </c>
      <c r="D280" s="18" t="s">
        <v>295</v>
      </c>
      <c r="E280" s="16" t="s">
        <v>743</v>
      </c>
      <c r="F280" s="51">
        <v>41530</v>
      </c>
      <c r="G280" s="43" t="s">
        <v>8</v>
      </c>
      <c r="H280" s="49" t="s">
        <v>522</v>
      </c>
      <c r="I280" s="48"/>
      <c r="J280" s="54"/>
      <c r="K280" s="48"/>
      <c r="L280" s="45"/>
      <c r="M280" s="45"/>
      <c r="N280" s="13">
        <f>MONTH(Tableau1[DATE DEBUT Abonnement])</f>
        <v>9</v>
      </c>
      <c r="O280" s="44" t="str">
        <f>IF(ISBLANK(Tableau1[[#This Row],[RESILIATION résident: Date effet]]),"",MONTH(Tableau1[[#This Row],[RESILIATION résident: Date effet]]))</f>
        <v/>
      </c>
    </row>
    <row r="281" spans="1:15" x14ac:dyDescent="0.25">
      <c r="A281" s="13" t="s">
        <v>768</v>
      </c>
      <c r="B281" s="16">
        <v>2251</v>
      </c>
      <c r="C281" s="18" t="s">
        <v>502</v>
      </c>
      <c r="D281" s="18" t="s">
        <v>503</v>
      </c>
      <c r="E281" s="16" t="s">
        <v>743</v>
      </c>
      <c r="F281" s="51">
        <v>41530</v>
      </c>
      <c r="G281" s="43" t="s">
        <v>8</v>
      </c>
      <c r="H281" s="49" t="s">
        <v>522</v>
      </c>
      <c r="I281" s="48"/>
      <c r="J281" s="54"/>
      <c r="K281" s="48" t="s">
        <v>961</v>
      </c>
      <c r="L281" s="45"/>
      <c r="M281" s="45"/>
      <c r="N281" s="13">
        <f>MONTH(Tableau1[DATE DEBUT Abonnement])</f>
        <v>9</v>
      </c>
      <c r="O281" s="44" t="str">
        <f>IF(ISBLANK(Tableau1[[#This Row],[RESILIATION résident: Date effet]]),"",MONTH(Tableau1[[#This Row],[RESILIATION résident: Date effet]]))</f>
        <v/>
      </c>
    </row>
    <row r="282" spans="1:15" x14ac:dyDescent="0.25">
      <c r="A282" s="13" t="s">
        <v>768</v>
      </c>
      <c r="B282" s="16">
        <v>2252</v>
      </c>
      <c r="C282" s="18" t="s">
        <v>504</v>
      </c>
      <c r="D282" s="18" t="s">
        <v>505</v>
      </c>
      <c r="E282" s="16" t="s">
        <v>743</v>
      </c>
      <c r="F282" s="51">
        <v>41530</v>
      </c>
      <c r="G282" s="43" t="s">
        <v>8</v>
      </c>
      <c r="H282" s="49" t="s">
        <v>522</v>
      </c>
      <c r="I282" s="48"/>
      <c r="J282" s="54"/>
      <c r="K282" s="48"/>
      <c r="L282" s="45"/>
      <c r="M282" s="45"/>
      <c r="N282" s="13">
        <f>MONTH(Tableau1[DATE DEBUT Abonnement])</f>
        <v>9</v>
      </c>
      <c r="O282" s="44" t="str">
        <f>IF(ISBLANK(Tableau1[[#This Row],[RESILIATION résident: Date effet]]),"",MONTH(Tableau1[[#This Row],[RESILIATION résident: Date effet]]))</f>
        <v/>
      </c>
    </row>
    <row r="283" spans="1:15" x14ac:dyDescent="0.25">
      <c r="A283" s="13" t="s">
        <v>768</v>
      </c>
      <c r="B283" s="16">
        <v>2253</v>
      </c>
      <c r="C283" s="18" t="s">
        <v>506</v>
      </c>
      <c r="D283" s="18" t="s">
        <v>333</v>
      </c>
      <c r="E283" s="16" t="s">
        <v>743</v>
      </c>
      <c r="F283" s="51">
        <v>41531</v>
      </c>
      <c r="G283" s="43" t="s">
        <v>8</v>
      </c>
      <c r="H283" s="49" t="s">
        <v>522</v>
      </c>
      <c r="I283" s="48"/>
      <c r="J283" s="54"/>
      <c r="K283" s="48"/>
      <c r="L283" s="45"/>
      <c r="M283" s="45"/>
      <c r="N283" s="13">
        <f>MONTH(Tableau1[DATE DEBUT Abonnement])</f>
        <v>9</v>
      </c>
      <c r="O283" s="44" t="str">
        <f>IF(ISBLANK(Tableau1[[#This Row],[RESILIATION résident: Date effet]]),"",MONTH(Tableau1[[#This Row],[RESILIATION résident: Date effet]]))</f>
        <v/>
      </c>
    </row>
    <row r="284" spans="1:15" x14ac:dyDescent="0.25">
      <c r="A284" s="13" t="s">
        <v>768</v>
      </c>
      <c r="B284" s="16">
        <v>2254</v>
      </c>
      <c r="C284" s="18" t="s">
        <v>507</v>
      </c>
      <c r="D284" s="18" t="s">
        <v>479</v>
      </c>
      <c r="E284" s="16" t="s">
        <v>743</v>
      </c>
      <c r="F284" s="51">
        <v>41533</v>
      </c>
      <c r="G284" s="43" t="s">
        <v>8</v>
      </c>
      <c r="H284" s="49" t="s">
        <v>522</v>
      </c>
      <c r="I284" s="48"/>
      <c r="J284" s="54"/>
      <c r="K284" s="48" t="s">
        <v>524</v>
      </c>
      <c r="L284" s="45"/>
      <c r="M284" s="45"/>
      <c r="N284" s="13">
        <f>MONTH(Tableau1[DATE DEBUT Abonnement])</f>
        <v>9</v>
      </c>
      <c r="O284" s="44" t="str">
        <f>IF(ISBLANK(Tableau1[[#This Row],[RESILIATION résident: Date effet]]),"",MONTH(Tableau1[[#This Row],[RESILIATION résident: Date effet]]))</f>
        <v/>
      </c>
    </row>
    <row r="285" spans="1:15" x14ac:dyDescent="0.25">
      <c r="A285" s="13" t="s">
        <v>768</v>
      </c>
      <c r="B285" s="16">
        <v>2255</v>
      </c>
      <c r="C285" s="19" t="s">
        <v>508</v>
      </c>
      <c r="D285" s="18" t="s">
        <v>464</v>
      </c>
      <c r="E285" s="16" t="s">
        <v>743</v>
      </c>
      <c r="F285" s="51">
        <v>41533</v>
      </c>
      <c r="G285" s="43" t="s">
        <v>8</v>
      </c>
      <c r="H285" s="49" t="s">
        <v>522</v>
      </c>
      <c r="I285" s="48"/>
      <c r="J285" s="54"/>
      <c r="K285" s="48"/>
      <c r="L285" s="45"/>
      <c r="M285" s="45"/>
      <c r="N285" s="13">
        <f>MONTH(Tableau1[DATE DEBUT Abonnement])</f>
        <v>9</v>
      </c>
      <c r="O285" s="44" t="str">
        <f>IF(ISBLANK(Tableau1[[#This Row],[RESILIATION résident: Date effet]]),"",MONTH(Tableau1[[#This Row],[RESILIATION résident: Date effet]]))</f>
        <v/>
      </c>
    </row>
    <row r="286" spans="1:15" x14ac:dyDescent="0.25">
      <c r="A286" s="13" t="s">
        <v>768</v>
      </c>
      <c r="B286" s="16">
        <v>2256</v>
      </c>
      <c r="C286" s="18" t="s">
        <v>509</v>
      </c>
      <c r="D286" s="18" t="s">
        <v>266</v>
      </c>
      <c r="E286" s="16" t="s">
        <v>743</v>
      </c>
      <c r="F286" s="51">
        <v>41533</v>
      </c>
      <c r="G286" s="43" t="s">
        <v>8</v>
      </c>
      <c r="H286" s="49" t="s">
        <v>522</v>
      </c>
      <c r="I286" s="48"/>
      <c r="J286" s="54"/>
      <c r="K286" s="48"/>
      <c r="L286" s="45"/>
      <c r="M286" s="45"/>
      <c r="N286" s="13">
        <f>MONTH(Tableau1[DATE DEBUT Abonnement])</f>
        <v>9</v>
      </c>
      <c r="O286" s="44" t="str">
        <f>IF(ISBLANK(Tableau1[[#This Row],[RESILIATION résident: Date effet]]),"",MONTH(Tableau1[[#This Row],[RESILIATION résident: Date effet]]))</f>
        <v/>
      </c>
    </row>
    <row r="287" spans="1:15" x14ac:dyDescent="0.25">
      <c r="A287" s="13" t="s">
        <v>768</v>
      </c>
      <c r="B287" s="16">
        <v>2257</v>
      </c>
      <c r="C287" s="18" t="s">
        <v>510</v>
      </c>
      <c r="D287" s="18" t="s">
        <v>511</v>
      </c>
      <c r="E287" s="16" t="s">
        <v>743</v>
      </c>
      <c r="F287" s="51">
        <v>41533</v>
      </c>
      <c r="G287" s="43" t="s">
        <v>8</v>
      </c>
      <c r="H287" s="49" t="s">
        <v>522</v>
      </c>
      <c r="I287" s="48"/>
      <c r="J287" s="54"/>
      <c r="K287" s="48"/>
      <c r="L287" s="45"/>
      <c r="M287" s="45"/>
      <c r="N287" s="13">
        <f>MONTH(Tableau1[DATE DEBUT Abonnement])</f>
        <v>9</v>
      </c>
      <c r="O287" s="44" t="str">
        <f>IF(ISBLANK(Tableau1[[#This Row],[RESILIATION résident: Date effet]]),"",MONTH(Tableau1[[#This Row],[RESILIATION résident: Date effet]]))</f>
        <v/>
      </c>
    </row>
    <row r="288" spans="1:15" x14ac:dyDescent="0.25">
      <c r="A288" s="13" t="s">
        <v>768</v>
      </c>
      <c r="B288" s="16">
        <v>2258</v>
      </c>
      <c r="C288" s="18" t="s">
        <v>512</v>
      </c>
      <c r="D288" s="18" t="s">
        <v>513</v>
      </c>
      <c r="E288" s="16" t="s">
        <v>743</v>
      </c>
      <c r="F288" s="51">
        <v>41534</v>
      </c>
      <c r="G288" s="43" t="s">
        <v>8</v>
      </c>
      <c r="H288" s="49" t="s">
        <v>522</v>
      </c>
      <c r="I288" s="48"/>
      <c r="J288" s="54"/>
      <c r="K288" s="48"/>
      <c r="L288" s="45"/>
      <c r="M288" s="45"/>
      <c r="N288" s="13">
        <f>MONTH(Tableau1[DATE DEBUT Abonnement])</f>
        <v>9</v>
      </c>
      <c r="O288" s="44" t="str">
        <f>IF(ISBLANK(Tableau1[[#This Row],[RESILIATION résident: Date effet]]),"",MONTH(Tableau1[[#This Row],[RESILIATION résident: Date effet]]))</f>
        <v/>
      </c>
    </row>
    <row r="289" spans="1:15" x14ac:dyDescent="0.25">
      <c r="A289" s="13" t="s">
        <v>768</v>
      </c>
      <c r="B289" s="16">
        <v>2259</v>
      </c>
      <c r="C289" s="18" t="s">
        <v>514</v>
      </c>
      <c r="D289" s="18" t="s">
        <v>515</v>
      </c>
      <c r="E289" s="16" t="s">
        <v>743</v>
      </c>
      <c r="F289" s="51">
        <v>41535</v>
      </c>
      <c r="G289" s="43" t="s">
        <v>8</v>
      </c>
      <c r="H289" s="49" t="s">
        <v>523</v>
      </c>
      <c r="I289" s="48" t="s">
        <v>10</v>
      </c>
      <c r="J289" s="54"/>
      <c r="K289" s="48"/>
      <c r="L289" s="45">
        <v>128</v>
      </c>
      <c r="M289" s="45"/>
      <c r="N289" s="13">
        <f>MONTH(Tableau1[DATE DEBUT Abonnement])</f>
        <v>9</v>
      </c>
      <c r="O289" s="44" t="str">
        <f>IF(ISBLANK(Tableau1[[#This Row],[RESILIATION résident: Date effet]]),"",MONTH(Tableau1[[#This Row],[RESILIATION résident: Date effet]]))</f>
        <v/>
      </c>
    </row>
    <row r="290" spans="1:15" x14ac:dyDescent="0.25">
      <c r="A290" s="13" t="s">
        <v>768</v>
      </c>
      <c r="B290" s="16">
        <v>2260</v>
      </c>
      <c r="C290" s="18" t="s">
        <v>516</v>
      </c>
      <c r="D290" s="18" t="s">
        <v>54</v>
      </c>
      <c r="E290" s="16" t="s">
        <v>743</v>
      </c>
      <c r="F290" s="51">
        <v>41535</v>
      </c>
      <c r="G290" s="43" t="s">
        <v>8</v>
      </c>
      <c r="H290" s="49" t="s">
        <v>522</v>
      </c>
      <c r="I290" s="48"/>
      <c r="J290" s="54"/>
      <c r="K290" s="48"/>
      <c r="L290" s="45"/>
      <c r="M290" s="45"/>
      <c r="N290" s="13">
        <f>MONTH(Tableau1[DATE DEBUT Abonnement])</f>
        <v>9</v>
      </c>
      <c r="O290" s="44" t="str">
        <f>IF(ISBLANK(Tableau1[[#This Row],[RESILIATION résident: Date effet]]),"",MONTH(Tableau1[[#This Row],[RESILIATION résident: Date effet]]))</f>
        <v/>
      </c>
    </row>
    <row r="291" spans="1:15" x14ac:dyDescent="0.25">
      <c r="A291" s="13" t="s">
        <v>768</v>
      </c>
      <c r="B291" s="16">
        <v>2261</v>
      </c>
      <c r="C291" s="18" t="s">
        <v>517</v>
      </c>
      <c r="D291" s="18" t="s">
        <v>518</v>
      </c>
      <c r="E291" s="16" t="s">
        <v>743</v>
      </c>
      <c r="F291" s="51">
        <v>41537</v>
      </c>
      <c r="G291" s="43" t="s">
        <v>8</v>
      </c>
      <c r="H291" s="49" t="s">
        <v>522</v>
      </c>
      <c r="I291" s="48"/>
      <c r="J291" s="54"/>
      <c r="K291" s="48"/>
      <c r="L291" s="45"/>
      <c r="M291" s="45"/>
      <c r="N291" s="13">
        <f>MONTH(Tableau1[DATE DEBUT Abonnement])</f>
        <v>9</v>
      </c>
      <c r="O291" s="44" t="str">
        <f>IF(ISBLANK(Tableau1[[#This Row],[RESILIATION résident: Date effet]]),"",MONTH(Tableau1[[#This Row],[RESILIATION résident: Date effet]]))</f>
        <v/>
      </c>
    </row>
    <row r="292" spans="1:15" x14ac:dyDescent="0.25">
      <c r="A292" s="13" t="s">
        <v>768</v>
      </c>
      <c r="B292" s="16">
        <v>2262</v>
      </c>
      <c r="C292" s="18" t="s">
        <v>519</v>
      </c>
      <c r="D292" s="18" t="s">
        <v>520</v>
      </c>
      <c r="E292" s="16" t="s">
        <v>743</v>
      </c>
      <c r="F292" s="51">
        <v>41538</v>
      </c>
      <c r="G292" s="43" t="s">
        <v>8</v>
      </c>
      <c r="H292" s="49" t="s">
        <v>523</v>
      </c>
      <c r="I292" s="48" t="s">
        <v>10</v>
      </c>
      <c r="J292" s="54"/>
      <c r="K292" s="48"/>
      <c r="L292" s="45">
        <v>128</v>
      </c>
      <c r="M292" s="45"/>
      <c r="N292" s="13">
        <f>MONTH(Tableau1[DATE DEBUT Abonnement])</f>
        <v>9</v>
      </c>
      <c r="O292" s="44" t="str">
        <f>IF(ISBLANK(Tableau1[[#This Row],[RESILIATION résident: Date effet]]),"",MONTH(Tableau1[[#This Row],[RESILIATION résident: Date effet]]))</f>
        <v/>
      </c>
    </row>
    <row r="293" spans="1:15" x14ac:dyDescent="0.25">
      <c r="A293" s="13" t="s">
        <v>768</v>
      </c>
      <c r="B293" s="16">
        <v>2263</v>
      </c>
      <c r="C293" s="18" t="s">
        <v>521</v>
      </c>
      <c r="D293" s="18" t="s">
        <v>34</v>
      </c>
      <c r="E293" s="16" t="s">
        <v>743</v>
      </c>
      <c r="F293" s="51">
        <v>41540</v>
      </c>
      <c r="G293" s="43" t="s">
        <v>8</v>
      </c>
      <c r="H293" s="49" t="s">
        <v>522</v>
      </c>
      <c r="I293" s="48"/>
      <c r="J293" s="54"/>
      <c r="K293" s="48" t="s">
        <v>961</v>
      </c>
      <c r="L293" s="45"/>
      <c r="M293" s="45"/>
      <c r="N293" s="13">
        <f>MONTH(Tableau1[DATE DEBUT Abonnement])</f>
        <v>9</v>
      </c>
      <c r="O293" s="44" t="str">
        <f>IF(ISBLANK(Tableau1[[#This Row],[RESILIATION résident: Date effet]]),"",MONTH(Tableau1[[#This Row],[RESILIATION résident: Date effet]]))</f>
        <v/>
      </c>
    </row>
    <row r="294" spans="1:15" x14ac:dyDescent="0.25">
      <c r="A294" s="13" t="s">
        <v>768</v>
      </c>
      <c r="B294" s="16">
        <v>2264</v>
      </c>
      <c r="C294" s="18" t="s">
        <v>779</v>
      </c>
      <c r="D294" s="18" t="s">
        <v>780</v>
      </c>
      <c r="E294" s="16" t="s">
        <v>743</v>
      </c>
      <c r="F294" s="51">
        <v>41541</v>
      </c>
      <c r="G294" s="43" t="s">
        <v>8</v>
      </c>
      <c r="H294" s="49" t="s">
        <v>522</v>
      </c>
      <c r="I294" s="48"/>
      <c r="J294" s="54"/>
      <c r="K294" s="48"/>
      <c r="L294" s="45"/>
      <c r="M294" s="45"/>
      <c r="N294" s="13">
        <f>MONTH(Tableau1[DATE DEBUT Abonnement])</f>
        <v>9</v>
      </c>
      <c r="O294" s="44" t="str">
        <f>IF(ISBLANK(Tableau1[[#This Row],[RESILIATION résident: Date effet]]),"",MONTH(Tableau1[[#This Row],[RESILIATION résident: Date effet]]))</f>
        <v/>
      </c>
    </row>
    <row r="295" spans="1:15" x14ac:dyDescent="0.25">
      <c r="A295" s="13" t="s">
        <v>768</v>
      </c>
      <c r="B295" s="16">
        <v>2265</v>
      </c>
      <c r="C295" s="18" t="s">
        <v>781</v>
      </c>
      <c r="D295" s="18" t="s">
        <v>441</v>
      </c>
      <c r="E295" s="16" t="s">
        <v>743</v>
      </c>
      <c r="F295" s="51">
        <v>41541</v>
      </c>
      <c r="G295" s="43" t="s">
        <v>8</v>
      </c>
      <c r="H295" s="49" t="s">
        <v>522</v>
      </c>
      <c r="I295" s="48"/>
      <c r="J295" s="54"/>
      <c r="K295" s="48"/>
      <c r="L295" s="45"/>
      <c r="M295" s="45"/>
      <c r="N295" s="13">
        <f>MONTH(Tableau1[DATE DEBUT Abonnement])</f>
        <v>9</v>
      </c>
      <c r="O295" s="44" t="str">
        <f>IF(ISBLANK(Tableau1[[#This Row],[RESILIATION résident: Date effet]]),"",MONTH(Tableau1[[#This Row],[RESILIATION résident: Date effet]]))</f>
        <v/>
      </c>
    </row>
    <row r="296" spans="1:15" x14ac:dyDescent="0.25">
      <c r="A296" s="13" t="s">
        <v>768</v>
      </c>
      <c r="B296" s="16">
        <v>2266</v>
      </c>
      <c r="C296" s="18" t="s">
        <v>782</v>
      </c>
      <c r="D296" s="18" t="s">
        <v>783</v>
      </c>
      <c r="E296" s="16" t="s">
        <v>743</v>
      </c>
      <c r="F296" s="51">
        <v>41542</v>
      </c>
      <c r="G296" s="43" t="s">
        <v>8</v>
      </c>
      <c r="H296" s="49" t="s">
        <v>523</v>
      </c>
      <c r="I296" s="48" t="s">
        <v>10</v>
      </c>
      <c r="J296" s="54"/>
      <c r="K296" s="48"/>
      <c r="L296" s="45">
        <v>128</v>
      </c>
      <c r="M296" s="45"/>
      <c r="N296" s="13">
        <f>MONTH(Tableau1[DATE DEBUT Abonnement])</f>
        <v>9</v>
      </c>
      <c r="O296" s="44" t="str">
        <f>IF(ISBLANK(Tableau1[[#This Row],[RESILIATION résident: Date effet]]),"",MONTH(Tableau1[[#This Row],[RESILIATION résident: Date effet]]))</f>
        <v/>
      </c>
    </row>
    <row r="297" spans="1:15" x14ac:dyDescent="0.25">
      <c r="A297" s="13" t="s">
        <v>768</v>
      </c>
      <c r="B297" s="16">
        <v>2267</v>
      </c>
      <c r="C297" s="18" t="s">
        <v>784</v>
      </c>
      <c r="D297" s="18" t="s">
        <v>785</v>
      </c>
      <c r="E297" s="16" t="s">
        <v>743</v>
      </c>
      <c r="F297" s="51">
        <v>41542</v>
      </c>
      <c r="G297" s="43" t="s">
        <v>8</v>
      </c>
      <c r="H297" s="49" t="s">
        <v>522</v>
      </c>
      <c r="I297" s="48"/>
      <c r="J297" s="54"/>
      <c r="K297" s="48"/>
      <c r="L297" s="45"/>
      <c r="M297" s="45"/>
      <c r="N297" s="13">
        <f>MONTH(Tableau1[DATE DEBUT Abonnement])</f>
        <v>9</v>
      </c>
      <c r="O297" s="44" t="str">
        <f>IF(ISBLANK(Tableau1[[#This Row],[RESILIATION résident: Date effet]]),"",MONTH(Tableau1[[#This Row],[RESILIATION résident: Date effet]]))</f>
        <v/>
      </c>
    </row>
    <row r="298" spans="1:15" x14ac:dyDescent="0.25">
      <c r="A298" s="13" t="s">
        <v>768</v>
      </c>
      <c r="B298" s="16">
        <v>2268</v>
      </c>
      <c r="C298" s="18" t="s">
        <v>786</v>
      </c>
      <c r="D298" s="18" t="s">
        <v>787</v>
      </c>
      <c r="E298" s="16" t="s">
        <v>743</v>
      </c>
      <c r="F298" s="51">
        <v>41543</v>
      </c>
      <c r="G298" s="43" t="s">
        <v>8</v>
      </c>
      <c r="H298" s="49" t="s">
        <v>523</v>
      </c>
      <c r="I298" s="48" t="s">
        <v>10</v>
      </c>
      <c r="J298" s="54"/>
      <c r="K298" s="48"/>
      <c r="L298" s="45">
        <v>128</v>
      </c>
      <c r="M298" s="45"/>
      <c r="N298" s="13">
        <f>MONTH(Tableau1[DATE DEBUT Abonnement])</f>
        <v>9</v>
      </c>
      <c r="O298" s="44" t="str">
        <f>IF(ISBLANK(Tableau1[[#This Row],[RESILIATION résident: Date effet]]),"",MONTH(Tableau1[[#This Row],[RESILIATION résident: Date effet]]))</f>
        <v/>
      </c>
    </row>
    <row r="299" spans="1:15" x14ac:dyDescent="0.25">
      <c r="A299" s="13" t="s">
        <v>768</v>
      </c>
      <c r="B299" s="16">
        <v>2269</v>
      </c>
      <c r="C299" s="18" t="s">
        <v>788</v>
      </c>
      <c r="D299" s="18" t="s">
        <v>789</v>
      </c>
      <c r="E299" s="16" t="s">
        <v>743</v>
      </c>
      <c r="F299" s="51">
        <v>41543</v>
      </c>
      <c r="G299" s="43" t="s">
        <v>8</v>
      </c>
      <c r="H299" s="49" t="s">
        <v>522</v>
      </c>
      <c r="I299" s="48"/>
      <c r="J299" s="54"/>
      <c r="K299" s="48"/>
      <c r="L299" s="45"/>
      <c r="M299" s="45"/>
      <c r="N299" s="13">
        <f>MONTH(Tableau1[DATE DEBUT Abonnement])</f>
        <v>9</v>
      </c>
      <c r="O299" s="44" t="str">
        <f>IF(ISBLANK(Tableau1[[#This Row],[RESILIATION résident: Date effet]]),"",MONTH(Tableau1[[#This Row],[RESILIATION résident: Date effet]]))</f>
        <v/>
      </c>
    </row>
    <row r="300" spans="1:15" x14ac:dyDescent="0.25">
      <c r="A300" s="13" t="s">
        <v>768</v>
      </c>
      <c r="B300" s="16">
        <v>2270</v>
      </c>
      <c r="C300" s="18" t="s">
        <v>790</v>
      </c>
      <c r="D300" s="18" t="s">
        <v>94</v>
      </c>
      <c r="E300" s="16" t="s">
        <v>743</v>
      </c>
      <c r="F300" s="51">
        <v>41544</v>
      </c>
      <c r="G300" s="43" t="s">
        <v>8</v>
      </c>
      <c r="H300" s="49" t="s">
        <v>522</v>
      </c>
      <c r="I300" s="48"/>
      <c r="J300" s="54"/>
      <c r="K300" s="48"/>
      <c r="L300" s="45"/>
      <c r="M300" s="45"/>
      <c r="N300" s="13">
        <f>MONTH(Tableau1[DATE DEBUT Abonnement])</f>
        <v>9</v>
      </c>
      <c r="O300" s="44" t="str">
        <f>IF(ISBLANK(Tableau1[[#This Row],[RESILIATION résident: Date effet]]),"",MONTH(Tableau1[[#This Row],[RESILIATION résident: Date effet]]))</f>
        <v/>
      </c>
    </row>
    <row r="301" spans="1:15" x14ac:dyDescent="0.25">
      <c r="A301" s="13" t="s">
        <v>768</v>
      </c>
      <c r="B301" s="16">
        <v>2271</v>
      </c>
      <c r="C301" s="18" t="s">
        <v>791</v>
      </c>
      <c r="D301" s="18" t="s">
        <v>792</v>
      </c>
      <c r="E301" s="16" t="s">
        <v>743</v>
      </c>
      <c r="F301" s="51">
        <v>41544</v>
      </c>
      <c r="G301" s="43" t="s">
        <v>8</v>
      </c>
      <c r="H301" s="49" t="s">
        <v>522</v>
      </c>
      <c r="I301" s="48"/>
      <c r="J301" s="54"/>
      <c r="K301" s="48"/>
      <c r="L301" s="45"/>
      <c r="M301" s="45"/>
      <c r="N301" s="13">
        <f>MONTH(Tableau1[DATE DEBUT Abonnement])</f>
        <v>9</v>
      </c>
      <c r="O301" s="44" t="str">
        <f>IF(ISBLANK(Tableau1[[#This Row],[RESILIATION résident: Date effet]]),"",MONTH(Tableau1[[#This Row],[RESILIATION résident: Date effet]]))</f>
        <v/>
      </c>
    </row>
    <row r="302" spans="1:15" x14ac:dyDescent="0.25">
      <c r="A302" s="13" t="s">
        <v>768</v>
      </c>
      <c r="B302" s="16">
        <v>2272</v>
      </c>
      <c r="C302" s="18" t="s">
        <v>793</v>
      </c>
      <c r="D302" s="18" t="s">
        <v>794</v>
      </c>
      <c r="E302" s="16" t="s">
        <v>743</v>
      </c>
      <c r="F302" s="51">
        <v>41544</v>
      </c>
      <c r="G302" s="43" t="s">
        <v>8</v>
      </c>
      <c r="H302" s="49" t="s">
        <v>522</v>
      </c>
      <c r="I302" s="48"/>
      <c r="J302" s="54"/>
      <c r="K302" s="48" t="s">
        <v>621</v>
      </c>
      <c r="L302" s="45"/>
      <c r="M302" s="45"/>
      <c r="N302" s="13">
        <f>MONTH(Tableau1[DATE DEBUT Abonnement])</f>
        <v>9</v>
      </c>
      <c r="O302" s="44" t="str">
        <f>IF(ISBLANK(Tableau1[[#This Row],[RESILIATION résident: Date effet]]),"",MONTH(Tableau1[[#This Row],[RESILIATION résident: Date effet]]))</f>
        <v/>
      </c>
    </row>
    <row r="303" spans="1:15" x14ac:dyDescent="0.25">
      <c r="A303" s="13" t="s">
        <v>768</v>
      </c>
      <c r="B303" s="16">
        <v>2273</v>
      </c>
      <c r="C303" s="18" t="s">
        <v>795</v>
      </c>
      <c r="D303" s="18" t="s">
        <v>796</v>
      </c>
      <c r="E303" s="16" t="s">
        <v>743</v>
      </c>
      <c r="F303" s="51">
        <v>41547</v>
      </c>
      <c r="G303" s="43" t="s">
        <v>8</v>
      </c>
      <c r="H303" s="49" t="s">
        <v>522</v>
      </c>
      <c r="I303" s="48"/>
      <c r="J303" s="54"/>
      <c r="K303" s="48"/>
      <c r="L303" s="45"/>
      <c r="M303" s="45"/>
      <c r="N303" s="13">
        <f>MONTH(Tableau1[DATE DEBUT Abonnement])</f>
        <v>9</v>
      </c>
      <c r="O303" s="44" t="str">
        <f>IF(ISBLANK(Tableau1[[#This Row],[RESILIATION résident: Date effet]]),"",MONTH(Tableau1[[#This Row],[RESILIATION résident: Date effet]]))</f>
        <v/>
      </c>
    </row>
    <row r="304" spans="1:15" x14ac:dyDescent="0.25">
      <c r="A304" s="13" t="s">
        <v>768</v>
      </c>
      <c r="B304" s="16">
        <v>2274</v>
      </c>
      <c r="C304" s="18" t="s">
        <v>797</v>
      </c>
      <c r="D304" s="18" t="s">
        <v>798</v>
      </c>
      <c r="E304" s="16" t="s">
        <v>743</v>
      </c>
      <c r="F304" s="51">
        <v>41547</v>
      </c>
      <c r="G304" s="43" t="s">
        <v>8</v>
      </c>
      <c r="H304" s="49" t="s">
        <v>522</v>
      </c>
      <c r="I304" s="48"/>
      <c r="J304" s="54"/>
      <c r="K304" s="48" t="s">
        <v>961</v>
      </c>
      <c r="L304" s="45"/>
      <c r="M304" s="45"/>
      <c r="N304" s="13">
        <f>MONTH(Tableau1[DATE DEBUT Abonnement])</f>
        <v>9</v>
      </c>
      <c r="O304" s="44" t="str">
        <f>IF(ISBLANK(Tableau1[[#This Row],[RESILIATION résident: Date effet]]),"",MONTH(Tableau1[[#This Row],[RESILIATION résident: Date effet]]))</f>
        <v/>
      </c>
    </row>
    <row r="305" spans="1:15" x14ac:dyDescent="0.25">
      <c r="A305" s="13" t="s">
        <v>768</v>
      </c>
      <c r="B305" s="16">
        <v>2276</v>
      </c>
      <c r="C305" s="18" t="s">
        <v>799</v>
      </c>
      <c r="D305" s="18" t="s">
        <v>800</v>
      </c>
      <c r="E305" s="16" t="s">
        <v>743</v>
      </c>
      <c r="F305" s="51">
        <v>41548</v>
      </c>
      <c r="G305" s="43" t="s">
        <v>8</v>
      </c>
      <c r="H305" s="49" t="s">
        <v>522</v>
      </c>
      <c r="I305" s="48"/>
      <c r="J305" s="54"/>
      <c r="K305" s="48"/>
      <c r="L305" s="45"/>
      <c r="M305" s="45"/>
      <c r="N305" s="13">
        <f>MONTH(Tableau1[DATE DEBUT Abonnement])</f>
        <v>10</v>
      </c>
      <c r="O305" s="44" t="str">
        <f>IF(ISBLANK(Tableau1[[#This Row],[RESILIATION résident: Date effet]]),"",MONTH(Tableau1[[#This Row],[RESILIATION résident: Date effet]]))</f>
        <v/>
      </c>
    </row>
    <row r="306" spans="1:15" x14ac:dyDescent="0.25">
      <c r="A306" s="13" t="s">
        <v>768</v>
      </c>
      <c r="B306" s="16">
        <v>2047</v>
      </c>
      <c r="C306" s="18" t="s">
        <v>801</v>
      </c>
      <c r="D306" s="18" t="s">
        <v>526</v>
      </c>
      <c r="E306" s="16" t="s">
        <v>743</v>
      </c>
      <c r="F306" s="51">
        <v>41548</v>
      </c>
      <c r="G306" s="43" t="s">
        <v>8</v>
      </c>
      <c r="H306" s="49" t="s">
        <v>523</v>
      </c>
      <c r="I306" s="48" t="s">
        <v>10</v>
      </c>
      <c r="J306" s="54"/>
      <c r="K306" s="48"/>
      <c r="L306" s="45">
        <v>128</v>
      </c>
      <c r="M306" s="45"/>
      <c r="N306" s="13">
        <f>MONTH(Tableau1[DATE DEBUT Abonnement])</f>
        <v>10</v>
      </c>
      <c r="O306" s="44" t="str">
        <f>IF(ISBLANK(Tableau1[[#This Row],[RESILIATION résident: Date effet]]),"",MONTH(Tableau1[[#This Row],[RESILIATION résident: Date effet]]))</f>
        <v/>
      </c>
    </row>
    <row r="307" spans="1:15" x14ac:dyDescent="0.25">
      <c r="A307" s="13" t="s">
        <v>768</v>
      </c>
      <c r="B307" s="16">
        <v>2277</v>
      </c>
      <c r="C307" s="18" t="s">
        <v>462</v>
      </c>
      <c r="D307" s="18" t="s">
        <v>802</v>
      </c>
      <c r="E307" s="16" t="s">
        <v>743</v>
      </c>
      <c r="F307" s="51">
        <v>41549</v>
      </c>
      <c r="G307" s="43" t="s">
        <v>8</v>
      </c>
      <c r="H307" s="49" t="s">
        <v>522</v>
      </c>
      <c r="I307" s="48"/>
      <c r="J307" s="54"/>
      <c r="K307" s="48"/>
      <c r="L307" s="45"/>
      <c r="M307" s="45"/>
      <c r="N307" s="13">
        <f>MONTH(Tableau1[DATE DEBUT Abonnement])</f>
        <v>10</v>
      </c>
      <c r="O307" s="44" t="str">
        <f>IF(ISBLANK(Tableau1[[#This Row],[RESILIATION résident: Date effet]]),"",MONTH(Tableau1[[#This Row],[RESILIATION résident: Date effet]]))</f>
        <v/>
      </c>
    </row>
    <row r="308" spans="1:15" x14ac:dyDescent="0.25">
      <c r="A308" s="13" t="s">
        <v>768</v>
      </c>
      <c r="B308" s="16">
        <v>2036</v>
      </c>
      <c r="C308" s="18" t="s">
        <v>803</v>
      </c>
      <c r="D308" s="18" t="s">
        <v>804</v>
      </c>
      <c r="E308" s="16" t="s">
        <v>743</v>
      </c>
      <c r="F308" s="51">
        <v>41549</v>
      </c>
      <c r="G308" s="43" t="s">
        <v>8</v>
      </c>
      <c r="H308" s="49" t="s">
        <v>522</v>
      </c>
      <c r="I308" s="48"/>
      <c r="J308" s="54"/>
      <c r="K308" s="48"/>
      <c r="L308" s="45"/>
      <c r="M308" s="45"/>
      <c r="N308" s="13">
        <f>MONTH(Tableau1[DATE DEBUT Abonnement])</f>
        <v>10</v>
      </c>
      <c r="O308" s="44" t="str">
        <f>IF(ISBLANK(Tableau1[[#This Row],[RESILIATION résident: Date effet]]),"",MONTH(Tableau1[[#This Row],[RESILIATION résident: Date effet]]))</f>
        <v/>
      </c>
    </row>
    <row r="309" spans="1:15" x14ac:dyDescent="0.25">
      <c r="A309" s="13" t="s">
        <v>768</v>
      </c>
      <c r="B309" s="16">
        <v>2275</v>
      </c>
      <c r="C309" s="18" t="s">
        <v>805</v>
      </c>
      <c r="D309" s="18" t="s">
        <v>806</v>
      </c>
      <c r="E309" s="16" t="s">
        <v>743</v>
      </c>
      <c r="F309" s="51">
        <v>41549</v>
      </c>
      <c r="G309" s="43" t="s">
        <v>8</v>
      </c>
      <c r="H309" s="49" t="s">
        <v>523</v>
      </c>
      <c r="I309" s="48" t="s">
        <v>10</v>
      </c>
      <c r="J309" s="54"/>
      <c r="K309" s="48"/>
      <c r="L309" s="45">
        <v>128</v>
      </c>
      <c r="M309" s="45"/>
      <c r="N309" s="13">
        <f>MONTH(Tableau1[DATE DEBUT Abonnement])</f>
        <v>10</v>
      </c>
      <c r="O309" s="44" t="str">
        <f>IF(ISBLANK(Tableau1[[#This Row],[RESILIATION résident: Date effet]]),"",MONTH(Tableau1[[#This Row],[RESILIATION résident: Date effet]]))</f>
        <v/>
      </c>
    </row>
    <row r="310" spans="1:15" x14ac:dyDescent="0.25">
      <c r="A310" s="13" t="s">
        <v>768</v>
      </c>
      <c r="B310" s="16">
        <v>2278</v>
      </c>
      <c r="C310" s="18" t="s">
        <v>831</v>
      </c>
      <c r="D310" s="18" t="s">
        <v>275</v>
      </c>
      <c r="E310" s="16" t="s">
        <v>743</v>
      </c>
      <c r="F310" s="51">
        <v>41550</v>
      </c>
      <c r="G310" s="43" t="s">
        <v>8</v>
      </c>
      <c r="H310" s="49" t="s">
        <v>522</v>
      </c>
      <c r="I310" s="48"/>
      <c r="J310" s="54"/>
      <c r="K310" s="48"/>
      <c r="L310" s="45"/>
      <c r="M310" s="45"/>
      <c r="N310" s="13">
        <f>MONTH(Tableau1[DATE DEBUT Abonnement])</f>
        <v>10</v>
      </c>
      <c r="O310" s="44" t="str">
        <f>IF(ISBLANK(Tableau1[[#This Row],[RESILIATION résident: Date effet]]),"",MONTH(Tableau1[[#This Row],[RESILIATION résident: Date effet]]))</f>
        <v/>
      </c>
    </row>
    <row r="311" spans="1:15" x14ac:dyDescent="0.25">
      <c r="A311" s="13" t="s">
        <v>768</v>
      </c>
      <c r="B311" s="16">
        <v>2279</v>
      </c>
      <c r="C311" s="18" t="s">
        <v>832</v>
      </c>
      <c r="D311" s="18" t="s">
        <v>833</v>
      </c>
      <c r="E311" s="16" t="s">
        <v>743</v>
      </c>
      <c r="F311" s="51">
        <v>41550</v>
      </c>
      <c r="G311" s="43" t="s">
        <v>8</v>
      </c>
      <c r="H311" s="49" t="s">
        <v>522</v>
      </c>
      <c r="I311" s="48"/>
      <c r="J311" s="54"/>
      <c r="K311" s="48"/>
      <c r="L311" s="45"/>
      <c r="M311" s="45"/>
      <c r="N311" s="13">
        <f>MONTH(Tableau1[DATE DEBUT Abonnement])</f>
        <v>10</v>
      </c>
      <c r="O311" s="44" t="str">
        <f>IF(ISBLANK(Tableau1[[#This Row],[RESILIATION résident: Date effet]]),"",MONTH(Tableau1[[#This Row],[RESILIATION résident: Date effet]]))</f>
        <v/>
      </c>
    </row>
    <row r="312" spans="1:15" x14ac:dyDescent="0.25">
      <c r="A312" s="13" t="s">
        <v>768</v>
      </c>
      <c r="B312" s="16">
        <v>1599</v>
      </c>
      <c r="C312" s="18" t="s">
        <v>832</v>
      </c>
      <c r="D312" s="18" t="s">
        <v>833</v>
      </c>
      <c r="E312" s="16" t="s">
        <v>743</v>
      </c>
      <c r="F312" s="51">
        <v>41550</v>
      </c>
      <c r="G312" s="43" t="s">
        <v>8</v>
      </c>
      <c r="H312" s="49" t="s">
        <v>522</v>
      </c>
      <c r="I312" s="48"/>
      <c r="J312" s="54"/>
      <c r="K312" s="48"/>
      <c r="L312" s="45"/>
      <c r="M312" s="45"/>
      <c r="N312" s="13">
        <f>MONTH(Tableau1[DATE DEBUT Abonnement])</f>
        <v>10</v>
      </c>
      <c r="O312" s="44" t="str">
        <f>IF(ISBLANK(Tableau1[[#This Row],[RESILIATION résident: Date effet]]),"",MONTH(Tableau1[[#This Row],[RESILIATION résident: Date effet]]))</f>
        <v/>
      </c>
    </row>
    <row r="313" spans="1:15" x14ac:dyDescent="0.25">
      <c r="A313" s="13" t="s">
        <v>768</v>
      </c>
      <c r="B313" s="16">
        <v>2280</v>
      </c>
      <c r="C313" s="18" t="s">
        <v>834</v>
      </c>
      <c r="D313" s="18" t="s">
        <v>74</v>
      </c>
      <c r="E313" s="16" t="s">
        <v>743</v>
      </c>
      <c r="F313" s="51">
        <v>41551</v>
      </c>
      <c r="G313" s="43" t="s">
        <v>8</v>
      </c>
      <c r="H313" s="49" t="s">
        <v>522</v>
      </c>
      <c r="I313" s="48"/>
      <c r="J313" s="54"/>
      <c r="K313" s="48" t="s">
        <v>524</v>
      </c>
      <c r="L313" s="45"/>
      <c r="M313" s="45"/>
      <c r="N313" s="13">
        <f>MONTH(Tableau1[DATE DEBUT Abonnement])</f>
        <v>10</v>
      </c>
      <c r="O313" s="44" t="str">
        <f>IF(ISBLANK(Tableau1[[#This Row],[RESILIATION résident: Date effet]]),"",MONTH(Tableau1[[#This Row],[RESILIATION résident: Date effet]]))</f>
        <v/>
      </c>
    </row>
    <row r="314" spans="1:15" x14ac:dyDescent="0.25">
      <c r="A314" s="13" t="s">
        <v>768</v>
      </c>
      <c r="B314" s="16">
        <v>2281</v>
      </c>
      <c r="C314" s="18" t="s">
        <v>835</v>
      </c>
      <c r="D314" s="18" t="s">
        <v>52</v>
      </c>
      <c r="E314" s="16" t="s">
        <v>743</v>
      </c>
      <c r="F314" s="51">
        <v>41551</v>
      </c>
      <c r="G314" s="43" t="s">
        <v>8</v>
      </c>
      <c r="H314" s="49" t="s">
        <v>522</v>
      </c>
      <c r="I314" s="48"/>
      <c r="J314" s="54"/>
      <c r="K314" s="48"/>
      <c r="L314" s="45"/>
      <c r="M314" s="45"/>
      <c r="N314" s="13">
        <f>MONTH(Tableau1[DATE DEBUT Abonnement])</f>
        <v>10</v>
      </c>
      <c r="O314" s="44" t="str">
        <f>IF(ISBLANK(Tableau1[[#This Row],[RESILIATION résident: Date effet]]),"",MONTH(Tableau1[[#This Row],[RESILIATION résident: Date effet]]))</f>
        <v/>
      </c>
    </row>
    <row r="315" spans="1:15" x14ac:dyDescent="0.25">
      <c r="A315" s="13" t="s">
        <v>768</v>
      </c>
      <c r="B315" s="16">
        <v>2282</v>
      </c>
      <c r="C315" s="18" t="s">
        <v>836</v>
      </c>
      <c r="D315" s="18" t="s">
        <v>381</v>
      </c>
      <c r="E315" s="16" t="s">
        <v>743</v>
      </c>
      <c r="F315" s="51">
        <v>41551</v>
      </c>
      <c r="G315" s="43" t="s">
        <v>8</v>
      </c>
      <c r="H315" s="49" t="s">
        <v>522</v>
      </c>
      <c r="I315" s="48"/>
      <c r="J315" s="54"/>
      <c r="K315" s="48" t="s">
        <v>621</v>
      </c>
      <c r="L315" s="45"/>
      <c r="M315" s="45"/>
      <c r="N315" s="13">
        <f>MONTH(Tableau1[DATE DEBUT Abonnement])</f>
        <v>10</v>
      </c>
      <c r="O315" s="44" t="str">
        <f>IF(ISBLANK(Tableau1[[#This Row],[RESILIATION résident: Date effet]]),"",MONTH(Tableau1[[#This Row],[RESILIATION résident: Date effet]]))</f>
        <v/>
      </c>
    </row>
    <row r="316" spans="1:15" x14ac:dyDescent="0.25">
      <c r="A316" s="13" t="s">
        <v>768</v>
      </c>
      <c r="B316" s="16">
        <v>2283</v>
      </c>
      <c r="C316" s="18" t="s">
        <v>837</v>
      </c>
      <c r="D316" s="18" t="s">
        <v>838</v>
      </c>
      <c r="E316" s="16" t="s">
        <v>743</v>
      </c>
      <c r="F316" s="51">
        <v>41551</v>
      </c>
      <c r="G316" s="43" t="s">
        <v>8</v>
      </c>
      <c r="H316" s="49" t="s">
        <v>522</v>
      </c>
      <c r="I316" s="48"/>
      <c r="J316" s="54"/>
      <c r="K316" s="48" t="s">
        <v>960</v>
      </c>
      <c r="L316" s="45"/>
      <c r="M316" s="45"/>
      <c r="N316" s="13">
        <f>MONTH(Tableau1[DATE DEBUT Abonnement])</f>
        <v>10</v>
      </c>
      <c r="O316" s="44" t="str">
        <f>IF(ISBLANK(Tableau1[[#This Row],[RESILIATION résident: Date effet]]),"",MONTH(Tableau1[[#This Row],[RESILIATION résident: Date effet]]))</f>
        <v/>
      </c>
    </row>
    <row r="317" spans="1:15" x14ac:dyDescent="0.25">
      <c r="A317" s="13" t="s">
        <v>768</v>
      </c>
      <c r="B317" s="16">
        <v>2049</v>
      </c>
      <c r="C317" s="18" t="s">
        <v>839</v>
      </c>
      <c r="D317" s="18" t="s">
        <v>840</v>
      </c>
      <c r="E317" s="16" t="s">
        <v>743</v>
      </c>
      <c r="F317" s="51">
        <v>41555</v>
      </c>
      <c r="G317" s="43" t="s">
        <v>8</v>
      </c>
      <c r="H317" s="49" t="s">
        <v>523</v>
      </c>
      <c r="I317" s="48" t="s">
        <v>10</v>
      </c>
      <c r="J317" s="54"/>
      <c r="K317" s="48"/>
      <c r="L317" s="45">
        <v>128</v>
      </c>
      <c r="M317" s="45"/>
      <c r="N317" s="13">
        <f>MONTH(Tableau1[DATE DEBUT Abonnement])</f>
        <v>10</v>
      </c>
      <c r="O317" s="44" t="str">
        <f>IF(ISBLANK(Tableau1[[#This Row],[RESILIATION résident: Date effet]]),"",MONTH(Tableau1[[#This Row],[RESILIATION résident: Date effet]]))</f>
        <v/>
      </c>
    </row>
    <row r="318" spans="1:15" x14ac:dyDescent="0.25">
      <c r="A318" s="13" t="s">
        <v>768</v>
      </c>
      <c r="B318" s="16">
        <v>2081</v>
      </c>
      <c r="C318" s="18" t="s">
        <v>841</v>
      </c>
      <c r="D318" s="18" t="s">
        <v>210</v>
      </c>
      <c r="E318" s="16" t="s">
        <v>743</v>
      </c>
      <c r="F318" s="51">
        <v>41555</v>
      </c>
      <c r="G318" s="43" t="s">
        <v>8</v>
      </c>
      <c r="H318" s="49" t="s">
        <v>522</v>
      </c>
      <c r="I318" s="48"/>
      <c r="J318" s="54"/>
      <c r="K318" s="48"/>
      <c r="L318" s="45"/>
      <c r="M318" s="45"/>
      <c r="N318" s="13">
        <f>MONTH(Tableau1[DATE DEBUT Abonnement])</f>
        <v>10</v>
      </c>
      <c r="O318" s="44" t="str">
        <f>IF(ISBLANK(Tableau1[[#This Row],[RESILIATION résident: Date effet]]),"",MONTH(Tableau1[[#This Row],[RESILIATION résident: Date effet]]))</f>
        <v/>
      </c>
    </row>
    <row r="319" spans="1:15" x14ac:dyDescent="0.25">
      <c r="A319" s="13" t="s">
        <v>768</v>
      </c>
      <c r="B319" s="16">
        <v>2284</v>
      </c>
      <c r="C319" s="18" t="s">
        <v>842</v>
      </c>
      <c r="D319" s="18" t="s">
        <v>843</v>
      </c>
      <c r="E319" s="16" t="s">
        <v>743</v>
      </c>
      <c r="F319" s="51">
        <v>41556</v>
      </c>
      <c r="G319" s="43" t="s">
        <v>8</v>
      </c>
      <c r="H319" s="49" t="s">
        <v>523</v>
      </c>
      <c r="I319" s="48" t="s">
        <v>10</v>
      </c>
      <c r="J319" s="54"/>
      <c r="K319" s="48"/>
      <c r="L319" s="45">
        <v>128</v>
      </c>
      <c r="M319" s="45"/>
      <c r="N319" s="13">
        <f>MONTH(Tableau1[DATE DEBUT Abonnement])</f>
        <v>10</v>
      </c>
      <c r="O319" s="44" t="str">
        <f>IF(ISBLANK(Tableau1[[#This Row],[RESILIATION résident: Date effet]]),"",MONTH(Tableau1[[#This Row],[RESILIATION résident: Date effet]]))</f>
        <v/>
      </c>
    </row>
    <row r="320" spans="1:15" x14ac:dyDescent="0.25">
      <c r="A320" s="13" t="s">
        <v>768</v>
      </c>
      <c r="B320" s="16">
        <v>2285</v>
      </c>
      <c r="C320" s="18" t="s">
        <v>844</v>
      </c>
      <c r="D320" s="18" t="s">
        <v>125</v>
      </c>
      <c r="E320" s="16" t="s">
        <v>743</v>
      </c>
      <c r="F320" s="51">
        <v>41556</v>
      </c>
      <c r="G320" s="43" t="s">
        <v>8</v>
      </c>
      <c r="H320" s="49" t="s">
        <v>523</v>
      </c>
      <c r="I320" s="48" t="s">
        <v>10</v>
      </c>
      <c r="J320" s="54"/>
      <c r="K320" s="48"/>
      <c r="L320" s="45">
        <v>127.5</v>
      </c>
      <c r="M320" s="45"/>
      <c r="N320" s="13">
        <f>MONTH(Tableau1[DATE DEBUT Abonnement])</f>
        <v>10</v>
      </c>
      <c r="O320" s="44" t="str">
        <f>IF(ISBLANK(Tableau1[[#This Row],[RESILIATION résident: Date effet]]),"",MONTH(Tableau1[[#This Row],[RESILIATION résident: Date effet]]))</f>
        <v/>
      </c>
    </row>
    <row r="321" spans="1:15" x14ac:dyDescent="0.25">
      <c r="A321" s="13" t="s">
        <v>768</v>
      </c>
      <c r="B321" s="16">
        <v>2286</v>
      </c>
      <c r="C321" s="18" t="s">
        <v>845</v>
      </c>
      <c r="D321" s="18" t="s">
        <v>846</v>
      </c>
      <c r="E321" s="16" t="s">
        <v>743</v>
      </c>
      <c r="F321" s="51">
        <v>41557</v>
      </c>
      <c r="G321" s="43" t="s">
        <v>8</v>
      </c>
      <c r="H321" s="49" t="s">
        <v>523</v>
      </c>
      <c r="I321" s="48" t="s">
        <v>10</v>
      </c>
      <c r="J321" s="59"/>
      <c r="K321" s="48"/>
      <c r="L321" s="45">
        <v>127.5</v>
      </c>
      <c r="M321" s="45"/>
      <c r="N321" s="13">
        <f>MONTH(Tableau1[DATE DEBUT Abonnement])</f>
        <v>10</v>
      </c>
      <c r="O321" s="44" t="str">
        <f>IF(ISBLANK(Tableau1[[#This Row],[RESILIATION résident: Date effet]]),"",MONTH(Tableau1[[#This Row],[RESILIATION résident: Date effet]]))</f>
        <v/>
      </c>
    </row>
    <row r="322" spans="1:15" x14ac:dyDescent="0.25">
      <c r="A322" s="13" t="s">
        <v>768</v>
      </c>
      <c r="B322" s="16">
        <v>2287</v>
      </c>
      <c r="C322" s="18" t="s">
        <v>847</v>
      </c>
      <c r="D322" s="18" t="s">
        <v>848</v>
      </c>
      <c r="E322" s="16" t="s">
        <v>743</v>
      </c>
      <c r="F322" s="51">
        <v>41558</v>
      </c>
      <c r="G322" s="43" t="s">
        <v>8</v>
      </c>
      <c r="H322" s="49" t="s">
        <v>522</v>
      </c>
      <c r="I322" s="48"/>
      <c r="J322" s="54"/>
      <c r="K322" s="48"/>
      <c r="L322" s="45"/>
      <c r="M322" s="45"/>
      <c r="N322" s="13">
        <f>MONTH(Tableau1[DATE DEBUT Abonnement])</f>
        <v>10</v>
      </c>
      <c r="O322" s="44" t="str">
        <f>IF(ISBLANK(Tableau1[[#This Row],[RESILIATION résident: Date effet]]),"",MONTH(Tableau1[[#This Row],[RESILIATION résident: Date effet]]))</f>
        <v/>
      </c>
    </row>
    <row r="323" spans="1:15" x14ac:dyDescent="0.25">
      <c r="A323" s="13" t="s">
        <v>768</v>
      </c>
      <c r="B323" s="16">
        <v>2499</v>
      </c>
      <c r="C323" s="18" t="s">
        <v>849</v>
      </c>
      <c r="D323" s="18" t="s">
        <v>850</v>
      </c>
      <c r="E323" s="16" t="s">
        <v>743</v>
      </c>
      <c r="F323" s="51">
        <v>41558</v>
      </c>
      <c r="G323" s="43" t="s">
        <v>8</v>
      </c>
      <c r="H323" s="49" t="s">
        <v>522</v>
      </c>
      <c r="I323" s="48"/>
      <c r="J323" s="54"/>
      <c r="K323" s="48"/>
      <c r="L323" s="45"/>
      <c r="M323" s="45"/>
      <c r="N323" s="13">
        <f>MONTH(Tableau1[DATE DEBUT Abonnement])</f>
        <v>10</v>
      </c>
      <c r="O323" s="44" t="str">
        <f>IF(ISBLANK(Tableau1[[#This Row],[RESILIATION résident: Date effet]]),"",MONTH(Tableau1[[#This Row],[RESILIATION résident: Date effet]]))</f>
        <v/>
      </c>
    </row>
    <row r="324" spans="1:15" x14ac:dyDescent="0.25">
      <c r="A324" s="13" t="s">
        <v>768</v>
      </c>
      <c r="B324" s="16">
        <v>2498</v>
      </c>
      <c r="C324" s="18" t="s">
        <v>186</v>
      </c>
      <c r="D324" s="18" t="s">
        <v>36</v>
      </c>
      <c r="E324" s="16" t="s">
        <v>743</v>
      </c>
      <c r="F324" s="51">
        <v>41558</v>
      </c>
      <c r="G324" s="43" t="s">
        <v>8</v>
      </c>
      <c r="H324" s="49" t="s">
        <v>522</v>
      </c>
      <c r="I324" s="48"/>
      <c r="J324" s="54"/>
      <c r="K324" s="48"/>
      <c r="L324" s="45"/>
      <c r="M324" s="45"/>
      <c r="N324" s="13">
        <f>MONTH(Tableau1[DATE DEBUT Abonnement])</f>
        <v>10</v>
      </c>
      <c r="O324" s="44" t="str">
        <f>IF(ISBLANK(Tableau1[[#This Row],[RESILIATION résident: Date effet]]),"",MONTH(Tableau1[[#This Row],[RESILIATION résident: Date effet]]))</f>
        <v/>
      </c>
    </row>
    <row r="325" spans="1:15" x14ac:dyDescent="0.25">
      <c r="A325" s="13" t="s">
        <v>768</v>
      </c>
      <c r="B325" s="16">
        <v>2407</v>
      </c>
      <c r="C325" s="18" t="s">
        <v>851</v>
      </c>
      <c r="D325" s="18" t="s">
        <v>787</v>
      </c>
      <c r="E325" s="16" t="s">
        <v>743</v>
      </c>
      <c r="F325" s="51">
        <v>41562</v>
      </c>
      <c r="G325" s="43" t="s">
        <v>8</v>
      </c>
      <c r="H325" s="49" t="s">
        <v>522</v>
      </c>
      <c r="I325" s="48"/>
      <c r="J325" s="54"/>
      <c r="K325" s="48"/>
      <c r="L325" s="45"/>
      <c r="M325" s="45"/>
      <c r="N325" s="13">
        <f>MONTH(Tableau1[DATE DEBUT Abonnement])</f>
        <v>10</v>
      </c>
      <c r="O325" s="44" t="str">
        <f>IF(ISBLANK(Tableau1[[#This Row],[RESILIATION résident: Date effet]]),"",MONTH(Tableau1[[#This Row],[RESILIATION résident: Date effet]]))</f>
        <v/>
      </c>
    </row>
    <row r="326" spans="1:15" x14ac:dyDescent="0.25">
      <c r="A326" s="13" t="s">
        <v>768</v>
      </c>
      <c r="B326" s="16">
        <v>2288</v>
      </c>
      <c r="C326" s="18" t="s">
        <v>852</v>
      </c>
      <c r="D326" s="18" t="s">
        <v>317</v>
      </c>
      <c r="E326" s="16" t="s">
        <v>743</v>
      </c>
      <c r="F326" s="51">
        <v>41563</v>
      </c>
      <c r="G326" s="43" t="s">
        <v>8</v>
      </c>
      <c r="H326" s="49" t="s">
        <v>522</v>
      </c>
      <c r="I326" s="48"/>
      <c r="J326" s="54"/>
      <c r="K326" s="48"/>
      <c r="L326" s="45"/>
      <c r="M326" s="45"/>
      <c r="N326" s="13">
        <f>MONTH(Tableau1[DATE DEBUT Abonnement])</f>
        <v>10</v>
      </c>
      <c r="O326" s="44" t="str">
        <f>IF(ISBLANK(Tableau1[[#This Row],[RESILIATION résident: Date effet]]),"",MONTH(Tableau1[[#This Row],[RESILIATION résident: Date effet]]))</f>
        <v/>
      </c>
    </row>
    <row r="327" spans="1:15" x14ac:dyDescent="0.25">
      <c r="A327" s="13" t="s">
        <v>768</v>
      </c>
      <c r="B327" s="16">
        <v>1521</v>
      </c>
      <c r="C327" s="18" t="s">
        <v>853</v>
      </c>
      <c r="D327" s="18" t="s">
        <v>314</v>
      </c>
      <c r="E327" s="16" t="s">
        <v>743</v>
      </c>
      <c r="F327" s="51">
        <v>41550</v>
      </c>
      <c r="G327" s="43" t="s">
        <v>9</v>
      </c>
      <c r="H327" s="49" t="s">
        <v>523</v>
      </c>
      <c r="I327" s="48" t="s">
        <v>9</v>
      </c>
      <c r="J327" s="54"/>
      <c r="K327" s="48"/>
      <c r="L327" s="45">
        <v>63</v>
      </c>
      <c r="M327" s="45"/>
      <c r="N327" s="13">
        <f>MONTH(Tableau1[DATE DEBUT Abonnement])</f>
        <v>10</v>
      </c>
      <c r="O327" s="44" t="str">
        <f>IF(ISBLANK(Tableau1[[#This Row],[RESILIATION résident: Date effet]]),"",MONTH(Tableau1[[#This Row],[RESILIATION résident: Date effet]]))</f>
        <v/>
      </c>
    </row>
    <row r="328" spans="1:15" x14ac:dyDescent="0.25">
      <c r="A328" s="13" t="s">
        <v>768</v>
      </c>
      <c r="B328" s="16">
        <v>1532</v>
      </c>
      <c r="C328" s="18" t="s">
        <v>854</v>
      </c>
      <c r="D328" s="18" t="s">
        <v>139</v>
      </c>
      <c r="E328" s="16" t="s">
        <v>743</v>
      </c>
      <c r="F328" s="51">
        <v>41557</v>
      </c>
      <c r="G328" s="43" t="s">
        <v>8</v>
      </c>
      <c r="H328" s="49" t="s">
        <v>522</v>
      </c>
      <c r="I328" s="48"/>
      <c r="J328" s="54"/>
      <c r="K328" s="48"/>
      <c r="L328" s="45"/>
      <c r="M328" s="45"/>
      <c r="N328" s="13">
        <f>MONTH(Tableau1[DATE DEBUT Abonnement])</f>
        <v>10</v>
      </c>
      <c r="O328" s="44" t="str">
        <f>IF(ISBLANK(Tableau1[[#This Row],[RESILIATION résident: Date effet]]),"",MONTH(Tableau1[[#This Row],[RESILIATION résident: Date effet]]))</f>
        <v/>
      </c>
    </row>
    <row r="329" spans="1:15" x14ac:dyDescent="0.25">
      <c r="A329" s="13" t="s">
        <v>768</v>
      </c>
      <c r="B329" s="16">
        <v>1533</v>
      </c>
      <c r="C329" s="18" t="s">
        <v>420</v>
      </c>
      <c r="D329" s="18" t="s">
        <v>58</v>
      </c>
      <c r="E329" s="16" t="s">
        <v>743</v>
      </c>
      <c r="F329" s="51">
        <v>41561</v>
      </c>
      <c r="G329" s="43" t="s">
        <v>8</v>
      </c>
      <c r="H329" s="49" t="s">
        <v>522</v>
      </c>
      <c r="I329" s="48"/>
      <c r="J329" s="54"/>
      <c r="K329" s="48"/>
      <c r="L329" s="45"/>
      <c r="M329" s="45"/>
      <c r="N329" s="13">
        <f>MONTH(Tableau1[DATE DEBUT Abonnement])</f>
        <v>10</v>
      </c>
      <c r="O329" s="44" t="str">
        <f>IF(ISBLANK(Tableau1[[#This Row],[RESILIATION résident: Date effet]]),"",MONTH(Tableau1[[#This Row],[RESILIATION résident: Date effet]]))</f>
        <v/>
      </c>
    </row>
    <row r="330" spans="1:15" x14ac:dyDescent="0.25">
      <c r="A330" s="13" t="s">
        <v>768</v>
      </c>
      <c r="B330" s="16">
        <v>2289</v>
      </c>
      <c r="C330" s="18" t="s">
        <v>855</v>
      </c>
      <c r="D330" s="18" t="s">
        <v>15</v>
      </c>
      <c r="E330" s="16" t="s">
        <v>743</v>
      </c>
      <c r="F330" s="51">
        <v>41564</v>
      </c>
      <c r="G330" s="43" t="s">
        <v>8</v>
      </c>
      <c r="H330" s="49" t="s">
        <v>522</v>
      </c>
      <c r="I330" s="48"/>
      <c r="J330" s="54"/>
      <c r="K330" s="48"/>
      <c r="L330" s="45"/>
      <c r="M330" s="45"/>
      <c r="N330" s="13">
        <f>MONTH(Tableau1[DATE DEBUT Abonnement])</f>
        <v>10</v>
      </c>
      <c r="O330" s="44" t="str">
        <f>IF(ISBLANK(Tableau1[[#This Row],[RESILIATION résident: Date effet]]),"",MONTH(Tableau1[[#This Row],[RESILIATION résident: Date effet]]))</f>
        <v/>
      </c>
    </row>
    <row r="331" spans="1:15" x14ac:dyDescent="0.25">
      <c r="A331" s="13" t="s">
        <v>768</v>
      </c>
      <c r="B331" s="16">
        <v>2290</v>
      </c>
      <c r="C331" s="18" t="s">
        <v>856</v>
      </c>
      <c r="D331" s="18" t="s">
        <v>46</v>
      </c>
      <c r="E331" s="16" t="s">
        <v>743</v>
      </c>
      <c r="F331" s="51">
        <v>41565</v>
      </c>
      <c r="G331" s="43" t="s">
        <v>8</v>
      </c>
      <c r="H331" s="49" t="s">
        <v>523</v>
      </c>
      <c r="I331" s="48" t="s">
        <v>10</v>
      </c>
      <c r="J331" s="54"/>
      <c r="K331" s="48"/>
      <c r="L331" s="45">
        <v>127.5</v>
      </c>
      <c r="M331" s="45"/>
      <c r="N331" s="13">
        <f>MONTH(Tableau1[DATE DEBUT Abonnement])</f>
        <v>10</v>
      </c>
      <c r="O331" s="44" t="str">
        <f>IF(ISBLANK(Tableau1[[#This Row],[RESILIATION résident: Date effet]]),"",MONTH(Tableau1[[#This Row],[RESILIATION résident: Date effet]]))</f>
        <v/>
      </c>
    </row>
    <row r="332" spans="1:15" x14ac:dyDescent="0.25">
      <c r="A332" s="13" t="s">
        <v>768</v>
      </c>
      <c r="B332" s="16">
        <v>2291</v>
      </c>
      <c r="C332" s="18" t="s">
        <v>857</v>
      </c>
      <c r="D332" s="18" t="s">
        <v>858</v>
      </c>
      <c r="E332" s="16" t="s">
        <v>743</v>
      </c>
      <c r="F332" s="51">
        <v>41566</v>
      </c>
      <c r="G332" s="43" t="s">
        <v>8</v>
      </c>
      <c r="H332" s="49" t="s">
        <v>523</v>
      </c>
      <c r="I332" s="48" t="s">
        <v>10</v>
      </c>
      <c r="J332" s="54"/>
      <c r="K332" s="48"/>
      <c r="L332" s="45">
        <v>127.5</v>
      </c>
      <c r="M332" s="45"/>
      <c r="N332" s="13">
        <f>MONTH(Tableau1[DATE DEBUT Abonnement])</f>
        <v>10</v>
      </c>
      <c r="O332" s="44" t="str">
        <f>IF(ISBLANK(Tableau1[[#This Row],[RESILIATION résident: Date effet]]),"",MONTH(Tableau1[[#This Row],[RESILIATION résident: Date effet]]))</f>
        <v/>
      </c>
    </row>
    <row r="333" spans="1:15" x14ac:dyDescent="0.25">
      <c r="A333" s="13" t="s">
        <v>768</v>
      </c>
      <c r="B333" s="16">
        <v>2294</v>
      </c>
      <c r="C333" s="18" t="s">
        <v>859</v>
      </c>
      <c r="D333" s="18" t="s">
        <v>860</v>
      </c>
      <c r="E333" s="16" t="s">
        <v>743</v>
      </c>
      <c r="F333" s="51">
        <v>41571</v>
      </c>
      <c r="G333" s="43" t="s">
        <v>8</v>
      </c>
      <c r="H333" s="49" t="s">
        <v>523</v>
      </c>
      <c r="I333" s="48" t="s">
        <v>10</v>
      </c>
      <c r="J333" s="54"/>
      <c r="K333" s="48"/>
      <c r="L333" s="45">
        <v>128</v>
      </c>
      <c r="M333" s="45"/>
      <c r="N333" s="13">
        <f>MONTH(Tableau1[DATE DEBUT Abonnement])</f>
        <v>10</v>
      </c>
      <c r="O333" s="44" t="str">
        <f>IF(ISBLANK(Tableau1[[#This Row],[RESILIATION résident: Date effet]]),"",MONTH(Tableau1[[#This Row],[RESILIATION résident: Date effet]]))</f>
        <v/>
      </c>
    </row>
    <row r="334" spans="1:15" x14ac:dyDescent="0.25">
      <c r="A334" s="13" t="s">
        <v>768</v>
      </c>
      <c r="B334" s="16">
        <v>2292</v>
      </c>
      <c r="C334" s="18" t="s">
        <v>861</v>
      </c>
      <c r="D334" s="18" t="s">
        <v>38</v>
      </c>
      <c r="E334" s="16" t="s">
        <v>743</v>
      </c>
      <c r="F334" s="51">
        <v>41572</v>
      </c>
      <c r="G334" s="43" t="s">
        <v>8</v>
      </c>
      <c r="H334" s="49" t="s">
        <v>523</v>
      </c>
      <c r="I334" s="48" t="s">
        <v>10</v>
      </c>
      <c r="J334" s="54"/>
      <c r="K334" s="48"/>
      <c r="L334" s="45">
        <v>127.5</v>
      </c>
      <c r="M334" s="45"/>
      <c r="N334" s="13">
        <f>MONTH(Tableau1[DATE DEBUT Abonnement])</f>
        <v>10</v>
      </c>
      <c r="O334" s="44" t="str">
        <f>IF(ISBLANK(Tableau1[[#This Row],[RESILIATION résident: Date effet]]),"",MONTH(Tableau1[[#This Row],[RESILIATION résident: Date effet]]))</f>
        <v/>
      </c>
    </row>
    <row r="335" spans="1:15" x14ac:dyDescent="0.25">
      <c r="A335" s="13" t="s">
        <v>768</v>
      </c>
      <c r="B335" s="16">
        <v>2293</v>
      </c>
      <c r="C335" s="18" t="s">
        <v>862</v>
      </c>
      <c r="D335" s="18" t="s">
        <v>863</v>
      </c>
      <c r="E335" s="16" t="s">
        <v>743</v>
      </c>
      <c r="F335" s="51">
        <v>41575</v>
      </c>
      <c r="G335" s="43" t="s">
        <v>8</v>
      </c>
      <c r="H335" s="49" t="s">
        <v>522</v>
      </c>
      <c r="I335" s="48"/>
      <c r="J335" s="54"/>
      <c r="K335" s="48"/>
      <c r="L335" s="45"/>
      <c r="M335" s="45"/>
      <c r="N335" s="13">
        <f>MONTH(Tableau1[DATE DEBUT Abonnement])</f>
        <v>10</v>
      </c>
      <c r="O335" s="44" t="str">
        <f>IF(ISBLANK(Tableau1[[#This Row],[RESILIATION résident: Date effet]]),"",MONTH(Tableau1[[#This Row],[RESILIATION résident: Date effet]]))</f>
        <v/>
      </c>
    </row>
    <row r="336" spans="1:15" x14ac:dyDescent="0.25">
      <c r="A336" s="13" t="s">
        <v>768</v>
      </c>
      <c r="B336" s="16">
        <v>1512</v>
      </c>
      <c r="C336" s="18" t="s">
        <v>864</v>
      </c>
      <c r="D336" s="18" t="s">
        <v>15</v>
      </c>
      <c r="E336" s="16" t="s">
        <v>743</v>
      </c>
      <c r="F336" s="51">
        <v>41575</v>
      </c>
      <c r="G336" s="43" t="s">
        <v>9</v>
      </c>
      <c r="H336" s="49" t="s">
        <v>523</v>
      </c>
      <c r="I336" s="48" t="s">
        <v>9</v>
      </c>
      <c r="J336" s="54"/>
      <c r="K336" s="48"/>
      <c r="L336" s="45">
        <v>63</v>
      </c>
      <c r="M336" s="45"/>
      <c r="N336" s="13">
        <f>MONTH(Tableau1[DATE DEBUT Abonnement])</f>
        <v>10</v>
      </c>
      <c r="O336" s="44" t="str">
        <f>IF(ISBLANK(Tableau1[[#This Row],[RESILIATION résident: Date effet]]),"",MONTH(Tableau1[[#This Row],[RESILIATION résident: Date effet]]))</f>
        <v/>
      </c>
    </row>
    <row r="337" spans="1:15" x14ac:dyDescent="0.25">
      <c r="A337" s="13" t="s">
        <v>768</v>
      </c>
      <c r="B337" s="16">
        <v>2300</v>
      </c>
      <c r="C337" s="18" t="s">
        <v>865</v>
      </c>
      <c r="D337" s="18" t="s">
        <v>36</v>
      </c>
      <c r="E337" s="16" t="s">
        <v>743</v>
      </c>
      <c r="F337" s="51">
        <v>41564</v>
      </c>
      <c r="G337" s="43" t="s">
        <v>8</v>
      </c>
      <c r="H337" s="49" t="s">
        <v>523</v>
      </c>
      <c r="I337" s="48" t="s">
        <v>10</v>
      </c>
      <c r="J337" s="54"/>
      <c r="K337" s="48"/>
      <c r="L337" s="45">
        <v>128</v>
      </c>
      <c r="M337" s="45"/>
      <c r="N337" s="13">
        <f>MONTH(Tableau1[DATE DEBUT Abonnement])</f>
        <v>10</v>
      </c>
      <c r="O337" s="44" t="str">
        <f>IF(ISBLANK(Tableau1[[#This Row],[RESILIATION résident: Date effet]]),"",MONTH(Tableau1[[#This Row],[RESILIATION résident: Date effet]]))</f>
        <v/>
      </c>
    </row>
    <row r="338" spans="1:15" x14ac:dyDescent="0.25">
      <c r="A338" s="13" t="s">
        <v>768</v>
      </c>
      <c r="B338" s="16">
        <v>2295</v>
      </c>
      <c r="C338" s="18" t="s">
        <v>866</v>
      </c>
      <c r="D338" s="18" t="s">
        <v>601</v>
      </c>
      <c r="E338" s="16" t="s">
        <v>743</v>
      </c>
      <c r="F338" s="51">
        <v>41576</v>
      </c>
      <c r="G338" s="43" t="s">
        <v>8</v>
      </c>
      <c r="H338" s="49" t="s">
        <v>522</v>
      </c>
      <c r="I338" s="48"/>
      <c r="J338" s="54"/>
      <c r="K338" s="48"/>
      <c r="L338" s="45"/>
      <c r="M338" s="45"/>
      <c r="N338" s="13">
        <f>MONTH(Tableau1[DATE DEBUT Abonnement])</f>
        <v>10</v>
      </c>
      <c r="O338" s="44" t="str">
        <f>IF(ISBLANK(Tableau1[[#This Row],[RESILIATION résident: Date effet]]),"",MONTH(Tableau1[[#This Row],[RESILIATION résident: Date effet]]))</f>
        <v/>
      </c>
    </row>
    <row r="339" spans="1:15" x14ac:dyDescent="0.25">
      <c r="A339" s="13" t="s">
        <v>768</v>
      </c>
      <c r="B339" s="16">
        <v>2296</v>
      </c>
      <c r="C339" s="18" t="s">
        <v>867</v>
      </c>
      <c r="D339" s="18" t="s">
        <v>868</v>
      </c>
      <c r="E339" s="16" t="s">
        <v>743</v>
      </c>
      <c r="F339" s="51">
        <v>41576</v>
      </c>
      <c r="G339" s="43" t="s">
        <v>8</v>
      </c>
      <c r="H339" s="49" t="s">
        <v>522</v>
      </c>
      <c r="I339" s="48"/>
      <c r="J339" s="54"/>
      <c r="K339" s="48"/>
      <c r="L339" s="45"/>
      <c r="M339" s="45"/>
      <c r="N339" s="13">
        <f>MONTH(Tableau1[DATE DEBUT Abonnement])</f>
        <v>10</v>
      </c>
      <c r="O339" s="44" t="str">
        <f>IF(ISBLANK(Tableau1[[#This Row],[RESILIATION résident: Date effet]]),"",MONTH(Tableau1[[#This Row],[RESILIATION résident: Date effet]]))</f>
        <v/>
      </c>
    </row>
    <row r="340" spans="1:15" x14ac:dyDescent="0.25">
      <c r="A340" s="13" t="s">
        <v>768</v>
      </c>
      <c r="B340" s="16">
        <v>2297</v>
      </c>
      <c r="C340" s="18" t="s">
        <v>869</v>
      </c>
      <c r="D340" s="18" t="s">
        <v>58</v>
      </c>
      <c r="E340" s="16" t="s">
        <v>743</v>
      </c>
      <c r="F340" s="51">
        <v>41577</v>
      </c>
      <c r="G340" s="43" t="s">
        <v>8</v>
      </c>
      <c r="H340" s="49" t="s">
        <v>522</v>
      </c>
      <c r="I340" s="48"/>
      <c r="J340" s="54"/>
      <c r="K340" s="48"/>
      <c r="L340" s="45"/>
      <c r="M340" s="45"/>
      <c r="N340" s="13">
        <f>MONTH(Tableau1[DATE DEBUT Abonnement])</f>
        <v>10</v>
      </c>
      <c r="O340" s="44" t="str">
        <f>IF(ISBLANK(Tableau1[[#This Row],[RESILIATION résident: Date effet]]),"",MONTH(Tableau1[[#This Row],[RESILIATION résident: Date effet]]))</f>
        <v/>
      </c>
    </row>
    <row r="341" spans="1:15" x14ac:dyDescent="0.25">
      <c r="A341" s="13" t="s">
        <v>768</v>
      </c>
      <c r="B341" s="16">
        <v>2298</v>
      </c>
      <c r="C341" s="18" t="s">
        <v>870</v>
      </c>
      <c r="D341" s="18" t="s">
        <v>46</v>
      </c>
      <c r="E341" s="16" t="s">
        <v>743</v>
      </c>
      <c r="F341" s="51">
        <v>41577</v>
      </c>
      <c r="G341" s="43" t="s">
        <v>8</v>
      </c>
      <c r="H341" s="49" t="s">
        <v>522</v>
      </c>
      <c r="I341" s="48"/>
      <c r="J341" s="54"/>
      <c r="K341" s="48"/>
      <c r="L341" s="45"/>
      <c r="M341" s="45"/>
      <c r="N341" s="13">
        <f>MONTH(Tableau1[DATE DEBUT Abonnement])</f>
        <v>10</v>
      </c>
      <c r="O341" s="44" t="str">
        <f>IF(ISBLANK(Tableau1[[#This Row],[RESILIATION résident: Date effet]]),"",MONTH(Tableau1[[#This Row],[RESILIATION résident: Date effet]]))</f>
        <v/>
      </c>
    </row>
    <row r="342" spans="1:15" x14ac:dyDescent="0.25">
      <c r="A342" s="13" t="s">
        <v>768</v>
      </c>
      <c r="B342" s="16">
        <v>2299</v>
      </c>
      <c r="C342" s="18" t="s">
        <v>871</v>
      </c>
      <c r="D342" s="18" t="s">
        <v>381</v>
      </c>
      <c r="E342" s="16" t="s">
        <v>743</v>
      </c>
      <c r="F342" s="51">
        <v>41577</v>
      </c>
      <c r="G342" s="43" t="s">
        <v>8</v>
      </c>
      <c r="H342" s="49" t="s">
        <v>522</v>
      </c>
      <c r="I342" s="48"/>
      <c r="J342" s="54"/>
      <c r="K342" s="48" t="s">
        <v>621</v>
      </c>
      <c r="L342" s="45"/>
      <c r="M342" s="45"/>
      <c r="N342" s="13">
        <f>MONTH(Tableau1[DATE DEBUT Abonnement])</f>
        <v>10</v>
      </c>
      <c r="O342" s="44" t="str">
        <f>IF(ISBLANK(Tableau1[[#This Row],[RESILIATION résident: Date effet]]),"",MONTH(Tableau1[[#This Row],[RESILIATION résident: Date effet]]))</f>
        <v/>
      </c>
    </row>
    <row r="343" spans="1:15" x14ac:dyDescent="0.25">
      <c r="A343" s="13" t="s">
        <v>768</v>
      </c>
      <c r="B343" s="16">
        <v>2301</v>
      </c>
      <c r="C343" s="18" t="s">
        <v>872</v>
      </c>
      <c r="D343" s="18" t="s">
        <v>100</v>
      </c>
      <c r="E343" s="16" t="s">
        <v>743</v>
      </c>
      <c r="F343" s="51">
        <v>41577</v>
      </c>
      <c r="G343" s="43" t="s">
        <v>8</v>
      </c>
      <c r="H343" s="49" t="s">
        <v>522</v>
      </c>
      <c r="I343" s="48"/>
      <c r="J343" s="54"/>
      <c r="K343" s="48"/>
      <c r="L343" s="45"/>
      <c r="M343" s="45"/>
      <c r="N343" s="13">
        <f>MONTH(Tableau1[DATE DEBUT Abonnement])</f>
        <v>10</v>
      </c>
      <c r="O343" s="44" t="str">
        <f>IF(ISBLANK(Tableau1[[#This Row],[RESILIATION résident: Date effet]]),"",MONTH(Tableau1[[#This Row],[RESILIATION résident: Date effet]]))</f>
        <v/>
      </c>
    </row>
    <row r="344" spans="1:15" x14ac:dyDescent="0.25">
      <c r="A344" s="13" t="s">
        <v>768</v>
      </c>
      <c r="B344" s="16">
        <v>2078</v>
      </c>
      <c r="C344" s="18" t="s">
        <v>873</v>
      </c>
      <c r="D344" s="18" t="s">
        <v>464</v>
      </c>
      <c r="E344" s="16" t="s">
        <v>743</v>
      </c>
      <c r="F344" s="51">
        <v>41578</v>
      </c>
      <c r="G344" s="43" t="s">
        <v>8</v>
      </c>
      <c r="H344" s="49" t="s">
        <v>522</v>
      </c>
      <c r="I344" s="48"/>
      <c r="J344" s="54"/>
      <c r="K344" s="48"/>
      <c r="L344" s="45"/>
      <c r="M344" s="45"/>
      <c r="N344" s="13">
        <f>MONTH(Tableau1[DATE DEBUT Abonnement])</f>
        <v>10</v>
      </c>
      <c r="O344" s="44" t="str">
        <f>IF(ISBLANK(Tableau1[[#This Row],[RESILIATION résident: Date effet]]),"",MONTH(Tableau1[[#This Row],[RESILIATION résident: Date effet]]))</f>
        <v/>
      </c>
    </row>
    <row r="345" spans="1:15" x14ac:dyDescent="0.25">
      <c r="A345" s="13" t="s">
        <v>768</v>
      </c>
      <c r="B345" s="16">
        <v>2302</v>
      </c>
      <c r="C345" s="18" t="s">
        <v>874</v>
      </c>
      <c r="D345" s="18" t="s">
        <v>875</v>
      </c>
      <c r="E345" s="16" t="s">
        <v>743</v>
      </c>
      <c r="F345" s="51">
        <v>41578</v>
      </c>
      <c r="G345" s="43" t="s">
        <v>8</v>
      </c>
      <c r="H345" s="49" t="s">
        <v>522</v>
      </c>
      <c r="I345" s="48"/>
      <c r="J345" s="54"/>
      <c r="K345" s="48"/>
      <c r="L345" s="45"/>
      <c r="M345" s="45"/>
      <c r="N345" s="13">
        <f>MONTH(Tableau1[DATE DEBUT Abonnement])</f>
        <v>10</v>
      </c>
      <c r="O345" s="44" t="str">
        <f>IF(ISBLANK(Tableau1[[#This Row],[RESILIATION résident: Date effet]]),"",MONTH(Tableau1[[#This Row],[RESILIATION résident: Date effet]]))</f>
        <v/>
      </c>
    </row>
    <row r="346" spans="1:15" x14ac:dyDescent="0.25">
      <c r="A346" s="13" t="s">
        <v>768</v>
      </c>
      <c r="B346" s="16">
        <v>2155</v>
      </c>
      <c r="C346" s="18" t="s">
        <v>920</v>
      </c>
      <c r="D346" s="18" t="s">
        <v>921</v>
      </c>
      <c r="E346" s="16" t="s">
        <v>743</v>
      </c>
      <c r="F346" s="51">
        <v>41578</v>
      </c>
      <c r="G346" s="43" t="s">
        <v>8</v>
      </c>
      <c r="H346" s="49" t="s">
        <v>522</v>
      </c>
      <c r="I346" s="48"/>
      <c r="J346" s="54"/>
      <c r="K346" s="48"/>
      <c r="L346" s="45"/>
      <c r="M346" s="45"/>
      <c r="N346" s="13">
        <f>MONTH(Tableau1[DATE DEBUT Abonnement])</f>
        <v>10</v>
      </c>
      <c r="O346" s="44" t="str">
        <f>IF(ISBLANK(Tableau1[[#This Row],[RESILIATION résident: Date effet]]),"",MONTH(Tableau1[[#This Row],[RESILIATION résident: Date effet]]))</f>
        <v/>
      </c>
    </row>
    <row r="347" spans="1:15" x14ac:dyDescent="0.25">
      <c r="A347" s="13" t="s">
        <v>768</v>
      </c>
      <c r="B347" s="16">
        <v>2303</v>
      </c>
      <c r="C347" s="18" t="s">
        <v>922</v>
      </c>
      <c r="D347" s="18" t="s">
        <v>923</v>
      </c>
      <c r="E347" s="16" t="s">
        <v>743</v>
      </c>
      <c r="F347" s="51">
        <v>41579</v>
      </c>
      <c r="G347" s="43" t="s">
        <v>8</v>
      </c>
      <c r="H347" s="49" t="s">
        <v>522</v>
      </c>
      <c r="I347" s="48"/>
      <c r="J347" s="54"/>
      <c r="K347" s="48"/>
      <c r="L347" s="45"/>
      <c r="M347" s="45"/>
      <c r="N347" s="13">
        <f>MONTH(Tableau1[DATE DEBUT Abonnement])</f>
        <v>11</v>
      </c>
      <c r="O347" s="44" t="str">
        <f>IF(ISBLANK(Tableau1[[#This Row],[RESILIATION résident: Date effet]]),"",MONTH(Tableau1[[#This Row],[RESILIATION résident: Date effet]]))</f>
        <v/>
      </c>
    </row>
    <row r="348" spans="1:15" x14ac:dyDescent="0.25">
      <c r="A348" s="13" t="s">
        <v>768</v>
      </c>
      <c r="B348" s="16">
        <v>2304</v>
      </c>
      <c r="C348" s="18" t="s">
        <v>924</v>
      </c>
      <c r="D348" s="18" t="s">
        <v>94</v>
      </c>
      <c r="E348" s="16" t="s">
        <v>743</v>
      </c>
      <c r="F348" s="51">
        <v>41582</v>
      </c>
      <c r="G348" s="43" t="s">
        <v>8</v>
      </c>
      <c r="H348" s="49" t="s">
        <v>523</v>
      </c>
      <c r="I348" s="48" t="s">
        <v>10</v>
      </c>
      <c r="J348" s="54"/>
      <c r="K348" s="48"/>
      <c r="L348" s="45">
        <v>128</v>
      </c>
      <c r="M348" s="45"/>
      <c r="N348" s="13">
        <f>MONTH(Tableau1[DATE DEBUT Abonnement])</f>
        <v>11</v>
      </c>
      <c r="O348" s="44" t="str">
        <f>IF(ISBLANK(Tableau1[[#This Row],[RESILIATION résident: Date effet]]),"",MONTH(Tableau1[[#This Row],[RESILIATION résident: Date effet]]))</f>
        <v/>
      </c>
    </row>
    <row r="349" spans="1:15" x14ac:dyDescent="0.25">
      <c r="A349" s="13" t="s">
        <v>768</v>
      </c>
      <c r="B349" s="16">
        <v>2305</v>
      </c>
      <c r="C349" s="18" t="s">
        <v>925</v>
      </c>
      <c r="D349" s="18" t="s">
        <v>926</v>
      </c>
      <c r="E349" s="16" t="s">
        <v>743</v>
      </c>
      <c r="F349" s="51">
        <v>41583</v>
      </c>
      <c r="G349" s="43" t="s">
        <v>8</v>
      </c>
      <c r="H349" s="49" t="s">
        <v>522</v>
      </c>
      <c r="I349" s="48"/>
      <c r="J349" s="54"/>
      <c r="K349" s="48" t="s">
        <v>524</v>
      </c>
      <c r="L349" s="45"/>
      <c r="M349" s="45"/>
      <c r="N349" s="13">
        <f>MONTH(Tableau1[DATE DEBUT Abonnement])</f>
        <v>11</v>
      </c>
      <c r="O349" s="44" t="str">
        <f>IF(ISBLANK(Tableau1[[#This Row],[RESILIATION résident: Date effet]]),"",MONTH(Tableau1[[#This Row],[RESILIATION résident: Date effet]]))</f>
        <v/>
      </c>
    </row>
    <row r="350" spans="1:15" x14ac:dyDescent="0.25">
      <c r="A350" s="13" t="s">
        <v>768</v>
      </c>
      <c r="B350" s="16">
        <v>2306</v>
      </c>
      <c r="C350" s="18" t="s">
        <v>927</v>
      </c>
      <c r="D350" s="18" t="s">
        <v>833</v>
      </c>
      <c r="E350" s="16" t="s">
        <v>743</v>
      </c>
      <c r="F350" s="51">
        <v>41583</v>
      </c>
      <c r="G350" s="43" t="s">
        <v>8</v>
      </c>
      <c r="H350" s="49" t="s">
        <v>522</v>
      </c>
      <c r="I350" s="48"/>
      <c r="J350" s="54"/>
      <c r="K350" s="48"/>
      <c r="L350" s="45"/>
      <c r="M350" s="45"/>
      <c r="N350" s="13">
        <f>MONTH(Tableau1[DATE DEBUT Abonnement])</f>
        <v>11</v>
      </c>
      <c r="O350" s="44" t="str">
        <f>IF(ISBLANK(Tableau1[[#This Row],[RESILIATION résident: Date effet]]),"",MONTH(Tableau1[[#This Row],[RESILIATION résident: Date effet]]))</f>
        <v/>
      </c>
    </row>
    <row r="351" spans="1:15" x14ac:dyDescent="0.25">
      <c r="A351" s="13" t="s">
        <v>768</v>
      </c>
      <c r="B351" s="16">
        <v>2308</v>
      </c>
      <c r="C351" s="18" t="s">
        <v>842</v>
      </c>
      <c r="D351" s="18" t="s">
        <v>660</v>
      </c>
      <c r="E351" s="16" t="s">
        <v>743</v>
      </c>
      <c r="F351" s="51">
        <v>41584</v>
      </c>
      <c r="G351" s="43" t="s">
        <v>8</v>
      </c>
      <c r="H351" s="49" t="s">
        <v>523</v>
      </c>
      <c r="I351" s="48" t="s">
        <v>10</v>
      </c>
      <c r="J351" s="54"/>
      <c r="K351" s="48"/>
      <c r="L351" s="45">
        <v>128</v>
      </c>
      <c r="M351" s="45"/>
      <c r="N351" s="13">
        <f>MONTH(Tableau1[DATE DEBUT Abonnement])</f>
        <v>11</v>
      </c>
      <c r="O351" s="44" t="str">
        <f>IF(ISBLANK(Tableau1[[#This Row],[RESILIATION résident: Date effet]]),"",MONTH(Tableau1[[#This Row],[RESILIATION résident: Date effet]]))</f>
        <v/>
      </c>
    </row>
    <row r="352" spans="1:15" x14ac:dyDescent="0.25">
      <c r="A352" s="13" t="s">
        <v>768</v>
      </c>
      <c r="B352" s="16">
        <v>2023</v>
      </c>
      <c r="C352" s="18" t="s">
        <v>928</v>
      </c>
      <c r="D352" s="18" t="s">
        <v>929</v>
      </c>
      <c r="E352" s="16" t="s">
        <v>743</v>
      </c>
      <c r="F352" s="51">
        <v>41586</v>
      </c>
      <c r="G352" s="43" t="s">
        <v>8</v>
      </c>
      <c r="H352" s="49" t="s">
        <v>522</v>
      </c>
      <c r="I352" s="48"/>
      <c r="J352" s="54"/>
      <c r="K352" s="48"/>
      <c r="L352" s="45"/>
      <c r="M352" s="45"/>
      <c r="N352" s="13">
        <f>MONTH(Tableau1[DATE DEBUT Abonnement])</f>
        <v>11</v>
      </c>
      <c r="O352" s="44" t="str">
        <f>IF(ISBLANK(Tableau1[[#This Row],[RESILIATION résident: Date effet]]),"",MONTH(Tableau1[[#This Row],[RESILIATION résident: Date effet]]))</f>
        <v/>
      </c>
    </row>
    <row r="353" spans="1:15" x14ac:dyDescent="0.25">
      <c r="A353" s="13" t="s">
        <v>768</v>
      </c>
      <c r="B353" s="16">
        <v>2106</v>
      </c>
      <c r="C353" s="18" t="s">
        <v>930</v>
      </c>
      <c r="D353" s="18" t="s">
        <v>170</v>
      </c>
      <c r="E353" s="16" t="s">
        <v>743</v>
      </c>
      <c r="F353" s="51">
        <v>41590</v>
      </c>
      <c r="G353" s="43" t="s">
        <v>8</v>
      </c>
      <c r="H353" s="49" t="s">
        <v>522</v>
      </c>
      <c r="I353" s="48"/>
      <c r="J353" s="54"/>
      <c r="K353" s="48" t="s">
        <v>621</v>
      </c>
      <c r="L353" s="45"/>
      <c r="M353" s="45"/>
      <c r="N353" s="13">
        <f>MONTH(Tableau1[DATE DEBUT Abonnement])</f>
        <v>11</v>
      </c>
      <c r="O353" s="44" t="str">
        <f>IF(ISBLANK(Tableau1[[#This Row],[RESILIATION résident: Date effet]]),"",MONTH(Tableau1[[#This Row],[RESILIATION résident: Date effet]]))</f>
        <v/>
      </c>
    </row>
    <row r="354" spans="1:15" x14ac:dyDescent="0.25">
      <c r="A354" s="13" t="s">
        <v>768</v>
      </c>
      <c r="B354" s="16">
        <v>1534</v>
      </c>
      <c r="C354" s="18" t="s">
        <v>931</v>
      </c>
      <c r="D354" s="18" t="s">
        <v>243</v>
      </c>
      <c r="E354" s="16" t="s">
        <v>743</v>
      </c>
      <c r="F354" s="51">
        <v>41582</v>
      </c>
      <c r="G354" s="43" t="s">
        <v>9</v>
      </c>
      <c r="H354" s="49" t="s">
        <v>523</v>
      </c>
      <c r="I354" s="48" t="s">
        <v>9</v>
      </c>
      <c r="J354" s="54"/>
      <c r="K354" s="48"/>
      <c r="L354" s="45">
        <v>63</v>
      </c>
      <c r="M354" s="45"/>
      <c r="N354" s="13">
        <f>MONTH(Tableau1[DATE DEBUT Abonnement])</f>
        <v>11</v>
      </c>
      <c r="O354" s="44" t="str">
        <f>IF(ISBLANK(Tableau1[[#This Row],[RESILIATION résident: Date effet]]),"",MONTH(Tableau1[[#This Row],[RESILIATION résident: Date effet]]))</f>
        <v/>
      </c>
    </row>
    <row r="355" spans="1:15" x14ac:dyDescent="0.25">
      <c r="A355" s="13" t="s">
        <v>768</v>
      </c>
      <c r="B355" s="16">
        <v>1517</v>
      </c>
      <c r="C355" s="18" t="s">
        <v>932</v>
      </c>
      <c r="D355" s="18" t="s">
        <v>933</v>
      </c>
      <c r="E355" s="16" t="s">
        <v>743</v>
      </c>
      <c r="F355" s="51">
        <v>41593</v>
      </c>
      <c r="G355" s="43" t="s">
        <v>8</v>
      </c>
      <c r="H355" s="49" t="s">
        <v>522</v>
      </c>
      <c r="I355" s="48"/>
      <c r="J355" s="54"/>
      <c r="K355" s="16" t="s">
        <v>893</v>
      </c>
      <c r="L355" s="45"/>
      <c r="M355" s="45"/>
      <c r="N355" s="13">
        <f>MONTH(Tableau1[DATE DEBUT Abonnement])</f>
        <v>11</v>
      </c>
      <c r="O355" s="44" t="str">
        <f>IF(ISBLANK(Tableau1[[#This Row],[RESILIATION résident: Date effet]]),"",MONTH(Tableau1[[#This Row],[RESILIATION résident: Date effet]]))</f>
        <v/>
      </c>
    </row>
    <row r="356" spans="1:15" x14ac:dyDescent="0.25">
      <c r="A356" s="13" t="s">
        <v>768</v>
      </c>
      <c r="B356" s="16">
        <v>1535</v>
      </c>
      <c r="C356" s="18" t="s">
        <v>934</v>
      </c>
      <c r="D356" s="18" t="s">
        <v>111</v>
      </c>
      <c r="E356" s="16" t="s">
        <v>743</v>
      </c>
      <c r="F356" s="51">
        <v>41594</v>
      </c>
      <c r="G356" s="43" t="s">
        <v>8</v>
      </c>
      <c r="H356" s="49" t="s">
        <v>522</v>
      </c>
      <c r="I356" s="48"/>
      <c r="J356" s="54"/>
      <c r="K356" s="48"/>
      <c r="L356" s="45"/>
      <c r="M356" s="45"/>
      <c r="N356" s="13">
        <f>MONTH(Tableau1[DATE DEBUT Abonnement])</f>
        <v>11</v>
      </c>
      <c r="O356" s="44" t="str">
        <f>IF(ISBLANK(Tableau1[[#This Row],[RESILIATION résident: Date effet]]),"",MONTH(Tableau1[[#This Row],[RESILIATION résident: Date effet]]))</f>
        <v/>
      </c>
    </row>
    <row r="357" spans="1:15" x14ac:dyDescent="0.25">
      <c r="A357" s="13" t="s">
        <v>753</v>
      </c>
      <c r="B357" s="16">
        <v>3000</v>
      </c>
      <c r="C357" s="18" t="s">
        <v>752</v>
      </c>
      <c r="D357" s="18" t="s">
        <v>166</v>
      </c>
      <c r="E357" s="16" t="s">
        <v>743</v>
      </c>
      <c r="F357" s="51">
        <v>41518</v>
      </c>
      <c r="G357" s="14" t="s">
        <v>8</v>
      </c>
      <c r="H357" s="15" t="s">
        <v>522</v>
      </c>
      <c r="I357" s="16"/>
      <c r="J357" s="18"/>
      <c r="K357" s="16"/>
      <c r="L357" s="13"/>
      <c r="M357" s="13"/>
      <c r="N357" s="13">
        <f>MONTH(Tableau1[DATE DEBUT Abonnement])</f>
        <v>9</v>
      </c>
      <c r="O357" s="13" t="str">
        <f>IF(ISBLANK(Tableau1[[#This Row],[RESILIATION résident: Date effet]]),"",MONTH(Tableau1[[#This Row],[RESILIATION résident: Date effet]]))</f>
        <v/>
      </c>
    </row>
    <row r="358" spans="1:15" x14ac:dyDescent="0.25">
      <c r="A358" s="33" t="s">
        <v>753</v>
      </c>
      <c r="B358" s="37">
        <v>3001</v>
      </c>
      <c r="C358" s="34" t="s">
        <v>947</v>
      </c>
      <c r="D358" s="34"/>
      <c r="E358" s="16" t="s">
        <v>743</v>
      </c>
      <c r="F358" s="61">
        <v>41286</v>
      </c>
      <c r="G358" s="42" t="s">
        <v>8</v>
      </c>
      <c r="H358" s="35" t="s">
        <v>523</v>
      </c>
      <c r="I358" s="37" t="s">
        <v>10</v>
      </c>
      <c r="J358" s="34"/>
      <c r="K358" s="37"/>
      <c r="L358" s="33">
        <v>100</v>
      </c>
      <c r="M358" s="33"/>
      <c r="N358" s="33">
        <f>MONTH(Tableau1[DATE DEBUT Abonnement])</f>
        <v>1</v>
      </c>
      <c r="O358" s="36" t="str">
        <f>IF(ISBLANK(Tableau1[[#This Row],[RESILIATION résident: Date effet]]),"",MONTH(Tableau1[[#This Row],[RESILIATION résident: Date effet]]))</f>
        <v/>
      </c>
    </row>
    <row r="359" spans="1:15" x14ac:dyDescent="0.25">
      <c r="A359" s="13" t="s">
        <v>889</v>
      </c>
      <c r="B359" s="16">
        <v>16000</v>
      </c>
      <c r="C359" s="18" t="s">
        <v>11</v>
      </c>
      <c r="D359" s="18" t="s">
        <v>12</v>
      </c>
      <c r="E359" s="16" t="s">
        <v>743</v>
      </c>
      <c r="F359" s="51">
        <v>41518</v>
      </c>
      <c r="G359" s="15" t="s">
        <v>8</v>
      </c>
      <c r="H359" s="15" t="s">
        <v>522</v>
      </c>
      <c r="I359" s="16"/>
      <c r="J359" s="18"/>
      <c r="K359" s="16"/>
      <c r="L359" s="13"/>
      <c r="M359" s="13"/>
      <c r="N359" s="13">
        <f>MONTH(Tableau1[DATE DEBUT Abonnement])</f>
        <v>9</v>
      </c>
      <c r="O359" s="13" t="str">
        <f>IF(ISBLANK(Tableau1[[#This Row],[RESILIATION résident: Date effet]]),"",MONTH(Tableau1[[#This Row],[RESILIATION résident: Date effet]]))</f>
        <v/>
      </c>
    </row>
    <row r="360" spans="1:15" x14ac:dyDescent="0.25">
      <c r="A360" s="13" t="s">
        <v>889</v>
      </c>
      <c r="B360" s="16">
        <v>15001</v>
      </c>
      <c r="C360" s="18" t="s">
        <v>13</v>
      </c>
      <c r="D360" s="18" t="s">
        <v>14</v>
      </c>
      <c r="E360" s="16" t="s">
        <v>743</v>
      </c>
      <c r="F360" s="51">
        <v>41518</v>
      </c>
      <c r="G360" s="15" t="s">
        <v>9</v>
      </c>
      <c r="H360" s="15" t="s">
        <v>523</v>
      </c>
      <c r="I360" s="16" t="s">
        <v>10</v>
      </c>
      <c r="J360" s="18"/>
      <c r="K360" s="16"/>
      <c r="L360" s="13">
        <v>63</v>
      </c>
      <c r="M360" s="13"/>
      <c r="N360" s="13">
        <f>MONTH(Tableau1[DATE DEBUT Abonnement])</f>
        <v>9</v>
      </c>
      <c r="O360" s="13" t="str">
        <f>IF(ISBLANK(Tableau1[[#This Row],[RESILIATION résident: Date effet]]),"",MONTH(Tableau1[[#This Row],[RESILIATION résident: Date effet]]))</f>
        <v/>
      </c>
    </row>
    <row r="361" spans="1:15" x14ac:dyDescent="0.25">
      <c r="A361" s="13" t="s">
        <v>889</v>
      </c>
      <c r="B361" s="16">
        <v>15000</v>
      </c>
      <c r="C361" s="18" t="s">
        <v>90</v>
      </c>
      <c r="D361" s="18" t="s">
        <v>91</v>
      </c>
      <c r="E361" s="16" t="s">
        <v>743</v>
      </c>
      <c r="F361" s="51">
        <v>41548</v>
      </c>
      <c r="G361" s="15" t="s">
        <v>9</v>
      </c>
      <c r="H361" s="15" t="s">
        <v>523</v>
      </c>
      <c r="I361" s="16" t="s">
        <v>10</v>
      </c>
      <c r="J361" s="18"/>
      <c r="K361" s="16"/>
      <c r="L361" s="13">
        <v>63</v>
      </c>
      <c r="M361" s="13"/>
      <c r="N361" s="13">
        <f>MONTH(Tableau1[DATE DEBUT Abonnement])</f>
        <v>10</v>
      </c>
      <c r="O361" s="13" t="str">
        <f>IF(ISBLANK(Tableau1[[#This Row],[RESILIATION résident: Date effet]]),"",MONTH(Tableau1[[#This Row],[RESILIATION résident: Date effet]]))</f>
        <v/>
      </c>
    </row>
    <row r="362" spans="1:15" x14ac:dyDescent="0.25">
      <c r="A362" s="13" t="s">
        <v>889</v>
      </c>
      <c r="B362" s="16">
        <v>16001</v>
      </c>
      <c r="C362" s="18" t="s">
        <v>16</v>
      </c>
      <c r="D362" s="18" t="s">
        <v>15</v>
      </c>
      <c r="E362" s="16" t="s">
        <v>743</v>
      </c>
      <c r="F362" s="51">
        <v>41518</v>
      </c>
      <c r="G362" s="15" t="s">
        <v>8</v>
      </c>
      <c r="H362" s="15" t="s">
        <v>523</v>
      </c>
      <c r="I362" s="16" t="s">
        <v>10</v>
      </c>
      <c r="J362" s="18"/>
      <c r="K362" s="16"/>
      <c r="L362" s="13">
        <v>133</v>
      </c>
      <c r="M362" s="13"/>
      <c r="N362" s="13">
        <f>MONTH(Tableau1[DATE DEBUT Abonnement])</f>
        <v>9</v>
      </c>
      <c r="O362" s="13" t="str">
        <f>IF(ISBLANK(Tableau1[[#This Row],[RESILIATION résident: Date effet]]),"",MONTH(Tableau1[[#This Row],[RESILIATION résident: Date effet]]))</f>
        <v/>
      </c>
    </row>
    <row r="363" spans="1:15" x14ac:dyDescent="0.25">
      <c r="A363" s="13" t="s">
        <v>889</v>
      </c>
      <c r="B363" s="16">
        <v>16002</v>
      </c>
      <c r="C363" s="18" t="s">
        <v>17</v>
      </c>
      <c r="D363" s="18" t="s">
        <v>18</v>
      </c>
      <c r="E363" s="16" t="s">
        <v>743</v>
      </c>
      <c r="F363" s="51">
        <v>41518</v>
      </c>
      <c r="G363" s="15" t="s">
        <v>8</v>
      </c>
      <c r="H363" s="15" t="s">
        <v>522</v>
      </c>
      <c r="I363" s="16"/>
      <c r="J363" s="18"/>
      <c r="K363" s="16"/>
      <c r="L363" s="13"/>
      <c r="M363" s="13"/>
      <c r="N363" s="13">
        <f>MONTH(Tableau1[DATE DEBUT Abonnement])</f>
        <v>9</v>
      </c>
      <c r="O363" s="13" t="str">
        <f>IF(ISBLANK(Tableau1[[#This Row],[RESILIATION résident: Date effet]]),"",MONTH(Tableau1[[#This Row],[RESILIATION résident: Date effet]]))</f>
        <v/>
      </c>
    </row>
    <row r="364" spans="1:15" x14ac:dyDescent="0.25">
      <c r="A364" s="13" t="s">
        <v>889</v>
      </c>
      <c r="B364" s="16">
        <v>16003</v>
      </c>
      <c r="C364" s="18" t="s">
        <v>19</v>
      </c>
      <c r="D364" s="18" t="s">
        <v>20</v>
      </c>
      <c r="E364" s="16" t="s">
        <v>743</v>
      </c>
      <c r="F364" s="51">
        <v>41518</v>
      </c>
      <c r="G364" s="15" t="s">
        <v>8</v>
      </c>
      <c r="H364" s="15" t="s">
        <v>523</v>
      </c>
      <c r="I364" s="16" t="s">
        <v>10</v>
      </c>
      <c r="J364" s="18"/>
      <c r="K364" s="16"/>
      <c r="L364" s="13">
        <v>133</v>
      </c>
      <c r="M364" s="13"/>
      <c r="N364" s="13">
        <f>MONTH(Tableau1[DATE DEBUT Abonnement])</f>
        <v>9</v>
      </c>
      <c r="O364" s="13" t="str">
        <f>IF(ISBLANK(Tableau1[[#This Row],[RESILIATION résident: Date effet]]),"",MONTH(Tableau1[[#This Row],[RESILIATION résident: Date effet]]))</f>
        <v/>
      </c>
    </row>
    <row r="365" spans="1:15" x14ac:dyDescent="0.25">
      <c r="A365" s="13" t="s">
        <v>889</v>
      </c>
      <c r="B365" s="16">
        <v>16004</v>
      </c>
      <c r="C365" s="18" t="s">
        <v>21</v>
      </c>
      <c r="D365" s="18" t="s">
        <v>22</v>
      </c>
      <c r="E365" s="16" t="s">
        <v>743</v>
      </c>
      <c r="F365" s="51">
        <v>41518</v>
      </c>
      <c r="G365" s="15" t="s">
        <v>8</v>
      </c>
      <c r="H365" s="15" t="s">
        <v>523</v>
      </c>
      <c r="I365" s="16" t="s">
        <v>10</v>
      </c>
      <c r="J365" s="18"/>
      <c r="K365" s="16"/>
      <c r="L365" s="13">
        <v>142</v>
      </c>
      <c r="M365" s="13"/>
      <c r="N365" s="13">
        <f>MONTH(Tableau1[DATE DEBUT Abonnement])</f>
        <v>9</v>
      </c>
      <c r="O365" s="13" t="str">
        <f>IF(ISBLANK(Tableau1[[#This Row],[RESILIATION résident: Date effet]]),"",MONTH(Tableau1[[#This Row],[RESILIATION résident: Date effet]]))</f>
        <v/>
      </c>
    </row>
    <row r="366" spans="1:15" x14ac:dyDescent="0.25">
      <c r="A366" s="13" t="s">
        <v>889</v>
      </c>
      <c r="B366" s="16">
        <v>16005</v>
      </c>
      <c r="C366" s="18" t="s">
        <v>23</v>
      </c>
      <c r="D366" s="18" t="s">
        <v>24</v>
      </c>
      <c r="E366" s="16" t="s">
        <v>743</v>
      </c>
      <c r="F366" s="51">
        <v>41579</v>
      </c>
      <c r="G366" s="15" t="s">
        <v>8</v>
      </c>
      <c r="H366" s="15" t="s">
        <v>522</v>
      </c>
      <c r="I366" s="16"/>
      <c r="J366" s="18"/>
      <c r="K366" s="16"/>
      <c r="L366" s="13"/>
      <c r="M366" s="13"/>
      <c r="N366" s="13">
        <f>MONTH(Tableau1[DATE DEBUT Abonnement])</f>
        <v>11</v>
      </c>
      <c r="O366" s="13" t="str">
        <f>IF(ISBLANK(Tableau1[[#This Row],[RESILIATION résident: Date effet]]),"",MONTH(Tableau1[[#This Row],[RESILIATION résident: Date effet]]))</f>
        <v/>
      </c>
    </row>
    <row r="367" spans="1:15" x14ac:dyDescent="0.25">
      <c r="A367" s="13" t="s">
        <v>889</v>
      </c>
      <c r="B367" s="16">
        <v>16006</v>
      </c>
      <c r="C367" s="18" t="s">
        <v>25</v>
      </c>
      <c r="D367" s="18" t="s">
        <v>26</v>
      </c>
      <c r="E367" s="16" t="s">
        <v>743</v>
      </c>
      <c r="F367" s="51">
        <v>41518</v>
      </c>
      <c r="G367" s="15" t="s">
        <v>8</v>
      </c>
      <c r="H367" s="15" t="s">
        <v>522</v>
      </c>
      <c r="I367" s="16"/>
      <c r="J367" s="18"/>
      <c r="K367" s="16"/>
      <c r="L367" s="13"/>
      <c r="M367" s="13"/>
      <c r="N367" s="13">
        <f>MONTH(Tableau1[DATE DEBUT Abonnement])</f>
        <v>9</v>
      </c>
      <c r="O367" s="13" t="str">
        <f>IF(ISBLANK(Tableau1[[#This Row],[RESILIATION résident: Date effet]]),"",MONTH(Tableau1[[#This Row],[RESILIATION résident: Date effet]]))</f>
        <v/>
      </c>
    </row>
    <row r="368" spans="1:15" x14ac:dyDescent="0.25">
      <c r="A368" s="13" t="s">
        <v>889</v>
      </c>
      <c r="B368" s="16">
        <v>16007</v>
      </c>
      <c r="C368" s="18" t="s">
        <v>27</v>
      </c>
      <c r="D368" s="18" t="s">
        <v>28</v>
      </c>
      <c r="E368" s="16" t="s">
        <v>743</v>
      </c>
      <c r="F368" s="51">
        <v>41518</v>
      </c>
      <c r="G368" s="15" t="s">
        <v>8</v>
      </c>
      <c r="H368" s="15" t="s">
        <v>522</v>
      </c>
      <c r="I368" s="16"/>
      <c r="J368" s="18"/>
      <c r="K368" s="16"/>
      <c r="L368" s="13"/>
      <c r="M368" s="13"/>
      <c r="N368" s="13">
        <f>MONTH(Tableau1[DATE DEBUT Abonnement])</f>
        <v>9</v>
      </c>
      <c r="O368" s="13" t="str">
        <f>IF(ISBLANK(Tableau1[[#This Row],[RESILIATION résident: Date effet]]),"",MONTH(Tableau1[[#This Row],[RESILIATION résident: Date effet]]))</f>
        <v/>
      </c>
    </row>
    <row r="369" spans="1:15" x14ac:dyDescent="0.25">
      <c r="A369" s="13" t="s">
        <v>889</v>
      </c>
      <c r="B369" s="16">
        <v>16008</v>
      </c>
      <c r="C369" s="18" t="s">
        <v>29</v>
      </c>
      <c r="D369" s="18" t="s">
        <v>30</v>
      </c>
      <c r="E369" s="16" t="s">
        <v>743</v>
      </c>
      <c r="F369" s="51">
        <v>41518</v>
      </c>
      <c r="G369" s="15" t="s">
        <v>8</v>
      </c>
      <c r="H369" s="15" t="s">
        <v>522</v>
      </c>
      <c r="I369" s="16"/>
      <c r="J369" s="18"/>
      <c r="K369" s="16"/>
      <c r="L369" s="13"/>
      <c r="M369" s="13"/>
      <c r="N369" s="13">
        <f>MONTH(Tableau1[DATE DEBUT Abonnement])</f>
        <v>9</v>
      </c>
      <c r="O369" s="13" t="str">
        <f>IF(ISBLANK(Tableau1[[#This Row],[RESILIATION résident: Date effet]]),"",MONTH(Tableau1[[#This Row],[RESILIATION résident: Date effet]]))</f>
        <v/>
      </c>
    </row>
    <row r="370" spans="1:15" x14ac:dyDescent="0.25">
      <c r="A370" s="13" t="s">
        <v>889</v>
      </c>
      <c r="B370" s="16">
        <v>16009</v>
      </c>
      <c r="C370" s="18" t="s">
        <v>31</v>
      </c>
      <c r="D370" s="18" t="s">
        <v>32</v>
      </c>
      <c r="E370" s="16" t="s">
        <v>743</v>
      </c>
      <c r="F370" s="51">
        <v>41548</v>
      </c>
      <c r="G370" s="15" t="s">
        <v>8</v>
      </c>
      <c r="H370" s="15" t="s">
        <v>523</v>
      </c>
      <c r="I370" s="16" t="s">
        <v>10</v>
      </c>
      <c r="J370" s="18"/>
      <c r="K370" s="16"/>
      <c r="L370" s="13">
        <v>132</v>
      </c>
      <c r="M370" s="13"/>
      <c r="N370" s="13">
        <f>MONTH(Tableau1[DATE DEBUT Abonnement])</f>
        <v>10</v>
      </c>
      <c r="O370" s="13" t="str">
        <f>IF(ISBLANK(Tableau1[[#This Row],[RESILIATION résident: Date effet]]),"",MONTH(Tableau1[[#This Row],[RESILIATION résident: Date effet]]))</f>
        <v/>
      </c>
    </row>
    <row r="371" spans="1:15" x14ac:dyDescent="0.25">
      <c r="A371" s="13" t="s">
        <v>889</v>
      </c>
      <c r="B371" s="16">
        <v>16010</v>
      </c>
      <c r="C371" s="18" t="s">
        <v>33</v>
      </c>
      <c r="D371" s="18" t="s">
        <v>34</v>
      </c>
      <c r="E371" s="16" t="s">
        <v>743</v>
      </c>
      <c r="F371" s="51">
        <v>41548</v>
      </c>
      <c r="G371" s="15" t="s">
        <v>8</v>
      </c>
      <c r="H371" s="15" t="s">
        <v>523</v>
      </c>
      <c r="I371" s="16" t="s">
        <v>10</v>
      </c>
      <c r="J371" s="18"/>
      <c r="K371" s="16"/>
      <c r="L371" s="13">
        <v>133</v>
      </c>
      <c r="M371" s="13"/>
      <c r="N371" s="13">
        <f>MONTH(Tableau1[DATE DEBUT Abonnement])</f>
        <v>10</v>
      </c>
      <c r="O371" s="13" t="str">
        <f>IF(ISBLANK(Tableau1[[#This Row],[RESILIATION résident: Date effet]]),"",MONTH(Tableau1[[#This Row],[RESILIATION résident: Date effet]]))</f>
        <v/>
      </c>
    </row>
    <row r="372" spans="1:15" x14ac:dyDescent="0.25">
      <c r="A372" s="13" t="s">
        <v>889</v>
      </c>
      <c r="B372" s="16">
        <v>15008</v>
      </c>
      <c r="C372" s="18" t="s">
        <v>35</v>
      </c>
      <c r="D372" s="18" t="s">
        <v>36</v>
      </c>
      <c r="E372" s="16" t="s">
        <v>743</v>
      </c>
      <c r="F372" s="51">
        <v>41519</v>
      </c>
      <c r="G372" s="15" t="s">
        <v>9</v>
      </c>
      <c r="H372" s="15" t="s">
        <v>523</v>
      </c>
      <c r="I372" s="16" t="s">
        <v>10</v>
      </c>
      <c r="J372" s="18"/>
      <c r="K372" s="16"/>
      <c r="L372" s="13">
        <v>63</v>
      </c>
      <c r="M372" s="13"/>
      <c r="N372" s="13">
        <f>MONTH(Tableau1[DATE DEBUT Abonnement])</f>
        <v>9</v>
      </c>
      <c r="O372" s="13" t="str">
        <f>IF(ISBLANK(Tableau1[[#This Row],[RESILIATION résident: Date effet]]),"",MONTH(Tableau1[[#This Row],[RESILIATION résident: Date effet]]))</f>
        <v/>
      </c>
    </row>
    <row r="373" spans="1:15" x14ac:dyDescent="0.25">
      <c r="A373" s="13" t="s">
        <v>889</v>
      </c>
      <c r="B373" s="16">
        <v>16011</v>
      </c>
      <c r="C373" s="18" t="s">
        <v>37</v>
      </c>
      <c r="D373" s="18" t="s">
        <v>38</v>
      </c>
      <c r="E373" s="16" t="s">
        <v>743</v>
      </c>
      <c r="F373" s="51">
        <v>41519</v>
      </c>
      <c r="G373" s="15" t="s">
        <v>8</v>
      </c>
      <c r="H373" s="15" t="s">
        <v>523</v>
      </c>
      <c r="I373" s="16" t="s">
        <v>10</v>
      </c>
      <c r="J373" s="18"/>
      <c r="K373" s="16"/>
      <c r="L373" s="13">
        <v>133</v>
      </c>
      <c r="M373" s="13"/>
      <c r="N373" s="13">
        <f>MONTH(Tableau1[DATE DEBUT Abonnement])</f>
        <v>9</v>
      </c>
      <c r="O373" s="13" t="str">
        <f>IF(ISBLANK(Tableau1[[#This Row],[RESILIATION résident: Date effet]]),"",MONTH(Tableau1[[#This Row],[RESILIATION résident: Date effet]]))</f>
        <v/>
      </c>
    </row>
    <row r="374" spans="1:15" x14ac:dyDescent="0.25">
      <c r="A374" s="13" t="s">
        <v>889</v>
      </c>
      <c r="B374" s="16">
        <v>16012</v>
      </c>
      <c r="C374" s="18" t="s">
        <v>47</v>
      </c>
      <c r="D374" s="18" t="s">
        <v>48</v>
      </c>
      <c r="E374" s="16" t="s">
        <v>743</v>
      </c>
      <c r="F374" s="51">
        <v>41519</v>
      </c>
      <c r="G374" s="15" t="s">
        <v>8</v>
      </c>
      <c r="H374" s="15" t="s">
        <v>522</v>
      </c>
      <c r="I374" s="16"/>
      <c r="J374" s="18"/>
      <c r="K374" s="16"/>
      <c r="L374" s="13"/>
      <c r="M374" s="13"/>
      <c r="N374" s="13">
        <f>MONTH(Tableau1[DATE DEBUT Abonnement])</f>
        <v>9</v>
      </c>
      <c r="O374" s="13" t="str">
        <f>IF(ISBLANK(Tableau1[[#This Row],[RESILIATION résident: Date effet]]),"",MONTH(Tableau1[[#This Row],[RESILIATION résident: Date effet]]))</f>
        <v/>
      </c>
    </row>
    <row r="375" spans="1:15" x14ac:dyDescent="0.25">
      <c r="A375" s="13" t="s">
        <v>889</v>
      </c>
      <c r="B375" s="16">
        <v>16013</v>
      </c>
      <c r="C375" s="18" t="s">
        <v>49</v>
      </c>
      <c r="D375" s="18" t="s">
        <v>26</v>
      </c>
      <c r="E375" s="16" t="s">
        <v>743</v>
      </c>
      <c r="F375" s="51">
        <v>41520</v>
      </c>
      <c r="G375" s="15" t="s">
        <v>8</v>
      </c>
      <c r="H375" s="15" t="s">
        <v>523</v>
      </c>
      <c r="I375" s="16" t="s">
        <v>760</v>
      </c>
      <c r="J375" s="18"/>
      <c r="K375" s="16"/>
      <c r="L375" s="13"/>
      <c r="M375" s="13">
        <v>46</v>
      </c>
      <c r="N375" s="13">
        <f>MONTH(Tableau1[DATE DEBUT Abonnement])</f>
        <v>9</v>
      </c>
      <c r="O375" s="13" t="str">
        <f>IF(ISBLANK(Tableau1[[#This Row],[RESILIATION résident: Date effet]]),"",MONTH(Tableau1[[#This Row],[RESILIATION résident: Date effet]]))</f>
        <v/>
      </c>
    </row>
    <row r="376" spans="1:15" x14ac:dyDescent="0.25">
      <c r="A376" s="13" t="s">
        <v>889</v>
      </c>
      <c r="B376" s="16">
        <v>13014</v>
      </c>
      <c r="C376" s="18" t="s">
        <v>51</v>
      </c>
      <c r="D376" s="18" t="s">
        <v>52</v>
      </c>
      <c r="E376" s="16" t="s">
        <v>743</v>
      </c>
      <c r="F376" s="51">
        <v>41520</v>
      </c>
      <c r="G376" s="15" t="s">
        <v>8</v>
      </c>
      <c r="H376" s="15" t="s">
        <v>523</v>
      </c>
      <c r="I376" s="16" t="s">
        <v>10</v>
      </c>
      <c r="J376" s="18"/>
      <c r="K376" s="16"/>
      <c r="L376" s="13">
        <v>133</v>
      </c>
      <c r="M376" s="13"/>
      <c r="N376" s="13">
        <f>MONTH(Tableau1[DATE DEBUT Abonnement])</f>
        <v>9</v>
      </c>
      <c r="O376" s="13" t="str">
        <f>IF(ISBLANK(Tableau1[[#This Row],[RESILIATION résident: Date effet]]),"",MONTH(Tableau1[[#This Row],[RESILIATION résident: Date effet]]))</f>
        <v/>
      </c>
    </row>
    <row r="377" spans="1:15" x14ac:dyDescent="0.25">
      <c r="A377" s="13" t="s">
        <v>889</v>
      </c>
      <c r="B377" s="16">
        <v>16015</v>
      </c>
      <c r="C377" s="18" t="s">
        <v>53</v>
      </c>
      <c r="D377" s="18" t="s">
        <v>54</v>
      </c>
      <c r="E377" s="16" t="s">
        <v>743</v>
      </c>
      <c r="F377" s="51">
        <v>41520</v>
      </c>
      <c r="G377" s="15" t="s">
        <v>8</v>
      </c>
      <c r="H377" s="15" t="s">
        <v>522</v>
      </c>
      <c r="I377" s="16"/>
      <c r="J377" s="18"/>
      <c r="K377" s="16"/>
      <c r="L377" s="13"/>
      <c r="M377" s="13"/>
      <c r="N377" s="13">
        <f>MONTH(Tableau1[DATE DEBUT Abonnement])</f>
        <v>9</v>
      </c>
      <c r="O377" s="13" t="str">
        <f>IF(ISBLANK(Tableau1[[#This Row],[RESILIATION résident: Date effet]]),"",MONTH(Tableau1[[#This Row],[RESILIATION résident: Date effet]]))</f>
        <v/>
      </c>
    </row>
    <row r="378" spans="1:15" x14ac:dyDescent="0.25">
      <c r="A378" s="13" t="s">
        <v>889</v>
      </c>
      <c r="B378" s="16">
        <v>16016</v>
      </c>
      <c r="C378" s="18" t="s">
        <v>39</v>
      </c>
      <c r="D378" s="18" t="s">
        <v>40</v>
      </c>
      <c r="E378" s="16" t="s">
        <v>743</v>
      </c>
      <c r="F378" s="51">
        <v>41520</v>
      </c>
      <c r="G378" s="15" t="s">
        <v>8</v>
      </c>
      <c r="H378" s="15" t="s">
        <v>523</v>
      </c>
      <c r="I378" s="16" t="s">
        <v>10</v>
      </c>
      <c r="J378" s="18"/>
      <c r="K378" s="16"/>
      <c r="L378" s="13">
        <v>133</v>
      </c>
      <c r="M378" s="13"/>
      <c r="N378" s="13">
        <f>MONTH(Tableau1[DATE DEBUT Abonnement])</f>
        <v>9</v>
      </c>
      <c r="O378" s="13" t="str">
        <f>IF(ISBLANK(Tableau1[[#This Row],[RESILIATION résident: Date effet]]),"",MONTH(Tableau1[[#This Row],[RESILIATION résident: Date effet]]))</f>
        <v/>
      </c>
    </row>
    <row r="379" spans="1:15" x14ac:dyDescent="0.25">
      <c r="A379" s="13" t="s">
        <v>889</v>
      </c>
      <c r="B379" s="16">
        <v>16017</v>
      </c>
      <c r="C379" s="18" t="s">
        <v>41</v>
      </c>
      <c r="D379" s="18" t="s">
        <v>42</v>
      </c>
      <c r="E379" s="16" t="s">
        <v>743</v>
      </c>
      <c r="F379" s="51">
        <v>41520</v>
      </c>
      <c r="G379" s="15" t="s">
        <v>8</v>
      </c>
      <c r="H379" s="15" t="s">
        <v>522</v>
      </c>
      <c r="I379" s="16"/>
      <c r="J379" s="18"/>
      <c r="K379" s="16"/>
      <c r="L379" s="13"/>
      <c r="M379" s="13"/>
      <c r="N379" s="13">
        <f>MONTH(Tableau1[DATE DEBUT Abonnement])</f>
        <v>9</v>
      </c>
      <c r="O379" s="13" t="str">
        <f>IF(ISBLANK(Tableau1[[#This Row],[RESILIATION résident: Date effet]]),"",MONTH(Tableau1[[#This Row],[RESILIATION résident: Date effet]]))</f>
        <v/>
      </c>
    </row>
    <row r="380" spans="1:15" x14ac:dyDescent="0.25">
      <c r="A380" s="13" t="s">
        <v>889</v>
      </c>
      <c r="B380" s="16">
        <v>16018</v>
      </c>
      <c r="C380" s="18" t="s">
        <v>43</v>
      </c>
      <c r="D380" s="18" t="s">
        <v>44</v>
      </c>
      <c r="E380" s="16" t="s">
        <v>743</v>
      </c>
      <c r="F380" s="51">
        <v>41520</v>
      </c>
      <c r="G380" s="15" t="s">
        <v>8</v>
      </c>
      <c r="H380" s="15" t="s">
        <v>523</v>
      </c>
      <c r="I380" s="16" t="s">
        <v>760</v>
      </c>
      <c r="J380" s="18"/>
      <c r="K380" s="16"/>
      <c r="L380" s="13"/>
      <c r="M380" s="13">
        <v>46</v>
      </c>
      <c r="N380" s="13">
        <f>MONTH(Tableau1[DATE DEBUT Abonnement])</f>
        <v>9</v>
      </c>
      <c r="O380" s="13" t="str">
        <f>IF(ISBLANK(Tableau1[[#This Row],[RESILIATION résident: Date effet]]),"",MONTH(Tableau1[[#This Row],[RESILIATION résident: Date effet]]))</f>
        <v/>
      </c>
    </row>
    <row r="381" spans="1:15" x14ac:dyDescent="0.25">
      <c r="A381" s="13" t="s">
        <v>889</v>
      </c>
      <c r="B381" s="16">
        <v>16019</v>
      </c>
      <c r="C381" s="18" t="s">
        <v>45</v>
      </c>
      <c r="D381" s="18" t="s">
        <v>46</v>
      </c>
      <c r="E381" s="16" t="s">
        <v>743</v>
      </c>
      <c r="F381" s="51">
        <v>41521</v>
      </c>
      <c r="G381" s="15" t="s">
        <v>8</v>
      </c>
      <c r="H381" s="15" t="s">
        <v>522</v>
      </c>
      <c r="I381" s="16"/>
      <c r="J381" s="18"/>
      <c r="K381" s="16"/>
      <c r="L381" s="13"/>
      <c r="M381" s="13"/>
      <c r="N381" s="13">
        <f>MONTH(Tableau1[DATE DEBUT Abonnement])</f>
        <v>9</v>
      </c>
      <c r="O381" s="13" t="str">
        <f>IF(ISBLANK(Tableau1[[#This Row],[RESILIATION résident: Date effet]]),"",MONTH(Tableau1[[#This Row],[RESILIATION résident: Date effet]]))</f>
        <v/>
      </c>
    </row>
    <row r="382" spans="1:15" x14ac:dyDescent="0.25">
      <c r="A382" s="13" t="s">
        <v>889</v>
      </c>
      <c r="B382" s="16">
        <v>16020</v>
      </c>
      <c r="C382" s="18" t="s">
        <v>55</v>
      </c>
      <c r="D382" s="18" t="s">
        <v>56</v>
      </c>
      <c r="E382" s="16" t="s">
        <v>743</v>
      </c>
      <c r="F382" s="51">
        <v>41521</v>
      </c>
      <c r="G382" s="15" t="s">
        <v>8</v>
      </c>
      <c r="H382" s="15" t="s">
        <v>523</v>
      </c>
      <c r="I382" s="16" t="s">
        <v>10</v>
      </c>
      <c r="J382" s="18"/>
      <c r="K382" s="16"/>
      <c r="L382" s="13">
        <v>113</v>
      </c>
      <c r="M382" s="13"/>
      <c r="N382" s="13">
        <f>MONTH(Tableau1[DATE DEBUT Abonnement])</f>
        <v>9</v>
      </c>
      <c r="O382" s="13" t="str">
        <f>IF(ISBLANK(Tableau1[[#This Row],[RESILIATION résident: Date effet]]),"",MONTH(Tableau1[[#This Row],[RESILIATION résident: Date effet]]))</f>
        <v/>
      </c>
    </row>
    <row r="383" spans="1:15" x14ac:dyDescent="0.25">
      <c r="A383" s="13" t="s">
        <v>889</v>
      </c>
      <c r="B383" s="16">
        <v>16021</v>
      </c>
      <c r="C383" s="18" t="s">
        <v>57</v>
      </c>
      <c r="D383" s="18" t="s">
        <v>58</v>
      </c>
      <c r="E383" s="16" t="s">
        <v>743</v>
      </c>
      <c r="F383" s="51">
        <v>41521</v>
      </c>
      <c r="G383" s="15" t="s">
        <v>8</v>
      </c>
      <c r="H383" s="15" t="s">
        <v>522</v>
      </c>
      <c r="I383" s="16"/>
      <c r="J383" s="18"/>
      <c r="K383" s="16"/>
      <c r="L383" s="13"/>
      <c r="M383" s="13"/>
      <c r="N383" s="13">
        <f>MONTH(Tableau1[DATE DEBUT Abonnement])</f>
        <v>9</v>
      </c>
      <c r="O383" s="13" t="str">
        <f>IF(ISBLANK(Tableau1[[#This Row],[RESILIATION résident: Date effet]]),"",MONTH(Tableau1[[#This Row],[RESILIATION résident: Date effet]]))</f>
        <v/>
      </c>
    </row>
    <row r="384" spans="1:15" x14ac:dyDescent="0.25">
      <c r="A384" s="13" t="s">
        <v>889</v>
      </c>
      <c r="B384" s="16">
        <v>16022</v>
      </c>
      <c r="C384" s="18" t="s">
        <v>59</v>
      </c>
      <c r="D384" s="18" t="s">
        <v>60</v>
      </c>
      <c r="E384" s="16" t="s">
        <v>743</v>
      </c>
      <c r="F384" s="51">
        <v>41521</v>
      </c>
      <c r="G384" s="15" t="s">
        <v>8</v>
      </c>
      <c r="H384" s="15" t="s">
        <v>522</v>
      </c>
      <c r="I384" s="16"/>
      <c r="J384" s="18"/>
      <c r="K384" s="16"/>
      <c r="L384" s="13"/>
      <c r="M384" s="13"/>
      <c r="N384" s="13">
        <f>MONTH(Tableau1[DATE DEBUT Abonnement])</f>
        <v>9</v>
      </c>
      <c r="O384" s="13" t="str">
        <f>IF(ISBLANK(Tableau1[[#This Row],[RESILIATION résident: Date effet]]),"",MONTH(Tableau1[[#This Row],[RESILIATION résident: Date effet]]))</f>
        <v/>
      </c>
    </row>
    <row r="385" spans="1:15" x14ac:dyDescent="0.25">
      <c r="A385" s="13" t="s">
        <v>889</v>
      </c>
      <c r="B385" s="16">
        <v>16023</v>
      </c>
      <c r="C385" s="18" t="s">
        <v>59</v>
      </c>
      <c r="D385" s="18" t="s">
        <v>60</v>
      </c>
      <c r="E385" s="16" t="s">
        <v>743</v>
      </c>
      <c r="F385" s="51">
        <v>41521</v>
      </c>
      <c r="G385" s="15" t="s">
        <v>8</v>
      </c>
      <c r="H385" s="15" t="s">
        <v>522</v>
      </c>
      <c r="I385" s="16"/>
      <c r="J385" s="18"/>
      <c r="K385" s="16"/>
      <c r="L385" s="13"/>
      <c r="M385" s="13"/>
      <c r="N385" s="13">
        <f>MONTH(Tableau1[DATE DEBUT Abonnement])</f>
        <v>9</v>
      </c>
      <c r="O385" s="13" t="str">
        <f>IF(ISBLANK(Tableau1[[#This Row],[RESILIATION résident: Date effet]]),"",MONTH(Tableau1[[#This Row],[RESILIATION résident: Date effet]]))</f>
        <v/>
      </c>
    </row>
    <row r="386" spans="1:15" x14ac:dyDescent="0.25">
      <c r="A386" s="13" t="s">
        <v>889</v>
      </c>
      <c r="B386" s="16">
        <v>16024</v>
      </c>
      <c r="C386" s="18" t="s">
        <v>61</v>
      </c>
      <c r="D386" s="18" t="s">
        <v>62</v>
      </c>
      <c r="E386" s="16" t="s">
        <v>743</v>
      </c>
      <c r="F386" s="51">
        <v>41548</v>
      </c>
      <c r="G386" s="15" t="s">
        <v>8</v>
      </c>
      <c r="H386" s="15" t="s">
        <v>523</v>
      </c>
      <c r="I386" s="16" t="s">
        <v>10</v>
      </c>
      <c r="J386" s="18"/>
      <c r="K386" s="16"/>
      <c r="L386" s="15">
        <v>75</v>
      </c>
      <c r="M386" s="13"/>
      <c r="N386" s="13">
        <f>MONTH(Tableau1[DATE DEBUT Abonnement])</f>
        <v>10</v>
      </c>
      <c r="O386" s="13" t="str">
        <f>IF(ISBLANK(Tableau1[[#This Row],[RESILIATION résident: Date effet]]),"",MONTH(Tableau1[[#This Row],[RESILIATION résident: Date effet]]))</f>
        <v/>
      </c>
    </row>
    <row r="387" spans="1:15" x14ac:dyDescent="0.25">
      <c r="A387" s="13" t="s">
        <v>889</v>
      </c>
      <c r="B387" s="16">
        <v>16025</v>
      </c>
      <c r="C387" s="18" t="s">
        <v>63</v>
      </c>
      <c r="D387" s="18" t="s">
        <v>64</v>
      </c>
      <c r="E387" s="16" t="s">
        <v>743</v>
      </c>
      <c r="F387" s="51">
        <v>41525</v>
      </c>
      <c r="G387" s="15" t="s">
        <v>8</v>
      </c>
      <c r="H387" s="15" t="s">
        <v>522</v>
      </c>
      <c r="I387" s="16"/>
      <c r="J387" s="18"/>
      <c r="K387" s="16"/>
      <c r="L387" s="13"/>
      <c r="M387" s="13"/>
      <c r="N387" s="13">
        <f>MONTH(Tableau1[DATE DEBUT Abonnement])</f>
        <v>9</v>
      </c>
      <c r="O387" s="13" t="str">
        <f>IF(ISBLANK(Tableau1[[#This Row],[RESILIATION résident: Date effet]]),"",MONTH(Tableau1[[#This Row],[RESILIATION résident: Date effet]]))</f>
        <v/>
      </c>
    </row>
    <row r="388" spans="1:15" x14ac:dyDescent="0.25">
      <c r="A388" s="13" t="s">
        <v>889</v>
      </c>
      <c r="B388" s="16">
        <v>16026</v>
      </c>
      <c r="C388" s="18" t="s">
        <v>65</v>
      </c>
      <c r="D388" s="18" t="s">
        <v>66</v>
      </c>
      <c r="E388" s="16" t="s">
        <v>743</v>
      </c>
      <c r="F388" s="51">
        <v>41526</v>
      </c>
      <c r="G388" s="15" t="s">
        <v>8</v>
      </c>
      <c r="H388" s="15" t="s">
        <v>523</v>
      </c>
      <c r="I388" s="16" t="s">
        <v>10</v>
      </c>
      <c r="J388" s="18"/>
      <c r="K388" s="16"/>
      <c r="L388" s="13">
        <v>133</v>
      </c>
      <c r="M388" s="13"/>
      <c r="N388" s="13">
        <f>MONTH(Tableau1[DATE DEBUT Abonnement])</f>
        <v>9</v>
      </c>
      <c r="O388" s="13" t="str">
        <f>IF(ISBLANK(Tableau1[[#This Row],[RESILIATION résident: Date effet]]),"",MONTH(Tableau1[[#This Row],[RESILIATION résident: Date effet]]))</f>
        <v/>
      </c>
    </row>
    <row r="389" spans="1:15" x14ac:dyDescent="0.25">
      <c r="A389" s="13" t="s">
        <v>889</v>
      </c>
      <c r="B389" s="16">
        <v>16027</v>
      </c>
      <c r="C389" s="18" t="s">
        <v>67</v>
      </c>
      <c r="D389" s="18" t="s">
        <v>68</v>
      </c>
      <c r="E389" s="16" t="s">
        <v>743</v>
      </c>
      <c r="F389" s="51">
        <v>41526</v>
      </c>
      <c r="G389" s="15" t="s">
        <v>8</v>
      </c>
      <c r="H389" s="15" t="s">
        <v>522</v>
      </c>
      <c r="I389" s="16"/>
      <c r="J389" s="18"/>
      <c r="K389" s="16"/>
      <c r="L389" s="13"/>
      <c r="M389" s="13"/>
      <c r="N389" s="13">
        <f>MONTH(Tableau1[DATE DEBUT Abonnement])</f>
        <v>9</v>
      </c>
      <c r="O389" s="13" t="str">
        <f>IF(ISBLANK(Tableau1[[#This Row],[RESILIATION résident: Date effet]]),"",MONTH(Tableau1[[#This Row],[RESILIATION résident: Date effet]]))</f>
        <v/>
      </c>
    </row>
    <row r="390" spans="1:15" x14ac:dyDescent="0.25">
      <c r="A390" s="13" t="s">
        <v>889</v>
      </c>
      <c r="B390" s="16">
        <v>16028</v>
      </c>
      <c r="C390" s="18" t="s">
        <v>72</v>
      </c>
      <c r="D390" s="18" t="s">
        <v>73</v>
      </c>
      <c r="E390" s="16" t="s">
        <v>743</v>
      </c>
      <c r="F390" s="51">
        <v>41528</v>
      </c>
      <c r="G390" s="15" t="s">
        <v>8</v>
      </c>
      <c r="H390" s="15" t="s">
        <v>522</v>
      </c>
      <c r="I390" s="16"/>
      <c r="J390" s="18"/>
      <c r="K390" s="16"/>
      <c r="L390" s="13"/>
      <c r="M390" s="13"/>
      <c r="N390" s="13">
        <f>MONTH(Tableau1[DATE DEBUT Abonnement])</f>
        <v>9</v>
      </c>
      <c r="O390" s="13" t="str">
        <f>IF(ISBLANK(Tableau1[[#This Row],[RESILIATION résident: Date effet]]),"",MONTH(Tableau1[[#This Row],[RESILIATION résident: Date effet]]))</f>
        <v/>
      </c>
    </row>
    <row r="391" spans="1:15" x14ac:dyDescent="0.25">
      <c r="A391" s="13" t="s">
        <v>889</v>
      </c>
      <c r="B391" s="16">
        <v>16029</v>
      </c>
      <c r="C391" s="18" t="s">
        <v>69</v>
      </c>
      <c r="D391" s="18" t="s">
        <v>58</v>
      </c>
      <c r="E391" s="16" t="s">
        <v>743</v>
      </c>
      <c r="F391" s="51">
        <v>41528</v>
      </c>
      <c r="G391" s="15" t="s">
        <v>8</v>
      </c>
      <c r="H391" s="15" t="s">
        <v>523</v>
      </c>
      <c r="I391" s="16" t="s">
        <v>10</v>
      </c>
      <c r="J391" s="18"/>
      <c r="K391" s="16"/>
      <c r="L391" s="13">
        <v>133</v>
      </c>
      <c r="M391" s="13"/>
      <c r="N391" s="13">
        <f>MONTH(Tableau1[DATE DEBUT Abonnement])</f>
        <v>9</v>
      </c>
      <c r="O391" s="13" t="str">
        <f>IF(ISBLANK(Tableau1[[#This Row],[RESILIATION résident: Date effet]]),"",MONTH(Tableau1[[#This Row],[RESILIATION résident: Date effet]]))</f>
        <v/>
      </c>
    </row>
    <row r="392" spans="1:15" x14ac:dyDescent="0.25">
      <c r="A392" s="13" t="s">
        <v>889</v>
      </c>
      <c r="B392" s="16">
        <v>16030</v>
      </c>
      <c r="C392" s="18" t="s">
        <v>77</v>
      </c>
      <c r="D392" s="18" t="s">
        <v>74</v>
      </c>
      <c r="E392" s="16" t="s">
        <v>743</v>
      </c>
      <c r="F392" s="51">
        <v>41529</v>
      </c>
      <c r="G392" s="15" t="s">
        <v>8</v>
      </c>
      <c r="H392" s="15" t="s">
        <v>523</v>
      </c>
      <c r="I392" s="16" t="s">
        <v>760</v>
      </c>
      <c r="J392" s="18"/>
      <c r="K392" s="16"/>
      <c r="L392" s="13">
        <v>132</v>
      </c>
      <c r="M392" s="13"/>
      <c r="N392" s="13">
        <f>MONTH(Tableau1[DATE DEBUT Abonnement])</f>
        <v>9</v>
      </c>
      <c r="O392" s="13" t="str">
        <f>IF(ISBLANK(Tableau1[[#This Row],[RESILIATION résident: Date effet]]),"",MONTH(Tableau1[[#This Row],[RESILIATION résident: Date effet]]))</f>
        <v/>
      </c>
    </row>
    <row r="393" spans="1:15" x14ac:dyDescent="0.25">
      <c r="A393" s="13" t="s">
        <v>889</v>
      </c>
      <c r="B393" s="16">
        <v>16031</v>
      </c>
      <c r="C393" s="18" t="s">
        <v>75</v>
      </c>
      <c r="D393" s="18" t="s">
        <v>76</v>
      </c>
      <c r="E393" s="16" t="s">
        <v>743</v>
      </c>
      <c r="F393" s="51">
        <v>41529</v>
      </c>
      <c r="G393" s="15" t="s">
        <v>8</v>
      </c>
      <c r="H393" s="15" t="s">
        <v>522</v>
      </c>
      <c r="I393" s="16"/>
      <c r="J393" s="18"/>
      <c r="K393" s="16" t="s">
        <v>893</v>
      </c>
      <c r="L393" s="13"/>
      <c r="M393" s="13"/>
      <c r="N393" s="13">
        <f>MONTH(Tableau1[DATE DEBUT Abonnement])</f>
        <v>9</v>
      </c>
      <c r="O393" s="13" t="str">
        <f>IF(ISBLANK(Tableau1[[#This Row],[RESILIATION résident: Date effet]]),"",MONTH(Tableau1[[#This Row],[RESILIATION résident: Date effet]]))</f>
        <v/>
      </c>
    </row>
    <row r="394" spans="1:15" x14ac:dyDescent="0.25">
      <c r="A394" s="13" t="s">
        <v>889</v>
      </c>
      <c r="B394" s="16">
        <v>16032</v>
      </c>
      <c r="C394" s="18" t="s">
        <v>78</v>
      </c>
      <c r="D394" s="18" t="s">
        <v>79</v>
      </c>
      <c r="E394" s="16" t="s">
        <v>743</v>
      </c>
      <c r="F394" s="51">
        <v>41529</v>
      </c>
      <c r="G394" s="15" t="s">
        <v>8</v>
      </c>
      <c r="H394" s="15" t="s">
        <v>522</v>
      </c>
      <c r="I394" s="16"/>
      <c r="J394" s="18"/>
      <c r="K394" s="16"/>
      <c r="L394" s="13"/>
      <c r="M394" s="13"/>
      <c r="N394" s="13">
        <f>MONTH(Tableau1[DATE DEBUT Abonnement])</f>
        <v>9</v>
      </c>
      <c r="O394" s="13" t="str">
        <f>IF(ISBLANK(Tableau1[[#This Row],[RESILIATION résident: Date effet]]),"",MONTH(Tableau1[[#This Row],[RESILIATION résident: Date effet]]))</f>
        <v/>
      </c>
    </row>
    <row r="395" spans="1:15" x14ac:dyDescent="0.25">
      <c r="A395" s="13" t="s">
        <v>889</v>
      </c>
      <c r="B395" s="16">
        <v>15003</v>
      </c>
      <c r="C395" s="18" t="s">
        <v>70</v>
      </c>
      <c r="D395" s="18" t="s">
        <v>71</v>
      </c>
      <c r="E395" s="16" t="s">
        <v>743</v>
      </c>
      <c r="F395" s="51">
        <v>41529</v>
      </c>
      <c r="G395" s="15" t="s">
        <v>9</v>
      </c>
      <c r="H395" s="15" t="s">
        <v>523</v>
      </c>
      <c r="I395" s="16" t="s">
        <v>10</v>
      </c>
      <c r="J395" s="18"/>
      <c r="K395" s="16"/>
      <c r="L395" s="13">
        <v>61</v>
      </c>
      <c r="M395" s="13"/>
      <c r="N395" s="13">
        <f>MONTH(Tableau1[DATE DEBUT Abonnement])</f>
        <v>9</v>
      </c>
      <c r="O395" s="13" t="str">
        <f>IF(ISBLANK(Tableau1[[#This Row],[RESILIATION résident: Date effet]]),"",MONTH(Tableau1[[#This Row],[RESILIATION résident: Date effet]]))</f>
        <v/>
      </c>
    </row>
    <row r="396" spans="1:15" x14ac:dyDescent="0.25">
      <c r="A396" s="13" t="s">
        <v>889</v>
      </c>
      <c r="B396" s="16">
        <v>16033</v>
      </c>
      <c r="C396" s="18" t="s">
        <v>70</v>
      </c>
      <c r="D396" s="18" t="s">
        <v>71</v>
      </c>
      <c r="E396" s="16" t="s">
        <v>743</v>
      </c>
      <c r="F396" s="51">
        <v>41529</v>
      </c>
      <c r="G396" s="15" t="s">
        <v>8</v>
      </c>
      <c r="H396" s="15" t="s">
        <v>523</v>
      </c>
      <c r="I396" s="16" t="s">
        <v>10</v>
      </c>
      <c r="J396" s="18"/>
      <c r="K396" s="16"/>
      <c r="L396" s="13">
        <v>133</v>
      </c>
      <c r="M396" s="13"/>
      <c r="N396" s="13">
        <f>MONTH(Tableau1[DATE DEBUT Abonnement])</f>
        <v>9</v>
      </c>
      <c r="O396" s="13" t="str">
        <f>IF(ISBLANK(Tableau1[[#This Row],[RESILIATION résident: Date effet]]),"",MONTH(Tableau1[[#This Row],[RESILIATION résident: Date effet]]))</f>
        <v/>
      </c>
    </row>
    <row r="397" spans="1:15" x14ac:dyDescent="0.25">
      <c r="A397" s="13" t="s">
        <v>889</v>
      </c>
      <c r="B397" s="16">
        <v>15002</v>
      </c>
      <c r="C397" s="18" t="s">
        <v>80</v>
      </c>
      <c r="D397" s="18" t="s">
        <v>81</v>
      </c>
      <c r="E397" s="16" t="s">
        <v>743</v>
      </c>
      <c r="F397" s="51">
        <v>41528</v>
      </c>
      <c r="G397" s="15" t="s">
        <v>9</v>
      </c>
      <c r="H397" s="15" t="s">
        <v>523</v>
      </c>
      <c r="I397" s="16" t="s">
        <v>10</v>
      </c>
      <c r="J397" s="18"/>
      <c r="K397" s="16"/>
      <c r="L397" s="13">
        <v>61</v>
      </c>
      <c r="M397" s="13"/>
      <c r="N397" s="13">
        <f>MONTH(Tableau1[DATE DEBUT Abonnement])</f>
        <v>9</v>
      </c>
      <c r="O397" s="13" t="str">
        <f>IF(ISBLANK(Tableau1[[#This Row],[RESILIATION résident: Date effet]]),"",MONTH(Tableau1[[#This Row],[RESILIATION résident: Date effet]]))</f>
        <v/>
      </c>
    </row>
    <row r="398" spans="1:15" x14ac:dyDescent="0.25">
      <c r="A398" s="13" t="s">
        <v>889</v>
      </c>
      <c r="B398" s="16">
        <v>16034</v>
      </c>
      <c r="C398" s="18" t="s">
        <v>82</v>
      </c>
      <c r="D398" s="18" t="s">
        <v>83</v>
      </c>
      <c r="E398" s="16" t="s">
        <v>743</v>
      </c>
      <c r="F398" s="51">
        <v>41530</v>
      </c>
      <c r="G398" s="15" t="s">
        <v>8</v>
      </c>
      <c r="H398" s="15" t="s">
        <v>523</v>
      </c>
      <c r="I398" s="16" t="s">
        <v>10</v>
      </c>
      <c r="J398" s="18"/>
      <c r="K398" s="16" t="s">
        <v>762</v>
      </c>
      <c r="L398" s="13">
        <v>133</v>
      </c>
      <c r="M398" s="13"/>
      <c r="N398" s="13">
        <f>MONTH(Tableau1[DATE DEBUT Abonnement])</f>
        <v>9</v>
      </c>
      <c r="O398" s="13" t="str">
        <f>IF(ISBLANK(Tableau1[[#This Row],[RESILIATION résident: Date effet]]),"",MONTH(Tableau1[[#This Row],[RESILIATION résident: Date effet]]))</f>
        <v/>
      </c>
    </row>
    <row r="399" spans="1:15" x14ac:dyDescent="0.25">
      <c r="A399" s="13" t="s">
        <v>889</v>
      </c>
      <c r="B399" s="16">
        <v>16035</v>
      </c>
      <c r="C399" s="18" t="s">
        <v>84</v>
      </c>
      <c r="D399" s="18" t="s">
        <v>85</v>
      </c>
      <c r="E399" s="16" t="s">
        <v>743</v>
      </c>
      <c r="F399" s="51">
        <v>41533</v>
      </c>
      <c r="G399" s="15" t="s">
        <v>8</v>
      </c>
      <c r="H399" s="15" t="s">
        <v>523</v>
      </c>
      <c r="I399" s="16" t="s">
        <v>10</v>
      </c>
      <c r="J399" s="18"/>
      <c r="K399" s="16"/>
      <c r="L399" s="13">
        <v>133</v>
      </c>
      <c r="M399" s="13"/>
      <c r="N399" s="13">
        <f>MONTH(Tableau1[DATE DEBUT Abonnement])</f>
        <v>9</v>
      </c>
      <c r="O399" s="13" t="str">
        <f>IF(ISBLANK(Tableau1[[#This Row],[RESILIATION résident: Date effet]]),"",MONTH(Tableau1[[#This Row],[RESILIATION résident: Date effet]]))</f>
        <v/>
      </c>
    </row>
    <row r="400" spans="1:15" x14ac:dyDescent="0.25">
      <c r="A400" s="13" t="s">
        <v>889</v>
      </c>
      <c r="B400" s="16">
        <v>16036</v>
      </c>
      <c r="C400" s="18" t="s">
        <v>86</v>
      </c>
      <c r="D400" s="18" t="s">
        <v>87</v>
      </c>
      <c r="E400" s="16" t="s">
        <v>743</v>
      </c>
      <c r="F400" s="51">
        <v>41536</v>
      </c>
      <c r="G400" s="15" t="s">
        <v>8</v>
      </c>
      <c r="H400" s="15" t="s">
        <v>522</v>
      </c>
      <c r="I400" s="16"/>
      <c r="J400" s="18"/>
      <c r="K400" s="16"/>
      <c r="L400" s="13"/>
      <c r="M400" s="13"/>
      <c r="N400" s="13">
        <f>MONTH(Tableau1[DATE DEBUT Abonnement])</f>
        <v>9</v>
      </c>
      <c r="O400" s="13" t="str">
        <f>IF(ISBLANK(Tableau1[[#This Row],[RESILIATION résident: Date effet]]),"",MONTH(Tableau1[[#This Row],[RESILIATION résident: Date effet]]))</f>
        <v/>
      </c>
    </row>
    <row r="401" spans="1:15" x14ac:dyDescent="0.25">
      <c r="A401" s="13" t="s">
        <v>889</v>
      </c>
      <c r="B401" s="16">
        <v>16037</v>
      </c>
      <c r="C401" s="18" t="s">
        <v>88</v>
      </c>
      <c r="D401" s="18" t="s">
        <v>89</v>
      </c>
      <c r="E401" s="16" t="s">
        <v>743</v>
      </c>
      <c r="F401" s="51">
        <v>41541</v>
      </c>
      <c r="G401" s="15" t="s">
        <v>8</v>
      </c>
      <c r="H401" s="15" t="s">
        <v>522</v>
      </c>
      <c r="I401" s="16"/>
      <c r="J401" s="18"/>
      <c r="K401" s="16"/>
      <c r="L401" s="13"/>
      <c r="M401" s="13"/>
      <c r="N401" s="13">
        <f>MONTH(Tableau1[DATE DEBUT Abonnement])</f>
        <v>9</v>
      </c>
      <c r="O401" s="13" t="str">
        <f>IF(ISBLANK(Tableau1[[#This Row],[RESILIATION résident: Date effet]]),"",MONTH(Tableau1[[#This Row],[RESILIATION résident: Date effet]]))</f>
        <v/>
      </c>
    </row>
    <row r="402" spans="1:15" x14ac:dyDescent="0.25">
      <c r="A402" s="13" t="s">
        <v>889</v>
      </c>
      <c r="B402" s="16">
        <v>16038</v>
      </c>
      <c r="C402" s="18" t="s">
        <v>763</v>
      </c>
      <c r="D402" s="18" t="s">
        <v>764</v>
      </c>
      <c r="E402" s="16" t="s">
        <v>743</v>
      </c>
      <c r="F402" s="51">
        <v>41544</v>
      </c>
      <c r="G402" s="15" t="s">
        <v>8</v>
      </c>
      <c r="H402" s="15" t="s">
        <v>522</v>
      </c>
      <c r="I402" s="16"/>
      <c r="J402" s="18"/>
      <c r="K402" s="16"/>
      <c r="L402" s="13"/>
      <c r="M402" s="13"/>
      <c r="N402" s="13">
        <f>MONTH(Tableau1[DATE DEBUT Abonnement])</f>
        <v>9</v>
      </c>
      <c r="O402" s="13" t="str">
        <f>IF(ISBLANK(Tableau1[[#This Row],[RESILIATION résident: Date effet]]),"",MONTH(Tableau1[[#This Row],[RESILIATION résident: Date effet]]))</f>
        <v/>
      </c>
    </row>
    <row r="403" spans="1:15" x14ac:dyDescent="0.25">
      <c r="A403" s="13" t="s">
        <v>889</v>
      </c>
      <c r="B403" s="16">
        <v>16039</v>
      </c>
      <c r="C403" s="18" t="s">
        <v>876</v>
      </c>
      <c r="D403" s="18" t="s">
        <v>877</v>
      </c>
      <c r="E403" s="16" t="s">
        <v>743</v>
      </c>
      <c r="F403" s="51">
        <v>41554</v>
      </c>
      <c r="G403" s="15" t="s">
        <v>8</v>
      </c>
      <c r="H403" s="15" t="s">
        <v>522</v>
      </c>
      <c r="I403" s="16"/>
      <c r="J403" s="18"/>
      <c r="K403" s="16"/>
      <c r="L403" s="13"/>
      <c r="M403" s="13"/>
      <c r="N403" s="13">
        <f>MONTH(Tableau1[DATE DEBUT Abonnement])</f>
        <v>10</v>
      </c>
      <c r="O403" s="13" t="str">
        <f>IF(ISBLANK(Tableau1[[#This Row],[RESILIATION résident: Date effet]]),"",MONTH(Tableau1[[#This Row],[RESILIATION résident: Date effet]]))</f>
        <v/>
      </c>
    </row>
    <row r="404" spans="1:15" x14ac:dyDescent="0.25">
      <c r="A404" s="13" t="s">
        <v>889</v>
      </c>
      <c r="B404" s="16">
        <v>16040</v>
      </c>
      <c r="C404" s="18" t="s">
        <v>878</v>
      </c>
      <c r="D404" s="18" t="s">
        <v>798</v>
      </c>
      <c r="E404" s="16" t="s">
        <v>743</v>
      </c>
      <c r="F404" s="51">
        <v>41561</v>
      </c>
      <c r="G404" s="15" t="s">
        <v>8</v>
      </c>
      <c r="H404" s="15" t="s">
        <v>523</v>
      </c>
      <c r="I404" s="16" t="s">
        <v>760</v>
      </c>
      <c r="J404" s="18"/>
      <c r="K404" s="16"/>
      <c r="L404" s="13"/>
      <c r="M404" s="13"/>
      <c r="N404" s="13">
        <f>MONTH(Tableau1[DATE DEBUT Abonnement])</f>
        <v>10</v>
      </c>
      <c r="O404" s="13" t="str">
        <f>IF(ISBLANK(Tableau1[[#This Row],[RESILIATION résident: Date effet]]),"",MONTH(Tableau1[[#This Row],[RESILIATION résident: Date effet]]))</f>
        <v/>
      </c>
    </row>
    <row r="405" spans="1:15" x14ac:dyDescent="0.25">
      <c r="A405" s="13" t="s">
        <v>889</v>
      </c>
      <c r="B405" s="16">
        <v>16041</v>
      </c>
      <c r="C405" s="18" t="s">
        <v>879</v>
      </c>
      <c r="D405" s="18" t="s">
        <v>103</v>
      </c>
      <c r="E405" s="16" t="s">
        <v>743</v>
      </c>
      <c r="F405" s="51">
        <v>41566</v>
      </c>
      <c r="G405" s="15" t="s">
        <v>8</v>
      </c>
      <c r="H405" s="15" t="s">
        <v>522</v>
      </c>
      <c r="I405" s="16"/>
      <c r="J405" s="18"/>
      <c r="K405" s="16"/>
      <c r="L405" s="13"/>
      <c r="M405" s="13"/>
      <c r="N405" s="13">
        <f>MONTH(Tableau1[DATE DEBUT Abonnement])</f>
        <v>10</v>
      </c>
      <c r="O405" s="13" t="str">
        <f>IF(ISBLANK(Tableau1[[#This Row],[RESILIATION résident: Date effet]]),"",MONTH(Tableau1[[#This Row],[RESILIATION résident: Date effet]]))</f>
        <v/>
      </c>
    </row>
    <row r="406" spans="1:15" x14ac:dyDescent="0.25">
      <c r="A406" s="13" t="s">
        <v>889</v>
      </c>
      <c r="B406" s="16">
        <v>15004</v>
      </c>
      <c r="C406" s="18" t="s">
        <v>880</v>
      </c>
      <c r="D406" s="18" t="s">
        <v>44</v>
      </c>
      <c r="E406" s="16" t="s">
        <v>743</v>
      </c>
      <c r="F406" s="51">
        <v>41579</v>
      </c>
      <c r="G406" s="15" t="s">
        <v>9</v>
      </c>
      <c r="H406" s="15" t="s">
        <v>522</v>
      </c>
      <c r="I406" s="16"/>
      <c r="J406" s="18"/>
      <c r="K406" s="16"/>
      <c r="L406" s="13"/>
      <c r="M406" s="13"/>
      <c r="N406" s="13">
        <f>MONTH(Tableau1[DATE DEBUT Abonnement])</f>
        <v>11</v>
      </c>
      <c r="O406" s="13" t="str">
        <f>IF(ISBLANK(Tableau1[[#This Row],[RESILIATION résident: Date effet]]),"",MONTH(Tableau1[[#This Row],[RESILIATION résident: Date effet]]))</f>
        <v/>
      </c>
    </row>
    <row r="407" spans="1:15" x14ac:dyDescent="0.25">
      <c r="A407" s="13" t="s">
        <v>889</v>
      </c>
      <c r="B407" s="16">
        <v>16042</v>
      </c>
      <c r="C407" s="18" t="s">
        <v>881</v>
      </c>
      <c r="D407" s="18" t="s">
        <v>882</v>
      </c>
      <c r="E407" s="16" t="s">
        <v>743</v>
      </c>
      <c r="F407" s="51">
        <v>41579</v>
      </c>
      <c r="G407" s="15" t="s">
        <v>8</v>
      </c>
      <c r="H407" s="15" t="s">
        <v>522</v>
      </c>
      <c r="I407" s="16"/>
      <c r="J407" s="18"/>
      <c r="K407" s="16"/>
      <c r="L407" s="13"/>
      <c r="M407" s="13"/>
      <c r="N407" s="13">
        <f>MONTH(Tableau1[DATE DEBUT Abonnement])</f>
        <v>11</v>
      </c>
      <c r="O407" s="13" t="str">
        <f>IF(ISBLANK(Tableau1[[#This Row],[RESILIATION résident: Date effet]]),"",MONTH(Tableau1[[#This Row],[RESILIATION résident: Date effet]]))</f>
        <v/>
      </c>
    </row>
    <row r="408" spans="1:15" x14ac:dyDescent="0.25">
      <c r="A408" s="13" t="s">
        <v>889</v>
      </c>
      <c r="B408" s="16">
        <v>16043</v>
      </c>
      <c r="C408" s="18" t="s">
        <v>883</v>
      </c>
      <c r="D408" s="18" t="s">
        <v>14</v>
      </c>
      <c r="E408" s="16" t="s">
        <v>743</v>
      </c>
      <c r="F408" s="51">
        <v>41579</v>
      </c>
      <c r="G408" s="15" t="s">
        <v>8</v>
      </c>
      <c r="H408" s="15" t="s">
        <v>522</v>
      </c>
      <c r="I408" s="16"/>
      <c r="J408" s="18"/>
      <c r="K408" s="16"/>
      <c r="L408" s="13"/>
      <c r="M408" s="13"/>
      <c r="N408" s="13">
        <f>MONTH(Tableau1[DATE DEBUT Abonnement])</f>
        <v>11</v>
      </c>
      <c r="O408" s="13" t="str">
        <f>IF(ISBLANK(Tableau1[[#This Row],[RESILIATION résident: Date effet]]),"",MONTH(Tableau1[[#This Row],[RESILIATION résident: Date effet]]))</f>
        <v/>
      </c>
    </row>
    <row r="409" spans="1:15" x14ac:dyDescent="0.25">
      <c r="A409" s="13" t="s">
        <v>889</v>
      </c>
      <c r="B409" s="16">
        <v>16044</v>
      </c>
      <c r="C409" s="18" t="s">
        <v>884</v>
      </c>
      <c r="D409" s="18" t="s">
        <v>526</v>
      </c>
      <c r="E409" s="16" t="s">
        <v>743</v>
      </c>
      <c r="F409" s="51">
        <v>41579</v>
      </c>
      <c r="G409" s="15" t="s">
        <v>8</v>
      </c>
      <c r="H409" s="15" t="s">
        <v>523</v>
      </c>
      <c r="I409" s="16" t="s">
        <v>10</v>
      </c>
      <c r="J409" s="18"/>
      <c r="K409" s="16"/>
      <c r="L409" s="13"/>
      <c r="M409" s="13"/>
      <c r="N409" s="13">
        <f>MONTH(Tableau1[DATE DEBUT Abonnement])</f>
        <v>11</v>
      </c>
      <c r="O409" s="13" t="str">
        <f>IF(ISBLANK(Tableau1[[#This Row],[RESILIATION résident: Date effet]]),"",MONTH(Tableau1[[#This Row],[RESILIATION résident: Date effet]]))</f>
        <v/>
      </c>
    </row>
    <row r="410" spans="1:15" x14ac:dyDescent="0.25">
      <c r="A410" s="13" t="s">
        <v>888</v>
      </c>
      <c r="B410" s="16">
        <v>357</v>
      </c>
      <c r="C410" s="18" t="s">
        <v>642</v>
      </c>
      <c r="D410" s="18" t="s">
        <v>546</v>
      </c>
      <c r="E410" s="16" t="s">
        <v>743</v>
      </c>
      <c r="F410" s="64">
        <v>41518</v>
      </c>
      <c r="G410" s="14" t="s">
        <v>9</v>
      </c>
      <c r="H410" s="17" t="s">
        <v>523</v>
      </c>
      <c r="I410" s="16" t="s">
        <v>10</v>
      </c>
      <c r="J410" s="18"/>
      <c r="K410" s="16"/>
      <c r="L410" s="13"/>
      <c r="M410" s="13"/>
      <c r="N410" s="13">
        <f>MONTH(Tableau1[DATE DEBUT Abonnement])</f>
        <v>9</v>
      </c>
      <c r="O410" s="13" t="str">
        <f>IF(ISBLANK(Tableau1[[#This Row],[RESILIATION résident: Date effet]]),"",MONTH(Tableau1[[#This Row],[RESILIATION résident: Date effet]]))</f>
        <v/>
      </c>
    </row>
    <row r="411" spans="1:15" x14ac:dyDescent="0.25">
      <c r="A411" s="13" t="s">
        <v>888</v>
      </c>
      <c r="B411" s="16">
        <v>177</v>
      </c>
      <c r="C411" s="18" t="s">
        <v>643</v>
      </c>
      <c r="D411" s="18" t="s">
        <v>644</v>
      </c>
      <c r="E411" s="16" t="s">
        <v>743</v>
      </c>
      <c r="F411" s="51">
        <v>41518</v>
      </c>
      <c r="G411" s="14" t="s">
        <v>8</v>
      </c>
      <c r="H411" s="15" t="s">
        <v>523</v>
      </c>
      <c r="I411" s="16" t="s">
        <v>10</v>
      </c>
      <c r="J411" s="18"/>
      <c r="K411" s="16"/>
      <c r="L411" s="13"/>
      <c r="M411" s="13"/>
      <c r="N411" s="13">
        <f>MONTH(Tableau1[DATE DEBUT Abonnement])</f>
        <v>9</v>
      </c>
      <c r="O411" s="13" t="str">
        <f>IF(ISBLANK(Tableau1[[#This Row],[RESILIATION résident: Date effet]]),"",MONTH(Tableau1[[#This Row],[RESILIATION résident: Date effet]]))</f>
        <v/>
      </c>
    </row>
    <row r="412" spans="1:15" x14ac:dyDescent="0.25">
      <c r="A412" s="13" t="s">
        <v>888</v>
      </c>
      <c r="B412" s="16">
        <v>466</v>
      </c>
      <c r="C412" s="18" t="s">
        <v>645</v>
      </c>
      <c r="D412" s="18" t="s">
        <v>646</v>
      </c>
      <c r="E412" s="16" t="s">
        <v>743</v>
      </c>
      <c r="F412" s="51">
        <v>41518</v>
      </c>
      <c r="G412" s="14" t="s">
        <v>9</v>
      </c>
      <c r="H412" s="15" t="s">
        <v>523</v>
      </c>
      <c r="I412" s="16" t="s">
        <v>10</v>
      </c>
      <c r="J412" s="18"/>
      <c r="K412" s="16"/>
      <c r="L412" s="13"/>
      <c r="M412" s="13"/>
      <c r="N412" s="13">
        <f>MONTH(Tableau1[DATE DEBUT Abonnement])</f>
        <v>9</v>
      </c>
      <c r="O412" s="13" t="str">
        <f>IF(ISBLANK(Tableau1[[#This Row],[RESILIATION résident: Date effet]]),"",MONTH(Tableau1[[#This Row],[RESILIATION résident: Date effet]]))</f>
        <v/>
      </c>
    </row>
    <row r="413" spans="1:15" x14ac:dyDescent="0.25">
      <c r="A413" s="13" t="s">
        <v>888</v>
      </c>
      <c r="B413" s="16">
        <v>151</v>
      </c>
      <c r="C413" s="18" t="s">
        <v>647</v>
      </c>
      <c r="D413" s="18" t="s">
        <v>393</v>
      </c>
      <c r="E413" s="16" t="s">
        <v>743</v>
      </c>
      <c r="F413" s="51">
        <v>41518</v>
      </c>
      <c r="G413" s="14" t="s">
        <v>8</v>
      </c>
      <c r="H413" s="15" t="s">
        <v>523</v>
      </c>
      <c r="I413" s="16" t="s">
        <v>10</v>
      </c>
      <c r="J413" s="18"/>
      <c r="K413" s="16"/>
      <c r="L413" s="13"/>
      <c r="M413" s="13"/>
      <c r="N413" s="13">
        <f>MONTH(Tableau1[DATE DEBUT Abonnement])</f>
        <v>9</v>
      </c>
      <c r="O413" s="13" t="str">
        <f>IF(ISBLANK(Tableau1[[#This Row],[RESILIATION résident: Date effet]]),"",MONTH(Tableau1[[#This Row],[RESILIATION résident: Date effet]]))</f>
        <v/>
      </c>
    </row>
    <row r="414" spans="1:15" x14ac:dyDescent="0.25">
      <c r="A414" s="13" t="s">
        <v>888</v>
      </c>
      <c r="B414" s="16">
        <v>445</v>
      </c>
      <c r="C414" s="18" t="s">
        <v>26</v>
      </c>
      <c r="D414" s="18" t="s">
        <v>648</v>
      </c>
      <c r="E414" s="16" t="s">
        <v>743</v>
      </c>
      <c r="F414" s="51">
        <v>41518</v>
      </c>
      <c r="G414" s="14" t="s">
        <v>8</v>
      </c>
      <c r="H414" s="15" t="s">
        <v>523</v>
      </c>
      <c r="I414" s="16" t="s">
        <v>10</v>
      </c>
      <c r="J414" s="18"/>
      <c r="K414" s="16"/>
      <c r="L414" s="13"/>
      <c r="M414" s="13"/>
      <c r="N414" s="13">
        <f>MONTH(Tableau1[DATE DEBUT Abonnement])</f>
        <v>9</v>
      </c>
      <c r="O414" s="13" t="str">
        <f>IF(ISBLANK(Tableau1[[#This Row],[RESILIATION résident: Date effet]]),"",MONTH(Tableau1[[#This Row],[RESILIATION résident: Date effet]]))</f>
        <v/>
      </c>
    </row>
    <row r="415" spans="1:15" x14ac:dyDescent="0.25">
      <c r="A415" s="13" t="s">
        <v>888</v>
      </c>
      <c r="B415" s="16">
        <v>286</v>
      </c>
      <c r="C415" s="18" t="s">
        <v>649</v>
      </c>
      <c r="D415" s="18" t="s">
        <v>650</v>
      </c>
      <c r="E415" s="16" t="s">
        <v>743</v>
      </c>
      <c r="F415" s="51">
        <v>41518</v>
      </c>
      <c r="G415" s="14" t="s">
        <v>9</v>
      </c>
      <c r="H415" s="15" t="s">
        <v>522</v>
      </c>
      <c r="I415" s="16"/>
      <c r="J415" s="18"/>
      <c r="K415" s="16"/>
      <c r="L415" s="13"/>
      <c r="M415" s="13"/>
      <c r="N415" s="13">
        <f>MONTH(Tableau1[DATE DEBUT Abonnement])</f>
        <v>9</v>
      </c>
      <c r="O415" s="13" t="str">
        <f>IF(ISBLANK(Tableau1[[#This Row],[RESILIATION résident: Date effet]]),"",MONTH(Tableau1[[#This Row],[RESILIATION résident: Date effet]]))</f>
        <v/>
      </c>
    </row>
    <row r="416" spans="1:15" x14ac:dyDescent="0.25">
      <c r="A416" s="13" t="s">
        <v>888</v>
      </c>
      <c r="B416" s="16">
        <v>428</v>
      </c>
      <c r="C416" s="18" t="s">
        <v>651</v>
      </c>
      <c r="D416" s="18" t="s">
        <v>652</v>
      </c>
      <c r="E416" s="16" t="s">
        <v>743</v>
      </c>
      <c r="F416" s="51">
        <v>41527</v>
      </c>
      <c r="G416" s="14" t="s">
        <v>9</v>
      </c>
      <c r="H416" s="15" t="s">
        <v>522</v>
      </c>
      <c r="I416" s="16"/>
      <c r="J416" s="18"/>
      <c r="K416" s="16"/>
      <c r="L416" s="13"/>
      <c r="M416" s="13"/>
      <c r="N416" s="13">
        <f>MONTH(Tableau1[DATE DEBUT Abonnement])</f>
        <v>9</v>
      </c>
      <c r="O416" s="13" t="str">
        <f>IF(ISBLANK(Tableau1[[#This Row],[RESILIATION résident: Date effet]]),"",MONTH(Tableau1[[#This Row],[RESILIATION résident: Date effet]]))</f>
        <v/>
      </c>
    </row>
    <row r="417" spans="1:15" x14ac:dyDescent="0.25">
      <c r="A417" s="13" t="s">
        <v>888</v>
      </c>
      <c r="B417" s="16">
        <v>453</v>
      </c>
      <c r="C417" s="18" t="s">
        <v>653</v>
      </c>
      <c r="D417" s="18" t="s">
        <v>654</v>
      </c>
      <c r="E417" s="16" t="s">
        <v>743</v>
      </c>
      <c r="F417" s="51">
        <v>41548</v>
      </c>
      <c r="G417" s="14" t="s">
        <v>8</v>
      </c>
      <c r="H417" s="15" t="s">
        <v>523</v>
      </c>
      <c r="I417" s="16" t="s">
        <v>10</v>
      </c>
      <c r="J417" s="18"/>
      <c r="K417" s="16"/>
      <c r="L417" s="13"/>
      <c r="M417" s="13"/>
      <c r="N417" s="13">
        <f>MONTH(Tableau1[DATE DEBUT Abonnement])</f>
        <v>10</v>
      </c>
      <c r="O417" s="13" t="str">
        <f>IF(ISBLANK(Tableau1[[#This Row],[RESILIATION résident: Date effet]]),"",MONTH(Tableau1[[#This Row],[RESILIATION résident: Date effet]]))</f>
        <v/>
      </c>
    </row>
    <row r="418" spans="1:15" x14ac:dyDescent="0.25">
      <c r="A418" s="13" t="s">
        <v>888</v>
      </c>
      <c r="B418" s="16">
        <v>467</v>
      </c>
      <c r="C418" s="18" t="s">
        <v>655</v>
      </c>
      <c r="D418" s="18" t="s">
        <v>548</v>
      </c>
      <c r="E418" s="16" t="s">
        <v>743</v>
      </c>
      <c r="F418" s="51">
        <v>41548</v>
      </c>
      <c r="G418" s="14" t="s">
        <v>8</v>
      </c>
      <c r="H418" s="15" t="s">
        <v>523</v>
      </c>
      <c r="I418" s="16" t="s">
        <v>10</v>
      </c>
      <c r="J418" s="18"/>
      <c r="K418" s="16"/>
      <c r="L418" s="13"/>
      <c r="M418" s="13"/>
      <c r="N418" s="13">
        <f>MONTH(Tableau1[DATE DEBUT Abonnement])</f>
        <v>10</v>
      </c>
      <c r="O418" s="13" t="str">
        <f>IF(ISBLANK(Tableau1[[#This Row],[RESILIATION résident: Date effet]]),"",MONTH(Tableau1[[#This Row],[RESILIATION résident: Date effet]]))</f>
        <v/>
      </c>
    </row>
    <row r="419" spans="1:15" x14ac:dyDescent="0.25">
      <c r="A419" s="13" t="s">
        <v>888</v>
      </c>
      <c r="B419" s="16">
        <v>146</v>
      </c>
      <c r="C419" s="18" t="s">
        <v>656</v>
      </c>
      <c r="D419" s="18" t="s">
        <v>46</v>
      </c>
      <c r="E419" s="16" t="s">
        <v>743</v>
      </c>
      <c r="F419" s="51">
        <v>41548</v>
      </c>
      <c r="G419" s="14" t="s">
        <v>8</v>
      </c>
      <c r="H419" s="15" t="s">
        <v>523</v>
      </c>
      <c r="I419" s="16" t="s">
        <v>10</v>
      </c>
      <c r="J419" s="18"/>
      <c r="K419" s="16"/>
      <c r="L419" s="13"/>
      <c r="M419" s="13"/>
      <c r="N419" s="13">
        <f>MONTH(Tableau1[DATE DEBUT Abonnement])</f>
        <v>10</v>
      </c>
      <c r="O419" s="13" t="str">
        <f>IF(ISBLANK(Tableau1[[#This Row],[RESILIATION résident: Date effet]]),"",MONTH(Tableau1[[#This Row],[RESILIATION résident: Date effet]]))</f>
        <v/>
      </c>
    </row>
    <row r="420" spans="1:15" x14ac:dyDescent="0.25">
      <c r="A420" s="13" t="s">
        <v>888</v>
      </c>
      <c r="B420" s="16">
        <v>164</v>
      </c>
      <c r="C420" s="18" t="s">
        <v>657</v>
      </c>
      <c r="D420" s="18" t="s">
        <v>189</v>
      </c>
      <c r="E420" s="16" t="s">
        <v>743</v>
      </c>
      <c r="F420" s="51">
        <v>41548</v>
      </c>
      <c r="G420" s="14" t="s">
        <v>8</v>
      </c>
      <c r="H420" s="15" t="s">
        <v>523</v>
      </c>
      <c r="I420" s="16" t="s">
        <v>10</v>
      </c>
      <c r="J420" s="18"/>
      <c r="K420" s="16"/>
      <c r="L420" s="13"/>
      <c r="M420" s="13"/>
      <c r="N420" s="13">
        <f>MONTH(Tableau1[DATE DEBUT Abonnement])</f>
        <v>10</v>
      </c>
      <c r="O420" s="13" t="str">
        <f>IF(ISBLANK(Tableau1[[#This Row],[RESILIATION résident: Date effet]]),"",MONTH(Tableau1[[#This Row],[RESILIATION résident: Date effet]]))</f>
        <v/>
      </c>
    </row>
    <row r="421" spans="1:15" x14ac:dyDescent="0.25">
      <c r="A421" s="13" t="s">
        <v>888</v>
      </c>
      <c r="B421" s="16">
        <v>219</v>
      </c>
      <c r="C421" s="18" t="s">
        <v>658</v>
      </c>
      <c r="D421" s="18" t="s">
        <v>58</v>
      </c>
      <c r="E421" s="16" t="s">
        <v>743</v>
      </c>
      <c r="F421" s="51">
        <v>41548</v>
      </c>
      <c r="G421" s="14" t="s">
        <v>9</v>
      </c>
      <c r="H421" s="15" t="s">
        <v>523</v>
      </c>
      <c r="I421" s="16" t="s">
        <v>10</v>
      </c>
      <c r="J421" s="18"/>
      <c r="K421" s="16"/>
      <c r="L421" s="13"/>
      <c r="M421" s="13"/>
      <c r="N421" s="13">
        <f>MONTH(Tableau1[DATE DEBUT Abonnement])</f>
        <v>10</v>
      </c>
      <c r="O421" s="13" t="str">
        <f>IF(ISBLANK(Tableau1[[#This Row],[RESILIATION résident: Date effet]]),"",MONTH(Tableau1[[#This Row],[RESILIATION résident: Date effet]]))</f>
        <v/>
      </c>
    </row>
    <row r="422" spans="1:15" x14ac:dyDescent="0.25">
      <c r="A422" s="13" t="s">
        <v>888</v>
      </c>
      <c r="B422" s="16">
        <v>148</v>
      </c>
      <c r="C422" s="18" t="s">
        <v>659</v>
      </c>
      <c r="D422" s="18" t="s">
        <v>660</v>
      </c>
      <c r="E422" s="16" t="s">
        <v>743</v>
      </c>
      <c r="F422" s="51">
        <v>41548</v>
      </c>
      <c r="G422" s="14" t="s">
        <v>8</v>
      </c>
      <c r="H422" s="15" t="s">
        <v>523</v>
      </c>
      <c r="I422" s="16" t="s">
        <v>10</v>
      </c>
      <c r="J422" s="18"/>
      <c r="K422" s="16"/>
      <c r="L422" s="13"/>
      <c r="M422" s="13"/>
      <c r="N422" s="13">
        <f>MONTH(Tableau1[DATE DEBUT Abonnement])</f>
        <v>10</v>
      </c>
      <c r="O422" s="13" t="str">
        <f>IF(ISBLANK(Tableau1[[#This Row],[RESILIATION résident: Date effet]]),"",MONTH(Tableau1[[#This Row],[RESILIATION résident: Date effet]]))</f>
        <v/>
      </c>
    </row>
    <row r="423" spans="1:15" x14ac:dyDescent="0.25">
      <c r="A423" s="13" t="s">
        <v>888</v>
      </c>
      <c r="B423" s="16">
        <v>167</v>
      </c>
      <c r="C423" s="18" t="s">
        <v>661</v>
      </c>
      <c r="D423" s="18" t="s">
        <v>662</v>
      </c>
      <c r="E423" s="16" t="s">
        <v>743</v>
      </c>
      <c r="F423" s="51">
        <v>41548</v>
      </c>
      <c r="G423" s="14" t="s">
        <v>8</v>
      </c>
      <c r="H423" s="15" t="s">
        <v>523</v>
      </c>
      <c r="I423" s="16" t="s">
        <v>10</v>
      </c>
      <c r="J423" s="18"/>
      <c r="K423" s="16"/>
      <c r="L423" s="13"/>
      <c r="M423" s="13"/>
      <c r="N423" s="13">
        <f>MONTH(Tableau1[DATE DEBUT Abonnement])</f>
        <v>10</v>
      </c>
      <c r="O423" s="13" t="str">
        <f>IF(ISBLANK(Tableau1[[#This Row],[RESILIATION résident: Date effet]]),"",MONTH(Tableau1[[#This Row],[RESILIATION résident: Date effet]]))</f>
        <v/>
      </c>
    </row>
    <row r="424" spans="1:15" x14ac:dyDescent="0.25">
      <c r="A424" s="13" t="s">
        <v>888</v>
      </c>
      <c r="B424" s="16">
        <v>277</v>
      </c>
      <c r="C424" s="18" t="s">
        <v>663</v>
      </c>
      <c r="D424" s="18" t="s">
        <v>158</v>
      </c>
      <c r="E424" s="16" t="s">
        <v>743</v>
      </c>
      <c r="F424" s="51">
        <v>41548</v>
      </c>
      <c r="G424" s="14" t="s">
        <v>8</v>
      </c>
      <c r="H424" s="15" t="s">
        <v>523</v>
      </c>
      <c r="I424" s="16" t="s">
        <v>10</v>
      </c>
      <c r="J424" s="18"/>
      <c r="K424" s="16"/>
      <c r="L424" s="13"/>
      <c r="M424" s="13"/>
      <c r="N424" s="13">
        <f>MONTH(Tableau1[DATE DEBUT Abonnement])</f>
        <v>10</v>
      </c>
      <c r="O424" s="13" t="str">
        <f>IF(ISBLANK(Tableau1[[#This Row],[RESILIATION résident: Date effet]]),"",MONTH(Tableau1[[#This Row],[RESILIATION résident: Date effet]]))</f>
        <v/>
      </c>
    </row>
    <row r="425" spans="1:15" x14ac:dyDescent="0.25">
      <c r="A425" s="13" t="s">
        <v>888</v>
      </c>
      <c r="B425" s="16">
        <v>351</v>
      </c>
      <c r="C425" s="18" t="s">
        <v>664</v>
      </c>
      <c r="D425" s="18" t="s">
        <v>87</v>
      </c>
      <c r="E425" s="16" t="s">
        <v>743</v>
      </c>
      <c r="F425" s="51">
        <v>41548</v>
      </c>
      <c r="G425" s="14" t="s">
        <v>8</v>
      </c>
      <c r="H425" s="15" t="s">
        <v>523</v>
      </c>
      <c r="I425" s="16" t="s">
        <v>10</v>
      </c>
      <c r="J425" s="18"/>
      <c r="K425" s="16"/>
      <c r="L425" s="13"/>
      <c r="M425" s="13"/>
      <c r="N425" s="13">
        <f>MONTH(Tableau1[DATE DEBUT Abonnement])</f>
        <v>10</v>
      </c>
      <c r="O425" s="13" t="str">
        <f>IF(ISBLANK(Tableau1[[#This Row],[RESILIATION résident: Date effet]]),"",MONTH(Tableau1[[#This Row],[RESILIATION résident: Date effet]]))</f>
        <v/>
      </c>
    </row>
    <row r="426" spans="1:15" x14ac:dyDescent="0.25">
      <c r="A426" s="13" t="s">
        <v>888</v>
      </c>
      <c r="B426" s="16">
        <v>169</v>
      </c>
      <c r="C426" s="18" t="s">
        <v>665</v>
      </c>
      <c r="D426" s="18" t="s">
        <v>666</v>
      </c>
      <c r="E426" s="16" t="s">
        <v>743</v>
      </c>
      <c r="F426" s="51">
        <v>41548</v>
      </c>
      <c r="G426" s="14" t="s">
        <v>8</v>
      </c>
      <c r="H426" s="15" t="s">
        <v>523</v>
      </c>
      <c r="I426" s="16" t="s">
        <v>10</v>
      </c>
      <c r="J426" s="18"/>
      <c r="K426" s="16"/>
      <c r="L426" s="13"/>
      <c r="M426" s="13"/>
      <c r="N426" s="13">
        <f>MONTH(Tableau1[DATE DEBUT Abonnement])</f>
        <v>10</v>
      </c>
      <c r="O426" s="13" t="str">
        <f>IF(ISBLANK(Tableau1[[#This Row],[RESILIATION résident: Date effet]]),"",MONTH(Tableau1[[#This Row],[RESILIATION résident: Date effet]]))</f>
        <v/>
      </c>
    </row>
    <row r="427" spans="1:15" x14ac:dyDescent="0.25">
      <c r="A427" s="13" t="s">
        <v>888</v>
      </c>
      <c r="B427" s="16">
        <v>338</v>
      </c>
      <c r="C427" s="18" t="s">
        <v>667</v>
      </c>
      <c r="D427" s="18" t="s">
        <v>85</v>
      </c>
      <c r="E427" s="16" t="s">
        <v>743</v>
      </c>
      <c r="F427" s="51">
        <v>41548</v>
      </c>
      <c r="G427" s="14" t="s">
        <v>8</v>
      </c>
      <c r="H427" s="15" t="s">
        <v>523</v>
      </c>
      <c r="I427" s="16" t="s">
        <v>10</v>
      </c>
      <c r="J427" s="18"/>
      <c r="K427" s="16"/>
      <c r="L427" s="13"/>
      <c r="M427" s="13"/>
      <c r="N427" s="13">
        <f>MONTH(Tableau1[DATE DEBUT Abonnement])</f>
        <v>10</v>
      </c>
      <c r="O427" s="13" t="str">
        <f>IF(ISBLANK(Tableau1[[#This Row],[RESILIATION résident: Date effet]]),"",MONTH(Tableau1[[#This Row],[RESILIATION résident: Date effet]]))</f>
        <v/>
      </c>
    </row>
    <row r="428" spans="1:15" x14ac:dyDescent="0.25">
      <c r="A428" s="13" t="s">
        <v>888</v>
      </c>
      <c r="B428" s="16">
        <v>276</v>
      </c>
      <c r="C428" s="18" t="s">
        <v>668</v>
      </c>
      <c r="D428" s="18" t="s">
        <v>669</v>
      </c>
      <c r="E428" s="16" t="s">
        <v>743</v>
      </c>
      <c r="F428" s="51">
        <v>41548</v>
      </c>
      <c r="G428" s="14" t="s">
        <v>8</v>
      </c>
      <c r="H428" s="15" t="s">
        <v>523</v>
      </c>
      <c r="I428" s="16" t="s">
        <v>10</v>
      </c>
      <c r="J428" s="18"/>
      <c r="K428" s="16"/>
      <c r="L428" s="13"/>
      <c r="M428" s="13"/>
      <c r="N428" s="13">
        <f>MONTH(Tableau1[DATE DEBUT Abonnement])</f>
        <v>10</v>
      </c>
      <c r="O428" s="13" t="str">
        <f>IF(ISBLANK(Tableau1[[#This Row],[RESILIATION résident: Date effet]]),"",MONTH(Tableau1[[#This Row],[RESILIATION résident: Date effet]]))</f>
        <v/>
      </c>
    </row>
    <row r="429" spans="1:15" x14ac:dyDescent="0.25">
      <c r="A429" s="13" t="s">
        <v>888</v>
      </c>
      <c r="B429" s="16">
        <v>171</v>
      </c>
      <c r="C429" s="18" t="s">
        <v>670</v>
      </c>
      <c r="D429" s="18" t="s">
        <v>26</v>
      </c>
      <c r="E429" s="16" t="s">
        <v>743</v>
      </c>
      <c r="F429" s="51">
        <v>41548</v>
      </c>
      <c r="G429" s="14" t="s">
        <v>8</v>
      </c>
      <c r="H429" s="15" t="s">
        <v>523</v>
      </c>
      <c r="I429" s="16" t="s">
        <v>10</v>
      </c>
      <c r="J429" s="18"/>
      <c r="K429" s="16"/>
      <c r="L429" s="13"/>
      <c r="M429" s="13"/>
      <c r="N429" s="13">
        <f>MONTH(Tableau1[DATE DEBUT Abonnement])</f>
        <v>10</v>
      </c>
      <c r="O429" s="13" t="str">
        <f>IF(ISBLANK(Tableau1[[#This Row],[RESILIATION résident: Date effet]]),"",MONTH(Tableau1[[#This Row],[RESILIATION résident: Date effet]]))</f>
        <v/>
      </c>
    </row>
    <row r="430" spans="1:15" x14ac:dyDescent="0.25">
      <c r="A430" s="13" t="s">
        <v>888</v>
      </c>
      <c r="B430" s="16">
        <v>172</v>
      </c>
      <c r="C430" s="18" t="s">
        <v>670</v>
      </c>
      <c r="D430" s="18" t="s">
        <v>26</v>
      </c>
      <c r="E430" s="16" t="s">
        <v>743</v>
      </c>
      <c r="F430" s="51">
        <v>41548</v>
      </c>
      <c r="G430" s="14" t="s">
        <v>8</v>
      </c>
      <c r="H430" s="15" t="s">
        <v>523</v>
      </c>
      <c r="I430" s="16" t="s">
        <v>10</v>
      </c>
      <c r="J430" s="18"/>
      <c r="K430" s="16"/>
      <c r="L430" s="13"/>
      <c r="M430" s="13"/>
      <c r="N430" s="13">
        <f>MONTH(Tableau1[DATE DEBUT Abonnement])</f>
        <v>10</v>
      </c>
      <c r="O430" s="13" t="str">
        <f>IF(ISBLANK(Tableau1[[#This Row],[RESILIATION résident: Date effet]]),"",MONTH(Tableau1[[#This Row],[RESILIATION résident: Date effet]]))</f>
        <v/>
      </c>
    </row>
    <row r="431" spans="1:15" x14ac:dyDescent="0.25">
      <c r="A431" s="13" t="s">
        <v>888</v>
      </c>
      <c r="B431" s="16">
        <v>21</v>
      </c>
      <c r="C431" s="18" t="s">
        <v>671</v>
      </c>
      <c r="D431" s="18" t="s">
        <v>14</v>
      </c>
      <c r="E431" s="16" t="s">
        <v>743</v>
      </c>
      <c r="F431" s="51">
        <v>41548</v>
      </c>
      <c r="G431" s="14" t="s">
        <v>8</v>
      </c>
      <c r="H431" s="15" t="s">
        <v>523</v>
      </c>
      <c r="I431" s="16" t="s">
        <v>10</v>
      </c>
      <c r="J431" s="18"/>
      <c r="K431" s="16"/>
      <c r="L431" s="13"/>
      <c r="M431" s="13"/>
      <c r="N431" s="13">
        <f>MONTH(Tableau1[DATE DEBUT Abonnement])</f>
        <v>10</v>
      </c>
      <c r="O431" s="13" t="str">
        <f>IF(ISBLANK(Tableau1[[#This Row],[RESILIATION résident: Date effet]]),"",MONTH(Tableau1[[#This Row],[RESILIATION résident: Date effet]]))</f>
        <v/>
      </c>
    </row>
    <row r="432" spans="1:15" x14ac:dyDescent="0.25">
      <c r="A432" s="13" t="s">
        <v>888</v>
      </c>
      <c r="B432" s="16">
        <v>440</v>
      </c>
      <c r="C432" s="18" t="s">
        <v>672</v>
      </c>
      <c r="D432" s="18" t="s">
        <v>673</v>
      </c>
      <c r="E432" s="16" t="s">
        <v>743</v>
      </c>
      <c r="F432" s="51">
        <v>41548</v>
      </c>
      <c r="G432" s="14" t="s">
        <v>9</v>
      </c>
      <c r="H432" s="15" t="s">
        <v>523</v>
      </c>
      <c r="I432" s="16" t="s">
        <v>10</v>
      </c>
      <c r="J432" s="18"/>
      <c r="K432" s="16"/>
      <c r="L432" s="13"/>
      <c r="M432" s="13"/>
      <c r="N432" s="13">
        <f>MONTH(Tableau1[DATE DEBUT Abonnement])</f>
        <v>10</v>
      </c>
      <c r="O432" s="13" t="str">
        <f>IF(ISBLANK(Tableau1[[#This Row],[RESILIATION résident: Date effet]]),"",MONTH(Tableau1[[#This Row],[RESILIATION résident: Date effet]]))</f>
        <v/>
      </c>
    </row>
    <row r="433" spans="1:15" x14ac:dyDescent="0.25">
      <c r="A433" s="13" t="s">
        <v>888</v>
      </c>
      <c r="B433" s="16">
        <v>283</v>
      </c>
      <c r="C433" s="18" t="s">
        <v>674</v>
      </c>
      <c r="D433" s="18" t="s">
        <v>446</v>
      </c>
      <c r="E433" s="16" t="s">
        <v>743</v>
      </c>
      <c r="F433" s="51">
        <v>41548</v>
      </c>
      <c r="G433" s="14" t="s">
        <v>9</v>
      </c>
      <c r="H433" s="15" t="s">
        <v>523</v>
      </c>
      <c r="I433" s="16" t="s">
        <v>10</v>
      </c>
      <c r="J433" s="18"/>
      <c r="K433" s="16"/>
      <c r="L433" s="13"/>
      <c r="M433" s="13"/>
      <c r="N433" s="13">
        <f>MONTH(Tableau1[DATE DEBUT Abonnement])</f>
        <v>10</v>
      </c>
      <c r="O433" s="13" t="str">
        <f>IF(ISBLANK(Tableau1[[#This Row],[RESILIATION résident: Date effet]]),"",MONTH(Tableau1[[#This Row],[RESILIATION résident: Date effet]]))</f>
        <v/>
      </c>
    </row>
    <row r="434" spans="1:15" x14ac:dyDescent="0.25">
      <c r="A434" s="13" t="s">
        <v>888</v>
      </c>
      <c r="B434" s="16">
        <v>295</v>
      </c>
      <c r="C434" s="18" t="s">
        <v>675</v>
      </c>
      <c r="D434" s="18" t="s">
        <v>676</v>
      </c>
      <c r="E434" s="16" t="s">
        <v>743</v>
      </c>
      <c r="F434" s="51">
        <v>41548</v>
      </c>
      <c r="G434" s="14" t="s">
        <v>9</v>
      </c>
      <c r="H434" s="15" t="s">
        <v>523</v>
      </c>
      <c r="I434" s="16" t="s">
        <v>10</v>
      </c>
      <c r="J434" s="18"/>
      <c r="K434" s="16"/>
      <c r="L434" s="13"/>
      <c r="M434" s="13"/>
      <c r="N434" s="13">
        <f>MONTH(Tableau1[DATE DEBUT Abonnement])</f>
        <v>10</v>
      </c>
      <c r="O434" s="13" t="str">
        <f>IF(ISBLANK(Tableau1[[#This Row],[RESILIATION résident: Date effet]]),"",MONTH(Tableau1[[#This Row],[RESILIATION résident: Date effet]]))</f>
        <v/>
      </c>
    </row>
    <row r="435" spans="1:15" x14ac:dyDescent="0.25">
      <c r="A435" s="13" t="s">
        <v>888</v>
      </c>
      <c r="B435" s="16">
        <v>420</v>
      </c>
      <c r="C435" s="18" t="s">
        <v>677</v>
      </c>
      <c r="D435" s="18" t="s">
        <v>678</v>
      </c>
      <c r="E435" s="16" t="s">
        <v>743</v>
      </c>
      <c r="F435" s="51">
        <v>41548</v>
      </c>
      <c r="G435" s="14" t="s">
        <v>9</v>
      </c>
      <c r="H435" s="15" t="s">
        <v>523</v>
      </c>
      <c r="I435" s="16" t="s">
        <v>10</v>
      </c>
      <c r="J435" s="18"/>
      <c r="K435" s="16"/>
      <c r="L435" s="13"/>
      <c r="M435" s="13"/>
      <c r="N435" s="13">
        <f>MONTH(Tableau1[DATE DEBUT Abonnement])</f>
        <v>10</v>
      </c>
      <c r="O435" s="13" t="str">
        <f>IF(ISBLANK(Tableau1[[#This Row],[RESILIATION résident: Date effet]]),"",MONTH(Tableau1[[#This Row],[RESILIATION résident: Date effet]]))</f>
        <v/>
      </c>
    </row>
    <row r="436" spans="1:15" x14ac:dyDescent="0.25">
      <c r="A436" s="13" t="s">
        <v>888</v>
      </c>
      <c r="B436" s="16">
        <v>465</v>
      </c>
      <c r="C436" s="18" t="s">
        <v>769</v>
      </c>
      <c r="D436" s="18" t="s">
        <v>935</v>
      </c>
      <c r="E436" s="16" t="s">
        <v>743</v>
      </c>
      <c r="F436" s="51">
        <v>41548</v>
      </c>
      <c r="G436" s="14" t="s">
        <v>9</v>
      </c>
      <c r="H436" s="15" t="s">
        <v>522</v>
      </c>
      <c r="I436" s="16"/>
      <c r="J436" s="18"/>
      <c r="K436" s="16"/>
      <c r="L436" s="13"/>
      <c r="M436" s="13"/>
      <c r="N436" s="13">
        <f>MONTH(Tableau1[DATE DEBUT Abonnement])</f>
        <v>10</v>
      </c>
      <c r="O436" s="13" t="str">
        <f>IF(ISBLANK(Tableau1[[#This Row],[RESILIATION résident: Date effet]]),"",MONTH(Tableau1[[#This Row],[RESILIATION résident: Date effet]]))</f>
        <v/>
      </c>
    </row>
    <row r="437" spans="1:15" x14ac:dyDescent="0.25">
      <c r="A437" s="13" t="s">
        <v>888</v>
      </c>
      <c r="B437" s="16">
        <v>252</v>
      </c>
      <c r="C437" s="18" t="s">
        <v>770</v>
      </c>
      <c r="D437" s="18" t="s">
        <v>936</v>
      </c>
      <c r="E437" s="16" t="s">
        <v>743</v>
      </c>
      <c r="F437" s="51">
        <v>41579</v>
      </c>
      <c r="G437" s="14" t="s">
        <v>8</v>
      </c>
      <c r="H437" s="15" t="s">
        <v>522</v>
      </c>
      <c r="I437" s="16"/>
      <c r="J437" s="18"/>
      <c r="K437" s="16"/>
      <c r="L437" s="13"/>
      <c r="M437" s="13"/>
      <c r="N437" s="13">
        <f>MONTH(Tableau1[DATE DEBUT Abonnement])</f>
        <v>11</v>
      </c>
      <c r="O437" s="13" t="str">
        <f>IF(ISBLANK(Tableau1[[#This Row],[RESILIATION résident: Date effet]]),"",MONTH(Tableau1[[#This Row],[RESILIATION résident: Date effet]]))</f>
        <v/>
      </c>
    </row>
    <row r="438" spans="1:15" x14ac:dyDescent="0.25">
      <c r="A438" s="13" t="s">
        <v>888</v>
      </c>
      <c r="B438" s="16">
        <v>156</v>
      </c>
      <c r="C438" s="18" t="s">
        <v>771</v>
      </c>
      <c r="D438" s="18" t="s">
        <v>123</v>
      </c>
      <c r="E438" s="16" t="s">
        <v>743</v>
      </c>
      <c r="F438" s="51">
        <v>41548</v>
      </c>
      <c r="G438" s="14" t="s">
        <v>8</v>
      </c>
      <c r="H438" s="15" t="s">
        <v>522</v>
      </c>
      <c r="I438" s="16"/>
      <c r="J438" s="18"/>
      <c r="K438" s="16"/>
      <c r="L438" s="13"/>
      <c r="M438" s="13"/>
      <c r="N438" s="13">
        <f>MONTH(Tableau1[DATE DEBUT Abonnement])</f>
        <v>10</v>
      </c>
      <c r="O438" s="13" t="str">
        <f>IF(ISBLANK(Tableau1[[#This Row],[RESILIATION résident: Date effet]]),"",MONTH(Tableau1[[#This Row],[RESILIATION résident: Date effet]]))</f>
        <v/>
      </c>
    </row>
    <row r="439" spans="1:15" x14ac:dyDescent="0.25">
      <c r="A439" s="13" t="s">
        <v>888</v>
      </c>
      <c r="B439" s="16">
        <v>346</v>
      </c>
      <c r="C439" s="18" t="s">
        <v>772</v>
      </c>
      <c r="D439" s="18" t="s">
        <v>937</v>
      </c>
      <c r="E439" s="16" t="s">
        <v>743</v>
      </c>
      <c r="F439" s="51">
        <v>41579</v>
      </c>
      <c r="G439" s="14" t="s">
        <v>8</v>
      </c>
      <c r="H439" s="15" t="s">
        <v>522</v>
      </c>
      <c r="I439" s="16"/>
      <c r="J439" s="18"/>
      <c r="K439" s="16"/>
      <c r="L439" s="13"/>
      <c r="M439" s="13"/>
      <c r="N439" s="13">
        <f>MONTH(Tableau1[DATE DEBUT Abonnement])</f>
        <v>11</v>
      </c>
      <c r="O439" s="13" t="str">
        <f>IF(ISBLANK(Tableau1[[#This Row],[RESILIATION résident: Date effet]]),"",MONTH(Tableau1[[#This Row],[RESILIATION résident: Date effet]]))</f>
        <v/>
      </c>
    </row>
    <row r="440" spans="1:15" x14ac:dyDescent="0.25">
      <c r="A440" s="13" t="s">
        <v>888</v>
      </c>
      <c r="B440" s="16">
        <v>168</v>
      </c>
      <c r="C440" s="18" t="s">
        <v>773</v>
      </c>
      <c r="D440" s="18" t="s">
        <v>938</v>
      </c>
      <c r="E440" s="16" t="s">
        <v>743</v>
      </c>
      <c r="F440" s="51">
        <v>41579</v>
      </c>
      <c r="G440" s="14" t="s">
        <v>8</v>
      </c>
      <c r="H440" s="15" t="s">
        <v>522</v>
      </c>
      <c r="I440" s="16"/>
      <c r="J440" s="18"/>
      <c r="K440" s="16"/>
      <c r="L440" s="13"/>
      <c r="M440" s="13"/>
      <c r="N440" s="13">
        <f>MONTH(Tableau1[DATE DEBUT Abonnement])</f>
        <v>11</v>
      </c>
      <c r="O440" s="13" t="str">
        <f>IF(ISBLANK(Tableau1[[#This Row],[RESILIATION résident: Date effet]]),"",MONTH(Tableau1[[#This Row],[RESILIATION résident: Date effet]]))</f>
        <v/>
      </c>
    </row>
    <row r="441" spans="1:15" x14ac:dyDescent="0.25">
      <c r="A441" s="13" t="s">
        <v>888</v>
      </c>
      <c r="B441" s="16">
        <v>450</v>
      </c>
      <c r="C441" s="18" t="s">
        <v>53</v>
      </c>
      <c r="D441" s="18" t="s">
        <v>939</v>
      </c>
      <c r="E441" s="16" t="s">
        <v>743</v>
      </c>
      <c r="F441" s="51">
        <v>41579</v>
      </c>
      <c r="G441" s="14" t="s">
        <v>8</v>
      </c>
      <c r="H441" s="15" t="s">
        <v>522</v>
      </c>
      <c r="I441" s="16"/>
      <c r="J441" s="18"/>
      <c r="K441" s="16"/>
      <c r="L441" s="13"/>
      <c r="M441" s="13"/>
      <c r="N441" s="13">
        <f>MONTH(Tableau1[DATE DEBUT Abonnement])</f>
        <v>11</v>
      </c>
      <c r="O441" s="13" t="str">
        <f>IF(ISBLANK(Tableau1[[#This Row],[RESILIATION résident: Date effet]]),"",MONTH(Tableau1[[#This Row],[RESILIATION résident: Date effet]]))</f>
        <v/>
      </c>
    </row>
    <row r="442" spans="1:15" x14ac:dyDescent="0.25">
      <c r="A442" s="13" t="s">
        <v>888</v>
      </c>
      <c r="B442" s="16">
        <v>150</v>
      </c>
      <c r="C442" s="18" t="s">
        <v>940</v>
      </c>
      <c r="D442" s="18" t="s">
        <v>941</v>
      </c>
      <c r="E442" s="16" t="s">
        <v>743</v>
      </c>
      <c r="F442" s="51">
        <v>41579</v>
      </c>
      <c r="G442" s="43" t="s">
        <v>8</v>
      </c>
      <c r="H442" s="15" t="s">
        <v>523</v>
      </c>
      <c r="I442" s="16" t="s">
        <v>10</v>
      </c>
      <c r="J442" s="18"/>
      <c r="K442" s="16"/>
      <c r="L442" s="45">
        <v>138</v>
      </c>
      <c r="M442" s="13"/>
      <c r="N442" s="13">
        <f>MONTH(Tableau1[DATE DEBUT Abonnement])</f>
        <v>11</v>
      </c>
      <c r="O442" s="44" t="str">
        <f>IF(ISBLANK(Tableau1[[#This Row],[RESILIATION résident: Date effet]]),"",MONTH(Tableau1[[#This Row],[RESILIATION résident: Date effet]]))</f>
        <v/>
      </c>
    </row>
    <row r="443" spans="1:15" x14ac:dyDescent="0.25">
      <c r="A443" s="13" t="s">
        <v>766</v>
      </c>
      <c r="B443" s="16">
        <v>7003</v>
      </c>
      <c r="C443" s="18" t="s">
        <v>628</v>
      </c>
      <c r="D443" s="18" t="s">
        <v>629</v>
      </c>
      <c r="E443" s="16" t="s">
        <v>743</v>
      </c>
      <c r="F443" s="51">
        <v>41518</v>
      </c>
      <c r="G443" s="15" t="s">
        <v>8</v>
      </c>
      <c r="H443" s="15" t="s">
        <v>522</v>
      </c>
      <c r="I443" s="16"/>
      <c r="J443" s="18"/>
      <c r="K443" s="16"/>
      <c r="L443" s="15"/>
      <c r="M443" s="15"/>
      <c r="N443" s="13">
        <f>MONTH(Tableau1[DATE DEBUT Abonnement])</f>
        <v>9</v>
      </c>
      <c r="O443" s="44" t="str">
        <f>IF(ISBLANK(Tableau1[[#This Row],[RESILIATION résident: Date effet]]),"",MONTH(Tableau1[[#This Row],[RESILIATION résident: Date effet]]))</f>
        <v/>
      </c>
    </row>
    <row r="444" spans="1:15" x14ac:dyDescent="0.25">
      <c r="A444" s="13" t="s">
        <v>766</v>
      </c>
      <c r="B444" s="16">
        <v>7004</v>
      </c>
      <c r="C444" s="18" t="s">
        <v>630</v>
      </c>
      <c r="D444" s="18" t="s">
        <v>631</v>
      </c>
      <c r="E444" s="16" t="s">
        <v>743</v>
      </c>
      <c r="F444" s="51">
        <v>41518</v>
      </c>
      <c r="G444" s="15" t="s">
        <v>8</v>
      </c>
      <c r="H444" s="15" t="s">
        <v>522</v>
      </c>
      <c r="I444" s="16"/>
      <c r="J444" s="18"/>
      <c r="K444" s="16"/>
      <c r="L444" s="15"/>
      <c r="M444" s="15"/>
      <c r="N444" s="13">
        <f>MONTH(Tableau1[DATE DEBUT Abonnement])</f>
        <v>9</v>
      </c>
      <c r="O444" s="44" t="str">
        <f>IF(ISBLANK(Tableau1[[#This Row],[RESILIATION résident: Date effet]]),"",MONTH(Tableau1[[#This Row],[RESILIATION résident: Date effet]]))</f>
        <v/>
      </c>
    </row>
    <row r="445" spans="1:15" x14ac:dyDescent="0.25">
      <c r="A445" s="13" t="s">
        <v>766</v>
      </c>
      <c r="B445" s="16">
        <v>7010</v>
      </c>
      <c r="C445" s="18" t="s">
        <v>640</v>
      </c>
      <c r="D445" s="18" t="s">
        <v>641</v>
      </c>
      <c r="E445" s="16" t="s">
        <v>743</v>
      </c>
      <c r="F445" s="51">
        <v>41537</v>
      </c>
      <c r="G445" s="15" t="s">
        <v>8</v>
      </c>
      <c r="H445" s="15" t="s">
        <v>523</v>
      </c>
      <c r="I445" s="16" t="s">
        <v>760</v>
      </c>
      <c r="J445" s="18"/>
      <c r="K445" s="16"/>
      <c r="L445" s="15"/>
      <c r="M445" s="15">
        <v>44</v>
      </c>
      <c r="N445" s="13">
        <f>MONTH(Tableau1[DATE DEBUT Abonnement])</f>
        <v>9</v>
      </c>
      <c r="O445" s="44" t="str">
        <f>IF(ISBLANK(Tableau1[[#This Row],[RESILIATION résident: Date effet]]),"",MONTH(Tableau1[[#This Row],[RESILIATION résident: Date effet]]))</f>
        <v/>
      </c>
    </row>
    <row r="446" spans="1:15" x14ac:dyDescent="0.25">
      <c r="A446" s="13" t="s">
        <v>766</v>
      </c>
      <c r="B446" s="16">
        <v>7012</v>
      </c>
      <c r="C446" s="18" t="s">
        <v>944</v>
      </c>
      <c r="D446" s="18" t="s">
        <v>623</v>
      </c>
      <c r="E446" s="16" t="s">
        <v>743</v>
      </c>
      <c r="F446" s="51">
        <v>41579</v>
      </c>
      <c r="G446" s="14" t="s">
        <v>8</v>
      </c>
      <c r="H446" s="15" t="s">
        <v>522</v>
      </c>
      <c r="I446" s="16"/>
      <c r="J446" s="18"/>
      <c r="K446" s="50"/>
      <c r="L446" s="13"/>
      <c r="M446" s="13"/>
      <c r="N446" s="13">
        <f>MONTH(Tableau1[DATE DEBUT Abonnement])</f>
        <v>11</v>
      </c>
      <c r="O446" s="44" t="str">
        <f>IF(ISBLANK(Tableau1[[#This Row],[RESILIATION résident: Date effet]]),"",MONTH(Tableau1[[#This Row],[RESILIATION résident: Date effet]]))</f>
        <v/>
      </c>
    </row>
    <row r="447" spans="1:15" x14ac:dyDescent="0.25">
      <c r="A447" s="13" t="s">
        <v>766</v>
      </c>
      <c r="B447" s="16">
        <v>7005</v>
      </c>
      <c r="C447" s="18" t="s">
        <v>761</v>
      </c>
      <c r="D447" s="18" t="s">
        <v>627</v>
      </c>
      <c r="E447" s="16" t="s">
        <v>743</v>
      </c>
      <c r="F447" s="51">
        <v>41521</v>
      </c>
      <c r="G447" s="15" t="s">
        <v>8</v>
      </c>
      <c r="H447" s="15" t="s">
        <v>522</v>
      </c>
      <c r="I447" s="16"/>
      <c r="J447" s="18"/>
      <c r="K447" s="16"/>
      <c r="L447" s="15"/>
      <c r="M447" s="15"/>
      <c r="N447" s="13">
        <f>MONTH(Tableau1[DATE DEBUT Abonnement])</f>
        <v>9</v>
      </c>
      <c r="O447" s="44" t="str">
        <f>IF(ISBLANK(Tableau1[[#This Row],[RESILIATION résident: Date effet]]),"",MONTH(Tableau1[[#This Row],[RESILIATION résident: Date effet]]))</f>
        <v/>
      </c>
    </row>
    <row r="448" spans="1:15" x14ac:dyDescent="0.25">
      <c r="A448" s="13" t="s">
        <v>766</v>
      </c>
      <c r="B448" s="16">
        <v>7002</v>
      </c>
      <c r="C448" s="18" t="s">
        <v>626</v>
      </c>
      <c r="D448" s="18" t="s">
        <v>627</v>
      </c>
      <c r="E448" s="16" t="s">
        <v>743</v>
      </c>
      <c r="F448" s="51">
        <v>41518</v>
      </c>
      <c r="G448" s="15" t="s">
        <v>8</v>
      </c>
      <c r="H448" s="15" t="s">
        <v>522</v>
      </c>
      <c r="I448" s="16"/>
      <c r="J448" s="18"/>
      <c r="K448" s="16"/>
      <c r="L448" s="15"/>
      <c r="M448" s="15"/>
      <c r="N448" s="13">
        <f>MONTH(Tableau1[DATE DEBUT Abonnement])</f>
        <v>9</v>
      </c>
      <c r="O448" s="44" t="str">
        <f>IF(ISBLANK(Tableau1[[#This Row],[RESILIATION résident: Date effet]]),"",MONTH(Tableau1[[#This Row],[RESILIATION résident: Date effet]]))</f>
        <v/>
      </c>
    </row>
    <row r="449" spans="1:15" x14ac:dyDescent="0.25">
      <c r="A449" s="13" t="s">
        <v>766</v>
      </c>
      <c r="B449" s="16">
        <v>7007</v>
      </c>
      <c r="C449" s="18" t="s">
        <v>634</v>
      </c>
      <c r="D449" s="18" t="s">
        <v>635</v>
      </c>
      <c r="E449" s="16" t="s">
        <v>743</v>
      </c>
      <c r="F449" s="51">
        <v>41523</v>
      </c>
      <c r="G449" s="15" t="s">
        <v>8</v>
      </c>
      <c r="H449" s="15" t="s">
        <v>523</v>
      </c>
      <c r="I449" s="16" t="s">
        <v>760</v>
      </c>
      <c r="J449" s="18"/>
      <c r="K449" s="16"/>
      <c r="L449" s="15"/>
      <c r="M449" s="15">
        <v>53</v>
      </c>
      <c r="N449" s="13">
        <f>MONTH(Tableau1[DATE DEBUT Abonnement])</f>
        <v>9</v>
      </c>
      <c r="O449" s="44" t="str">
        <f>IF(ISBLANK(Tableau1[[#This Row],[RESILIATION résident: Date effet]]),"",MONTH(Tableau1[[#This Row],[RESILIATION résident: Date effet]]))</f>
        <v/>
      </c>
    </row>
    <row r="450" spans="1:15" x14ac:dyDescent="0.25">
      <c r="A450" s="13" t="s">
        <v>766</v>
      </c>
      <c r="B450" s="16">
        <v>7006</v>
      </c>
      <c r="C450" s="18" t="s">
        <v>632</v>
      </c>
      <c r="D450" s="18" t="s">
        <v>633</v>
      </c>
      <c r="E450" s="16" t="s">
        <v>743</v>
      </c>
      <c r="F450" s="51">
        <v>41522</v>
      </c>
      <c r="G450" s="15" t="s">
        <v>8</v>
      </c>
      <c r="H450" s="15" t="s">
        <v>522</v>
      </c>
      <c r="I450" s="16"/>
      <c r="J450" s="18"/>
      <c r="K450" s="16"/>
      <c r="L450" s="15"/>
      <c r="M450" s="15"/>
      <c r="N450" s="13">
        <f>MONTH(Tableau1[DATE DEBUT Abonnement])</f>
        <v>9</v>
      </c>
      <c r="O450" s="44" t="str">
        <f>IF(ISBLANK(Tableau1[[#This Row],[RESILIATION résident: Date effet]]),"",MONTH(Tableau1[[#This Row],[RESILIATION résident: Date effet]]))</f>
        <v/>
      </c>
    </row>
    <row r="451" spans="1:15" x14ac:dyDescent="0.25">
      <c r="A451" s="13" t="s">
        <v>766</v>
      </c>
      <c r="B451" s="16">
        <v>7011</v>
      </c>
      <c r="C451" s="18" t="s">
        <v>942</v>
      </c>
      <c r="D451" s="18" t="s">
        <v>943</v>
      </c>
      <c r="E451" s="16" t="s">
        <v>743</v>
      </c>
      <c r="F451" s="51">
        <v>41548</v>
      </c>
      <c r="G451" s="14" t="s">
        <v>8</v>
      </c>
      <c r="H451" s="15" t="s">
        <v>522</v>
      </c>
      <c r="I451" s="16"/>
      <c r="J451" s="18"/>
      <c r="K451" s="50"/>
      <c r="L451" s="13"/>
      <c r="M451" s="13"/>
      <c r="N451" s="13">
        <f>MONTH(Tableau1[DATE DEBUT Abonnement])</f>
        <v>10</v>
      </c>
      <c r="O451" s="44" t="str">
        <f>IF(ISBLANK(Tableau1[[#This Row],[RESILIATION résident: Date effet]]),"",MONTH(Tableau1[[#This Row],[RESILIATION résident: Date effet]]))</f>
        <v/>
      </c>
    </row>
    <row r="452" spans="1:15" x14ac:dyDescent="0.25">
      <c r="A452" s="13" t="s">
        <v>766</v>
      </c>
      <c r="B452" s="16">
        <v>7008</v>
      </c>
      <c r="C452" s="18" t="s">
        <v>636</v>
      </c>
      <c r="D452" s="18" t="s">
        <v>637</v>
      </c>
      <c r="E452" s="16" t="s">
        <v>743</v>
      </c>
      <c r="F452" s="51">
        <v>41529</v>
      </c>
      <c r="G452" s="15" t="s">
        <v>8</v>
      </c>
      <c r="H452" s="15" t="s">
        <v>522</v>
      </c>
      <c r="I452" s="16"/>
      <c r="J452" s="18"/>
      <c r="K452" s="16"/>
      <c r="L452" s="15"/>
      <c r="M452" s="15"/>
      <c r="N452" s="13">
        <f>MONTH(Tableau1[DATE DEBUT Abonnement])</f>
        <v>9</v>
      </c>
      <c r="O452" s="44" t="str">
        <f>IF(ISBLANK(Tableau1[[#This Row],[RESILIATION résident: Date effet]]),"",MONTH(Tableau1[[#This Row],[RESILIATION résident: Date effet]]))</f>
        <v/>
      </c>
    </row>
    <row r="453" spans="1:15" x14ac:dyDescent="0.25">
      <c r="A453" s="13" t="s">
        <v>766</v>
      </c>
      <c r="B453" s="16">
        <v>7013</v>
      </c>
      <c r="C453" s="18" t="s">
        <v>945</v>
      </c>
      <c r="D453" s="18" t="s">
        <v>946</v>
      </c>
      <c r="E453" s="16" t="s">
        <v>743</v>
      </c>
      <c r="F453" s="51">
        <v>41609</v>
      </c>
      <c r="G453" s="14" t="s">
        <v>8</v>
      </c>
      <c r="H453" s="15" t="s">
        <v>523</v>
      </c>
      <c r="I453" s="16" t="s">
        <v>10</v>
      </c>
      <c r="J453" s="18"/>
      <c r="K453" s="50"/>
      <c r="L453" s="13">
        <v>111</v>
      </c>
      <c r="M453" s="13"/>
      <c r="N453" s="13">
        <f>MONTH(Tableau1[DATE DEBUT Abonnement])</f>
        <v>12</v>
      </c>
      <c r="O453" s="44" t="str">
        <f>IF(ISBLANK(Tableau1[[#This Row],[RESILIATION résident: Date effet]]),"",MONTH(Tableau1[[#This Row],[RESILIATION résident: Date effet]]))</f>
        <v/>
      </c>
    </row>
    <row r="454" spans="1:15" x14ac:dyDescent="0.25">
      <c r="A454" s="13" t="s">
        <v>766</v>
      </c>
      <c r="B454" s="16">
        <v>7000</v>
      </c>
      <c r="C454" s="18" t="s">
        <v>622</v>
      </c>
      <c r="D454" s="18" t="s">
        <v>623</v>
      </c>
      <c r="E454" s="16" t="s">
        <v>743</v>
      </c>
      <c r="F454" s="51">
        <v>41518</v>
      </c>
      <c r="G454" s="15" t="s">
        <v>8</v>
      </c>
      <c r="H454" s="15" t="s">
        <v>523</v>
      </c>
      <c r="I454" s="16" t="s">
        <v>10</v>
      </c>
      <c r="J454" s="18"/>
      <c r="K454" s="16"/>
      <c r="L454" s="15">
        <v>110</v>
      </c>
      <c r="M454" s="15"/>
      <c r="N454" s="13">
        <f>MONTH(Tableau1[DATE DEBUT Abonnement])</f>
        <v>9</v>
      </c>
      <c r="O454" s="44" t="str">
        <f>IF(ISBLANK(Tableau1[[#This Row],[RESILIATION résident: Date effet]]),"",MONTH(Tableau1[[#This Row],[RESILIATION résident: Date effet]]))</f>
        <v/>
      </c>
    </row>
    <row r="455" spans="1:15" x14ac:dyDescent="0.25">
      <c r="A455" s="13" t="s">
        <v>766</v>
      </c>
      <c r="B455" s="16">
        <v>7001</v>
      </c>
      <c r="C455" s="18" t="s">
        <v>624</v>
      </c>
      <c r="D455" s="18" t="s">
        <v>625</v>
      </c>
      <c r="E455" s="16" t="s">
        <v>743</v>
      </c>
      <c r="F455" s="51">
        <v>41518</v>
      </c>
      <c r="G455" s="15" t="s">
        <v>8</v>
      </c>
      <c r="H455" s="15" t="s">
        <v>523</v>
      </c>
      <c r="I455" s="16" t="s">
        <v>10</v>
      </c>
      <c r="J455" s="18"/>
      <c r="K455" s="16"/>
      <c r="L455" s="15">
        <v>110</v>
      </c>
      <c r="M455" s="15"/>
      <c r="N455" s="13">
        <f>MONTH(Tableau1[DATE DEBUT Abonnement])</f>
        <v>9</v>
      </c>
      <c r="O455" s="44" t="str">
        <f>IF(ISBLANK(Tableau1[[#This Row],[RESILIATION résident: Date effet]]),"",MONTH(Tableau1[[#This Row],[RESILIATION résident: Date effet]]))</f>
        <v/>
      </c>
    </row>
    <row r="456" spans="1:15" x14ac:dyDescent="0.25">
      <c r="A456" s="13" t="s">
        <v>766</v>
      </c>
      <c r="B456" s="16">
        <v>7009</v>
      </c>
      <c r="C456" s="18" t="s">
        <v>638</v>
      </c>
      <c r="D456" s="18" t="s">
        <v>639</v>
      </c>
      <c r="E456" s="16" t="s">
        <v>743</v>
      </c>
      <c r="F456" s="51">
        <v>41530</v>
      </c>
      <c r="G456" s="15" t="s">
        <v>8</v>
      </c>
      <c r="H456" s="15" t="s">
        <v>522</v>
      </c>
      <c r="I456" s="16"/>
      <c r="J456" s="18"/>
      <c r="K456" s="16"/>
      <c r="L456" s="15"/>
      <c r="M456" s="15"/>
      <c r="N456" s="13">
        <f>MONTH(Tableau1[DATE DEBUT Abonnement])</f>
        <v>9</v>
      </c>
      <c r="O456" s="44" t="str">
        <f>IF(ISBLANK(Tableau1[[#This Row],[RESILIATION résident: Date effet]]),"",MONTH(Tableau1[[#This Row],[RESILIATION résident: Date effet]]))</f>
        <v/>
      </c>
    </row>
    <row r="457" spans="1:15" x14ac:dyDescent="0.25">
      <c r="A457" s="13" t="s">
        <v>767</v>
      </c>
      <c r="B457" s="16">
        <v>5181</v>
      </c>
      <c r="C457" s="18" t="s">
        <v>547</v>
      </c>
      <c r="D457" s="18" t="s">
        <v>548</v>
      </c>
      <c r="E457" s="16" t="s">
        <v>743</v>
      </c>
      <c r="F457" s="51">
        <v>41516</v>
      </c>
      <c r="G457" s="14" t="s">
        <v>8</v>
      </c>
      <c r="H457" s="15" t="s">
        <v>523</v>
      </c>
      <c r="I457" s="47" t="s">
        <v>10</v>
      </c>
      <c r="J457" s="18"/>
      <c r="K457" s="16"/>
      <c r="L457" s="13"/>
      <c r="M457" s="13"/>
      <c r="N457" s="13">
        <f>MONTH(Tableau1[DATE DEBUT Abonnement])</f>
        <v>8</v>
      </c>
      <c r="O457" s="13" t="str">
        <f>IF(ISBLANK(Tableau1[[#This Row],[RESILIATION résident: Date effet]]),"",MONTH(Tableau1[[#This Row],[RESILIATION résident: Date effet]]))</f>
        <v/>
      </c>
    </row>
    <row r="458" spans="1:15" x14ac:dyDescent="0.25">
      <c r="A458" s="13" t="s">
        <v>767</v>
      </c>
      <c r="B458" s="16">
        <v>5216</v>
      </c>
      <c r="C458" s="18" t="s">
        <v>549</v>
      </c>
      <c r="D458" s="18" t="s">
        <v>550</v>
      </c>
      <c r="E458" s="16" t="s">
        <v>743</v>
      </c>
      <c r="F458" s="51">
        <v>41516</v>
      </c>
      <c r="G458" s="14" t="s">
        <v>8</v>
      </c>
      <c r="H458" s="15" t="s">
        <v>523</v>
      </c>
      <c r="I458" s="16" t="s">
        <v>10</v>
      </c>
      <c r="J458" s="18"/>
      <c r="K458" s="16"/>
      <c r="L458" s="13"/>
      <c r="M458" s="13"/>
      <c r="N458" s="13">
        <f>MONTH(Tableau1[DATE DEBUT Abonnement])</f>
        <v>8</v>
      </c>
      <c r="O458" s="13" t="str">
        <f>IF(ISBLANK(Tableau1[[#This Row],[RESILIATION résident: Date effet]]),"",MONTH(Tableau1[[#This Row],[RESILIATION résident: Date effet]]))</f>
        <v/>
      </c>
    </row>
    <row r="459" spans="1:15" x14ac:dyDescent="0.25">
      <c r="A459" s="13" t="s">
        <v>767</v>
      </c>
      <c r="B459" s="16">
        <v>5410</v>
      </c>
      <c r="C459" s="18" t="s">
        <v>551</v>
      </c>
      <c r="D459" s="18" t="s">
        <v>552</v>
      </c>
      <c r="E459" s="16" t="s">
        <v>743</v>
      </c>
      <c r="F459" s="51">
        <v>41516</v>
      </c>
      <c r="G459" s="14" t="s">
        <v>8</v>
      </c>
      <c r="H459" s="15" t="s">
        <v>522</v>
      </c>
      <c r="I459" s="16"/>
      <c r="J459" s="18"/>
      <c r="K459" s="16"/>
      <c r="L459" s="13"/>
      <c r="M459" s="13"/>
      <c r="N459" s="13">
        <f>MONTH(Tableau1[DATE DEBUT Abonnement])</f>
        <v>8</v>
      </c>
      <c r="O459" s="13" t="str">
        <f>IF(ISBLANK(Tableau1[[#This Row],[RESILIATION résident: Date effet]]),"",MONTH(Tableau1[[#This Row],[RESILIATION résident: Date effet]]))</f>
        <v/>
      </c>
    </row>
    <row r="460" spans="1:15" x14ac:dyDescent="0.25">
      <c r="A460" s="13" t="s">
        <v>767</v>
      </c>
      <c r="B460" s="16">
        <v>5247</v>
      </c>
      <c r="C460" s="18" t="s">
        <v>553</v>
      </c>
      <c r="D460" s="18" t="s">
        <v>46</v>
      </c>
      <c r="E460" s="16" t="s">
        <v>743</v>
      </c>
      <c r="F460" s="51">
        <v>41517</v>
      </c>
      <c r="G460" s="14" t="s">
        <v>8</v>
      </c>
      <c r="H460" s="15" t="s">
        <v>523</v>
      </c>
      <c r="I460" s="16" t="s">
        <v>10</v>
      </c>
      <c r="J460" s="18"/>
      <c r="K460" s="16"/>
      <c r="L460" s="13"/>
      <c r="M460" s="13"/>
      <c r="N460" s="13">
        <f>MONTH(Tableau1[DATE DEBUT Abonnement])</f>
        <v>8</v>
      </c>
      <c r="O460" s="13" t="str">
        <f>IF(ISBLANK(Tableau1[[#This Row],[RESILIATION résident: Date effet]]),"",MONTH(Tableau1[[#This Row],[RESILIATION résident: Date effet]]))</f>
        <v/>
      </c>
    </row>
    <row r="461" spans="1:15" x14ac:dyDescent="0.25">
      <c r="A461" s="13" t="s">
        <v>767</v>
      </c>
      <c r="B461" s="16">
        <v>5468</v>
      </c>
      <c r="C461" s="18" t="s">
        <v>554</v>
      </c>
      <c r="D461" s="18" t="s">
        <v>15</v>
      </c>
      <c r="E461" s="16" t="s">
        <v>743</v>
      </c>
      <c r="F461" s="51">
        <v>41517</v>
      </c>
      <c r="G461" s="14" t="s">
        <v>8</v>
      </c>
      <c r="H461" s="15" t="s">
        <v>522</v>
      </c>
      <c r="I461" s="16"/>
      <c r="J461" s="18"/>
      <c r="K461" s="16"/>
      <c r="L461" s="13"/>
      <c r="M461" s="13"/>
      <c r="N461" s="13">
        <f>MONTH(Tableau1[DATE DEBUT Abonnement])</f>
        <v>8</v>
      </c>
      <c r="O461" s="13" t="str">
        <f>IF(ISBLANK(Tableau1[[#This Row],[RESILIATION résident: Date effet]]),"",MONTH(Tableau1[[#This Row],[RESILIATION résident: Date effet]]))</f>
        <v/>
      </c>
    </row>
    <row r="462" spans="1:15" x14ac:dyDescent="0.25">
      <c r="A462" s="13" t="s">
        <v>767</v>
      </c>
      <c r="B462" s="16">
        <v>5243</v>
      </c>
      <c r="C462" s="18" t="s">
        <v>555</v>
      </c>
      <c r="D462" s="18" t="s">
        <v>556</v>
      </c>
      <c r="E462" s="16" t="s">
        <v>743</v>
      </c>
      <c r="F462" s="51">
        <v>41517</v>
      </c>
      <c r="G462" s="14" t="s">
        <v>8</v>
      </c>
      <c r="H462" s="15" t="s">
        <v>523</v>
      </c>
      <c r="I462" s="16" t="s">
        <v>10</v>
      </c>
      <c r="J462" s="18"/>
      <c r="K462" s="16"/>
      <c r="L462" s="13"/>
      <c r="M462" s="13"/>
      <c r="N462" s="13">
        <f>MONTH(Tableau1[DATE DEBUT Abonnement])</f>
        <v>8</v>
      </c>
      <c r="O462" s="13" t="str">
        <f>IF(ISBLANK(Tableau1[[#This Row],[RESILIATION résident: Date effet]]),"",MONTH(Tableau1[[#This Row],[RESILIATION résident: Date effet]]))</f>
        <v/>
      </c>
    </row>
    <row r="463" spans="1:15" x14ac:dyDescent="0.25">
      <c r="A463" s="13" t="s">
        <v>767</v>
      </c>
      <c r="B463" s="16">
        <v>5007</v>
      </c>
      <c r="C463" s="18" t="s">
        <v>557</v>
      </c>
      <c r="D463" s="18" t="s">
        <v>87</v>
      </c>
      <c r="E463" s="16" t="s">
        <v>743</v>
      </c>
      <c r="F463" s="51">
        <v>41519</v>
      </c>
      <c r="G463" s="14" t="s">
        <v>8</v>
      </c>
      <c r="H463" s="15" t="s">
        <v>523</v>
      </c>
      <c r="I463" s="16" t="s">
        <v>10</v>
      </c>
      <c r="J463" s="18"/>
      <c r="K463" s="16"/>
      <c r="L463" s="13"/>
      <c r="M463" s="13"/>
      <c r="N463" s="13">
        <f>MONTH(Tableau1[DATE DEBUT Abonnement])</f>
        <v>9</v>
      </c>
      <c r="O463" s="13" t="str">
        <f>IF(ISBLANK(Tableau1[[#This Row],[RESILIATION résident: Date effet]]),"",MONTH(Tableau1[[#This Row],[RESILIATION résident: Date effet]]))</f>
        <v/>
      </c>
    </row>
    <row r="464" spans="1:15" x14ac:dyDescent="0.25">
      <c r="A464" s="13" t="s">
        <v>767</v>
      </c>
      <c r="B464" s="16">
        <v>5157</v>
      </c>
      <c r="C464" s="18" t="s">
        <v>558</v>
      </c>
      <c r="D464" s="18" t="s">
        <v>559</v>
      </c>
      <c r="E464" s="16" t="s">
        <v>743</v>
      </c>
      <c r="F464" s="51">
        <v>41519</v>
      </c>
      <c r="G464" s="14" t="s">
        <v>8</v>
      </c>
      <c r="H464" s="15" t="s">
        <v>523</v>
      </c>
      <c r="I464" s="16" t="s">
        <v>10</v>
      </c>
      <c r="J464" s="18"/>
      <c r="K464" s="16"/>
      <c r="L464" s="13"/>
      <c r="M464" s="13"/>
      <c r="N464" s="13">
        <f>MONTH(Tableau1[DATE DEBUT Abonnement])</f>
        <v>9</v>
      </c>
      <c r="O464" s="13" t="str">
        <f>IF(ISBLANK(Tableau1[[#This Row],[RESILIATION résident: Date effet]]),"",MONTH(Tableau1[[#This Row],[RESILIATION résident: Date effet]]))</f>
        <v/>
      </c>
    </row>
    <row r="465" spans="1:15" x14ac:dyDescent="0.25">
      <c r="A465" s="13" t="s">
        <v>767</v>
      </c>
      <c r="B465" s="16">
        <v>5472</v>
      </c>
      <c r="C465" s="18" t="s">
        <v>560</v>
      </c>
      <c r="D465" s="18" t="s">
        <v>166</v>
      </c>
      <c r="E465" s="16" t="s">
        <v>743</v>
      </c>
      <c r="F465" s="51">
        <v>41519</v>
      </c>
      <c r="G465" s="14" t="s">
        <v>8</v>
      </c>
      <c r="H465" s="15" t="s">
        <v>523</v>
      </c>
      <c r="I465" s="16" t="s">
        <v>10</v>
      </c>
      <c r="J465" s="18"/>
      <c r="K465" s="16"/>
      <c r="L465" s="13"/>
      <c r="M465" s="13"/>
      <c r="N465" s="13">
        <f>MONTH(Tableau1[DATE DEBUT Abonnement])</f>
        <v>9</v>
      </c>
      <c r="O465" s="13" t="str">
        <f>IF(ISBLANK(Tableau1[[#This Row],[RESILIATION résident: Date effet]]),"",MONTH(Tableau1[[#This Row],[RESILIATION résident: Date effet]]))</f>
        <v/>
      </c>
    </row>
    <row r="466" spans="1:15" x14ac:dyDescent="0.25">
      <c r="A466" s="13" t="s">
        <v>767</v>
      </c>
      <c r="B466" s="16">
        <v>5172</v>
      </c>
      <c r="C466" s="18" t="s">
        <v>561</v>
      </c>
      <c r="D466" s="18" t="s">
        <v>562</v>
      </c>
      <c r="E466" s="16" t="s">
        <v>743</v>
      </c>
      <c r="F466" s="51">
        <v>41519</v>
      </c>
      <c r="G466" s="14" t="s">
        <v>8</v>
      </c>
      <c r="H466" s="15" t="s">
        <v>523</v>
      </c>
      <c r="I466" s="16" t="s">
        <v>10</v>
      </c>
      <c r="J466" s="18"/>
      <c r="K466" s="16"/>
      <c r="L466" s="13"/>
      <c r="M466" s="13"/>
      <c r="N466" s="13">
        <f>MONTH(Tableau1[DATE DEBUT Abonnement])</f>
        <v>9</v>
      </c>
      <c r="O466" s="13" t="str">
        <f>IF(ISBLANK(Tableau1[[#This Row],[RESILIATION résident: Date effet]]),"",MONTH(Tableau1[[#This Row],[RESILIATION résident: Date effet]]))</f>
        <v/>
      </c>
    </row>
    <row r="467" spans="1:15" x14ac:dyDescent="0.25">
      <c r="A467" s="13" t="s">
        <v>767</v>
      </c>
      <c r="B467" s="16">
        <v>5460</v>
      </c>
      <c r="C467" s="18" t="s">
        <v>563</v>
      </c>
      <c r="D467" s="18" t="s">
        <v>564</v>
      </c>
      <c r="E467" s="16" t="s">
        <v>743</v>
      </c>
      <c r="F467" s="51">
        <v>41519</v>
      </c>
      <c r="G467" s="14" t="s">
        <v>8</v>
      </c>
      <c r="H467" s="15" t="s">
        <v>523</v>
      </c>
      <c r="I467" s="16" t="s">
        <v>10</v>
      </c>
      <c r="J467" s="18"/>
      <c r="K467" s="16"/>
      <c r="L467" s="13"/>
      <c r="M467" s="13"/>
      <c r="N467" s="13">
        <f>MONTH(Tableau1[DATE DEBUT Abonnement])</f>
        <v>9</v>
      </c>
      <c r="O467" s="13" t="str">
        <f>IF(ISBLANK(Tableau1[[#This Row],[RESILIATION résident: Date effet]]),"",MONTH(Tableau1[[#This Row],[RESILIATION résident: Date effet]]))</f>
        <v/>
      </c>
    </row>
    <row r="468" spans="1:15" x14ac:dyDescent="0.25">
      <c r="A468" s="13" t="s">
        <v>767</v>
      </c>
      <c r="B468" s="16">
        <v>5471</v>
      </c>
      <c r="C468" s="18" t="s">
        <v>565</v>
      </c>
      <c r="D468" s="18" t="s">
        <v>566</v>
      </c>
      <c r="E468" s="16" t="s">
        <v>743</v>
      </c>
      <c r="F468" s="51">
        <v>41519</v>
      </c>
      <c r="G468" s="14" t="s">
        <v>8</v>
      </c>
      <c r="H468" s="15" t="s">
        <v>522</v>
      </c>
      <c r="I468" s="16"/>
      <c r="J468" s="18"/>
      <c r="K468" s="16"/>
      <c r="L468" s="13"/>
      <c r="M468" s="13"/>
      <c r="N468" s="13">
        <f>MONTH(Tableau1[DATE DEBUT Abonnement])</f>
        <v>9</v>
      </c>
      <c r="O468" s="13" t="str">
        <f>IF(ISBLANK(Tableau1[[#This Row],[RESILIATION résident: Date effet]]),"",MONTH(Tableau1[[#This Row],[RESILIATION résident: Date effet]]))</f>
        <v/>
      </c>
    </row>
    <row r="469" spans="1:15" x14ac:dyDescent="0.25">
      <c r="A469" s="13" t="s">
        <v>767</v>
      </c>
      <c r="B469" s="16">
        <v>5488</v>
      </c>
      <c r="C469" s="18" t="s">
        <v>567</v>
      </c>
      <c r="D469" s="18" t="s">
        <v>253</v>
      </c>
      <c r="E469" s="16" t="s">
        <v>743</v>
      </c>
      <c r="F469" s="51">
        <v>41519</v>
      </c>
      <c r="G469" s="14" t="s">
        <v>8</v>
      </c>
      <c r="H469" s="15" t="s">
        <v>522</v>
      </c>
      <c r="I469" s="16"/>
      <c r="J469" s="18"/>
      <c r="K469" s="16"/>
      <c r="L469" s="13"/>
      <c r="M469" s="13"/>
      <c r="N469" s="13">
        <f>MONTH(Tableau1[DATE DEBUT Abonnement])</f>
        <v>9</v>
      </c>
      <c r="O469" s="13" t="str">
        <f>IF(ISBLANK(Tableau1[[#This Row],[RESILIATION résident: Date effet]]),"",MONTH(Tableau1[[#This Row],[RESILIATION résident: Date effet]]))</f>
        <v/>
      </c>
    </row>
    <row r="470" spans="1:15" x14ac:dyDescent="0.25">
      <c r="A470" s="13" t="s">
        <v>767</v>
      </c>
      <c r="B470" s="16">
        <v>5169</v>
      </c>
      <c r="C470" s="18" t="s">
        <v>568</v>
      </c>
      <c r="D470" s="18" t="s">
        <v>34</v>
      </c>
      <c r="E470" s="16" t="s">
        <v>743</v>
      </c>
      <c r="F470" s="51">
        <v>41519</v>
      </c>
      <c r="G470" s="14" t="s">
        <v>8</v>
      </c>
      <c r="H470" s="15" t="s">
        <v>523</v>
      </c>
      <c r="I470" s="16" t="s">
        <v>10</v>
      </c>
      <c r="J470" s="18"/>
      <c r="K470" s="16"/>
      <c r="L470" s="13"/>
      <c r="M470" s="13"/>
      <c r="N470" s="13">
        <f>MONTH(Tableau1[DATE DEBUT Abonnement])</f>
        <v>9</v>
      </c>
      <c r="O470" s="13" t="str">
        <f>IF(ISBLANK(Tableau1[[#This Row],[RESILIATION résident: Date effet]]),"",MONTH(Tableau1[[#This Row],[RESILIATION résident: Date effet]]))</f>
        <v/>
      </c>
    </row>
    <row r="471" spans="1:15" x14ac:dyDescent="0.25">
      <c r="A471" s="13" t="s">
        <v>767</v>
      </c>
      <c r="B471" s="16">
        <v>5491</v>
      </c>
      <c r="C471" s="18" t="s">
        <v>560</v>
      </c>
      <c r="D471" s="18" t="s">
        <v>569</v>
      </c>
      <c r="E471" s="16" t="s">
        <v>743</v>
      </c>
      <c r="F471" s="51">
        <v>41519</v>
      </c>
      <c r="G471" s="14" t="s">
        <v>8</v>
      </c>
      <c r="H471" s="15" t="s">
        <v>522</v>
      </c>
      <c r="I471" s="16"/>
      <c r="J471" s="18"/>
      <c r="K471" s="16"/>
      <c r="L471" s="13"/>
      <c r="M471" s="13"/>
      <c r="N471" s="13">
        <f>MONTH(Tableau1[DATE DEBUT Abonnement])</f>
        <v>9</v>
      </c>
      <c r="O471" s="13" t="str">
        <f>IF(ISBLANK(Tableau1[[#This Row],[RESILIATION résident: Date effet]]),"",MONTH(Tableau1[[#This Row],[RESILIATION résident: Date effet]]))</f>
        <v/>
      </c>
    </row>
    <row r="472" spans="1:15" x14ac:dyDescent="0.25">
      <c r="A472" s="13" t="s">
        <v>767</v>
      </c>
      <c r="B472" s="16">
        <v>3007</v>
      </c>
      <c r="C472" s="18" t="s">
        <v>570</v>
      </c>
      <c r="D472" s="18" t="s">
        <v>46</v>
      </c>
      <c r="E472" s="16" t="s">
        <v>743</v>
      </c>
      <c r="F472" s="51">
        <v>41519</v>
      </c>
      <c r="G472" s="14" t="s">
        <v>9</v>
      </c>
      <c r="H472" s="15" t="s">
        <v>522</v>
      </c>
      <c r="I472" s="16"/>
      <c r="J472" s="18"/>
      <c r="K472" s="16"/>
      <c r="L472" s="13"/>
      <c r="M472" s="13"/>
      <c r="N472" s="13">
        <f>MONTH(Tableau1[DATE DEBUT Abonnement])</f>
        <v>9</v>
      </c>
      <c r="O472" s="13" t="str">
        <f>IF(ISBLANK(Tableau1[[#This Row],[RESILIATION résident: Date effet]]),"",MONTH(Tableau1[[#This Row],[RESILIATION résident: Date effet]]))</f>
        <v/>
      </c>
    </row>
    <row r="473" spans="1:15" x14ac:dyDescent="0.25">
      <c r="A473" s="13" t="s">
        <v>767</v>
      </c>
      <c r="B473" s="16">
        <v>5334</v>
      </c>
      <c r="C473" s="18" t="s">
        <v>571</v>
      </c>
      <c r="D473" s="18" t="s">
        <v>44</v>
      </c>
      <c r="E473" s="16" t="s">
        <v>743</v>
      </c>
      <c r="F473" s="51">
        <v>41519</v>
      </c>
      <c r="G473" s="14" t="s">
        <v>8</v>
      </c>
      <c r="H473" s="15" t="s">
        <v>523</v>
      </c>
      <c r="I473" s="16" t="s">
        <v>10</v>
      </c>
      <c r="J473" s="18"/>
      <c r="K473" s="16"/>
      <c r="L473" s="13"/>
      <c r="M473" s="13"/>
      <c r="N473" s="13">
        <f>MONTH(Tableau1[DATE DEBUT Abonnement])</f>
        <v>9</v>
      </c>
      <c r="O473" s="13" t="str">
        <f>IF(ISBLANK(Tableau1[[#This Row],[RESILIATION résident: Date effet]]),"",MONTH(Tableau1[[#This Row],[RESILIATION résident: Date effet]]))</f>
        <v/>
      </c>
    </row>
    <row r="474" spans="1:15" x14ac:dyDescent="0.25">
      <c r="A474" s="13" t="s">
        <v>767</v>
      </c>
      <c r="B474" s="16">
        <v>5333</v>
      </c>
      <c r="C474" s="18" t="s">
        <v>572</v>
      </c>
      <c r="D474" s="18" t="s">
        <v>573</v>
      </c>
      <c r="E474" s="16" t="s">
        <v>743</v>
      </c>
      <c r="F474" s="51">
        <v>41520</v>
      </c>
      <c r="G474" s="14" t="s">
        <v>8</v>
      </c>
      <c r="H474" s="15" t="s">
        <v>522</v>
      </c>
      <c r="I474" s="16"/>
      <c r="J474" s="18"/>
      <c r="K474" s="16"/>
      <c r="L474" s="13"/>
      <c r="M474" s="13"/>
      <c r="N474" s="13">
        <f>MONTH(Tableau1[DATE DEBUT Abonnement])</f>
        <v>9</v>
      </c>
      <c r="O474" s="13" t="str">
        <f>IF(ISBLANK(Tableau1[[#This Row],[RESILIATION résident: Date effet]]),"",MONTH(Tableau1[[#This Row],[RESILIATION résident: Date effet]]))</f>
        <v/>
      </c>
    </row>
    <row r="475" spans="1:15" x14ac:dyDescent="0.25">
      <c r="A475" s="13" t="s">
        <v>767</v>
      </c>
      <c r="B475" s="16">
        <v>5496</v>
      </c>
      <c r="C475" s="18" t="s">
        <v>574</v>
      </c>
      <c r="D475" s="18" t="s">
        <v>376</v>
      </c>
      <c r="E475" s="16" t="s">
        <v>743</v>
      </c>
      <c r="F475" s="51">
        <v>41520</v>
      </c>
      <c r="G475" s="14" t="s">
        <v>8</v>
      </c>
      <c r="H475" s="15" t="s">
        <v>522</v>
      </c>
      <c r="I475" s="16"/>
      <c r="J475" s="18"/>
      <c r="K475" s="16"/>
      <c r="L475" s="13"/>
      <c r="M475" s="13"/>
      <c r="N475" s="13">
        <f>MONTH(Tableau1[DATE DEBUT Abonnement])</f>
        <v>9</v>
      </c>
      <c r="O475" s="13" t="str">
        <f>IF(ISBLANK(Tableau1[[#This Row],[RESILIATION résident: Date effet]]),"",MONTH(Tableau1[[#This Row],[RESILIATION résident: Date effet]]))</f>
        <v/>
      </c>
    </row>
    <row r="476" spans="1:15" x14ac:dyDescent="0.25">
      <c r="A476" s="13" t="s">
        <v>767</v>
      </c>
      <c r="B476" s="16">
        <v>5328</v>
      </c>
      <c r="C476" s="18" t="s">
        <v>575</v>
      </c>
      <c r="D476" s="18" t="s">
        <v>54</v>
      </c>
      <c r="E476" s="16" t="s">
        <v>743</v>
      </c>
      <c r="F476" s="51">
        <v>41520</v>
      </c>
      <c r="G476" s="14" t="s">
        <v>8</v>
      </c>
      <c r="H476" s="15" t="s">
        <v>522</v>
      </c>
      <c r="I476" s="16"/>
      <c r="J476" s="18"/>
      <c r="K476" s="16"/>
      <c r="L476" s="13"/>
      <c r="M476" s="13"/>
      <c r="N476" s="13">
        <f>MONTH(Tableau1[DATE DEBUT Abonnement])</f>
        <v>9</v>
      </c>
      <c r="O476" s="13" t="str">
        <f>IF(ISBLANK(Tableau1[[#This Row],[RESILIATION résident: Date effet]]),"",MONTH(Tableau1[[#This Row],[RESILIATION résident: Date effet]]))</f>
        <v/>
      </c>
    </row>
    <row r="477" spans="1:15" x14ac:dyDescent="0.25">
      <c r="A477" s="13" t="s">
        <v>767</v>
      </c>
      <c r="B477" s="16">
        <v>5325</v>
      </c>
      <c r="C477" s="18" t="s">
        <v>576</v>
      </c>
      <c r="D477" s="18" t="s">
        <v>287</v>
      </c>
      <c r="E477" s="16" t="s">
        <v>743</v>
      </c>
      <c r="F477" s="51">
        <v>41520</v>
      </c>
      <c r="G477" s="14" t="s">
        <v>8</v>
      </c>
      <c r="H477" s="15" t="s">
        <v>523</v>
      </c>
      <c r="I477" s="16" t="s">
        <v>10</v>
      </c>
      <c r="J477" s="18"/>
      <c r="K477" s="16"/>
      <c r="L477" s="13"/>
      <c r="M477" s="13"/>
      <c r="N477" s="13">
        <f>MONTH(Tableau1[DATE DEBUT Abonnement])</f>
        <v>9</v>
      </c>
      <c r="O477" s="13" t="str">
        <f>IF(ISBLANK(Tableau1[[#This Row],[RESILIATION résident: Date effet]]),"",MONTH(Tableau1[[#This Row],[RESILIATION résident: Date effet]]))</f>
        <v/>
      </c>
    </row>
    <row r="478" spans="1:15" x14ac:dyDescent="0.25">
      <c r="A478" s="13" t="s">
        <v>767</v>
      </c>
      <c r="B478" s="16">
        <v>5505</v>
      </c>
      <c r="C478" s="18" t="s">
        <v>576</v>
      </c>
      <c r="D478" s="18" t="s">
        <v>287</v>
      </c>
      <c r="E478" s="16" t="s">
        <v>743</v>
      </c>
      <c r="F478" s="51">
        <v>41520</v>
      </c>
      <c r="G478" s="14" t="s">
        <v>8</v>
      </c>
      <c r="H478" s="15" t="s">
        <v>523</v>
      </c>
      <c r="I478" s="16" t="s">
        <v>10</v>
      </c>
      <c r="J478" s="18"/>
      <c r="K478" s="16"/>
      <c r="L478" s="13"/>
      <c r="M478" s="13"/>
      <c r="N478" s="13">
        <f>MONTH(Tableau1[DATE DEBUT Abonnement])</f>
        <v>9</v>
      </c>
      <c r="O478" s="13" t="str">
        <f>IF(ISBLANK(Tableau1[[#This Row],[RESILIATION résident: Date effet]]),"",MONTH(Tableau1[[#This Row],[RESILIATION résident: Date effet]]))</f>
        <v/>
      </c>
    </row>
    <row r="479" spans="1:15" x14ac:dyDescent="0.25">
      <c r="A479" s="13" t="s">
        <v>767</v>
      </c>
      <c r="B479" s="16">
        <v>5198</v>
      </c>
      <c r="C479" s="18" t="s">
        <v>577</v>
      </c>
      <c r="D479" s="18" t="s">
        <v>46</v>
      </c>
      <c r="E479" s="16" t="s">
        <v>743</v>
      </c>
      <c r="F479" s="51">
        <v>41520</v>
      </c>
      <c r="G479" s="14" t="s">
        <v>8</v>
      </c>
      <c r="H479" s="15" t="s">
        <v>522</v>
      </c>
      <c r="I479" s="16"/>
      <c r="J479" s="18"/>
      <c r="K479" s="16"/>
      <c r="L479" s="13"/>
      <c r="M479" s="13"/>
      <c r="N479" s="13">
        <f>MONTH(Tableau1[DATE DEBUT Abonnement])</f>
        <v>9</v>
      </c>
      <c r="O479" s="13" t="str">
        <f>IF(ISBLANK(Tableau1[[#This Row],[RESILIATION résident: Date effet]]),"",MONTH(Tableau1[[#This Row],[RESILIATION résident: Date effet]]))</f>
        <v/>
      </c>
    </row>
    <row r="480" spans="1:15" x14ac:dyDescent="0.25">
      <c r="A480" s="13" t="s">
        <v>767</v>
      </c>
      <c r="B480" s="16">
        <v>5101</v>
      </c>
      <c r="C480" s="18" t="s">
        <v>578</v>
      </c>
      <c r="D480" s="18" t="s">
        <v>546</v>
      </c>
      <c r="E480" s="16" t="s">
        <v>743</v>
      </c>
      <c r="F480" s="51">
        <v>41520</v>
      </c>
      <c r="G480" s="14" t="s">
        <v>8</v>
      </c>
      <c r="H480" s="15" t="s">
        <v>523</v>
      </c>
      <c r="I480" s="16" t="s">
        <v>10</v>
      </c>
      <c r="J480" s="18"/>
      <c r="K480" s="16"/>
      <c r="L480" s="13"/>
      <c r="M480" s="13"/>
      <c r="N480" s="13">
        <f>MONTH(Tableau1[DATE DEBUT Abonnement])</f>
        <v>9</v>
      </c>
      <c r="O480" s="13" t="str">
        <f>IF(ISBLANK(Tableau1[[#This Row],[RESILIATION résident: Date effet]]),"",MONTH(Tableau1[[#This Row],[RESILIATION résident: Date effet]]))</f>
        <v/>
      </c>
    </row>
    <row r="481" spans="1:15" x14ac:dyDescent="0.25">
      <c r="A481" s="13" t="s">
        <v>767</v>
      </c>
      <c r="B481" s="16">
        <v>2102</v>
      </c>
      <c r="C481" s="18" t="s">
        <v>578</v>
      </c>
      <c r="D481" s="18" t="s">
        <v>573</v>
      </c>
      <c r="E481" s="16" t="s">
        <v>743</v>
      </c>
      <c r="F481" s="51">
        <v>41521</v>
      </c>
      <c r="G481" s="14" t="s">
        <v>8</v>
      </c>
      <c r="H481" s="15" t="s">
        <v>523</v>
      </c>
      <c r="I481" s="16" t="s">
        <v>10</v>
      </c>
      <c r="J481" s="18"/>
      <c r="K481" s="16"/>
      <c r="L481" s="13"/>
      <c r="M481" s="13"/>
      <c r="N481" s="13">
        <f>MONTH(Tableau1[DATE DEBUT Abonnement])</f>
        <v>9</v>
      </c>
      <c r="O481" s="13" t="str">
        <f>IF(ISBLANK(Tableau1[[#This Row],[RESILIATION résident: Date effet]]),"",MONTH(Tableau1[[#This Row],[RESILIATION résident: Date effet]]))</f>
        <v/>
      </c>
    </row>
    <row r="482" spans="1:15" x14ac:dyDescent="0.25">
      <c r="A482" s="13" t="s">
        <v>767</v>
      </c>
      <c r="B482" s="16">
        <v>5103</v>
      </c>
      <c r="C482" s="18" t="s">
        <v>578</v>
      </c>
      <c r="D482" s="18" t="s">
        <v>579</v>
      </c>
      <c r="E482" s="16" t="s">
        <v>743</v>
      </c>
      <c r="F482" s="51">
        <v>41521</v>
      </c>
      <c r="G482" s="14" t="s">
        <v>8</v>
      </c>
      <c r="H482" s="15" t="s">
        <v>523</v>
      </c>
      <c r="I482" s="16" t="s">
        <v>10</v>
      </c>
      <c r="J482" s="18"/>
      <c r="K482" s="16"/>
      <c r="L482" s="13"/>
      <c r="M482" s="13"/>
      <c r="N482" s="13">
        <f>MONTH(Tableau1[DATE DEBUT Abonnement])</f>
        <v>9</v>
      </c>
      <c r="O482" s="13" t="str">
        <f>IF(ISBLANK(Tableau1[[#This Row],[RESILIATION résident: Date effet]]),"",MONTH(Tableau1[[#This Row],[RESILIATION résident: Date effet]]))</f>
        <v/>
      </c>
    </row>
    <row r="483" spans="1:15" x14ac:dyDescent="0.25">
      <c r="A483" s="13" t="s">
        <v>767</v>
      </c>
      <c r="B483" s="16">
        <v>3002</v>
      </c>
      <c r="C483" s="18" t="s">
        <v>580</v>
      </c>
      <c r="D483" s="18" t="s">
        <v>581</v>
      </c>
      <c r="E483" s="16" t="s">
        <v>743</v>
      </c>
      <c r="F483" s="51">
        <v>41521</v>
      </c>
      <c r="G483" s="14" t="s">
        <v>9</v>
      </c>
      <c r="H483" s="15" t="s">
        <v>523</v>
      </c>
      <c r="I483" s="16" t="s">
        <v>10</v>
      </c>
      <c r="J483" s="18"/>
      <c r="K483" s="16"/>
      <c r="L483" s="13"/>
      <c r="M483" s="13"/>
      <c r="N483" s="13">
        <f>MONTH(Tableau1[DATE DEBUT Abonnement])</f>
        <v>9</v>
      </c>
      <c r="O483" s="13" t="str">
        <f>IF(ISBLANK(Tableau1[[#This Row],[RESILIATION résident: Date effet]]),"",MONTH(Tableau1[[#This Row],[RESILIATION résident: Date effet]]))</f>
        <v/>
      </c>
    </row>
    <row r="484" spans="1:15" x14ac:dyDescent="0.25">
      <c r="A484" s="13" t="s">
        <v>767</v>
      </c>
      <c r="B484" s="16">
        <v>5500</v>
      </c>
      <c r="C484" s="18" t="s">
        <v>582</v>
      </c>
      <c r="D484" s="18" t="s">
        <v>583</v>
      </c>
      <c r="E484" s="16" t="s">
        <v>743</v>
      </c>
      <c r="F484" s="51">
        <v>41521</v>
      </c>
      <c r="G484" s="14" t="s">
        <v>8</v>
      </c>
      <c r="H484" s="15" t="s">
        <v>523</v>
      </c>
      <c r="I484" s="16" t="s">
        <v>10</v>
      </c>
      <c r="J484" s="18"/>
      <c r="K484" s="16"/>
      <c r="L484" s="13"/>
      <c r="M484" s="13"/>
      <c r="N484" s="13">
        <f>MONTH(Tableau1[DATE DEBUT Abonnement])</f>
        <v>9</v>
      </c>
      <c r="O484" s="13" t="str">
        <f>IF(ISBLANK(Tableau1[[#This Row],[RESILIATION résident: Date effet]]),"",MONTH(Tableau1[[#This Row],[RESILIATION résident: Date effet]]))</f>
        <v/>
      </c>
    </row>
    <row r="485" spans="1:15" x14ac:dyDescent="0.25">
      <c r="A485" s="13" t="s">
        <v>767</v>
      </c>
      <c r="B485" s="16">
        <v>5373</v>
      </c>
      <c r="C485" s="18" t="s">
        <v>584</v>
      </c>
      <c r="D485" s="18" t="s">
        <v>125</v>
      </c>
      <c r="E485" s="16" t="s">
        <v>743</v>
      </c>
      <c r="F485" s="51">
        <v>41521</v>
      </c>
      <c r="G485" s="14" t="s">
        <v>8</v>
      </c>
      <c r="H485" s="15" t="s">
        <v>523</v>
      </c>
      <c r="I485" s="16" t="s">
        <v>10</v>
      </c>
      <c r="J485" s="18"/>
      <c r="K485" s="16"/>
      <c r="L485" s="13"/>
      <c r="M485" s="13"/>
      <c r="N485" s="13">
        <f>MONTH(Tableau1[DATE DEBUT Abonnement])</f>
        <v>9</v>
      </c>
      <c r="O485" s="13" t="str">
        <f>IF(ISBLANK(Tableau1[[#This Row],[RESILIATION résident: Date effet]]),"",MONTH(Tableau1[[#This Row],[RESILIATION résident: Date effet]]))</f>
        <v/>
      </c>
    </row>
    <row r="486" spans="1:15" x14ac:dyDescent="0.25">
      <c r="A486" s="13" t="s">
        <v>767</v>
      </c>
      <c r="B486" s="16">
        <v>5507</v>
      </c>
      <c r="C486" s="18" t="s">
        <v>585</v>
      </c>
      <c r="D486" s="18" t="s">
        <v>83</v>
      </c>
      <c r="E486" s="16" t="s">
        <v>743</v>
      </c>
      <c r="F486" s="51">
        <v>41521</v>
      </c>
      <c r="G486" s="14" t="s">
        <v>8</v>
      </c>
      <c r="H486" s="15" t="s">
        <v>522</v>
      </c>
      <c r="I486" s="16"/>
      <c r="J486" s="18"/>
      <c r="K486" s="16"/>
      <c r="L486" s="13"/>
      <c r="M486" s="13"/>
      <c r="N486" s="13">
        <f>MONTH(Tableau1[DATE DEBUT Abonnement])</f>
        <v>9</v>
      </c>
      <c r="O486" s="13" t="str">
        <f>IF(ISBLANK(Tableau1[[#This Row],[RESILIATION résident: Date effet]]),"",MONTH(Tableau1[[#This Row],[RESILIATION résident: Date effet]]))</f>
        <v/>
      </c>
    </row>
    <row r="487" spans="1:15" x14ac:dyDescent="0.25">
      <c r="A487" s="13" t="s">
        <v>767</v>
      </c>
      <c r="B487" s="16">
        <v>3017</v>
      </c>
      <c r="C487" s="18" t="s">
        <v>586</v>
      </c>
      <c r="D487" s="18" t="s">
        <v>536</v>
      </c>
      <c r="E487" s="16" t="s">
        <v>743</v>
      </c>
      <c r="F487" s="51">
        <v>41521</v>
      </c>
      <c r="G487" s="14" t="s">
        <v>9</v>
      </c>
      <c r="H487" s="15" t="s">
        <v>522</v>
      </c>
      <c r="I487" s="16"/>
      <c r="J487" s="18"/>
      <c r="K487" s="16"/>
      <c r="L487" s="13"/>
      <c r="M487" s="13"/>
      <c r="N487" s="13">
        <f>MONTH(Tableau1[DATE DEBUT Abonnement])</f>
        <v>9</v>
      </c>
      <c r="O487" s="13" t="str">
        <f>IF(ISBLANK(Tableau1[[#This Row],[RESILIATION résident: Date effet]]),"",MONTH(Tableau1[[#This Row],[RESILIATION résident: Date effet]]))</f>
        <v/>
      </c>
    </row>
    <row r="488" spans="1:15" x14ac:dyDescent="0.25">
      <c r="A488" s="13" t="s">
        <v>767</v>
      </c>
      <c r="B488" s="16">
        <v>5313</v>
      </c>
      <c r="C488" s="18" t="s">
        <v>587</v>
      </c>
      <c r="D488" s="18" t="s">
        <v>588</v>
      </c>
      <c r="E488" s="16" t="s">
        <v>743</v>
      </c>
      <c r="F488" s="51">
        <v>41521</v>
      </c>
      <c r="G488" s="14" t="s">
        <v>8</v>
      </c>
      <c r="H488" s="15" t="s">
        <v>523</v>
      </c>
      <c r="I488" s="16" t="s">
        <v>10</v>
      </c>
      <c r="J488" s="18"/>
      <c r="K488" s="16"/>
      <c r="L488" s="13"/>
      <c r="M488" s="13"/>
      <c r="N488" s="13">
        <f>MONTH(Tableau1[DATE DEBUT Abonnement])</f>
        <v>9</v>
      </c>
      <c r="O488" s="13" t="str">
        <f>IF(ISBLANK(Tableau1[[#This Row],[RESILIATION résident: Date effet]]),"",MONTH(Tableau1[[#This Row],[RESILIATION résident: Date effet]]))</f>
        <v/>
      </c>
    </row>
    <row r="489" spans="1:15" x14ac:dyDescent="0.25">
      <c r="A489" s="13" t="s">
        <v>767</v>
      </c>
      <c r="B489" s="16">
        <v>5395</v>
      </c>
      <c r="C489" s="18" t="s">
        <v>589</v>
      </c>
      <c r="D489" s="18" t="s">
        <v>125</v>
      </c>
      <c r="E489" s="16" t="s">
        <v>743</v>
      </c>
      <c r="F489" s="51">
        <v>41521</v>
      </c>
      <c r="G489" s="14" t="s">
        <v>8</v>
      </c>
      <c r="H489" s="15" t="s">
        <v>523</v>
      </c>
      <c r="I489" s="16" t="s">
        <v>10</v>
      </c>
      <c r="J489" s="18"/>
      <c r="K489" s="16"/>
      <c r="L489" s="13"/>
      <c r="M489" s="13"/>
      <c r="N489" s="13">
        <f>MONTH(Tableau1[DATE DEBUT Abonnement])</f>
        <v>9</v>
      </c>
      <c r="O489" s="13" t="str">
        <f>IF(ISBLANK(Tableau1[[#This Row],[RESILIATION résident: Date effet]]),"",MONTH(Tableau1[[#This Row],[RESILIATION résident: Date effet]]))</f>
        <v/>
      </c>
    </row>
    <row r="490" spans="1:15" x14ac:dyDescent="0.25">
      <c r="A490" s="13" t="s">
        <v>767</v>
      </c>
      <c r="B490" s="16">
        <v>5120</v>
      </c>
      <c r="C490" s="18" t="s">
        <v>590</v>
      </c>
      <c r="D490" s="18" t="s">
        <v>26</v>
      </c>
      <c r="E490" s="16" t="s">
        <v>743</v>
      </c>
      <c r="F490" s="51">
        <v>41521</v>
      </c>
      <c r="G490" s="14" t="s">
        <v>8</v>
      </c>
      <c r="H490" s="15" t="s">
        <v>523</v>
      </c>
      <c r="I490" s="16" t="s">
        <v>10</v>
      </c>
      <c r="J490" s="18"/>
      <c r="K490" s="16"/>
      <c r="L490" s="13"/>
      <c r="M490" s="13"/>
      <c r="N490" s="13">
        <f>MONTH(Tableau1[DATE DEBUT Abonnement])</f>
        <v>9</v>
      </c>
      <c r="O490" s="13" t="str">
        <f>IF(ISBLANK(Tableau1[[#This Row],[RESILIATION résident: Date effet]]),"",MONTH(Tableau1[[#This Row],[RESILIATION résident: Date effet]]))</f>
        <v/>
      </c>
    </row>
    <row r="491" spans="1:15" x14ac:dyDescent="0.25">
      <c r="A491" s="13" t="s">
        <v>767</v>
      </c>
      <c r="B491" s="16">
        <v>3003</v>
      </c>
      <c r="C491" s="18" t="s">
        <v>591</v>
      </c>
      <c r="D491" s="18" t="s">
        <v>189</v>
      </c>
      <c r="E491" s="16" t="s">
        <v>743</v>
      </c>
      <c r="F491" s="51">
        <v>41522</v>
      </c>
      <c r="G491" s="14" t="s">
        <v>8</v>
      </c>
      <c r="H491" s="15" t="s">
        <v>522</v>
      </c>
      <c r="I491" s="16"/>
      <c r="J491" s="18"/>
      <c r="K491" s="16"/>
      <c r="L491" s="13"/>
      <c r="M491" s="13"/>
      <c r="N491" s="13">
        <f>MONTH(Tableau1[DATE DEBUT Abonnement])</f>
        <v>9</v>
      </c>
      <c r="O491" s="13" t="str">
        <f>IF(ISBLANK(Tableau1[[#This Row],[RESILIATION résident: Date effet]]),"",MONTH(Tableau1[[#This Row],[RESILIATION résident: Date effet]]))</f>
        <v/>
      </c>
    </row>
    <row r="492" spans="1:15" x14ac:dyDescent="0.25">
      <c r="A492" s="13" t="s">
        <v>767</v>
      </c>
      <c r="B492" s="16">
        <v>3009</v>
      </c>
      <c r="C492" s="18" t="s">
        <v>592</v>
      </c>
      <c r="D492" s="18" t="s">
        <v>139</v>
      </c>
      <c r="E492" s="16" t="s">
        <v>743</v>
      </c>
      <c r="F492" s="51">
        <v>41522</v>
      </c>
      <c r="G492" s="14" t="s">
        <v>9</v>
      </c>
      <c r="H492" s="15" t="s">
        <v>522</v>
      </c>
      <c r="I492" s="16"/>
      <c r="J492" s="18"/>
      <c r="K492" s="16" t="s">
        <v>524</v>
      </c>
      <c r="L492" s="13"/>
      <c r="M492" s="13"/>
      <c r="N492" s="13">
        <f>MONTH(Tableau1[DATE DEBUT Abonnement])</f>
        <v>9</v>
      </c>
      <c r="O492" s="13" t="str">
        <f>IF(ISBLANK(Tableau1[[#This Row],[RESILIATION résident: Date effet]]),"",MONTH(Tableau1[[#This Row],[RESILIATION résident: Date effet]]))</f>
        <v/>
      </c>
    </row>
    <row r="493" spans="1:15" x14ac:dyDescent="0.25">
      <c r="A493" s="13" t="s">
        <v>767</v>
      </c>
      <c r="B493" s="16">
        <v>5400</v>
      </c>
      <c r="C493" s="18" t="s">
        <v>593</v>
      </c>
      <c r="D493" s="18" t="s">
        <v>213</v>
      </c>
      <c r="E493" s="16" t="s">
        <v>743</v>
      </c>
      <c r="F493" s="51">
        <v>41522</v>
      </c>
      <c r="G493" s="14" t="s">
        <v>8</v>
      </c>
      <c r="H493" s="15" t="s">
        <v>523</v>
      </c>
      <c r="I493" s="16" t="s">
        <v>10</v>
      </c>
      <c r="J493" s="18"/>
      <c r="K493" s="16" t="s">
        <v>524</v>
      </c>
      <c r="L493" s="13"/>
      <c r="M493" s="13"/>
      <c r="N493" s="13">
        <f>MONTH(Tableau1[DATE DEBUT Abonnement])</f>
        <v>9</v>
      </c>
      <c r="O493" s="13" t="str">
        <f>IF(ISBLANK(Tableau1[[#This Row],[RESILIATION résident: Date effet]]),"",MONTH(Tableau1[[#This Row],[RESILIATION résident: Date effet]]))</f>
        <v/>
      </c>
    </row>
    <row r="494" spans="1:15" x14ac:dyDescent="0.25">
      <c r="A494" s="13" t="s">
        <v>767</v>
      </c>
      <c r="B494" s="16">
        <v>5390</v>
      </c>
      <c r="C494" s="18" t="s">
        <v>594</v>
      </c>
      <c r="D494" s="18" t="s">
        <v>109</v>
      </c>
      <c r="E494" s="16" t="s">
        <v>743</v>
      </c>
      <c r="F494" s="51">
        <v>41523</v>
      </c>
      <c r="G494" s="14" t="s">
        <v>8</v>
      </c>
      <c r="H494" s="15" t="s">
        <v>523</v>
      </c>
      <c r="I494" s="16" t="s">
        <v>10</v>
      </c>
      <c r="J494" s="18"/>
      <c r="K494" s="16"/>
      <c r="L494" s="13"/>
      <c r="M494" s="13"/>
      <c r="N494" s="13">
        <f>MONTH(Tableau1[DATE DEBUT Abonnement])</f>
        <v>9</v>
      </c>
      <c r="O494" s="13" t="str">
        <f>IF(ISBLANK(Tableau1[[#This Row],[RESILIATION résident: Date effet]]),"",MONTH(Tableau1[[#This Row],[RESILIATION résident: Date effet]]))</f>
        <v/>
      </c>
    </row>
    <row r="495" spans="1:15" x14ac:dyDescent="0.25">
      <c r="A495" s="13" t="s">
        <v>767</v>
      </c>
      <c r="B495" s="16">
        <v>3011</v>
      </c>
      <c r="C495" s="18" t="s">
        <v>595</v>
      </c>
      <c r="D495" s="18" t="s">
        <v>559</v>
      </c>
      <c r="E495" s="16" t="s">
        <v>743</v>
      </c>
      <c r="F495" s="51">
        <v>41523</v>
      </c>
      <c r="G495" s="14" t="s">
        <v>8</v>
      </c>
      <c r="H495" s="15" t="s">
        <v>523</v>
      </c>
      <c r="I495" s="16" t="s">
        <v>10</v>
      </c>
      <c r="J495" s="18"/>
      <c r="K495" s="16"/>
      <c r="L495" s="13"/>
      <c r="M495" s="13"/>
      <c r="N495" s="13">
        <f>MONTH(Tableau1[DATE DEBUT Abonnement])</f>
        <v>9</v>
      </c>
      <c r="O495" s="13" t="str">
        <f>IF(ISBLANK(Tableau1[[#This Row],[RESILIATION résident: Date effet]]),"",MONTH(Tableau1[[#This Row],[RESILIATION résident: Date effet]]))</f>
        <v/>
      </c>
    </row>
    <row r="496" spans="1:15" x14ac:dyDescent="0.25">
      <c r="A496" s="13" t="s">
        <v>767</v>
      </c>
      <c r="B496" s="16">
        <v>4067</v>
      </c>
      <c r="C496" s="18" t="s">
        <v>596</v>
      </c>
      <c r="D496" s="18" t="s">
        <v>215</v>
      </c>
      <c r="E496" s="16" t="s">
        <v>743</v>
      </c>
      <c r="F496" s="51">
        <v>41523</v>
      </c>
      <c r="G496" s="14" t="s">
        <v>8</v>
      </c>
      <c r="H496" s="15" t="s">
        <v>522</v>
      </c>
      <c r="I496" s="16"/>
      <c r="J496" s="18"/>
      <c r="K496" s="16"/>
      <c r="L496" s="13"/>
      <c r="M496" s="13"/>
      <c r="N496" s="13">
        <f>MONTH(Tableau1[DATE DEBUT Abonnement])</f>
        <v>9</v>
      </c>
      <c r="O496" s="13" t="str">
        <f>IF(ISBLANK(Tableau1[[#This Row],[RESILIATION résident: Date effet]]),"",MONTH(Tableau1[[#This Row],[RESILIATION résident: Date effet]]))</f>
        <v/>
      </c>
    </row>
    <row r="497" spans="1:15" x14ac:dyDescent="0.25">
      <c r="A497" s="13" t="s">
        <v>767</v>
      </c>
      <c r="B497" s="16">
        <v>5331</v>
      </c>
      <c r="C497" s="18" t="s">
        <v>597</v>
      </c>
      <c r="D497" s="18" t="s">
        <v>158</v>
      </c>
      <c r="E497" s="16" t="s">
        <v>743</v>
      </c>
      <c r="F497" s="51">
        <v>41523</v>
      </c>
      <c r="G497" s="14" t="s">
        <v>8</v>
      </c>
      <c r="H497" s="15" t="s">
        <v>523</v>
      </c>
      <c r="I497" s="16" t="s">
        <v>50</v>
      </c>
      <c r="J497" s="18"/>
      <c r="K497" s="16"/>
      <c r="L497" s="13"/>
      <c r="M497" s="13"/>
      <c r="N497" s="13">
        <f>MONTH(Tableau1[DATE DEBUT Abonnement])</f>
        <v>9</v>
      </c>
      <c r="O497" s="13" t="str">
        <f>IF(ISBLANK(Tableau1[[#This Row],[RESILIATION résident: Date effet]]),"",MONTH(Tableau1[[#This Row],[RESILIATION résident: Date effet]]))</f>
        <v/>
      </c>
    </row>
    <row r="498" spans="1:15" x14ac:dyDescent="0.25">
      <c r="A498" s="13" t="s">
        <v>767</v>
      </c>
      <c r="B498" s="16">
        <v>5419</v>
      </c>
      <c r="C498" s="18" t="s">
        <v>598</v>
      </c>
      <c r="D498" s="18" t="s">
        <v>87</v>
      </c>
      <c r="E498" s="16" t="s">
        <v>743</v>
      </c>
      <c r="F498" s="51">
        <v>41524</v>
      </c>
      <c r="G498" s="14" t="s">
        <v>8</v>
      </c>
      <c r="H498" s="15" t="s">
        <v>523</v>
      </c>
      <c r="I498" s="16" t="s">
        <v>10</v>
      </c>
      <c r="J498" s="18"/>
      <c r="K498" s="16"/>
      <c r="L498" s="13"/>
      <c r="M498" s="13"/>
      <c r="N498" s="13">
        <f>MONTH(Tableau1[DATE DEBUT Abonnement])</f>
        <v>9</v>
      </c>
      <c r="O498" s="13" t="str">
        <f>IF(ISBLANK(Tableau1[[#This Row],[RESILIATION résident: Date effet]]),"",MONTH(Tableau1[[#This Row],[RESILIATION résident: Date effet]]))</f>
        <v/>
      </c>
    </row>
    <row r="499" spans="1:15" x14ac:dyDescent="0.25">
      <c r="A499" s="13" t="s">
        <v>767</v>
      </c>
      <c r="B499" s="16">
        <v>5321</v>
      </c>
      <c r="C499" s="18" t="s">
        <v>599</v>
      </c>
      <c r="D499" s="18" t="s">
        <v>102</v>
      </c>
      <c r="E499" s="16" t="s">
        <v>743</v>
      </c>
      <c r="F499" s="51">
        <v>41524</v>
      </c>
      <c r="G499" s="14" t="s">
        <v>8</v>
      </c>
      <c r="H499" s="15" t="s">
        <v>523</v>
      </c>
      <c r="I499" s="16" t="s">
        <v>10</v>
      </c>
      <c r="J499" s="18"/>
      <c r="K499" s="16"/>
      <c r="L499" s="13"/>
      <c r="M499" s="13"/>
      <c r="N499" s="13">
        <f>MONTH(Tableau1[DATE DEBUT Abonnement])</f>
        <v>9</v>
      </c>
      <c r="O499" s="13" t="str">
        <f>IF(ISBLANK(Tableau1[[#This Row],[RESILIATION résident: Date effet]]),"",MONTH(Tableau1[[#This Row],[RESILIATION résident: Date effet]]))</f>
        <v/>
      </c>
    </row>
    <row r="500" spans="1:15" x14ac:dyDescent="0.25">
      <c r="A500" s="13" t="s">
        <v>767</v>
      </c>
      <c r="B500" s="16">
        <v>5279</v>
      </c>
      <c r="C500" s="18" t="s">
        <v>600</v>
      </c>
      <c r="D500" s="18" t="s">
        <v>601</v>
      </c>
      <c r="E500" s="16" t="s">
        <v>743</v>
      </c>
      <c r="F500" s="51">
        <v>41524</v>
      </c>
      <c r="G500" s="14" t="s">
        <v>8</v>
      </c>
      <c r="H500" s="15" t="s">
        <v>523</v>
      </c>
      <c r="I500" s="16" t="s">
        <v>10</v>
      </c>
      <c r="J500" s="18"/>
      <c r="K500" s="16"/>
      <c r="L500" s="13"/>
      <c r="M500" s="13"/>
      <c r="N500" s="13">
        <f>MONTH(Tableau1[DATE DEBUT Abonnement])</f>
        <v>9</v>
      </c>
      <c r="O500" s="13" t="str">
        <f>IF(ISBLANK(Tableau1[[#This Row],[RESILIATION résident: Date effet]]),"",MONTH(Tableau1[[#This Row],[RESILIATION résident: Date effet]]))</f>
        <v/>
      </c>
    </row>
    <row r="501" spans="1:15" x14ac:dyDescent="0.25">
      <c r="A501" s="13" t="s">
        <v>767</v>
      </c>
      <c r="B501" s="16">
        <v>5394</v>
      </c>
      <c r="C501" s="18" t="s">
        <v>602</v>
      </c>
      <c r="D501" s="18" t="s">
        <v>479</v>
      </c>
      <c r="E501" s="16" t="s">
        <v>743</v>
      </c>
      <c r="F501" s="51">
        <v>41526</v>
      </c>
      <c r="G501" s="14" t="s">
        <v>8</v>
      </c>
      <c r="H501" s="15" t="s">
        <v>523</v>
      </c>
      <c r="I501" s="16" t="s">
        <v>10</v>
      </c>
      <c r="J501" s="18"/>
      <c r="K501" s="16"/>
      <c r="L501" s="13"/>
      <c r="M501" s="13"/>
      <c r="N501" s="13">
        <f>MONTH(Tableau1[DATE DEBUT Abonnement])</f>
        <v>9</v>
      </c>
      <c r="O501" s="13" t="str">
        <f>IF(ISBLANK(Tableau1[[#This Row],[RESILIATION résident: Date effet]]),"",MONTH(Tableau1[[#This Row],[RESILIATION résident: Date effet]]))</f>
        <v/>
      </c>
    </row>
    <row r="502" spans="1:15" x14ac:dyDescent="0.25">
      <c r="A502" s="13" t="s">
        <v>767</v>
      </c>
      <c r="B502" s="16">
        <v>5303</v>
      </c>
      <c r="C502" s="18" t="s">
        <v>603</v>
      </c>
      <c r="D502" s="18" t="s">
        <v>604</v>
      </c>
      <c r="E502" s="16" t="s">
        <v>743</v>
      </c>
      <c r="F502" s="51">
        <v>41526</v>
      </c>
      <c r="G502" s="14" t="s">
        <v>8</v>
      </c>
      <c r="H502" s="15" t="s">
        <v>523</v>
      </c>
      <c r="I502" s="16" t="s">
        <v>10</v>
      </c>
      <c r="J502" s="18"/>
      <c r="K502" s="16"/>
      <c r="L502" s="13"/>
      <c r="M502" s="13"/>
      <c r="N502" s="13">
        <f>MONTH(Tableau1[DATE DEBUT Abonnement])</f>
        <v>9</v>
      </c>
      <c r="O502" s="13" t="str">
        <f>IF(ISBLANK(Tableau1[[#This Row],[RESILIATION résident: Date effet]]),"",MONTH(Tableau1[[#This Row],[RESILIATION résident: Date effet]]))</f>
        <v/>
      </c>
    </row>
    <row r="503" spans="1:15" x14ac:dyDescent="0.25">
      <c r="A503" s="13" t="s">
        <v>767</v>
      </c>
      <c r="B503" s="16">
        <v>5199</v>
      </c>
      <c r="C503" s="18" t="s">
        <v>605</v>
      </c>
      <c r="D503" s="18" t="s">
        <v>116</v>
      </c>
      <c r="E503" s="16" t="s">
        <v>743</v>
      </c>
      <c r="F503" s="51">
        <v>41526</v>
      </c>
      <c r="G503" s="14" t="s">
        <v>8</v>
      </c>
      <c r="H503" s="15" t="s">
        <v>523</v>
      </c>
      <c r="I503" s="16" t="s">
        <v>10</v>
      </c>
      <c r="J503" s="18"/>
      <c r="K503" s="16"/>
      <c r="L503" s="13"/>
      <c r="M503" s="13"/>
      <c r="N503" s="13">
        <f>MONTH(Tableau1[DATE DEBUT Abonnement])</f>
        <v>9</v>
      </c>
      <c r="O503" s="13" t="str">
        <f>IF(ISBLANK(Tableau1[[#This Row],[RESILIATION résident: Date effet]]),"",MONTH(Tableau1[[#This Row],[RESILIATION résident: Date effet]]))</f>
        <v/>
      </c>
    </row>
    <row r="504" spans="1:15" x14ac:dyDescent="0.25">
      <c r="A504" s="13" t="s">
        <v>767</v>
      </c>
      <c r="B504" s="16">
        <v>5498</v>
      </c>
      <c r="C504" s="18" t="s">
        <v>25</v>
      </c>
      <c r="D504" s="18" t="s">
        <v>158</v>
      </c>
      <c r="E504" s="16" t="s">
        <v>743</v>
      </c>
      <c r="F504" s="51">
        <v>41526</v>
      </c>
      <c r="G504" s="14" t="s">
        <v>8</v>
      </c>
      <c r="H504" s="15" t="s">
        <v>523</v>
      </c>
      <c r="I504" s="16" t="s">
        <v>10</v>
      </c>
      <c r="J504" s="18"/>
      <c r="K504" s="16"/>
      <c r="L504" s="13"/>
      <c r="M504" s="13"/>
      <c r="N504" s="13">
        <f>MONTH(Tableau1[DATE DEBUT Abonnement])</f>
        <v>9</v>
      </c>
      <c r="O504" s="13" t="str">
        <f>IF(ISBLANK(Tableau1[[#This Row],[RESILIATION résident: Date effet]]),"",MONTH(Tableau1[[#This Row],[RESILIATION résident: Date effet]]))</f>
        <v/>
      </c>
    </row>
    <row r="505" spans="1:15" x14ac:dyDescent="0.25">
      <c r="A505" s="13" t="s">
        <v>767</v>
      </c>
      <c r="B505" s="16">
        <v>5499</v>
      </c>
      <c r="C505" s="18" t="s">
        <v>606</v>
      </c>
      <c r="D505" s="18" t="s">
        <v>358</v>
      </c>
      <c r="E505" s="16" t="s">
        <v>743</v>
      </c>
      <c r="F505" s="51">
        <v>41526</v>
      </c>
      <c r="G505" s="14" t="s">
        <v>8</v>
      </c>
      <c r="H505" s="15" t="s">
        <v>523</v>
      </c>
      <c r="I505" s="16" t="s">
        <v>10</v>
      </c>
      <c r="J505" s="18"/>
      <c r="K505" s="16"/>
      <c r="L505" s="13"/>
      <c r="M505" s="13"/>
      <c r="N505" s="13">
        <f>MONTH(Tableau1[DATE DEBUT Abonnement])</f>
        <v>9</v>
      </c>
      <c r="O505" s="13" t="str">
        <f>IF(ISBLANK(Tableau1[[#This Row],[RESILIATION résident: Date effet]]),"",MONTH(Tableau1[[#This Row],[RESILIATION résident: Date effet]]))</f>
        <v/>
      </c>
    </row>
    <row r="506" spans="1:15" x14ac:dyDescent="0.25">
      <c r="A506" s="13" t="s">
        <v>767</v>
      </c>
      <c r="B506" s="16">
        <v>5504</v>
      </c>
      <c r="C506" s="18" t="s">
        <v>607</v>
      </c>
      <c r="D506" s="18" t="s">
        <v>15</v>
      </c>
      <c r="E506" s="16" t="s">
        <v>743</v>
      </c>
      <c r="F506" s="51">
        <v>41526</v>
      </c>
      <c r="G506" s="14" t="s">
        <v>8</v>
      </c>
      <c r="H506" s="15" t="s">
        <v>523</v>
      </c>
      <c r="I506" s="16" t="s">
        <v>10</v>
      </c>
      <c r="J506" s="18"/>
      <c r="K506" s="16"/>
      <c r="L506" s="13"/>
      <c r="M506" s="13"/>
      <c r="N506" s="13">
        <f>MONTH(Tableau1[DATE DEBUT Abonnement])</f>
        <v>9</v>
      </c>
      <c r="O506" s="13" t="str">
        <f>IF(ISBLANK(Tableau1[[#This Row],[RESILIATION résident: Date effet]]),"",MONTH(Tableau1[[#This Row],[RESILIATION résident: Date effet]]))</f>
        <v/>
      </c>
    </row>
    <row r="507" spans="1:15" x14ac:dyDescent="0.25">
      <c r="A507" s="13" t="s">
        <v>767</v>
      </c>
      <c r="B507" s="16">
        <v>5448</v>
      </c>
      <c r="C507" s="18" t="s">
        <v>608</v>
      </c>
      <c r="D507" s="18" t="s">
        <v>536</v>
      </c>
      <c r="E507" s="16" t="s">
        <v>743</v>
      </c>
      <c r="F507" s="51">
        <v>41527</v>
      </c>
      <c r="G507" s="14" t="s">
        <v>8</v>
      </c>
      <c r="H507" s="15" t="s">
        <v>523</v>
      </c>
      <c r="I507" s="16" t="s">
        <v>10</v>
      </c>
      <c r="J507" s="18"/>
      <c r="K507" s="16"/>
      <c r="L507" s="13"/>
      <c r="M507" s="13"/>
      <c r="N507" s="13">
        <f>MONTH(Tableau1[DATE DEBUT Abonnement])</f>
        <v>9</v>
      </c>
      <c r="O507" s="13" t="str">
        <f>IF(ISBLANK(Tableau1[[#This Row],[RESILIATION résident: Date effet]]),"",MONTH(Tableau1[[#This Row],[RESILIATION résident: Date effet]]))</f>
        <v/>
      </c>
    </row>
    <row r="508" spans="1:15" x14ac:dyDescent="0.25">
      <c r="A508" s="13" t="s">
        <v>767</v>
      </c>
      <c r="B508" s="16">
        <v>5522</v>
      </c>
      <c r="C508" s="18" t="s">
        <v>609</v>
      </c>
      <c r="D508" s="18" t="s">
        <v>87</v>
      </c>
      <c r="E508" s="16" t="s">
        <v>743</v>
      </c>
      <c r="F508" s="51">
        <v>41527</v>
      </c>
      <c r="G508" s="14" t="s">
        <v>8</v>
      </c>
      <c r="H508" s="15" t="s">
        <v>523</v>
      </c>
      <c r="I508" s="16" t="s">
        <v>50</v>
      </c>
      <c r="J508" s="18"/>
      <c r="K508" s="16"/>
      <c r="L508" s="13"/>
      <c r="M508" s="13"/>
      <c r="N508" s="13">
        <f>MONTH(Tableau1[DATE DEBUT Abonnement])</f>
        <v>9</v>
      </c>
      <c r="O508" s="13" t="str">
        <f>IF(ISBLANK(Tableau1[[#This Row],[RESILIATION résident: Date effet]]),"",MONTH(Tableau1[[#This Row],[RESILIATION résident: Date effet]]))</f>
        <v/>
      </c>
    </row>
    <row r="509" spans="1:15" x14ac:dyDescent="0.25">
      <c r="A509" s="13" t="s">
        <v>767</v>
      </c>
      <c r="B509" s="16">
        <v>5233</v>
      </c>
      <c r="C509" s="18" t="s">
        <v>610</v>
      </c>
      <c r="D509" s="18" t="s">
        <v>287</v>
      </c>
      <c r="E509" s="16" t="s">
        <v>743</v>
      </c>
      <c r="F509" s="51">
        <v>41527</v>
      </c>
      <c r="G509" s="14" t="s">
        <v>8</v>
      </c>
      <c r="H509" s="15" t="s">
        <v>523</v>
      </c>
      <c r="I509" s="16" t="s">
        <v>10</v>
      </c>
      <c r="J509" s="18"/>
      <c r="K509" s="16"/>
      <c r="L509" s="13"/>
      <c r="M509" s="13"/>
      <c r="N509" s="13">
        <f>MONTH(Tableau1[DATE DEBUT Abonnement])</f>
        <v>9</v>
      </c>
      <c r="O509" s="13" t="str">
        <f>IF(ISBLANK(Tableau1[[#This Row],[RESILIATION résident: Date effet]]),"",MONTH(Tableau1[[#This Row],[RESILIATION résident: Date effet]]))</f>
        <v/>
      </c>
    </row>
    <row r="510" spans="1:15" x14ac:dyDescent="0.25">
      <c r="A510" s="13" t="s">
        <v>767</v>
      </c>
      <c r="B510" s="16">
        <v>5523</v>
      </c>
      <c r="C510" s="18" t="s">
        <v>65</v>
      </c>
      <c r="D510" s="18" t="s">
        <v>464</v>
      </c>
      <c r="E510" s="16" t="s">
        <v>743</v>
      </c>
      <c r="F510" s="51">
        <v>41527</v>
      </c>
      <c r="G510" s="14" t="s">
        <v>8</v>
      </c>
      <c r="H510" s="15" t="s">
        <v>523</v>
      </c>
      <c r="I510" s="16" t="s">
        <v>10</v>
      </c>
      <c r="J510" s="18"/>
      <c r="K510" s="16"/>
      <c r="L510" s="13"/>
      <c r="M510" s="13"/>
      <c r="N510" s="13">
        <f>MONTH(Tableau1[DATE DEBUT Abonnement])</f>
        <v>9</v>
      </c>
      <c r="O510" s="13" t="str">
        <f>IF(ISBLANK(Tableau1[[#This Row],[RESILIATION résident: Date effet]]),"",MONTH(Tableau1[[#This Row],[RESILIATION résident: Date effet]]))</f>
        <v/>
      </c>
    </row>
    <row r="511" spans="1:15" x14ac:dyDescent="0.25">
      <c r="A511" s="13" t="s">
        <v>767</v>
      </c>
      <c r="B511" s="16">
        <v>5524</v>
      </c>
      <c r="C511" s="18" t="s">
        <v>611</v>
      </c>
      <c r="D511" s="18" t="s">
        <v>612</v>
      </c>
      <c r="E511" s="16" t="s">
        <v>743</v>
      </c>
      <c r="F511" s="51">
        <v>41527</v>
      </c>
      <c r="G511" s="14" t="s">
        <v>8</v>
      </c>
      <c r="H511" s="15" t="s">
        <v>522</v>
      </c>
      <c r="I511" s="16"/>
      <c r="J511" s="18"/>
      <c r="K511" s="16"/>
      <c r="L511" s="13"/>
      <c r="M511" s="13"/>
      <c r="N511" s="13">
        <f>MONTH(Tableau1[DATE DEBUT Abonnement])</f>
        <v>9</v>
      </c>
      <c r="O511" s="13" t="str">
        <f>IF(ISBLANK(Tableau1[[#This Row],[RESILIATION résident: Date effet]]),"",MONTH(Tableau1[[#This Row],[RESILIATION résident: Date effet]]))</f>
        <v/>
      </c>
    </row>
    <row r="512" spans="1:15" x14ac:dyDescent="0.25">
      <c r="A512" s="13" t="s">
        <v>767</v>
      </c>
      <c r="B512" s="16">
        <v>5349</v>
      </c>
      <c r="C512" s="18" t="s">
        <v>613</v>
      </c>
      <c r="D512" s="18" t="s">
        <v>44</v>
      </c>
      <c r="E512" s="16" t="s">
        <v>743</v>
      </c>
      <c r="F512" s="51">
        <v>41529</v>
      </c>
      <c r="G512" s="14" t="s">
        <v>8</v>
      </c>
      <c r="H512" s="15" t="s">
        <v>523</v>
      </c>
      <c r="I512" s="16" t="s">
        <v>10</v>
      </c>
      <c r="J512" s="18"/>
      <c r="K512" s="16"/>
      <c r="L512" s="13"/>
      <c r="M512" s="13"/>
      <c r="N512" s="13">
        <f>MONTH(Tableau1[DATE DEBUT Abonnement])</f>
        <v>9</v>
      </c>
      <c r="O512" s="13" t="str">
        <f>IF(ISBLANK(Tableau1[[#This Row],[RESILIATION résident: Date effet]]),"",MONTH(Tableau1[[#This Row],[RESILIATION résident: Date effet]]))</f>
        <v/>
      </c>
    </row>
    <row r="513" spans="1:15" x14ac:dyDescent="0.25">
      <c r="A513" s="13" t="s">
        <v>767</v>
      </c>
      <c r="B513" s="16">
        <v>5473</v>
      </c>
      <c r="C513" s="18" t="s">
        <v>614</v>
      </c>
      <c r="D513" s="18" t="s">
        <v>615</v>
      </c>
      <c r="E513" s="16" t="s">
        <v>743</v>
      </c>
      <c r="F513" s="51">
        <v>41529</v>
      </c>
      <c r="G513" s="14" t="s">
        <v>8</v>
      </c>
      <c r="H513" s="15" t="s">
        <v>523</v>
      </c>
      <c r="I513" s="16" t="s">
        <v>10</v>
      </c>
      <c r="J513" s="18"/>
      <c r="K513" s="16"/>
      <c r="L513" s="13"/>
      <c r="M513" s="13"/>
      <c r="N513" s="13">
        <f>MONTH(Tableau1[DATE DEBUT Abonnement])</f>
        <v>9</v>
      </c>
      <c r="O513" s="13" t="str">
        <f>IF(ISBLANK(Tableau1[[#This Row],[RESILIATION résident: Date effet]]),"",MONTH(Tableau1[[#This Row],[RESILIATION résident: Date effet]]))</f>
        <v/>
      </c>
    </row>
    <row r="514" spans="1:15" x14ac:dyDescent="0.25">
      <c r="A514" s="13" t="s">
        <v>767</v>
      </c>
      <c r="B514" s="16">
        <v>5527</v>
      </c>
      <c r="C514" s="18" t="s">
        <v>616</v>
      </c>
      <c r="D514" s="18" t="s">
        <v>617</v>
      </c>
      <c r="E514" s="16" t="s">
        <v>743</v>
      </c>
      <c r="F514" s="51">
        <v>41530</v>
      </c>
      <c r="G514" s="14" t="s">
        <v>8</v>
      </c>
      <c r="H514" s="15" t="s">
        <v>523</v>
      </c>
      <c r="I514" s="16" t="s">
        <v>10</v>
      </c>
      <c r="J514" s="18"/>
      <c r="K514" s="16"/>
      <c r="L514" s="13"/>
      <c r="M514" s="13"/>
      <c r="N514" s="13">
        <f>MONTH(Tableau1[DATE DEBUT Abonnement])</f>
        <v>9</v>
      </c>
      <c r="O514" s="13" t="str">
        <f>IF(ISBLANK(Tableau1[[#This Row],[RESILIATION résident: Date effet]]),"",MONTH(Tableau1[[#This Row],[RESILIATION résident: Date effet]]))</f>
        <v/>
      </c>
    </row>
    <row r="515" spans="1:15" x14ac:dyDescent="0.25">
      <c r="A515" s="13" t="s">
        <v>767</v>
      </c>
      <c r="B515" s="16">
        <v>5528</v>
      </c>
      <c r="C515" s="18" t="s">
        <v>618</v>
      </c>
      <c r="D515" s="18" t="s">
        <v>619</v>
      </c>
      <c r="E515" s="16" t="s">
        <v>743</v>
      </c>
      <c r="F515" s="51">
        <v>41530</v>
      </c>
      <c r="G515" s="14" t="s">
        <v>8</v>
      </c>
      <c r="H515" s="15" t="s">
        <v>522</v>
      </c>
      <c r="I515" s="16"/>
      <c r="J515" s="18"/>
      <c r="K515" s="16"/>
      <c r="L515" s="13"/>
      <c r="M515" s="13"/>
      <c r="N515" s="13">
        <f>MONTH(Tableau1[DATE DEBUT Abonnement])</f>
        <v>9</v>
      </c>
      <c r="O515" s="13" t="str">
        <f>IF(ISBLANK(Tableau1[[#This Row],[RESILIATION résident: Date effet]]),"",MONTH(Tableau1[[#This Row],[RESILIATION résident: Date effet]]))</f>
        <v/>
      </c>
    </row>
    <row r="516" spans="1:15" x14ac:dyDescent="0.25">
      <c r="A516" s="13" t="s">
        <v>767</v>
      </c>
      <c r="B516" s="16">
        <v>5529</v>
      </c>
      <c r="C516" s="18" t="s">
        <v>620</v>
      </c>
      <c r="D516" s="18" t="s">
        <v>588</v>
      </c>
      <c r="E516" s="16" t="s">
        <v>743</v>
      </c>
      <c r="F516" s="51">
        <v>41533</v>
      </c>
      <c r="G516" s="14" t="s">
        <v>8</v>
      </c>
      <c r="H516" s="15" t="s">
        <v>523</v>
      </c>
      <c r="I516" s="16" t="s">
        <v>10</v>
      </c>
      <c r="J516" s="18"/>
      <c r="K516" s="16" t="s">
        <v>621</v>
      </c>
      <c r="L516" s="13"/>
      <c r="M516" s="13"/>
      <c r="N516" s="13">
        <f>MONTH(Tableau1[DATE DEBUT Abonnement])</f>
        <v>9</v>
      </c>
      <c r="O516" s="13" t="str">
        <f>IF(ISBLANK(Tableau1[[#This Row],[RESILIATION résident: Date effet]]),"",MONTH(Tableau1[[#This Row],[RESILIATION résident: Date effet]]))</f>
        <v/>
      </c>
    </row>
    <row r="517" spans="1:15" x14ac:dyDescent="0.25">
      <c r="A517" s="13" t="s">
        <v>767</v>
      </c>
      <c r="B517" s="16">
        <v>5531</v>
      </c>
      <c r="C517" s="18" t="s">
        <v>525</v>
      </c>
      <c r="D517" s="18" t="s">
        <v>526</v>
      </c>
      <c r="E517" s="16" t="s">
        <v>743</v>
      </c>
      <c r="F517" s="51">
        <v>41533</v>
      </c>
      <c r="G517" s="14" t="s">
        <v>8</v>
      </c>
      <c r="H517" s="15" t="s">
        <v>522</v>
      </c>
      <c r="I517" s="16"/>
      <c r="J517" s="18"/>
      <c r="K517" s="16"/>
      <c r="L517" s="13"/>
      <c r="M517" s="13"/>
      <c r="N517" s="13">
        <f>MONTH(Tableau1[DATE DEBUT Abonnement])</f>
        <v>9</v>
      </c>
      <c r="O517" s="13" t="str">
        <f>IF(ISBLANK(Tableau1[[#This Row],[RESILIATION résident: Date effet]]),"",MONTH(Tableau1[[#This Row],[RESILIATION résident: Date effet]]))</f>
        <v/>
      </c>
    </row>
    <row r="518" spans="1:15" x14ac:dyDescent="0.25">
      <c r="A518" s="13" t="s">
        <v>767</v>
      </c>
      <c r="B518" s="16">
        <v>5092</v>
      </c>
      <c r="C518" s="18" t="s">
        <v>275</v>
      </c>
      <c r="D518" s="18" t="s">
        <v>527</v>
      </c>
      <c r="E518" s="16" t="s">
        <v>743</v>
      </c>
      <c r="F518" s="51">
        <v>41533</v>
      </c>
      <c r="G518" s="14" t="s">
        <v>8</v>
      </c>
      <c r="H518" s="15" t="s">
        <v>522</v>
      </c>
      <c r="I518" s="16"/>
      <c r="J518" s="18"/>
      <c r="K518" s="16"/>
      <c r="L518" s="13"/>
      <c r="M518" s="13"/>
      <c r="N518" s="13">
        <f>MONTH(Tableau1[DATE DEBUT Abonnement])</f>
        <v>9</v>
      </c>
      <c r="O518" s="13" t="str">
        <f>IF(ISBLANK(Tableau1[[#This Row],[RESILIATION résident: Date effet]]),"",MONTH(Tableau1[[#This Row],[RESILIATION résident: Date effet]]))</f>
        <v/>
      </c>
    </row>
    <row r="519" spans="1:15" x14ac:dyDescent="0.25">
      <c r="A519" s="13" t="s">
        <v>767</v>
      </c>
      <c r="B519" s="16">
        <v>5532</v>
      </c>
      <c r="C519" s="18" t="s">
        <v>528</v>
      </c>
      <c r="D519" s="18" t="s">
        <v>94</v>
      </c>
      <c r="E519" s="16" t="s">
        <v>743</v>
      </c>
      <c r="F519" s="51">
        <v>41534</v>
      </c>
      <c r="G519" s="14" t="s">
        <v>8</v>
      </c>
      <c r="H519" s="15" t="s">
        <v>523</v>
      </c>
      <c r="I519" s="16" t="s">
        <v>10</v>
      </c>
      <c r="J519" s="18"/>
      <c r="K519" s="16"/>
      <c r="L519" s="13"/>
      <c r="M519" s="13"/>
      <c r="N519" s="13">
        <f>MONTH(Tableau1[DATE DEBUT Abonnement])</f>
        <v>9</v>
      </c>
      <c r="O519" s="13" t="str">
        <f>IF(ISBLANK(Tableau1[[#This Row],[RESILIATION résident: Date effet]]),"",MONTH(Tableau1[[#This Row],[RESILIATION résident: Date effet]]))</f>
        <v/>
      </c>
    </row>
    <row r="520" spans="1:15" x14ac:dyDescent="0.25">
      <c r="A520" s="13" t="s">
        <v>767</v>
      </c>
      <c r="B520" s="16">
        <v>5353</v>
      </c>
      <c r="C520" s="18" t="s">
        <v>529</v>
      </c>
      <c r="D520" s="18" t="s">
        <v>58</v>
      </c>
      <c r="E520" s="16" t="s">
        <v>743</v>
      </c>
      <c r="F520" s="51">
        <v>41534</v>
      </c>
      <c r="G520" s="14" t="s">
        <v>8</v>
      </c>
      <c r="H520" s="15" t="s">
        <v>522</v>
      </c>
      <c r="I520" s="16"/>
      <c r="J520" s="18"/>
      <c r="K520" s="16"/>
      <c r="L520" s="13"/>
      <c r="M520" s="13"/>
      <c r="N520" s="13">
        <f>MONTH(Tableau1[DATE DEBUT Abonnement])</f>
        <v>9</v>
      </c>
      <c r="O520" s="13" t="str">
        <f>IF(ISBLANK(Tableau1[[#This Row],[RESILIATION résident: Date effet]]),"",MONTH(Tableau1[[#This Row],[RESILIATION résident: Date effet]]))</f>
        <v/>
      </c>
    </row>
    <row r="521" spans="1:15" x14ac:dyDescent="0.25">
      <c r="A521" s="13" t="s">
        <v>767</v>
      </c>
      <c r="B521" s="16">
        <v>5533</v>
      </c>
      <c r="C521" s="18" t="s">
        <v>530</v>
      </c>
      <c r="D521" s="18" t="s">
        <v>187</v>
      </c>
      <c r="E521" s="16" t="s">
        <v>743</v>
      </c>
      <c r="F521" s="51">
        <v>41534</v>
      </c>
      <c r="G521" s="14" t="s">
        <v>8</v>
      </c>
      <c r="H521" s="15" t="s">
        <v>522</v>
      </c>
      <c r="I521" s="16"/>
      <c r="J521" s="18"/>
      <c r="K521" s="16"/>
      <c r="L521" s="13"/>
      <c r="M521" s="13"/>
      <c r="N521" s="13">
        <f>MONTH(Tableau1[DATE DEBUT Abonnement])</f>
        <v>9</v>
      </c>
      <c r="O521" s="13" t="str">
        <f>IF(ISBLANK(Tableau1[[#This Row],[RESILIATION résident: Date effet]]),"",MONTH(Tableau1[[#This Row],[RESILIATION résident: Date effet]]))</f>
        <v/>
      </c>
    </row>
    <row r="522" spans="1:15" x14ac:dyDescent="0.25">
      <c r="A522" s="13" t="s">
        <v>767</v>
      </c>
      <c r="B522" s="16">
        <v>5534</v>
      </c>
      <c r="C522" s="18" t="s">
        <v>531</v>
      </c>
      <c r="D522" s="18" t="s">
        <v>400</v>
      </c>
      <c r="E522" s="16" t="s">
        <v>743</v>
      </c>
      <c r="F522" s="51">
        <v>41534</v>
      </c>
      <c r="G522" s="14" t="s">
        <v>8</v>
      </c>
      <c r="H522" s="15" t="s">
        <v>522</v>
      </c>
      <c r="I522" s="16"/>
      <c r="J522" s="18"/>
      <c r="K522" s="16"/>
      <c r="L522" s="13"/>
      <c r="M522" s="13"/>
      <c r="N522" s="13">
        <f>MONTH(Tableau1[DATE DEBUT Abonnement])</f>
        <v>9</v>
      </c>
      <c r="O522" s="13" t="str">
        <f>IF(ISBLANK(Tableau1[[#This Row],[RESILIATION résident: Date effet]]),"",MONTH(Tableau1[[#This Row],[RESILIATION résident: Date effet]]))</f>
        <v/>
      </c>
    </row>
    <row r="523" spans="1:15" x14ac:dyDescent="0.25">
      <c r="A523" s="13" t="s">
        <v>767</v>
      </c>
      <c r="B523" s="16">
        <v>5376</v>
      </c>
      <c r="C523" s="18" t="s">
        <v>532</v>
      </c>
      <c r="D523" s="18" t="s">
        <v>533</v>
      </c>
      <c r="E523" s="16" t="s">
        <v>743</v>
      </c>
      <c r="F523" s="51">
        <v>41534</v>
      </c>
      <c r="G523" s="14" t="s">
        <v>8</v>
      </c>
      <c r="H523" s="15" t="s">
        <v>522</v>
      </c>
      <c r="I523" s="16"/>
      <c r="J523" s="18"/>
      <c r="K523" s="16"/>
      <c r="L523" s="13"/>
      <c r="M523" s="13"/>
      <c r="N523" s="13">
        <f>MONTH(Tableau1[DATE DEBUT Abonnement])</f>
        <v>9</v>
      </c>
      <c r="O523" s="13" t="str">
        <f>IF(ISBLANK(Tableau1[[#This Row],[RESILIATION résident: Date effet]]),"",MONTH(Tableau1[[#This Row],[RESILIATION résident: Date effet]]))</f>
        <v/>
      </c>
    </row>
    <row r="524" spans="1:15" x14ac:dyDescent="0.25">
      <c r="A524" s="13" t="s">
        <v>767</v>
      </c>
      <c r="B524" s="16">
        <v>5404</v>
      </c>
      <c r="C524" s="18" t="s">
        <v>534</v>
      </c>
      <c r="D524" s="18" t="s">
        <v>496</v>
      </c>
      <c r="E524" s="16" t="s">
        <v>743</v>
      </c>
      <c r="F524" s="51">
        <v>41535</v>
      </c>
      <c r="G524" s="14" t="s">
        <v>8</v>
      </c>
      <c r="H524" s="15" t="s">
        <v>523</v>
      </c>
      <c r="I524" s="16" t="s">
        <v>10</v>
      </c>
      <c r="J524" s="18"/>
      <c r="K524" s="16"/>
      <c r="L524" s="13"/>
      <c r="M524" s="13"/>
      <c r="N524" s="13">
        <f>MONTH(Tableau1[DATE DEBUT Abonnement])</f>
        <v>9</v>
      </c>
      <c r="O524" s="13" t="str">
        <f>IF(ISBLANK(Tableau1[[#This Row],[RESILIATION résident: Date effet]]),"",MONTH(Tableau1[[#This Row],[RESILIATION résident: Date effet]]))</f>
        <v/>
      </c>
    </row>
    <row r="525" spans="1:15" x14ac:dyDescent="0.25">
      <c r="A525" s="13" t="s">
        <v>767</v>
      </c>
      <c r="B525" s="16">
        <v>5536</v>
      </c>
      <c r="C525" s="18" t="s">
        <v>535</v>
      </c>
      <c r="D525" s="18" t="s">
        <v>536</v>
      </c>
      <c r="E525" s="16" t="s">
        <v>743</v>
      </c>
      <c r="F525" s="51">
        <v>41535</v>
      </c>
      <c r="G525" s="14" t="s">
        <v>8</v>
      </c>
      <c r="H525" s="15" t="s">
        <v>523</v>
      </c>
      <c r="I525" s="16" t="s">
        <v>10</v>
      </c>
      <c r="J525" s="18"/>
      <c r="K525" s="16"/>
      <c r="L525" s="13"/>
      <c r="M525" s="13"/>
      <c r="N525" s="13">
        <f>MONTH(Tableau1[DATE DEBUT Abonnement])</f>
        <v>9</v>
      </c>
      <c r="O525" s="13" t="str">
        <f>IF(ISBLANK(Tableau1[[#This Row],[RESILIATION résident: Date effet]]),"",MONTH(Tableau1[[#This Row],[RESILIATION résident: Date effet]]))</f>
        <v/>
      </c>
    </row>
    <row r="526" spans="1:15" x14ac:dyDescent="0.25">
      <c r="A526" s="13" t="s">
        <v>767</v>
      </c>
      <c r="B526" s="16">
        <v>5463</v>
      </c>
      <c r="C526" s="18" t="s">
        <v>537</v>
      </c>
      <c r="D526" s="18" t="s">
        <v>34</v>
      </c>
      <c r="E526" s="16" t="s">
        <v>743</v>
      </c>
      <c r="F526" s="51">
        <v>41536</v>
      </c>
      <c r="G526" s="14" t="s">
        <v>8</v>
      </c>
      <c r="H526" s="15" t="s">
        <v>522</v>
      </c>
      <c r="I526" s="16"/>
      <c r="J526" s="18"/>
      <c r="K526" s="16"/>
      <c r="L526" s="13"/>
      <c r="M526" s="13"/>
      <c r="N526" s="13">
        <f>MONTH(Tableau1[DATE DEBUT Abonnement])</f>
        <v>9</v>
      </c>
      <c r="O526" s="13" t="str">
        <f>IF(ISBLANK(Tableau1[[#This Row],[RESILIATION résident: Date effet]]),"",MONTH(Tableau1[[#This Row],[RESILIATION résident: Date effet]]))</f>
        <v/>
      </c>
    </row>
    <row r="527" spans="1:15" x14ac:dyDescent="0.25">
      <c r="A527" s="13" t="s">
        <v>767</v>
      </c>
      <c r="B527" s="16">
        <v>5442</v>
      </c>
      <c r="C527" s="18" t="s">
        <v>538</v>
      </c>
      <c r="D527" s="18" t="s">
        <v>539</v>
      </c>
      <c r="E527" s="16" t="s">
        <v>743</v>
      </c>
      <c r="F527" s="51">
        <v>41537</v>
      </c>
      <c r="G527" s="14" t="s">
        <v>8</v>
      </c>
      <c r="H527" s="15" t="s">
        <v>522</v>
      </c>
      <c r="I527" s="16"/>
      <c r="J527" s="18"/>
      <c r="K527" s="16"/>
      <c r="L527" s="13"/>
      <c r="M527" s="13"/>
      <c r="N527" s="13">
        <f>MONTH(Tableau1[DATE DEBUT Abonnement])</f>
        <v>9</v>
      </c>
      <c r="O527" s="13" t="str">
        <f>IF(ISBLANK(Tableau1[[#This Row],[RESILIATION résident: Date effet]]),"",MONTH(Tableau1[[#This Row],[RESILIATION résident: Date effet]]))</f>
        <v/>
      </c>
    </row>
    <row r="528" spans="1:15" x14ac:dyDescent="0.25">
      <c r="A528" s="13" t="s">
        <v>767</v>
      </c>
      <c r="B528" s="16">
        <v>5121</v>
      </c>
      <c r="C528" s="18" t="s">
        <v>540</v>
      </c>
      <c r="D528" s="18" t="s">
        <v>264</v>
      </c>
      <c r="E528" s="16" t="s">
        <v>743</v>
      </c>
      <c r="F528" s="51">
        <v>41537</v>
      </c>
      <c r="G528" s="14" t="s">
        <v>8</v>
      </c>
      <c r="H528" s="15" t="s">
        <v>523</v>
      </c>
      <c r="I528" s="16" t="s">
        <v>10</v>
      </c>
      <c r="J528" s="18"/>
      <c r="K528" s="16"/>
      <c r="L528" s="13"/>
      <c r="M528" s="13"/>
      <c r="N528" s="13">
        <f>MONTH(Tableau1[DATE DEBUT Abonnement])</f>
        <v>9</v>
      </c>
      <c r="O528" s="13" t="str">
        <f>IF(ISBLANK(Tableau1[[#This Row],[RESILIATION résident: Date effet]]),"",MONTH(Tableau1[[#This Row],[RESILIATION résident: Date effet]]))</f>
        <v/>
      </c>
    </row>
    <row r="529" spans="1:15" x14ac:dyDescent="0.25">
      <c r="A529" s="13" t="s">
        <v>767</v>
      </c>
      <c r="B529" s="16">
        <v>5537</v>
      </c>
      <c r="C529" s="18" t="s">
        <v>541</v>
      </c>
      <c r="D529" s="18" t="s">
        <v>342</v>
      </c>
      <c r="E529" s="16" t="s">
        <v>743</v>
      </c>
      <c r="F529" s="51">
        <v>41540</v>
      </c>
      <c r="G529" s="14" t="s">
        <v>8</v>
      </c>
      <c r="H529" s="15" t="s">
        <v>523</v>
      </c>
      <c r="I529" s="16" t="s">
        <v>10</v>
      </c>
      <c r="J529" s="18"/>
      <c r="K529" s="16"/>
      <c r="L529" s="13"/>
      <c r="M529" s="13"/>
      <c r="N529" s="13">
        <f>MONTH(Tableau1[DATE DEBUT Abonnement])</f>
        <v>9</v>
      </c>
      <c r="O529" s="13" t="str">
        <f>IF(ISBLANK(Tableau1[[#This Row],[RESILIATION résident: Date effet]]),"",MONTH(Tableau1[[#This Row],[RESILIATION résident: Date effet]]))</f>
        <v/>
      </c>
    </row>
    <row r="530" spans="1:15" x14ac:dyDescent="0.25">
      <c r="A530" s="13" t="s">
        <v>767</v>
      </c>
      <c r="B530" s="16">
        <v>5538</v>
      </c>
      <c r="C530" s="18" t="s">
        <v>542</v>
      </c>
      <c r="D530" s="18" t="s">
        <v>52</v>
      </c>
      <c r="E530" s="16" t="s">
        <v>743</v>
      </c>
      <c r="F530" s="51">
        <v>41540</v>
      </c>
      <c r="G530" s="14" t="s">
        <v>8</v>
      </c>
      <c r="H530" s="15" t="s">
        <v>523</v>
      </c>
      <c r="I530" s="16" t="s">
        <v>760</v>
      </c>
      <c r="J530" s="18"/>
      <c r="K530" s="16"/>
      <c r="L530" s="13"/>
      <c r="M530" s="13"/>
      <c r="N530" s="13">
        <f>MONTH(Tableau1[DATE DEBUT Abonnement])</f>
        <v>9</v>
      </c>
      <c r="O530" s="13" t="str">
        <f>IF(ISBLANK(Tableau1[[#This Row],[RESILIATION résident: Date effet]]),"",MONTH(Tableau1[[#This Row],[RESILIATION résident: Date effet]]))</f>
        <v/>
      </c>
    </row>
    <row r="531" spans="1:15" x14ac:dyDescent="0.25">
      <c r="A531" s="13" t="s">
        <v>767</v>
      </c>
      <c r="B531" s="16">
        <v>5375</v>
      </c>
      <c r="C531" s="18" t="s">
        <v>543</v>
      </c>
      <c r="D531" s="18" t="s">
        <v>544</v>
      </c>
      <c r="E531" s="16" t="s">
        <v>743</v>
      </c>
      <c r="F531" s="51">
        <v>41542</v>
      </c>
      <c r="G531" s="14" t="s">
        <v>8</v>
      </c>
      <c r="H531" s="15" t="s">
        <v>522</v>
      </c>
      <c r="I531" s="16"/>
      <c r="J531" s="18"/>
      <c r="K531" s="16"/>
      <c r="L531" s="13"/>
      <c r="M531" s="13"/>
      <c r="N531" s="13">
        <f>MONTH(Tableau1[DATE DEBUT Abonnement])</f>
        <v>9</v>
      </c>
      <c r="O531" s="13" t="str">
        <f>IF(ISBLANK(Tableau1[[#This Row],[RESILIATION résident: Date effet]]),"",MONTH(Tableau1[[#This Row],[RESILIATION résident: Date effet]]))</f>
        <v/>
      </c>
    </row>
    <row r="532" spans="1:15" x14ac:dyDescent="0.25">
      <c r="A532" s="13" t="s">
        <v>767</v>
      </c>
      <c r="B532" s="16">
        <v>5539</v>
      </c>
      <c r="C532" s="18" t="s">
        <v>545</v>
      </c>
      <c r="D532" s="18" t="s">
        <v>546</v>
      </c>
      <c r="E532" s="16" t="s">
        <v>743</v>
      </c>
      <c r="F532" s="51">
        <v>41542</v>
      </c>
      <c r="G532" s="14" t="s">
        <v>8</v>
      </c>
      <c r="H532" s="15" t="s">
        <v>523</v>
      </c>
      <c r="I532" s="16" t="s">
        <v>10</v>
      </c>
      <c r="J532" s="18"/>
      <c r="K532" s="16"/>
      <c r="L532" s="13"/>
      <c r="M532" s="13"/>
      <c r="N532" s="13">
        <f>MONTH(Tableau1[DATE DEBUT Abonnement])</f>
        <v>9</v>
      </c>
      <c r="O532" s="13" t="str">
        <f>IF(ISBLANK(Tableau1[[#This Row],[RESILIATION résident: Date effet]]),"",MONTH(Tableau1[[#This Row],[RESILIATION résident: Date effet]]))</f>
        <v/>
      </c>
    </row>
    <row r="533" spans="1:15" x14ac:dyDescent="0.25">
      <c r="A533" s="13" t="s">
        <v>767</v>
      </c>
      <c r="B533" s="16">
        <v>5541</v>
      </c>
      <c r="C533" s="18" t="s">
        <v>807</v>
      </c>
      <c r="D533" s="18" t="s">
        <v>14</v>
      </c>
      <c r="E533" s="16" t="s">
        <v>743</v>
      </c>
      <c r="F533" s="51">
        <v>41543</v>
      </c>
      <c r="G533" s="14" t="s">
        <v>8</v>
      </c>
      <c r="H533" s="15" t="s">
        <v>522</v>
      </c>
      <c r="I533" s="16"/>
      <c r="J533" s="18"/>
      <c r="K533" s="16"/>
      <c r="L533" s="13"/>
      <c r="M533" s="13"/>
      <c r="N533" s="13">
        <f>MONTH(Tableau1[DATE DEBUT Abonnement])</f>
        <v>9</v>
      </c>
      <c r="O533" s="13" t="str">
        <f>IF(ISBLANK(Tableau1[[#This Row],[RESILIATION résident: Date effet]]),"",MONTH(Tableau1[[#This Row],[RESILIATION résident: Date effet]]))</f>
        <v/>
      </c>
    </row>
    <row r="534" spans="1:15" x14ac:dyDescent="0.25">
      <c r="A534" s="13" t="s">
        <v>767</v>
      </c>
      <c r="B534" s="16">
        <v>5119</v>
      </c>
      <c r="C534" s="18" t="s">
        <v>808</v>
      </c>
      <c r="D534" s="18" t="s">
        <v>745</v>
      </c>
      <c r="E534" s="16" t="s">
        <v>743</v>
      </c>
      <c r="F534" s="51">
        <v>41544</v>
      </c>
      <c r="G534" s="14" t="s">
        <v>8</v>
      </c>
      <c r="H534" s="15" t="s">
        <v>523</v>
      </c>
      <c r="I534" s="16" t="s">
        <v>10</v>
      </c>
      <c r="J534" s="18"/>
      <c r="K534" s="16"/>
      <c r="L534" s="13">
        <v>109</v>
      </c>
      <c r="M534" s="13"/>
      <c r="N534" s="13">
        <f>MONTH(Tableau1[DATE DEBUT Abonnement])</f>
        <v>9</v>
      </c>
      <c r="O534" s="13" t="str">
        <f>IF(ISBLANK(Tableau1[[#This Row],[RESILIATION résident: Date effet]]),"",MONTH(Tableau1[[#This Row],[RESILIATION résident: Date effet]]))</f>
        <v/>
      </c>
    </row>
    <row r="535" spans="1:15" x14ac:dyDescent="0.25">
      <c r="A535" s="13" t="s">
        <v>767</v>
      </c>
      <c r="B535" s="16">
        <v>5542</v>
      </c>
      <c r="C535" s="18" t="s">
        <v>379</v>
      </c>
      <c r="D535" s="18" t="s">
        <v>809</v>
      </c>
      <c r="E535" s="16" t="s">
        <v>743</v>
      </c>
      <c r="F535" s="51">
        <v>41544</v>
      </c>
      <c r="G535" s="14" t="s">
        <v>8</v>
      </c>
      <c r="H535" s="15" t="s">
        <v>522</v>
      </c>
      <c r="I535" s="16"/>
      <c r="J535" s="18"/>
      <c r="K535" s="16"/>
      <c r="L535" s="13"/>
      <c r="M535" s="13"/>
      <c r="N535" s="13">
        <f>MONTH(Tableau1[DATE DEBUT Abonnement])</f>
        <v>9</v>
      </c>
      <c r="O535" s="13" t="str">
        <f>IF(ISBLANK(Tableau1[[#This Row],[RESILIATION résident: Date effet]]),"",MONTH(Tableau1[[#This Row],[RESILIATION résident: Date effet]]))</f>
        <v/>
      </c>
    </row>
    <row r="536" spans="1:15" x14ac:dyDescent="0.25">
      <c r="A536" s="13" t="s">
        <v>767</v>
      </c>
      <c r="B536" s="16">
        <v>5543</v>
      </c>
      <c r="C536" s="18" t="s">
        <v>810</v>
      </c>
      <c r="D536" s="18" t="s">
        <v>811</v>
      </c>
      <c r="E536" s="16" t="s">
        <v>743</v>
      </c>
      <c r="F536" s="51">
        <v>41544</v>
      </c>
      <c r="G536" s="14" t="s">
        <v>8</v>
      </c>
      <c r="H536" s="15" t="s">
        <v>523</v>
      </c>
      <c r="I536" s="16" t="s">
        <v>760</v>
      </c>
      <c r="J536" s="18"/>
      <c r="K536" s="16"/>
      <c r="L536" s="13">
        <v>61</v>
      </c>
      <c r="M536" s="13"/>
      <c r="N536" s="13">
        <f>MONTH(Tableau1[DATE DEBUT Abonnement])</f>
        <v>9</v>
      </c>
      <c r="O536" s="13" t="str">
        <f>IF(ISBLANK(Tableau1[[#This Row],[RESILIATION résident: Date effet]]),"",MONTH(Tableau1[[#This Row],[RESILIATION résident: Date effet]]))</f>
        <v/>
      </c>
    </row>
    <row r="537" spans="1:15" x14ac:dyDescent="0.25">
      <c r="A537" s="13" t="s">
        <v>767</v>
      </c>
      <c r="B537" s="16">
        <v>5544</v>
      </c>
      <c r="C537" s="18" t="s">
        <v>812</v>
      </c>
      <c r="D537" s="18" t="s">
        <v>771</v>
      </c>
      <c r="E537" s="16" t="s">
        <v>743</v>
      </c>
      <c r="F537" s="51">
        <v>41545</v>
      </c>
      <c r="G537" s="14" t="s">
        <v>8</v>
      </c>
      <c r="H537" s="15" t="s">
        <v>522</v>
      </c>
      <c r="I537" s="16"/>
      <c r="J537" s="18"/>
      <c r="K537" s="16"/>
      <c r="L537" s="13"/>
      <c r="M537" s="13"/>
      <c r="N537" s="13">
        <f>MONTH(Tableau1[DATE DEBUT Abonnement])</f>
        <v>9</v>
      </c>
      <c r="O537" s="13" t="str">
        <f>IF(ISBLANK(Tableau1[[#This Row],[RESILIATION résident: Date effet]]),"",MONTH(Tableau1[[#This Row],[RESILIATION résident: Date effet]]))</f>
        <v/>
      </c>
    </row>
    <row r="538" spans="1:15" x14ac:dyDescent="0.25">
      <c r="A538" s="13" t="s">
        <v>767</v>
      </c>
      <c r="B538" s="16">
        <v>5247</v>
      </c>
      <c r="C538" s="18" t="s">
        <v>813</v>
      </c>
      <c r="D538" s="18" t="s">
        <v>179</v>
      </c>
      <c r="E538" s="16" t="s">
        <v>743</v>
      </c>
      <c r="F538" s="51">
        <v>41547</v>
      </c>
      <c r="G538" s="14" t="s">
        <v>8</v>
      </c>
      <c r="H538" s="15" t="s">
        <v>523</v>
      </c>
      <c r="I538" s="16" t="s">
        <v>10</v>
      </c>
      <c r="J538" s="18"/>
      <c r="K538" s="16"/>
      <c r="L538" s="13">
        <v>109</v>
      </c>
      <c r="M538" s="13"/>
      <c r="N538" s="13">
        <f>MONTH(Tableau1[DATE DEBUT Abonnement])</f>
        <v>9</v>
      </c>
      <c r="O538" s="13" t="str">
        <f>IF(ISBLANK(Tableau1[[#This Row],[RESILIATION résident: Date effet]]),"",MONTH(Tableau1[[#This Row],[RESILIATION résident: Date effet]]))</f>
        <v/>
      </c>
    </row>
    <row r="539" spans="1:15" x14ac:dyDescent="0.25">
      <c r="A539" s="13" t="s">
        <v>767</v>
      </c>
      <c r="B539" s="16">
        <v>5245</v>
      </c>
      <c r="C539" s="18" t="s">
        <v>814</v>
      </c>
      <c r="D539" s="18" t="s">
        <v>46</v>
      </c>
      <c r="E539" s="16" t="s">
        <v>743</v>
      </c>
      <c r="F539" s="51">
        <v>41547</v>
      </c>
      <c r="G539" s="14" t="s">
        <v>8</v>
      </c>
      <c r="H539" s="15" t="s">
        <v>523</v>
      </c>
      <c r="I539" s="16" t="s">
        <v>10</v>
      </c>
      <c r="J539" s="18"/>
      <c r="K539" s="16"/>
      <c r="L539" s="13">
        <v>108.5</v>
      </c>
      <c r="M539" s="13"/>
      <c r="N539" s="13">
        <f>MONTH(Tableau1[DATE DEBUT Abonnement])</f>
        <v>9</v>
      </c>
      <c r="O539" s="13" t="str">
        <f>IF(ISBLANK(Tableau1[[#This Row],[RESILIATION résident: Date effet]]),"",MONTH(Tableau1[[#This Row],[RESILIATION résident: Date effet]]))</f>
        <v/>
      </c>
    </row>
    <row r="540" spans="1:15" x14ac:dyDescent="0.25">
      <c r="A540" s="13" t="s">
        <v>767</v>
      </c>
      <c r="B540" s="16">
        <v>5315</v>
      </c>
      <c r="C540" s="18" t="s">
        <v>815</v>
      </c>
      <c r="D540" s="18" t="s">
        <v>816</v>
      </c>
      <c r="E540" s="16" t="s">
        <v>743</v>
      </c>
      <c r="F540" s="51">
        <v>41547</v>
      </c>
      <c r="G540" s="14" t="s">
        <v>8</v>
      </c>
      <c r="H540" s="15" t="s">
        <v>523</v>
      </c>
      <c r="I540" s="16" t="s">
        <v>10</v>
      </c>
      <c r="J540" s="18"/>
      <c r="K540" s="16"/>
      <c r="L540" s="13">
        <v>108.5</v>
      </c>
      <c r="M540" s="13"/>
      <c r="N540" s="13">
        <f>MONTH(Tableau1[DATE DEBUT Abonnement])</f>
        <v>9</v>
      </c>
      <c r="O540" s="13" t="str">
        <f>IF(ISBLANK(Tableau1[[#This Row],[RESILIATION résident: Date effet]]),"",MONTH(Tableau1[[#This Row],[RESILIATION résident: Date effet]]))</f>
        <v/>
      </c>
    </row>
    <row r="541" spans="1:15" x14ac:dyDescent="0.25">
      <c r="A541" s="13" t="s">
        <v>767</v>
      </c>
      <c r="B541" s="16">
        <v>5545</v>
      </c>
      <c r="C541" s="18" t="s">
        <v>817</v>
      </c>
      <c r="D541" s="18" t="s">
        <v>210</v>
      </c>
      <c r="E541" s="16" t="s">
        <v>743</v>
      </c>
      <c r="F541" s="51">
        <v>41547</v>
      </c>
      <c r="G541" s="14" t="s">
        <v>8</v>
      </c>
      <c r="H541" s="15" t="s">
        <v>522</v>
      </c>
      <c r="I541" s="16"/>
      <c r="J541" s="18"/>
      <c r="K541" s="16" t="s">
        <v>524</v>
      </c>
      <c r="L541" s="13"/>
      <c r="M541" s="13"/>
      <c r="N541" s="13">
        <f>MONTH(Tableau1[DATE DEBUT Abonnement])</f>
        <v>9</v>
      </c>
      <c r="O541" s="13" t="str">
        <f>IF(ISBLANK(Tableau1[[#This Row],[RESILIATION résident: Date effet]]),"",MONTH(Tableau1[[#This Row],[RESILIATION résident: Date effet]]))</f>
        <v/>
      </c>
    </row>
    <row r="542" spans="1:15" x14ac:dyDescent="0.25">
      <c r="A542" s="13" t="s">
        <v>767</v>
      </c>
      <c r="B542" s="16">
        <v>5546</v>
      </c>
      <c r="C542" s="18" t="s">
        <v>818</v>
      </c>
      <c r="D542" s="18" t="s">
        <v>219</v>
      </c>
      <c r="E542" s="16" t="s">
        <v>743</v>
      </c>
      <c r="F542" s="51">
        <v>41547</v>
      </c>
      <c r="G542" s="14" t="s">
        <v>8</v>
      </c>
      <c r="H542" s="15" t="s">
        <v>522</v>
      </c>
      <c r="I542" s="16"/>
      <c r="J542" s="18"/>
      <c r="K542" s="16" t="s">
        <v>524</v>
      </c>
      <c r="L542" s="13"/>
      <c r="M542" s="13"/>
      <c r="N542" s="13">
        <f>MONTH(Tableau1[DATE DEBUT Abonnement])</f>
        <v>9</v>
      </c>
      <c r="O542" s="13" t="str">
        <f>IF(ISBLANK(Tableau1[[#This Row],[RESILIATION résident: Date effet]]),"",MONTH(Tableau1[[#This Row],[RESILIATION résident: Date effet]]))</f>
        <v/>
      </c>
    </row>
    <row r="543" spans="1:15" x14ac:dyDescent="0.25">
      <c r="A543" s="13" t="s">
        <v>767</v>
      </c>
      <c r="B543" s="16">
        <v>5359</v>
      </c>
      <c r="C543" s="18" t="s">
        <v>819</v>
      </c>
      <c r="D543" s="18" t="s">
        <v>820</v>
      </c>
      <c r="E543" s="16" t="s">
        <v>743</v>
      </c>
      <c r="F543" s="51">
        <v>41548</v>
      </c>
      <c r="G543" s="14" t="s">
        <v>8</v>
      </c>
      <c r="H543" s="15" t="s">
        <v>522</v>
      </c>
      <c r="I543" s="16"/>
      <c r="J543" s="18"/>
      <c r="K543" s="16"/>
      <c r="L543" s="13"/>
      <c r="M543" s="13"/>
      <c r="N543" s="13">
        <f>MONTH(Tableau1[DATE DEBUT Abonnement])</f>
        <v>10</v>
      </c>
      <c r="O543" s="13" t="str">
        <f>IF(ISBLANK(Tableau1[[#This Row],[RESILIATION résident: Date effet]]),"",MONTH(Tableau1[[#This Row],[RESILIATION résident: Date effet]]))</f>
        <v/>
      </c>
    </row>
    <row r="544" spans="1:15" x14ac:dyDescent="0.25">
      <c r="A544" s="13" t="s">
        <v>767</v>
      </c>
      <c r="B544" s="16">
        <v>5431</v>
      </c>
      <c r="C544" s="18" t="s">
        <v>821</v>
      </c>
      <c r="D544" s="18" t="s">
        <v>54</v>
      </c>
      <c r="E544" s="16" t="s">
        <v>743</v>
      </c>
      <c r="F544" s="51">
        <v>41548</v>
      </c>
      <c r="G544" s="14" t="s">
        <v>8</v>
      </c>
      <c r="H544" s="15" t="s">
        <v>523</v>
      </c>
      <c r="I544" s="16" t="s">
        <v>10</v>
      </c>
      <c r="J544" s="18"/>
      <c r="K544" s="16"/>
      <c r="L544" s="13">
        <v>109</v>
      </c>
      <c r="M544" s="13"/>
      <c r="N544" s="13">
        <f>MONTH(Tableau1[DATE DEBUT Abonnement])</f>
        <v>10</v>
      </c>
      <c r="O544" s="13" t="str">
        <f>IF(ISBLANK(Tableau1[[#This Row],[RESILIATION résident: Date effet]]),"",MONTH(Tableau1[[#This Row],[RESILIATION résident: Date effet]]))</f>
        <v/>
      </c>
    </row>
    <row r="545" spans="1:15" x14ac:dyDescent="0.25">
      <c r="A545" s="13" t="s">
        <v>767</v>
      </c>
      <c r="B545" s="16">
        <v>5453</v>
      </c>
      <c r="C545" s="18" t="s">
        <v>822</v>
      </c>
      <c r="D545" s="18" t="s">
        <v>823</v>
      </c>
      <c r="E545" s="16" t="s">
        <v>743</v>
      </c>
      <c r="F545" s="51">
        <v>41548</v>
      </c>
      <c r="G545" s="14" t="s">
        <v>8</v>
      </c>
      <c r="H545" s="15" t="s">
        <v>523</v>
      </c>
      <c r="I545" s="16" t="s">
        <v>10</v>
      </c>
      <c r="J545" s="18"/>
      <c r="K545" s="16"/>
      <c r="L545" s="13">
        <v>109</v>
      </c>
      <c r="M545" s="13"/>
      <c r="N545" s="13">
        <f>MONTH(Tableau1[DATE DEBUT Abonnement])</f>
        <v>10</v>
      </c>
      <c r="O545" s="13" t="str">
        <f>IF(ISBLANK(Tableau1[[#This Row],[RESILIATION résident: Date effet]]),"",MONTH(Tableau1[[#This Row],[RESILIATION résident: Date effet]]))</f>
        <v/>
      </c>
    </row>
    <row r="546" spans="1:15" x14ac:dyDescent="0.25">
      <c r="A546" s="13" t="s">
        <v>767</v>
      </c>
      <c r="B546" s="16">
        <v>3015</v>
      </c>
      <c r="C546" s="18" t="s">
        <v>824</v>
      </c>
      <c r="D546" s="18" t="s">
        <v>102</v>
      </c>
      <c r="E546" s="16" t="s">
        <v>743</v>
      </c>
      <c r="F546" s="51">
        <v>41548</v>
      </c>
      <c r="G546" s="14" t="s">
        <v>9</v>
      </c>
      <c r="H546" s="15" t="s">
        <v>522</v>
      </c>
      <c r="I546" s="16"/>
      <c r="J546" s="18"/>
      <c r="K546" s="16"/>
      <c r="L546" s="13"/>
      <c r="M546" s="13"/>
      <c r="N546" s="13">
        <f>MONTH(Tableau1[DATE DEBUT Abonnement])</f>
        <v>10</v>
      </c>
      <c r="O546" s="13" t="str">
        <f>IF(ISBLANK(Tableau1[[#This Row],[RESILIATION résident: Date effet]]),"",MONTH(Tableau1[[#This Row],[RESILIATION résident: Date effet]]))</f>
        <v/>
      </c>
    </row>
    <row r="547" spans="1:15" x14ac:dyDescent="0.25">
      <c r="A547" s="13" t="s">
        <v>767</v>
      </c>
      <c r="B547" s="16">
        <v>5387</v>
      </c>
      <c r="C547" s="18" t="s">
        <v>825</v>
      </c>
      <c r="D547" s="18" t="s">
        <v>826</v>
      </c>
      <c r="E547" s="16" t="s">
        <v>743</v>
      </c>
      <c r="F547" s="51">
        <v>41548</v>
      </c>
      <c r="G547" s="14" t="s">
        <v>8</v>
      </c>
      <c r="H547" s="15" t="s">
        <v>522</v>
      </c>
      <c r="I547" s="16"/>
      <c r="J547" s="18"/>
      <c r="K547" s="16"/>
      <c r="L547" s="13"/>
      <c r="M547" s="13"/>
      <c r="N547" s="13">
        <f>MONTH(Tableau1[DATE DEBUT Abonnement])</f>
        <v>10</v>
      </c>
      <c r="O547" s="13" t="str">
        <f>IF(ISBLANK(Tableau1[[#This Row],[RESILIATION résident: Date effet]]),"",MONTH(Tableau1[[#This Row],[RESILIATION résident: Date effet]]))</f>
        <v/>
      </c>
    </row>
    <row r="548" spans="1:15" x14ac:dyDescent="0.25">
      <c r="A548" s="13" t="s">
        <v>767</v>
      </c>
      <c r="B548" s="16">
        <v>5409</v>
      </c>
      <c r="C548" s="18" t="s">
        <v>827</v>
      </c>
      <c r="D548" s="18" t="s">
        <v>272</v>
      </c>
      <c r="E548" s="16" t="s">
        <v>743</v>
      </c>
      <c r="F548" s="51">
        <v>41549</v>
      </c>
      <c r="G548" s="14" t="s">
        <v>8</v>
      </c>
      <c r="H548" s="15" t="s">
        <v>523</v>
      </c>
      <c r="I548" s="16" t="s">
        <v>760</v>
      </c>
      <c r="J548" s="18"/>
      <c r="K548" s="16"/>
      <c r="L548" s="13">
        <v>61</v>
      </c>
      <c r="M548" s="13"/>
      <c r="N548" s="13">
        <f>MONTH(Tableau1[DATE DEBUT Abonnement])</f>
        <v>10</v>
      </c>
      <c r="O548" s="13" t="str">
        <f>IF(ISBLANK(Tableau1[[#This Row],[RESILIATION résident: Date effet]]),"",MONTH(Tableau1[[#This Row],[RESILIATION résident: Date effet]]))</f>
        <v/>
      </c>
    </row>
    <row r="549" spans="1:15" x14ac:dyDescent="0.25">
      <c r="A549" s="13" t="s">
        <v>767</v>
      </c>
      <c r="B549" s="16">
        <v>3024</v>
      </c>
      <c r="C549" s="18" t="s">
        <v>828</v>
      </c>
      <c r="D549" s="18" t="s">
        <v>52</v>
      </c>
      <c r="E549" s="16" t="s">
        <v>743</v>
      </c>
      <c r="F549" s="51">
        <v>41549</v>
      </c>
      <c r="G549" s="14" t="s">
        <v>9</v>
      </c>
      <c r="H549" s="15" t="s">
        <v>523</v>
      </c>
      <c r="I549" s="16" t="s">
        <v>10</v>
      </c>
      <c r="J549" s="18"/>
      <c r="K549" s="16"/>
      <c r="L549" s="13">
        <v>58</v>
      </c>
      <c r="M549" s="13"/>
      <c r="N549" s="13">
        <f>MONTH(Tableau1[DATE DEBUT Abonnement])</f>
        <v>10</v>
      </c>
      <c r="O549" s="13" t="str">
        <f>IF(ISBLANK(Tableau1[[#This Row],[RESILIATION résident: Date effet]]),"",MONTH(Tableau1[[#This Row],[RESILIATION résident: Date effet]]))</f>
        <v/>
      </c>
    </row>
    <row r="550" spans="1:15" x14ac:dyDescent="0.25">
      <c r="A550" s="13" t="s">
        <v>767</v>
      </c>
      <c r="B550" s="16">
        <v>5306</v>
      </c>
      <c r="C550" s="18" t="s">
        <v>829</v>
      </c>
      <c r="D550" s="18" t="s">
        <v>210</v>
      </c>
      <c r="E550" s="16" t="s">
        <v>743</v>
      </c>
      <c r="F550" s="51">
        <v>41549</v>
      </c>
      <c r="G550" s="14" t="s">
        <v>8</v>
      </c>
      <c r="H550" s="15" t="s">
        <v>522</v>
      </c>
      <c r="I550" s="16"/>
      <c r="J550" s="18"/>
      <c r="K550" s="16"/>
      <c r="L550" s="13"/>
      <c r="M550" s="13"/>
      <c r="N550" s="13">
        <f>MONTH(Tableau1[DATE DEBUT Abonnement])</f>
        <v>10</v>
      </c>
      <c r="O550" s="13" t="str">
        <f>IF(ISBLANK(Tableau1[[#This Row],[RESILIATION résident: Date effet]]),"",MONTH(Tableau1[[#This Row],[RESILIATION résident: Date effet]]))</f>
        <v/>
      </c>
    </row>
    <row r="551" spans="1:15" x14ac:dyDescent="0.25">
      <c r="A551" s="13" t="s">
        <v>767</v>
      </c>
      <c r="B551" s="16">
        <v>5381</v>
      </c>
      <c r="C551" s="18" t="s">
        <v>830</v>
      </c>
      <c r="D551" s="18" t="s">
        <v>268</v>
      </c>
      <c r="E551" s="16" t="s">
        <v>743</v>
      </c>
      <c r="F551" s="51">
        <v>41549</v>
      </c>
      <c r="G551" s="14" t="s">
        <v>8</v>
      </c>
      <c r="H551" s="15" t="s">
        <v>522</v>
      </c>
      <c r="I551" s="16"/>
      <c r="J551" s="18"/>
      <c r="K551" s="16"/>
      <c r="L551" s="13"/>
      <c r="M551" s="13"/>
      <c r="N551" s="13">
        <f>MONTH(Tableau1[DATE DEBUT Abonnement])</f>
        <v>10</v>
      </c>
      <c r="O551" s="13" t="str">
        <f>IF(ISBLANK(Tableau1[[#This Row],[RESILIATION résident: Date effet]]),"",MONTH(Tableau1[[#This Row],[RESILIATION résident: Date effet]]))</f>
        <v/>
      </c>
    </row>
    <row r="552" spans="1:15" x14ac:dyDescent="0.25">
      <c r="A552" s="13" t="s">
        <v>905</v>
      </c>
      <c r="B552" s="16">
        <v>8008</v>
      </c>
      <c r="C552" s="18" t="s">
        <v>695</v>
      </c>
      <c r="D552" s="18" t="s">
        <v>696</v>
      </c>
      <c r="E552" s="16" t="s">
        <v>743</v>
      </c>
      <c r="F552" s="51">
        <v>41519</v>
      </c>
      <c r="G552" s="43" t="s">
        <v>8</v>
      </c>
      <c r="H552" s="15" t="s">
        <v>522</v>
      </c>
      <c r="I552" s="16"/>
      <c r="J552" s="18"/>
      <c r="K552" s="16"/>
      <c r="L552" s="13"/>
      <c r="M552" s="13"/>
      <c r="N552" s="33">
        <f>MONTH(Tableau1[DATE DEBUT Abonnement])</f>
        <v>9</v>
      </c>
      <c r="O552" s="36" t="str">
        <f>IF(ISBLANK(Tableau1[[#This Row],[RESILIATION résident: Date effet]]),"",MONTH(Tableau1[[#This Row],[RESILIATION résident: Date effet]]))</f>
        <v/>
      </c>
    </row>
    <row r="553" spans="1:15" x14ac:dyDescent="0.25">
      <c r="A553" s="13" t="s">
        <v>905</v>
      </c>
      <c r="B553" s="16">
        <v>8038</v>
      </c>
      <c r="C553" s="18" t="s">
        <v>740</v>
      </c>
      <c r="D553" s="18" t="s">
        <v>741</v>
      </c>
      <c r="E553" s="16" t="s">
        <v>743</v>
      </c>
      <c r="F553" s="51">
        <v>41540</v>
      </c>
      <c r="G553" s="43" t="s">
        <v>8</v>
      </c>
      <c r="H553" s="15" t="s">
        <v>523</v>
      </c>
      <c r="I553" s="16" t="s">
        <v>10</v>
      </c>
      <c r="J553" s="18"/>
      <c r="K553" s="16"/>
      <c r="L553" s="13"/>
      <c r="M553" s="13"/>
      <c r="N553" s="33">
        <f>MONTH(Tableau1[DATE DEBUT Abonnement])</f>
        <v>9</v>
      </c>
      <c r="O553" s="36" t="str">
        <f>IF(ISBLANK(Tableau1[[#This Row],[RESILIATION résident: Date effet]]),"",MONTH(Tableau1[[#This Row],[RESILIATION résident: Date effet]]))</f>
        <v/>
      </c>
    </row>
    <row r="554" spans="1:15" x14ac:dyDescent="0.25">
      <c r="A554" s="13" t="s">
        <v>905</v>
      </c>
      <c r="B554" s="16">
        <v>8021</v>
      </c>
      <c r="C554" s="18" t="s">
        <v>716</v>
      </c>
      <c r="D554" s="18" t="s">
        <v>717</v>
      </c>
      <c r="E554" s="16" t="s">
        <v>743</v>
      </c>
      <c r="F554" s="51">
        <v>41522</v>
      </c>
      <c r="G554" s="43" t="s">
        <v>8</v>
      </c>
      <c r="H554" s="15" t="s">
        <v>523</v>
      </c>
      <c r="I554" s="16" t="s">
        <v>10</v>
      </c>
      <c r="J554" s="18"/>
      <c r="K554" s="16"/>
      <c r="L554" s="13"/>
      <c r="M554" s="13"/>
      <c r="N554" s="33">
        <f>MONTH(Tableau1[DATE DEBUT Abonnement])</f>
        <v>9</v>
      </c>
      <c r="O554" s="36" t="str">
        <f>IF(ISBLANK(Tableau1[[#This Row],[RESILIATION résident: Date effet]]),"",MONTH(Tableau1[[#This Row],[RESILIATION résident: Date effet]]))</f>
        <v/>
      </c>
    </row>
    <row r="555" spans="1:15" x14ac:dyDescent="0.25">
      <c r="A555" s="13" t="s">
        <v>905</v>
      </c>
      <c r="B555" s="16">
        <v>8030</v>
      </c>
      <c r="C555" s="18" t="s">
        <v>729</v>
      </c>
      <c r="D555" s="18" t="s">
        <v>730</v>
      </c>
      <c r="E555" s="16" t="s">
        <v>743</v>
      </c>
      <c r="F555" s="51">
        <v>41530</v>
      </c>
      <c r="G555" s="43" t="s">
        <v>8</v>
      </c>
      <c r="H555" s="15" t="s">
        <v>522</v>
      </c>
      <c r="I555" s="16"/>
      <c r="J555" s="18"/>
      <c r="K555" s="16"/>
      <c r="L555" s="13"/>
      <c r="M555" s="13"/>
      <c r="N555" s="33">
        <f>MONTH(Tableau1[DATE DEBUT Abonnement])</f>
        <v>9</v>
      </c>
      <c r="O555" s="36" t="str">
        <f>IF(ISBLANK(Tableau1[[#This Row],[RESILIATION résident: Date effet]]),"",MONTH(Tableau1[[#This Row],[RESILIATION résident: Date effet]]))</f>
        <v/>
      </c>
    </row>
    <row r="556" spans="1:15" x14ac:dyDescent="0.25">
      <c r="A556" s="13" t="s">
        <v>905</v>
      </c>
      <c r="B556" s="16">
        <v>8017</v>
      </c>
      <c r="C556" s="18" t="s">
        <v>711</v>
      </c>
      <c r="D556" s="18" t="s">
        <v>712</v>
      </c>
      <c r="E556" s="16" t="s">
        <v>743</v>
      </c>
      <c r="F556" s="51">
        <v>41521</v>
      </c>
      <c r="G556" s="43" t="s">
        <v>8</v>
      </c>
      <c r="H556" s="15" t="s">
        <v>522</v>
      </c>
      <c r="I556" s="16"/>
      <c r="J556" s="18"/>
      <c r="K556" s="16"/>
      <c r="L556" s="13"/>
      <c r="M556" s="13"/>
      <c r="N556" s="33">
        <f>MONTH(Tableau1[DATE DEBUT Abonnement])</f>
        <v>9</v>
      </c>
      <c r="O556" s="36" t="str">
        <f>IF(ISBLANK(Tableau1[[#This Row],[RESILIATION résident: Date effet]]),"",MONTH(Tableau1[[#This Row],[RESILIATION résident: Date effet]]))</f>
        <v/>
      </c>
    </row>
    <row r="557" spans="1:15" x14ac:dyDescent="0.25">
      <c r="A557" s="13" t="s">
        <v>905</v>
      </c>
      <c r="B557" s="16">
        <v>8028</v>
      </c>
      <c r="C557" s="18" t="s">
        <v>727</v>
      </c>
      <c r="D557" s="18" t="s">
        <v>728</v>
      </c>
      <c r="E557" s="16" t="s">
        <v>743</v>
      </c>
      <c r="F557" s="51">
        <v>41529</v>
      </c>
      <c r="G557" s="43" t="s">
        <v>8</v>
      </c>
      <c r="H557" s="15" t="s">
        <v>522</v>
      </c>
      <c r="I557" s="16"/>
      <c r="J557" s="18"/>
      <c r="K557" s="16"/>
      <c r="L557" s="13"/>
      <c r="M557" s="13"/>
      <c r="N557" s="33">
        <f>MONTH(Tableau1[DATE DEBUT Abonnement])</f>
        <v>9</v>
      </c>
      <c r="O557" s="36" t="str">
        <f>IF(ISBLANK(Tableau1[[#This Row],[RESILIATION résident: Date effet]]),"",MONTH(Tableau1[[#This Row],[RESILIATION résident: Date effet]]))</f>
        <v/>
      </c>
    </row>
    <row r="558" spans="1:15" x14ac:dyDescent="0.25">
      <c r="A558" s="13" t="s">
        <v>905</v>
      </c>
      <c r="B558" s="16">
        <v>8034</v>
      </c>
      <c r="C558" s="18" t="s">
        <v>735</v>
      </c>
      <c r="D558" s="18" t="s">
        <v>736</v>
      </c>
      <c r="E558" s="16" t="s">
        <v>743</v>
      </c>
      <c r="F558" s="51">
        <v>41536</v>
      </c>
      <c r="G558" s="43" t="s">
        <v>8</v>
      </c>
      <c r="H558" s="15" t="s">
        <v>523</v>
      </c>
      <c r="I558" s="16" t="s">
        <v>10</v>
      </c>
      <c r="J558" s="18"/>
      <c r="K558" s="16"/>
      <c r="L558" s="13"/>
      <c r="M558" s="13"/>
      <c r="N558" s="33">
        <f>MONTH(Tableau1[DATE DEBUT Abonnement])</f>
        <v>9</v>
      </c>
      <c r="O558" s="36" t="str">
        <f>IF(ISBLANK(Tableau1[[#This Row],[RESILIATION résident: Date effet]]),"",MONTH(Tableau1[[#This Row],[RESILIATION résident: Date effet]]))</f>
        <v/>
      </c>
    </row>
    <row r="559" spans="1:15" x14ac:dyDescent="0.25">
      <c r="A559" s="13" t="s">
        <v>905</v>
      </c>
      <c r="B559" s="16">
        <v>8006</v>
      </c>
      <c r="C559" s="18" t="s">
        <v>691</v>
      </c>
      <c r="D559" s="18" t="s">
        <v>692</v>
      </c>
      <c r="E559" s="16" t="s">
        <v>743</v>
      </c>
      <c r="F559" s="51">
        <v>41519</v>
      </c>
      <c r="G559" s="43" t="s">
        <v>8</v>
      </c>
      <c r="H559" s="15" t="s">
        <v>522</v>
      </c>
      <c r="I559" s="16"/>
      <c r="J559" s="18"/>
      <c r="K559" s="16"/>
      <c r="L559" s="13"/>
      <c r="M559" s="13"/>
      <c r="N559" s="33">
        <f>MONTH(Tableau1[DATE DEBUT Abonnement])</f>
        <v>9</v>
      </c>
      <c r="O559" s="36" t="str">
        <f>IF(ISBLANK(Tableau1[[#This Row],[RESILIATION résident: Date effet]]),"",MONTH(Tableau1[[#This Row],[RESILIATION résident: Date effet]]))</f>
        <v/>
      </c>
    </row>
    <row r="560" spans="1:15" x14ac:dyDescent="0.25">
      <c r="A560" s="13" t="s">
        <v>905</v>
      </c>
      <c r="B560" s="16">
        <v>8003</v>
      </c>
      <c r="C560" s="18" t="s">
        <v>685</v>
      </c>
      <c r="D560" s="18" t="s">
        <v>686</v>
      </c>
      <c r="E560" s="16" t="s">
        <v>743</v>
      </c>
      <c r="F560" s="51">
        <v>41519</v>
      </c>
      <c r="G560" s="43" t="s">
        <v>8</v>
      </c>
      <c r="H560" s="15" t="s">
        <v>522</v>
      </c>
      <c r="I560" s="16"/>
      <c r="J560" s="18"/>
      <c r="K560" s="16" t="s">
        <v>768</v>
      </c>
      <c r="L560" s="13"/>
      <c r="M560" s="13"/>
      <c r="N560" s="33">
        <f>MONTH(Tableau1[DATE DEBUT Abonnement])</f>
        <v>9</v>
      </c>
      <c r="O560" s="36" t="str">
        <f>IF(ISBLANK(Tableau1[[#This Row],[RESILIATION résident: Date effet]]),"",MONTH(Tableau1[[#This Row],[RESILIATION résident: Date effet]]))</f>
        <v/>
      </c>
    </row>
    <row r="561" spans="1:15" x14ac:dyDescent="0.25">
      <c r="A561" s="13" t="s">
        <v>905</v>
      </c>
      <c r="B561" s="16">
        <v>8032</v>
      </c>
      <c r="C561" s="18" t="s">
        <v>733</v>
      </c>
      <c r="D561" s="18" t="s">
        <v>734</v>
      </c>
      <c r="E561" s="16" t="s">
        <v>743</v>
      </c>
      <c r="F561" s="51">
        <v>41534</v>
      </c>
      <c r="G561" s="43" t="s">
        <v>8</v>
      </c>
      <c r="H561" s="15" t="s">
        <v>522</v>
      </c>
      <c r="I561" s="16"/>
      <c r="J561" s="18"/>
      <c r="K561" s="16"/>
      <c r="L561" s="13"/>
      <c r="M561" s="13"/>
      <c r="N561" s="33">
        <f>MONTH(Tableau1[DATE DEBUT Abonnement])</f>
        <v>9</v>
      </c>
      <c r="O561" s="36" t="str">
        <f>IF(ISBLANK(Tableau1[[#This Row],[RESILIATION résident: Date effet]]),"",MONTH(Tableau1[[#This Row],[RESILIATION résident: Date effet]]))</f>
        <v/>
      </c>
    </row>
    <row r="562" spans="1:15" x14ac:dyDescent="0.25">
      <c r="A562" s="13" t="s">
        <v>905</v>
      </c>
      <c r="B562" s="16">
        <v>8036</v>
      </c>
      <c r="C562" s="18" t="s">
        <v>739</v>
      </c>
      <c r="D562" s="18" t="s">
        <v>704</v>
      </c>
      <c r="E562" s="16" t="s">
        <v>743</v>
      </c>
      <c r="F562" s="51">
        <v>41540</v>
      </c>
      <c r="G562" s="43" t="s">
        <v>8</v>
      </c>
      <c r="H562" s="15" t="s">
        <v>523</v>
      </c>
      <c r="I562" s="16" t="s">
        <v>10</v>
      </c>
      <c r="J562" s="18"/>
      <c r="K562" s="16"/>
      <c r="L562" s="13"/>
      <c r="M562" s="13"/>
      <c r="N562" s="33">
        <f>MONTH(Tableau1[DATE DEBUT Abonnement])</f>
        <v>9</v>
      </c>
      <c r="O562" s="36" t="str">
        <f>IF(ISBLANK(Tableau1[[#This Row],[RESILIATION résident: Date effet]]),"",MONTH(Tableau1[[#This Row],[RESILIATION résident: Date effet]]))</f>
        <v/>
      </c>
    </row>
    <row r="563" spans="1:15" x14ac:dyDescent="0.25">
      <c r="A563" s="13" t="s">
        <v>905</v>
      </c>
      <c r="B563" s="16">
        <v>8007</v>
      </c>
      <c r="C563" s="18" t="s">
        <v>693</v>
      </c>
      <c r="D563" s="18" t="s">
        <v>694</v>
      </c>
      <c r="E563" s="16" t="s">
        <v>743</v>
      </c>
      <c r="F563" s="51">
        <v>41519</v>
      </c>
      <c r="G563" s="43" t="s">
        <v>8</v>
      </c>
      <c r="H563" s="15" t="s">
        <v>522</v>
      </c>
      <c r="I563" s="16"/>
      <c r="J563" s="18"/>
      <c r="K563" s="16"/>
      <c r="L563" s="13"/>
      <c r="M563" s="13"/>
      <c r="N563" s="33">
        <f>MONTH(Tableau1[DATE DEBUT Abonnement])</f>
        <v>9</v>
      </c>
      <c r="O563" s="36" t="str">
        <f>IF(ISBLANK(Tableau1[[#This Row],[RESILIATION résident: Date effet]]),"",MONTH(Tableau1[[#This Row],[RESILIATION résident: Date effet]]))</f>
        <v/>
      </c>
    </row>
    <row r="564" spans="1:15" x14ac:dyDescent="0.25">
      <c r="A564" s="13" t="s">
        <v>905</v>
      </c>
      <c r="B564" s="16">
        <v>8014</v>
      </c>
      <c r="C564" s="18" t="s">
        <v>705</v>
      </c>
      <c r="D564" s="18" t="s">
        <v>706</v>
      </c>
      <c r="E564" s="16" t="s">
        <v>743</v>
      </c>
      <c r="F564" s="51">
        <v>41520</v>
      </c>
      <c r="G564" s="43" t="s">
        <v>8</v>
      </c>
      <c r="H564" s="15" t="s">
        <v>523</v>
      </c>
      <c r="I564" s="16" t="s">
        <v>10</v>
      </c>
      <c r="J564" s="18"/>
      <c r="K564" s="16"/>
      <c r="L564" s="13"/>
      <c r="M564" s="13"/>
      <c r="N564" s="33">
        <f>MONTH(Tableau1[DATE DEBUT Abonnement])</f>
        <v>9</v>
      </c>
      <c r="O564" s="36" t="str">
        <f>IF(ISBLANK(Tableau1[[#This Row],[RESILIATION résident: Date effet]]),"",MONTH(Tableau1[[#This Row],[RESILIATION résident: Date effet]]))</f>
        <v/>
      </c>
    </row>
    <row r="565" spans="1:15" x14ac:dyDescent="0.25">
      <c r="A565" s="13" t="s">
        <v>905</v>
      </c>
      <c r="B565" s="16">
        <v>8025</v>
      </c>
      <c r="C565" s="18" t="s">
        <v>723</v>
      </c>
      <c r="D565" s="18" t="s">
        <v>724</v>
      </c>
      <c r="E565" s="16" t="s">
        <v>743</v>
      </c>
      <c r="F565" s="51">
        <v>41526</v>
      </c>
      <c r="G565" s="43" t="s">
        <v>8</v>
      </c>
      <c r="H565" s="15" t="s">
        <v>523</v>
      </c>
      <c r="I565" s="16" t="s">
        <v>10</v>
      </c>
      <c r="J565" s="18"/>
      <c r="K565" s="16"/>
      <c r="L565" s="13"/>
      <c r="M565" s="13"/>
      <c r="N565" s="33">
        <f>MONTH(Tableau1[DATE DEBUT Abonnement])</f>
        <v>9</v>
      </c>
      <c r="O565" s="36" t="str">
        <f>IF(ISBLANK(Tableau1[[#This Row],[RESILIATION résident: Date effet]]),"",MONTH(Tableau1[[#This Row],[RESILIATION résident: Date effet]]))</f>
        <v/>
      </c>
    </row>
    <row r="566" spans="1:15" x14ac:dyDescent="0.25">
      <c r="A566" s="13" t="s">
        <v>905</v>
      </c>
      <c r="B566" s="16">
        <v>8039</v>
      </c>
      <c r="C566" s="18" t="s">
        <v>742</v>
      </c>
      <c r="D566" s="18" t="s">
        <v>724</v>
      </c>
      <c r="E566" s="16" t="s">
        <v>743</v>
      </c>
      <c r="F566" s="51">
        <v>41540</v>
      </c>
      <c r="G566" s="43" t="s">
        <v>8</v>
      </c>
      <c r="H566" s="15" t="s">
        <v>522</v>
      </c>
      <c r="I566" s="16"/>
      <c r="J566" s="18"/>
      <c r="K566" s="16"/>
      <c r="L566" s="13"/>
      <c r="M566" s="13"/>
      <c r="N566" s="33">
        <f>MONTH(Tableau1[DATE DEBUT Abonnement])</f>
        <v>9</v>
      </c>
      <c r="O566" s="36" t="str">
        <f>IF(ISBLANK(Tableau1[[#This Row],[RESILIATION résident: Date effet]]),"",MONTH(Tableau1[[#This Row],[RESILIATION résident: Date effet]]))</f>
        <v/>
      </c>
    </row>
    <row r="567" spans="1:15" x14ac:dyDescent="0.25">
      <c r="A567" s="13" t="s">
        <v>905</v>
      </c>
      <c r="B567" s="16">
        <v>8002</v>
      </c>
      <c r="C567" s="18" t="s">
        <v>683</v>
      </c>
      <c r="D567" s="18" t="s">
        <v>684</v>
      </c>
      <c r="E567" s="16" t="s">
        <v>743</v>
      </c>
      <c r="F567" s="51">
        <v>41519</v>
      </c>
      <c r="G567" s="43" t="s">
        <v>8</v>
      </c>
      <c r="H567" s="15" t="s">
        <v>522</v>
      </c>
      <c r="I567" s="16"/>
      <c r="J567" s="18"/>
      <c r="K567" s="16"/>
      <c r="L567" s="13"/>
      <c r="M567" s="13"/>
      <c r="N567" s="33">
        <f>MONTH(Tableau1[DATE DEBUT Abonnement])</f>
        <v>9</v>
      </c>
      <c r="O567" s="36" t="str">
        <f>IF(ISBLANK(Tableau1[[#This Row],[RESILIATION résident: Date effet]]),"",MONTH(Tableau1[[#This Row],[RESILIATION résident: Date effet]]))</f>
        <v/>
      </c>
    </row>
    <row r="568" spans="1:15" x14ac:dyDescent="0.25">
      <c r="A568" s="13" t="s">
        <v>905</v>
      </c>
      <c r="B568" s="16">
        <v>8000</v>
      </c>
      <c r="C568" s="18" t="s">
        <v>679</v>
      </c>
      <c r="D568" s="18" t="s">
        <v>680</v>
      </c>
      <c r="E568" s="16" t="s">
        <v>743</v>
      </c>
      <c r="F568" s="51">
        <v>41519</v>
      </c>
      <c r="G568" s="43" t="s">
        <v>8</v>
      </c>
      <c r="H568" s="15" t="s">
        <v>523</v>
      </c>
      <c r="I568" s="16" t="s">
        <v>760</v>
      </c>
      <c r="J568" s="18"/>
      <c r="K568" s="16"/>
      <c r="L568" s="13"/>
      <c r="M568" s="13"/>
      <c r="N568" s="33">
        <f>MONTH(Tableau1[DATE DEBUT Abonnement])</f>
        <v>9</v>
      </c>
      <c r="O568" s="36" t="str">
        <f>IF(ISBLANK(Tableau1[[#This Row],[RESILIATION résident: Date effet]]),"",MONTH(Tableau1[[#This Row],[RESILIATION résident: Date effet]]))</f>
        <v/>
      </c>
    </row>
    <row r="569" spans="1:15" x14ac:dyDescent="0.25">
      <c r="A569" s="13" t="s">
        <v>905</v>
      </c>
      <c r="B569" s="16">
        <v>8035</v>
      </c>
      <c r="C569" s="18" t="s">
        <v>737</v>
      </c>
      <c r="D569" s="18" t="s">
        <v>738</v>
      </c>
      <c r="E569" s="16" t="s">
        <v>743</v>
      </c>
      <c r="F569" s="51">
        <v>41542</v>
      </c>
      <c r="G569" s="43" t="s">
        <v>8</v>
      </c>
      <c r="H569" s="15" t="s">
        <v>523</v>
      </c>
      <c r="I569" s="16" t="s">
        <v>760</v>
      </c>
      <c r="J569" s="18"/>
      <c r="K569" s="16"/>
      <c r="L569" s="13"/>
      <c r="M569" s="13"/>
      <c r="N569" s="33">
        <f>MONTH(Tableau1[DATE DEBUT Abonnement])</f>
        <v>9</v>
      </c>
      <c r="O569" s="36" t="str">
        <f>IF(ISBLANK(Tableau1[[#This Row],[RESILIATION résident: Date effet]]),"",MONTH(Tableau1[[#This Row],[RESILIATION résident: Date effet]]))</f>
        <v/>
      </c>
    </row>
    <row r="570" spans="1:15" x14ac:dyDescent="0.25">
      <c r="A570" s="13" t="s">
        <v>905</v>
      </c>
      <c r="B570" s="16">
        <v>8015</v>
      </c>
      <c r="C570" s="18" t="s">
        <v>707</v>
      </c>
      <c r="D570" s="18" t="s">
        <v>708</v>
      </c>
      <c r="E570" s="16" t="s">
        <v>743</v>
      </c>
      <c r="F570" s="51">
        <v>41520</v>
      </c>
      <c r="G570" s="43" t="s">
        <v>8</v>
      </c>
      <c r="H570" s="15" t="s">
        <v>522</v>
      </c>
      <c r="I570" s="16"/>
      <c r="J570" s="18"/>
      <c r="K570" s="16" t="s">
        <v>768</v>
      </c>
      <c r="L570" s="13"/>
      <c r="M570" s="13"/>
      <c r="N570" s="33">
        <f>MONTH(Tableau1[DATE DEBUT Abonnement])</f>
        <v>9</v>
      </c>
      <c r="O570" s="36" t="str">
        <f>IF(ISBLANK(Tableau1[[#This Row],[RESILIATION résident: Date effet]]),"",MONTH(Tableau1[[#This Row],[RESILIATION résident: Date effet]]))</f>
        <v/>
      </c>
    </row>
    <row r="571" spans="1:15" x14ac:dyDescent="0.25">
      <c r="A571" s="13" t="s">
        <v>905</v>
      </c>
      <c r="B571" s="16">
        <v>8005</v>
      </c>
      <c r="C571" s="18" t="s">
        <v>689</v>
      </c>
      <c r="D571" s="18" t="s">
        <v>690</v>
      </c>
      <c r="E571" s="16" t="s">
        <v>743</v>
      </c>
      <c r="F571" s="51">
        <v>41519</v>
      </c>
      <c r="G571" s="43" t="s">
        <v>8</v>
      </c>
      <c r="H571" s="15" t="s">
        <v>522</v>
      </c>
      <c r="I571" s="16"/>
      <c r="J571" s="18"/>
      <c r="K571" s="16"/>
      <c r="L571" s="13"/>
      <c r="M571" s="13"/>
      <c r="N571" s="33">
        <f>MONTH(Tableau1[DATE DEBUT Abonnement])</f>
        <v>9</v>
      </c>
      <c r="O571" s="36" t="str">
        <f>IF(ISBLANK(Tableau1[[#This Row],[RESILIATION résident: Date effet]]),"",MONTH(Tableau1[[#This Row],[RESILIATION résident: Date effet]]))</f>
        <v/>
      </c>
    </row>
    <row r="572" spans="1:15" x14ac:dyDescent="0.25">
      <c r="A572" s="13" t="s">
        <v>905</v>
      </c>
      <c r="B572" s="16">
        <v>8027</v>
      </c>
      <c r="C572" s="18" t="s">
        <v>725</v>
      </c>
      <c r="D572" s="18" t="s">
        <v>726</v>
      </c>
      <c r="E572" s="16" t="s">
        <v>743</v>
      </c>
      <c r="F572" s="51">
        <v>41528</v>
      </c>
      <c r="G572" s="43" t="s">
        <v>8</v>
      </c>
      <c r="H572" s="15" t="s">
        <v>523</v>
      </c>
      <c r="I572" s="16" t="s">
        <v>10</v>
      </c>
      <c r="J572" s="18"/>
      <c r="K572" s="16"/>
      <c r="L572" s="13"/>
      <c r="M572" s="13"/>
      <c r="N572" s="33">
        <f>MONTH(Tableau1[DATE DEBUT Abonnement])</f>
        <v>9</v>
      </c>
      <c r="O572" s="36" t="str">
        <f>IF(ISBLANK(Tableau1[[#This Row],[RESILIATION résident: Date effet]]),"",MONTH(Tableau1[[#This Row],[RESILIATION résident: Date effet]]))</f>
        <v/>
      </c>
    </row>
    <row r="573" spans="1:15" x14ac:dyDescent="0.25">
      <c r="A573" s="13" t="s">
        <v>905</v>
      </c>
      <c r="B573" s="16">
        <v>8001</v>
      </c>
      <c r="C573" s="18" t="s">
        <v>681</v>
      </c>
      <c r="D573" s="18" t="s">
        <v>682</v>
      </c>
      <c r="E573" s="16" t="s">
        <v>743</v>
      </c>
      <c r="F573" s="51">
        <v>41519</v>
      </c>
      <c r="G573" s="43" t="s">
        <v>8</v>
      </c>
      <c r="H573" s="15" t="s">
        <v>523</v>
      </c>
      <c r="I573" s="16" t="s">
        <v>10</v>
      </c>
      <c r="J573" s="18"/>
      <c r="K573" s="16"/>
      <c r="L573" s="13"/>
      <c r="M573" s="13"/>
      <c r="N573" s="33">
        <f>MONTH(Tableau1[DATE DEBUT Abonnement])</f>
        <v>9</v>
      </c>
      <c r="O573" s="36" t="str">
        <f>IF(ISBLANK(Tableau1[[#This Row],[RESILIATION résident: Date effet]]),"",MONTH(Tableau1[[#This Row],[RESILIATION résident: Date effet]]))</f>
        <v/>
      </c>
    </row>
    <row r="574" spans="1:15" x14ac:dyDescent="0.25">
      <c r="A574" s="13" t="s">
        <v>905</v>
      </c>
      <c r="B574" s="16">
        <v>8009</v>
      </c>
      <c r="C574" s="18" t="s">
        <v>697</v>
      </c>
      <c r="D574" s="18" t="s">
        <v>698</v>
      </c>
      <c r="E574" s="16" t="s">
        <v>743</v>
      </c>
      <c r="F574" s="51">
        <v>41519</v>
      </c>
      <c r="G574" s="43" t="s">
        <v>8</v>
      </c>
      <c r="H574" s="15" t="s">
        <v>522</v>
      </c>
      <c r="I574" s="16"/>
      <c r="J574" s="18"/>
      <c r="K574" s="16"/>
      <c r="L574" s="13"/>
      <c r="M574" s="13"/>
      <c r="N574" s="33">
        <f>MONTH(Tableau1[DATE DEBUT Abonnement])</f>
        <v>9</v>
      </c>
      <c r="O574" s="36" t="str">
        <f>IF(ISBLANK(Tableau1[[#This Row],[RESILIATION résident: Date effet]]),"",MONTH(Tableau1[[#This Row],[RESILIATION résident: Date effet]]))</f>
        <v/>
      </c>
    </row>
    <row r="575" spans="1:15" x14ac:dyDescent="0.25">
      <c r="A575" s="13" t="s">
        <v>905</v>
      </c>
      <c r="B575" s="16">
        <v>8020</v>
      </c>
      <c r="C575" s="18" t="s">
        <v>715</v>
      </c>
      <c r="D575" s="18" t="s">
        <v>686</v>
      </c>
      <c r="E575" s="16" t="s">
        <v>743</v>
      </c>
      <c r="F575" s="51">
        <v>41522</v>
      </c>
      <c r="G575" s="43" t="s">
        <v>8</v>
      </c>
      <c r="H575" s="15" t="s">
        <v>523</v>
      </c>
      <c r="I575" s="16" t="s">
        <v>10</v>
      </c>
      <c r="J575" s="18"/>
      <c r="K575" s="16"/>
      <c r="L575" s="13"/>
      <c r="M575" s="13"/>
      <c r="N575" s="33">
        <f>MONTH(Tableau1[DATE DEBUT Abonnement])</f>
        <v>9</v>
      </c>
      <c r="O575" s="36" t="str">
        <f>IF(ISBLANK(Tableau1[[#This Row],[RESILIATION résident: Date effet]]),"",MONTH(Tableau1[[#This Row],[RESILIATION résident: Date effet]]))</f>
        <v/>
      </c>
    </row>
    <row r="576" spans="1:15" x14ac:dyDescent="0.25">
      <c r="A576" s="13" t="s">
        <v>905</v>
      </c>
      <c r="B576" s="16">
        <v>8031</v>
      </c>
      <c r="C576" s="18" t="s">
        <v>731</v>
      </c>
      <c r="D576" s="18" t="s">
        <v>732</v>
      </c>
      <c r="E576" s="16" t="s">
        <v>743</v>
      </c>
      <c r="F576" s="51">
        <v>41533</v>
      </c>
      <c r="G576" s="43" t="s">
        <v>8</v>
      </c>
      <c r="H576" s="15" t="s">
        <v>523</v>
      </c>
      <c r="I576" s="16" t="s">
        <v>10</v>
      </c>
      <c r="J576" s="18"/>
      <c r="K576" s="16"/>
      <c r="L576" s="13"/>
      <c r="M576" s="13"/>
      <c r="N576" s="33">
        <f>MONTH(Tableau1[DATE DEBUT Abonnement])</f>
        <v>9</v>
      </c>
      <c r="O576" s="36" t="str">
        <f>IF(ISBLANK(Tableau1[[#This Row],[RESILIATION résident: Date effet]]),"",MONTH(Tableau1[[#This Row],[RESILIATION résident: Date effet]]))</f>
        <v/>
      </c>
    </row>
    <row r="577" spans="1:15" x14ac:dyDescent="0.25">
      <c r="A577" s="13" t="s">
        <v>905</v>
      </c>
      <c r="B577" s="16">
        <v>8004</v>
      </c>
      <c r="C577" s="18" t="s">
        <v>687</v>
      </c>
      <c r="D577" s="18" t="s">
        <v>688</v>
      </c>
      <c r="E577" s="16" t="s">
        <v>743</v>
      </c>
      <c r="F577" s="51">
        <v>41519</v>
      </c>
      <c r="G577" s="43" t="s">
        <v>8</v>
      </c>
      <c r="H577" s="15" t="s">
        <v>522</v>
      </c>
      <c r="I577" s="16"/>
      <c r="J577" s="18"/>
      <c r="K577" s="16"/>
      <c r="L577" s="13"/>
      <c r="M577" s="13"/>
      <c r="N577" s="33">
        <f>MONTH(Tableau1[DATE DEBUT Abonnement])</f>
        <v>9</v>
      </c>
      <c r="O577" s="36" t="str">
        <f>IF(ISBLANK(Tableau1[[#This Row],[RESILIATION résident: Date effet]]),"",MONTH(Tableau1[[#This Row],[RESILIATION résident: Date effet]]))</f>
        <v/>
      </c>
    </row>
    <row r="578" spans="1:15" x14ac:dyDescent="0.25">
      <c r="A578" s="13" t="s">
        <v>905</v>
      </c>
      <c r="B578" s="16">
        <v>8016</v>
      </c>
      <c r="C578" s="18" t="s">
        <v>709</v>
      </c>
      <c r="D578" s="18" t="s">
        <v>710</v>
      </c>
      <c r="E578" s="16" t="s">
        <v>743</v>
      </c>
      <c r="F578" s="51">
        <v>41521</v>
      </c>
      <c r="G578" s="43" t="s">
        <v>8</v>
      </c>
      <c r="H578" s="15" t="s">
        <v>523</v>
      </c>
      <c r="I578" s="16" t="s">
        <v>760</v>
      </c>
      <c r="J578" s="18"/>
      <c r="K578" s="16"/>
      <c r="L578" s="13"/>
      <c r="M578" s="13"/>
      <c r="N578" s="33">
        <f>MONTH(Tableau1[DATE DEBUT Abonnement])</f>
        <v>9</v>
      </c>
      <c r="O578" s="36" t="str">
        <f>IF(ISBLANK(Tableau1[[#This Row],[RESILIATION résident: Date effet]]),"",MONTH(Tableau1[[#This Row],[RESILIATION résident: Date effet]]))</f>
        <v/>
      </c>
    </row>
    <row r="579" spans="1:15" x14ac:dyDescent="0.25">
      <c r="A579" s="13" t="s">
        <v>905</v>
      </c>
      <c r="B579" s="16">
        <v>8022</v>
      </c>
      <c r="C579" s="18" t="s">
        <v>718</v>
      </c>
      <c r="D579" s="18" t="s">
        <v>719</v>
      </c>
      <c r="E579" s="16" t="s">
        <v>743</v>
      </c>
      <c r="F579" s="51">
        <v>41523</v>
      </c>
      <c r="G579" s="43" t="s">
        <v>8</v>
      </c>
      <c r="H579" s="15" t="s">
        <v>522</v>
      </c>
      <c r="I579" s="16"/>
      <c r="J579" s="18"/>
      <c r="K579" s="16"/>
      <c r="L579" s="13"/>
      <c r="M579" s="13"/>
      <c r="N579" s="33">
        <f>MONTH(Tableau1[DATE DEBUT Abonnement])</f>
        <v>9</v>
      </c>
      <c r="O579" s="36" t="str">
        <f>IF(ISBLANK(Tableau1[[#This Row],[RESILIATION résident: Date effet]]),"",MONTH(Tableau1[[#This Row],[RESILIATION résident: Date effet]]))</f>
        <v/>
      </c>
    </row>
    <row r="580" spans="1:15" x14ac:dyDescent="0.25">
      <c r="A580" s="13" t="s">
        <v>905</v>
      </c>
      <c r="B580" s="16">
        <v>8019</v>
      </c>
      <c r="C580" s="18" t="s">
        <v>713</v>
      </c>
      <c r="D580" s="18" t="s">
        <v>714</v>
      </c>
      <c r="E580" s="16" t="s">
        <v>743</v>
      </c>
      <c r="F580" s="51">
        <v>41522</v>
      </c>
      <c r="G580" s="43" t="s">
        <v>8</v>
      </c>
      <c r="H580" s="15" t="s">
        <v>523</v>
      </c>
      <c r="I580" s="16" t="s">
        <v>10</v>
      </c>
      <c r="J580" s="18"/>
      <c r="K580" s="16"/>
      <c r="L580" s="13"/>
      <c r="M580" s="13"/>
      <c r="N580" s="33">
        <f>MONTH(Tableau1[DATE DEBUT Abonnement])</f>
        <v>9</v>
      </c>
      <c r="O580" s="36" t="str">
        <f>IF(ISBLANK(Tableau1[[#This Row],[RESILIATION résident: Date effet]]),"",MONTH(Tableau1[[#This Row],[RESILIATION résident: Date effet]]))</f>
        <v/>
      </c>
    </row>
    <row r="581" spans="1:15" x14ac:dyDescent="0.25">
      <c r="A581" s="13" t="s">
        <v>905</v>
      </c>
      <c r="B581" s="16">
        <v>8012</v>
      </c>
      <c r="C581" s="18" t="s">
        <v>701</v>
      </c>
      <c r="D581" s="18" t="s">
        <v>702</v>
      </c>
      <c r="E581" s="16" t="s">
        <v>743</v>
      </c>
      <c r="F581" s="51">
        <v>41520</v>
      </c>
      <c r="G581" s="43" t="s">
        <v>8</v>
      </c>
      <c r="H581" s="15" t="s">
        <v>523</v>
      </c>
      <c r="I581" s="16" t="s">
        <v>10</v>
      </c>
      <c r="J581" s="18"/>
      <c r="K581" s="16"/>
      <c r="L581" s="13"/>
      <c r="M581" s="13"/>
      <c r="N581" s="33">
        <f>MONTH(Tableau1[DATE DEBUT Abonnement])</f>
        <v>9</v>
      </c>
      <c r="O581" s="36" t="str">
        <f>IF(ISBLANK(Tableau1[[#This Row],[RESILIATION résident: Date effet]]),"",MONTH(Tableau1[[#This Row],[RESILIATION résident: Date effet]]))</f>
        <v/>
      </c>
    </row>
    <row r="582" spans="1:15" x14ac:dyDescent="0.25">
      <c r="A582" s="13" t="s">
        <v>905</v>
      </c>
      <c r="B582" s="16">
        <v>8024</v>
      </c>
      <c r="C582" s="18" t="s">
        <v>720</v>
      </c>
      <c r="D582" s="18" t="s">
        <v>722</v>
      </c>
      <c r="E582" s="16" t="s">
        <v>743</v>
      </c>
      <c r="F582" s="51">
        <v>41524</v>
      </c>
      <c r="G582" s="43" t="s">
        <v>8</v>
      </c>
      <c r="H582" s="15" t="s">
        <v>523</v>
      </c>
      <c r="I582" s="16" t="s">
        <v>10</v>
      </c>
      <c r="J582" s="18"/>
      <c r="K582" s="16"/>
      <c r="L582" s="13"/>
      <c r="M582" s="13"/>
      <c r="N582" s="33">
        <f>MONTH(Tableau1[DATE DEBUT Abonnement])</f>
        <v>9</v>
      </c>
      <c r="O582" s="36" t="str">
        <f>IF(ISBLANK(Tableau1[[#This Row],[RESILIATION résident: Date effet]]),"",MONTH(Tableau1[[#This Row],[RESILIATION résident: Date effet]]))</f>
        <v/>
      </c>
    </row>
    <row r="583" spans="1:15" x14ac:dyDescent="0.25">
      <c r="A583" s="13" t="s">
        <v>905</v>
      </c>
      <c r="B583" s="16">
        <v>8023</v>
      </c>
      <c r="C583" s="18" t="s">
        <v>720</v>
      </c>
      <c r="D583" s="18" t="s">
        <v>721</v>
      </c>
      <c r="E583" s="16" t="s">
        <v>743</v>
      </c>
      <c r="F583" s="51">
        <v>41535</v>
      </c>
      <c r="G583" s="43" t="s">
        <v>8</v>
      </c>
      <c r="H583" s="15" t="s">
        <v>523</v>
      </c>
      <c r="I583" s="16" t="s">
        <v>10</v>
      </c>
      <c r="J583" s="18"/>
      <c r="K583" s="16"/>
      <c r="L583" s="13"/>
      <c r="M583" s="13"/>
      <c r="N583" s="33">
        <f>MONTH(Tableau1[DATE DEBUT Abonnement])</f>
        <v>9</v>
      </c>
      <c r="O583" s="36" t="str">
        <f>IF(ISBLANK(Tableau1[[#This Row],[RESILIATION résident: Date effet]]),"",MONTH(Tableau1[[#This Row],[RESILIATION résident: Date effet]]))</f>
        <v/>
      </c>
    </row>
    <row r="584" spans="1:15" x14ac:dyDescent="0.25">
      <c r="A584" s="13" t="s">
        <v>905</v>
      </c>
      <c r="B584" s="16">
        <v>8013</v>
      </c>
      <c r="C584" s="18" t="s">
        <v>703</v>
      </c>
      <c r="D584" s="18" t="s">
        <v>704</v>
      </c>
      <c r="E584" s="16" t="s">
        <v>743</v>
      </c>
      <c r="F584" s="51">
        <v>41520</v>
      </c>
      <c r="G584" s="43" t="s">
        <v>8</v>
      </c>
      <c r="H584" s="15" t="s">
        <v>523</v>
      </c>
      <c r="I584" s="16" t="s">
        <v>10</v>
      </c>
      <c r="J584" s="18"/>
      <c r="K584" s="16"/>
      <c r="L584" s="13"/>
      <c r="M584" s="13"/>
      <c r="N584" s="33">
        <f>MONTH(Tableau1[DATE DEBUT Abonnement])</f>
        <v>9</v>
      </c>
      <c r="O584" s="36" t="str">
        <f>IF(ISBLANK(Tableau1[[#This Row],[RESILIATION résident: Date effet]]),"",MONTH(Tableau1[[#This Row],[RESILIATION résident: Date effet]]))</f>
        <v/>
      </c>
    </row>
    <row r="585" spans="1:15" x14ac:dyDescent="0.25">
      <c r="A585" s="13" t="s">
        <v>905</v>
      </c>
      <c r="B585" s="16">
        <v>8010</v>
      </c>
      <c r="C585" s="18" t="s">
        <v>699</v>
      </c>
      <c r="D585" s="18" t="s">
        <v>700</v>
      </c>
      <c r="E585" s="16" t="s">
        <v>743</v>
      </c>
      <c r="F585" s="51">
        <v>41519</v>
      </c>
      <c r="G585" s="43" t="s">
        <v>8</v>
      </c>
      <c r="H585" s="15" t="s">
        <v>522</v>
      </c>
      <c r="I585" s="16"/>
      <c r="J585" s="18"/>
      <c r="K585" s="16"/>
      <c r="L585" s="13"/>
      <c r="M585" s="13"/>
      <c r="N585" s="33">
        <f>MONTH(Tableau1[DATE DEBUT Abonnement])</f>
        <v>9</v>
      </c>
      <c r="O585" s="36" t="str">
        <f>IF(ISBLANK(Tableau1[[#This Row],[RESILIATION résident: Date effet]]),"",MONTH(Tableau1[[#This Row],[RESILIATION résident: Date effet]]))</f>
        <v/>
      </c>
    </row>
    <row r="586" spans="1:15" x14ac:dyDescent="0.25">
      <c r="A586" s="33" t="s">
        <v>905</v>
      </c>
      <c r="B586" s="37">
        <v>8011</v>
      </c>
      <c r="C586" s="34" t="s">
        <v>948</v>
      </c>
      <c r="D586" s="34" t="s">
        <v>949</v>
      </c>
      <c r="E586" s="16" t="s">
        <v>743</v>
      </c>
      <c r="F586" s="61">
        <v>41579</v>
      </c>
      <c r="G586" s="42" t="s">
        <v>8</v>
      </c>
      <c r="H586" s="35" t="s">
        <v>522</v>
      </c>
      <c r="I586" s="37"/>
      <c r="J586" s="34"/>
      <c r="K586" s="37"/>
      <c r="L586" s="33"/>
      <c r="M586" s="33"/>
      <c r="N586" s="33">
        <f>MONTH(Tableau1[DATE DEBUT Abonnement])</f>
        <v>11</v>
      </c>
      <c r="O586" s="36" t="str">
        <f>IF(ISBLANK(Tableau1[[#This Row],[RESILIATION résident: Date effet]]),"",MONTH(Tableau1[[#This Row],[RESILIATION résident: Date effet]]))</f>
        <v/>
      </c>
    </row>
    <row r="587" spans="1:15" x14ac:dyDescent="0.25">
      <c r="A587" s="33" t="s">
        <v>905</v>
      </c>
      <c r="B587" s="37">
        <v>8037</v>
      </c>
      <c r="C587" s="34" t="s">
        <v>950</v>
      </c>
      <c r="D587" s="34" t="s">
        <v>912</v>
      </c>
      <c r="E587" s="16" t="s">
        <v>743</v>
      </c>
      <c r="F587" s="61">
        <v>41579</v>
      </c>
      <c r="G587" s="42" t="s">
        <v>8</v>
      </c>
      <c r="H587" s="35" t="s">
        <v>522</v>
      </c>
      <c r="I587" s="37"/>
      <c r="J587" s="34"/>
      <c r="K587" s="37"/>
      <c r="L587" s="33"/>
      <c r="M587" s="33"/>
      <c r="N587" s="33">
        <f>MONTH(Tableau1[DATE DEBUT Abonnement])</f>
        <v>11</v>
      </c>
      <c r="O587" s="36" t="str">
        <f>IF(ISBLANK(Tableau1[[#This Row],[RESILIATION résident: Date effet]]),"",MONTH(Tableau1[[#This Row],[RESILIATION résident: Date effet]]))</f>
        <v/>
      </c>
    </row>
    <row r="588" spans="1:15" x14ac:dyDescent="0.25">
      <c r="A588" s="33" t="s">
        <v>905</v>
      </c>
      <c r="B588" s="37">
        <v>8048</v>
      </c>
      <c r="C588" s="34" t="s">
        <v>951</v>
      </c>
      <c r="D588" s="34" t="s">
        <v>911</v>
      </c>
      <c r="E588" s="16" t="s">
        <v>743</v>
      </c>
      <c r="F588" s="61">
        <v>41579</v>
      </c>
      <c r="G588" s="42" t="s">
        <v>8</v>
      </c>
      <c r="H588" s="35" t="s">
        <v>523</v>
      </c>
      <c r="I588" s="37" t="s">
        <v>10</v>
      </c>
      <c r="J588" s="34"/>
      <c r="K588" s="37"/>
      <c r="L588" s="33">
        <v>133</v>
      </c>
      <c r="M588" s="33"/>
      <c r="N588" s="33">
        <f>MONTH(Tableau1[DATE DEBUT Abonnement])</f>
        <v>11</v>
      </c>
      <c r="O588" s="36" t="str">
        <f>IF(ISBLANK(Tableau1[[#This Row],[RESILIATION résident: Date effet]]),"",MONTH(Tableau1[[#This Row],[RESILIATION résident: Date effet]]))</f>
        <v/>
      </c>
    </row>
    <row r="589" spans="1:15" x14ac:dyDescent="0.25">
      <c r="A589" s="33" t="s">
        <v>905</v>
      </c>
      <c r="B589" s="37">
        <v>8049</v>
      </c>
      <c r="C589" s="34" t="s">
        <v>952</v>
      </c>
      <c r="D589" s="34" t="s">
        <v>953</v>
      </c>
      <c r="E589" s="16" t="s">
        <v>743</v>
      </c>
      <c r="F589" s="61">
        <v>41579</v>
      </c>
      <c r="G589" s="42" t="s">
        <v>8</v>
      </c>
      <c r="H589" s="35" t="s">
        <v>523</v>
      </c>
      <c r="I589" s="37" t="s">
        <v>10</v>
      </c>
      <c r="J589" s="34"/>
      <c r="K589" s="37"/>
      <c r="L589" s="33">
        <v>133</v>
      </c>
      <c r="M589" s="33"/>
      <c r="N589" s="33">
        <f>MONTH(Tableau1[DATE DEBUT Abonnement])</f>
        <v>11</v>
      </c>
      <c r="O589" s="36" t="str">
        <f>IF(ISBLANK(Tableau1[[#This Row],[RESILIATION résident: Date effet]]),"",MONTH(Tableau1[[#This Row],[RESILIATION résident: Date effet]]))</f>
        <v/>
      </c>
    </row>
    <row r="590" spans="1:15" x14ac:dyDescent="0.25">
      <c r="A590" s="33" t="s">
        <v>905</v>
      </c>
      <c r="B590" s="37">
        <v>8046</v>
      </c>
      <c r="C590" s="34" t="s">
        <v>954</v>
      </c>
      <c r="D590" s="34" t="s">
        <v>955</v>
      </c>
      <c r="E590" s="16" t="s">
        <v>743</v>
      </c>
      <c r="F590" s="61">
        <v>41609</v>
      </c>
      <c r="G590" s="42" t="s">
        <v>8</v>
      </c>
      <c r="H590" s="35" t="s">
        <v>523</v>
      </c>
      <c r="I590" s="37" t="s">
        <v>760</v>
      </c>
      <c r="J590" s="34"/>
      <c r="K590" s="37"/>
      <c r="L590" s="33"/>
      <c r="M590" s="33">
        <v>57</v>
      </c>
      <c r="N590" s="33">
        <f>MONTH(Tableau1[DATE DEBUT Abonnement])</f>
        <v>12</v>
      </c>
      <c r="O590" s="36" t="str">
        <f>IF(ISBLANK(Tableau1[[#This Row],[RESILIATION résident: Date effet]]),"",MONTH(Tableau1[[#This Row],[RESILIATION résident: Date effet]]))</f>
        <v/>
      </c>
    </row>
    <row r="591" spans="1:15" x14ac:dyDescent="0.25">
      <c r="A591" s="33" t="s">
        <v>905</v>
      </c>
      <c r="B591" s="37">
        <v>8050</v>
      </c>
      <c r="C591" s="34" t="s">
        <v>956</v>
      </c>
      <c r="D591" s="34" t="s">
        <v>680</v>
      </c>
      <c r="E591" s="16" t="s">
        <v>743</v>
      </c>
      <c r="F591" s="61">
        <v>41609</v>
      </c>
      <c r="G591" s="42" t="s">
        <v>8</v>
      </c>
      <c r="H591" s="35" t="s">
        <v>523</v>
      </c>
      <c r="I591" s="37" t="s">
        <v>760</v>
      </c>
      <c r="J591" s="34"/>
      <c r="K591" s="37"/>
      <c r="L591" s="33"/>
      <c r="M591" s="33">
        <v>57</v>
      </c>
      <c r="N591" s="33">
        <f>MONTH(Tableau1[DATE DEBUT Abonnement])</f>
        <v>12</v>
      </c>
      <c r="O591" s="36" t="str">
        <f>IF(ISBLANK(Tableau1[[#This Row],[RESILIATION résident: Date effet]]),"",MONTH(Tableau1[[#This Row],[RESILIATION résident: Date effet]]))</f>
        <v/>
      </c>
    </row>
    <row r="592" spans="1:15" x14ac:dyDescent="0.25">
      <c r="A592" s="33" t="s">
        <v>905</v>
      </c>
      <c r="B592" s="37">
        <v>8047</v>
      </c>
      <c r="C592" s="34" t="s">
        <v>957</v>
      </c>
      <c r="D592" s="34" t="s">
        <v>958</v>
      </c>
      <c r="E592" s="16" t="s">
        <v>743</v>
      </c>
      <c r="F592" s="61">
        <v>41609</v>
      </c>
      <c r="G592" s="42" t="s">
        <v>8</v>
      </c>
      <c r="H592" s="35" t="s">
        <v>523</v>
      </c>
      <c r="I592" s="37" t="s">
        <v>10</v>
      </c>
      <c r="J592" s="34"/>
      <c r="K592" s="37"/>
      <c r="L592" s="33">
        <v>132.5</v>
      </c>
      <c r="M592" s="33"/>
      <c r="N592" s="33">
        <f>MONTH(Tableau1[DATE DEBUT Abonnement])</f>
        <v>12</v>
      </c>
      <c r="O592" s="36" t="str">
        <f>IF(ISBLANK(Tableau1[[#This Row],[RESILIATION résident: Date effet]]),"",MONTH(Tableau1[[#This Row],[RESILIATION résident: Date effet]]))</f>
        <v/>
      </c>
    </row>
    <row r="593" spans="1:15" x14ac:dyDescent="0.25">
      <c r="A593" s="33" t="s">
        <v>888</v>
      </c>
      <c r="B593" s="37">
        <v>111</v>
      </c>
      <c r="C593" s="34" t="s">
        <v>963</v>
      </c>
      <c r="D593" s="34" t="s">
        <v>964</v>
      </c>
      <c r="E593" s="16" t="s">
        <v>743</v>
      </c>
      <c r="F593" s="61">
        <v>41279</v>
      </c>
      <c r="G593" s="42" t="s">
        <v>9</v>
      </c>
      <c r="H593" s="35" t="s">
        <v>523</v>
      </c>
      <c r="I593" s="37"/>
      <c r="J593" s="34" t="s">
        <v>965</v>
      </c>
      <c r="K593" s="37"/>
      <c r="L593" s="33">
        <v>123</v>
      </c>
      <c r="M593" s="33"/>
      <c r="N593" s="33">
        <f>MONTH(Tableau1[DATE DEBUT Abonnement])</f>
        <v>1</v>
      </c>
      <c r="O593" s="36" t="e">
        <f>IF(ISBLANK(Tableau1[[#This Row],[RESILIATION résident: Date effet]]),"",MONTH(Tableau1[[#This Row],[RESILIATION résident: Date effet]]))</f>
        <v>#VALUE!</v>
      </c>
    </row>
    <row r="594" spans="1:15" x14ac:dyDescent="0.25">
      <c r="A594" s="33" t="s">
        <v>888</v>
      </c>
      <c r="B594" s="37">
        <v>222</v>
      </c>
      <c r="C594" s="34" t="s">
        <v>966</v>
      </c>
      <c r="D594" s="34" t="s">
        <v>967</v>
      </c>
      <c r="E594" s="16" t="s">
        <v>743</v>
      </c>
      <c r="F594" s="61">
        <v>41280</v>
      </c>
      <c r="G594" s="42" t="s">
        <v>9</v>
      </c>
      <c r="H594" s="35" t="s">
        <v>522</v>
      </c>
      <c r="I594" s="37" t="s">
        <v>760</v>
      </c>
      <c r="J594" s="34" t="s">
        <v>965</v>
      </c>
      <c r="K594" s="37"/>
      <c r="L594" s="33">
        <v>365</v>
      </c>
      <c r="M594" s="33"/>
      <c r="N594" s="33">
        <f>MONTH(Tableau1[DATE DEBUT Abonnement])</f>
        <v>1</v>
      </c>
      <c r="O594" s="36" t="e">
        <f>IF(ISBLANK(Tableau1[[#This Row],[RESILIATION résident: Date effet]]),"",MONTH(Tableau1[[#This Row],[RESILIATION résident: Date effet]]))</f>
        <v>#VALUE!</v>
      </c>
    </row>
    <row r="595" spans="1:15" x14ac:dyDescent="0.25">
      <c r="A595" s="33" t="s">
        <v>768</v>
      </c>
      <c r="B595" s="37">
        <v>555</v>
      </c>
      <c r="C595" s="34" t="s">
        <v>968</v>
      </c>
      <c r="D595" s="34" t="s">
        <v>969</v>
      </c>
      <c r="E595" s="16" t="s">
        <v>743</v>
      </c>
      <c r="F595" s="61">
        <v>41281</v>
      </c>
      <c r="G595" s="42" t="s">
        <v>9</v>
      </c>
      <c r="H595" s="35" t="s">
        <v>523</v>
      </c>
      <c r="I595" s="37"/>
      <c r="J595" s="34" t="s">
        <v>965</v>
      </c>
      <c r="K595" s="37"/>
      <c r="L595" s="33">
        <v>125</v>
      </c>
      <c r="M595" s="33"/>
      <c r="N595" s="33">
        <f>MONTH(Tableau1[DATE DEBUT Abonnement])</f>
        <v>1</v>
      </c>
      <c r="O595" s="36" t="e">
        <f>IF(ISBLANK(Tableau1[[#This Row],[RESILIATION résident: Date effet]]),"",MONTH(Tableau1[[#This Row],[RESILIATION résident: Date effet]]))</f>
        <v>#VALUE!</v>
      </c>
    </row>
  </sheetData>
  <sheetProtection selectLockedCells="1" selectUnlockedCells="1"/>
  <dataValidations count="7">
    <dataValidation type="list" allowBlank="1" showInputMessage="1" showErrorMessage="1" sqref="G131:G225 G237 G2:G126">
      <formula1>"VL,Moto"</formula1>
    </dataValidation>
    <dataValidation type="list" allowBlank="1" showInputMessage="1" showErrorMessage="1" sqref="I125 I127 I130:I225 I2:I14 I36:I122">
      <formula1>"24/24, Nuit, aut"</formula1>
    </dataValidation>
    <dataValidation type="list" allowBlank="1" showInputMessage="1" showErrorMessage="1" sqref="K2:K4">
      <formula1>#REF!</formula1>
    </dataValidation>
    <dataValidation type="list" allowBlank="1" showInputMessage="1" showErrorMessage="1" sqref="K5:K216">
      <formula1>parcs</formula1>
    </dataValidation>
    <dataValidation type="list" allowBlank="1" showInputMessage="1" showErrorMessage="1" sqref="A2:A595">
      <formula1>Parks</formula1>
    </dataValidation>
    <dataValidation type="list" allowBlank="1" showInputMessage="1" showErrorMessage="1" sqref="H2:H595">
      <formula1>"o,n"</formula1>
    </dataValidation>
    <dataValidation type="date" allowBlank="1" showInputMessage="1" showErrorMessage="1" sqref="J2:J595">
      <formula1>41306</formula1>
      <formula2>44196</formula2>
    </dataValidation>
  </dataValidation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&amp;L&amp;BVINCI Park Confidentiel&amp;B&amp;C&amp;D&amp;RPage &amp;P</oddHeader>
    <oddFooter>Page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N22"/>
  <sheetViews>
    <sheetView topLeftCell="L1" workbookViewId="0">
      <selection activeCell="P35" sqref="P35"/>
    </sheetView>
  </sheetViews>
  <sheetFormatPr baseColWidth="10" defaultRowHeight="15" x14ac:dyDescent="0.25"/>
  <cols>
    <col min="1" max="1" width="21" customWidth="1"/>
    <col min="2" max="2" width="23.85546875" customWidth="1"/>
    <col min="3" max="9" width="3" customWidth="1"/>
    <col min="10" max="10" width="4" customWidth="1"/>
    <col min="11" max="13" width="3" customWidth="1"/>
    <col min="14" max="14" width="12.5703125" style="7" customWidth="1"/>
    <col min="16" max="16" width="40.85546875" customWidth="1"/>
    <col min="17" max="17" width="23.85546875" customWidth="1"/>
    <col min="18" max="20" width="2" customWidth="1"/>
    <col min="21" max="23" width="3" customWidth="1"/>
    <col min="24" max="25" width="12.5703125" customWidth="1"/>
    <col min="26" max="27" width="3" customWidth="1"/>
    <col min="28" max="28" width="21" customWidth="1"/>
    <col min="29" max="29" width="23.85546875" customWidth="1"/>
    <col min="30" max="30" width="8.140625" customWidth="1"/>
    <col min="31" max="33" width="12.5703125" customWidth="1"/>
    <col min="34" max="34" width="13.28515625" customWidth="1"/>
    <col min="35" max="35" width="12.5703125" customWidth="1"/>
    <col min="36" max="36" width="9" customWidth="1"/>
    <col min="37" max="37" width="12.5703125" customWidth="1"/>
    <col min="38" max="38" width="6.28515625" customWidth="1"/>
    <col min="39" max="40" width="12.5703125" customWidth="1"/>
    <col min="41" max="41" width="12.5703125" bestFit="1" customWidth="1"/>
  </cols>
  <sheetData>
    <row r="2" spans="1:40" x14ac:dyDescent="0.25">
      <c r="A2" s="7" t="s">
        <v>906</v>
      </c>
      <c r="B2" s="7"/>
      <c r="C2" s="7" t="s">
        <v>522</v>
      </c>
      <c r="D2" s="7" t="s">
        <v>907</v>
      </c>
      <c r="E2" s="7"/>
      <c r="F2" s="7"/>
      <c r="G2" s="7"/>
      <c r="H2" s="7"/>
      <c r="I2" s="7"/>
      <c r="AB2" s="2" t="s">
        <v>765</v>
      </c>
      <c r="AC2" s="7" t="s">
        <v>895</v>
      </c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x14ac:dyDescent="0.25">
      <c r="A3" s="7"/>
      <c r="B3" s="7"/>
      <c r="C3" s="7" t="s">
        <v>908</v>
      </c>
      <c r="D3" s="7" t="s">
        <v>909</v>
      </c>
      <c r="E3" s="7"/>
      <c r="F3" s="7"/>
      <c r="G3" s="7"/>
      <c r="H3" s="7"/>
      <c r="I3" s="7"/>
      <c r="R3" s="7"/>
      <c r="S3" s="7"/>
      <c r="T3" s="7"/>
      <c r="U3" s="7"/>
      <c r="V3" s="7"/>
      <c r="W3" s="7"/>
      <c r="X3" s="7"/>
      <c r="Y3" s="7"/>
      <c r="Z3" s="7"/>
      <c r="AA3" s="7"/>
      <c r="AB3" s="2" t="s">
        <v>5</v>
      </c>
      <c r="AC3" s="7" t="s">
        <v>896</v>
      </c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0" x14ac:dyDescent="0.25">
      <c r="A4" s="7"/>
      <c r="B4" s="7"/>
      <c r="C4" s="7"/>
      <c r="D4" s="7"/>
      <c r="E4" s="7"/>
      <c r="F4" s="7"/>
      <c r="G4" s="7"/>
      <c r="H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1:40" x14ac:dyDescent="0.25">
      <c r="A5" s="2" t="s">
        <v>757</v>
      </c>
      <c r="B5" s="2" t="s">
        <v>756</v>
      </c>
      <c r="N5"/>
      <c r="P5" s="2" t="s">
        <v>897</v>
      </c>
      <c r="Q5" s="2" t="s">
        <v>756</v>
      </c>
      <c r="AB5" s="2" t="s">
        <v>757</v>
      </c>
      <c r="AC5" s="2" t="s">
        <v>756</v>
      </c>
    </row>
    <row r="6" spans="1:40" x14ac:dyDescent="0.25">
      <c r="A6" s="2" t="s">
        <v>754</v>
      </c>
      <c r="B6" s="7">
        <v>1</v>
      </c>
      <c r="C6" s="7">
        <v>2</v>
      </c>
      <c r="D6" s="7">
        <v>3</v>
      </c>
      <c r="E6" s="7">
        <v>4</v>
      </c>
      <c r="F6" s="7">
        <v>5</v>
      </c>
      <c r="G6" s="7">
        <v>6</v>
      </c>
      <c r="H6" s="7">
        <v>7</v>
      </c>
      <c r="I6" s="7">
        <v>8</v>
      </c>
      <c r="J6" s="7">
        <v>9</v>
      </c>
      <c r="K6" s="7">
        <v>10</v>
      </c>
      <c r="L6" s="7">
        <v>11</v>
      </c>
      <c r="M6" s="7">
        <v>12</v>
      </c>
      <c r="N6" s="7" t="s">
        <v>755</v>
      </c>
      <c r="P6" s="2" t="s">
        <v>754</v>
      </c>
      <c r="Q6" s="7"/>
      <c r="R6" s="7">
        <v>9</v>
      </c>
      <c r="S6" s="7">
        <v>7</v>
      </c>
      <c r="T6" s="7">
        <v>5</v>
      </c>
      <c r="U6" s="7">
        <v>11</v>
      </c>
      <c r="V6" s="7">
        <v>10</v>
      </c>
      <c r="W6" s="7">
        <v>12</v>
      </c>
      <c r="X6" s="7" t="s">
        <v>755</v>
      </c>
      <c r="AB6" s="2" t="s">
        <v>754</v>
      </c>
      <c r="AC6" s="7" t="s">
        <v>524</v>
      </c>
      <c r="AD6" s="7" t="s">
        <v>621</v>
      </c>
      <c r="AE6" s="7" t="s">
        <v>755</v>
      </c>
    </row>
    <row r="7" spans="1:40" x14ac:dyDescent="0.25">
      <c r="A7" s="3" t="s">
        <v>887</v>
      </c>
      <c r="B7" s="4"/>
      <c r="C7" s="4"/>
      <c r="D7" s="4"/>
      <c r="E7" s="4"/>
      <c r="F7" s="4"/>
      <c r="G7" s="4"/>
      <c r="H7" s="4"/>
      <c r="I7" s="4"/>
      <c r="J7" s="4">
        <v>8</v>
      </c>
      <c r="K7" s="4">
        <v>4</v>
      </c>
      <c r="L7" s="4"/>
      <c r="M7" s="4"/>
      <c r="N7" s="4">
        <v>12</v>
      </c>
      <c r="P7" s="3" t="s">
        <v>887</v>
      </c>
      <c r="Q7" s="4"/>
      <c r="R7" s="4"/>
      <c r="S7" s="4"/>
      <c r="T7" s="4"/>
      <c r="U7" s="4"/>
      <c r="V7" s="4"/>
      <c r="W7" s="4"/>
      <c r="X7" s="4"/>
      <c r="AB7" s="3" t="s">
        <v>767</v>
      </c>
      <c r="AC7" s="4">
        <v>1</v>
      </c>
      <c r="AD7" s="4">
        <v>1</v>
      </c>
      <c r="AE7" s="4">
        <v>2</v>
      </c>
    </row>
    <row r="8" spans="1:40" x14ac:dyDescent="0.25">
      <c r="A8" s="3" t="s">
        <v>768</v>
      </c>
      <c r="B8" s="4">
        <v>20</v>
      </c>
      <c r="C8" s="4">
        <v>63</v>
      </c>
      <c r="D8" s="4">
        <v>27</v>
      </c>
      <c r="E8" s="4">
        <v>22</v>
      </c>
      <c r="F8" s="4">
        <v>25</v>
      </c>
      <c r="G8" s="4">
        <v>19</v>
      </c>
      <c r="H8" s="4">
        <v>20</v>
      </c>
      <c r="I8" s="4">
        <v>33</v>
      </c>
      <c r="J8" s="4">
        <v>61</v>
      </c>
      <c r="K8" s="4">
        <v>42</v>
      </c>
      <c r="L8" s="4">
        <v>10</v>
      </c>
      <c r="M8" s="4"/>
      <c r="N8" s="4">
        <v>342</v>
      </c>
      <c r="P8" s="3" t="s">
        <v>768</v>
      </c>
      <c r="Q8" s="4"/>
      <c r="R8" s="4">
        <v>1</v>
      </c>
      <c r="S8" s="4">
        <v>2</v>
      </c>
      <c r="T8" s="4">
        <v>1</v>
      </c>
      <c r="U8" s="4">
        <v>6</v>
      </c>
      <c r="V8" s="4">
        <v>1</v>
      </c>
      <c r="W8" s="4">
        <v>1</v>
      </c>
      <c r="X8" s="4">
        <v>12</v>
      </c>
      <c r="AB8" s="3" t="s">
        <v>755</v>
      </c>
      <c r="AC8" s="4">
        <v>1</v>
      </c>
      <c r="AD8" s="4">
        <v>1</v>
      </c>
      <c r="AE8" s="4">
        <v>2</v>
      </c>
    </row>
    <row r="9" spans="1:40" x14ac:dyDescent="0.25">
      <c r="A9" s="3" t="s">
        <v>753</v>
      </c>
      <c r="B9" s="4">
        <v>1</v>
      </c>
      <c r="C9" s="4"/>
      <c r="D9" s="4"/>
      <c r="E9" s="4"/>
      <c r="F9" s="4"/>
      <c r="G9" s="4"/>
      <c r="H9" s="4"/>
      <c r="I9" s="4"/>
      <c r="J9" s="4">
        <v>1</v>
      </c>
      <c r="K9" s="4"/>
      <c r="L9" s="4"/>
      <c r="M9" s="4"/>
      <c r="N9" s="4">
        <v>2</v>
      </c>
      <c r="P9" s="3" t="s">
        <v>753</v>
      </c>
      <c r="Q9" s="4"/>
      <c r="R9" s="4"/>
      <c r="S9" s="4"/>
      <c r="T9" s="4"/>
      <c r="U9" s="4"/>
      <c r="V9" s="4"/>
      <c r="W9" s="4"/>
      <c r="X9" s="4"/>
    </row>
    <row r="10" spans="1:40" x14ac:dyDescent="0.25">
      <c r="A10" s="3" t="s">
        <v>889</v>
      </c>
      <c r="B10" s="4"/>
      <c r="C10" s="4"/>
      <c r="D10" s="4"/>
      <c r="E10" s="4"/>
      <c r="F10" s="4"/>
      <c r="G10" s="4"/>
      <c r="H10" s="4"/>
      <c r="I10" s="4"/>
      <c r="J10" s="4">
        <v>39</v>
      </c>
      <c r="K10" s="4">
        <v>7</v>
      </c>
      <c r="L10" s="4">
        <v>5</v>
      </c>
      <c r="M10" s="4"/>
      <c r="N10" s="4">
        <v>51</v>
      </c>
      <c r="P10" s="3" t="s">
        <v>889</v>
      </c>
      <c r="Q10" s="4"/>
      <c r="R10" s="4"/>
      <c r="S10" s="4"/>
      <c r="T10" s="4"/>
      <c r="U10" s="4"/>
      <c r="V10" s="4"/>
      <c r="W10" s="4"/>
      <c r="X10" s="4"/>
    </row>
    <row r="11" spans="1:40" x14ac:dyDescent="0.25">
      <c r="A11" s="3" t="s">
        <v>888</v>
      </c>
      <c r="B11" s="4"/>
      <c r="C11" s="4"/>
      <c r="D11" s="4"/>
      <c r="E11" s="4"/>
      <c r="F11" s="4"/>
      <c r="G11" s="4"/>
      <c r="H11" s="4"/>
      <c r="I11" s="4"/>
      <c r="J11" s="4">
        <v>7</v>
      </c>
      <c r="K11" s="4">
        <v>21</v>
      </c>
      <c r="L11" s="4">
        <v>5</v>
      </c>
      <c r="M11" s="4"/>
      <c r="N11" s="4">
        <v>33</v>
      </c>
      <c r="P11" s="3" t="s">
        <v>888</v>
      </c>
      <c r="Q11" s="4"/>
      <c r="R11" s="4"/>
      <c r="S11" s="4"/>
      <c r="T11" s="4"/>
      <c r="U11" s="4"/>
      <c r="V11" s="4"/>
      <c r="W11" s="4"/>
      <c r="X11" s="4"/>
    </row>
    <row r="12" spans="1:40" x14ac:dyDescent="0.25">
      <c r="A12" s="3" t="s">
        <v>766</v>
      </c>
      <c r="B12" s="4"/>
      <c r="C12" s="4"/>
      <c r="D12" s="4"/>
      <c r="E12" s="4"/>
      <c r="F12" s="4"/>
      <c r="G12" s="4"/>
      <c r="H12" s="4"/>
      <c r="I12" s="4"/>
      <c r="J12" s="4">
        <v>11</v>
      </c>
      <c r="K12" s="4">
        <v>1</v>
      </c>
      <c r="L12" s="4">
        <v>1</v>
      </c>
      <c r="M12" s="4">
        <v>1</v>
      </c>
      <c r="N12" s="4">
        <v>14</v>
      </c>
      <c r="P12" s="3" t="s">
        <v>766</v>
      </c>
      <c r="Q12" s="4"/>
      <c r="R12" s="4"/>
      <c r="S12" s="4"/>
      <c r="T12" s="4"/>
      <c r="U12" s="4"/>
      <c r="V12" s="4"/>
      <c r="W12" s="4"/>
      <c r="X12" s="4"/>
    </row>
    <row r="13" spans="1:40" x14ac:dyDescent="0.25">
      <c r="A13" s="3" t="s">
        <v>767</v>
      </c>
      <c r="B13" s="4"/>
      <c r="C13" s="4"/>
      <c r="D13" s="4"/>
      <c r="E13" s="4"/>
      <c r="F13" s="4"/>
      <c r="G13" s="4"/>
      <c r="H13" s="4"/>
      <c r="I13" s="4">
        <v>6</v>
      </c>
      <c r="J13" s="4">
        <v>80</v>
      </c>
      <c r="K13" s="4">
        <v>9</v>
      </c>
      <c r="L13" s="4"/>
      <c r="M13" s="4"/>
      <c r="N13" s="4">
        <v>95</v>
      </c>
      <c r="P13" s="3" t="s">
        <v>767</v>
      </c>
      <c r="Q13" s="4"/>
      <c r="R13" s="4"/>
      <c r="S13" s="4"/>
      <c r="T13" s="4"/>
      <c r="U13" s="4"/>
      <c r="V13" s="4"/>
      <c r="W13" s="4"/>
      <c r="X13" s="4"/>
    </row>
    <row r="14" spans="1:40" x14ac:dyDescent="0.25">
      <c r="A14" s="3" t="s">
        <v>905</v>
      </c>
      <c r="B14" s="4"/>
      <c r="C14" s="4"/>
      <c r="D14" s="4"/>
      <c r="E14" s="4"/>
      <c r="F14" s="4"/>
      <c r="G14" s="4"/>
      <c r="H14" s="4"/>
      <c r="I14" s="4"/>
      <c r="J14" s="4">
        <v>34</v>
      </c>
      <c r="K14" s="4"/>
      <c r="L14" s="4">
        <v>4</v>
      </c>
      <c r="M14" s="4">
        <v>3</v>
      </c>
      <c r="N14" s="4">
        <v>41</v>
      </c>
      <c r="P14" s="3" t="s">
        <v>905</v>
      </c>
      <c r="Q14" s="4"/>
      <c r="R14" s="4"/>
      <c r="S14" s="4"/>
      <c r="T14" s="4"/>
      <c r="U14" s="4"/>
      <c r="V14" s="4"/>
      <c r="W14" s="4"/>
      <c r="X14" s="4"/>
    </row>
    <row r="15" spans="1:40" x14ac:dyDescent="0.25">
      <c r="A15" s="39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P15" s="39" t="s">
        <v>8</v>
      </c>
      <c r="Q15" s="4"/>
      <c r="R15" s="4"/>
      <c r="S15" s="4"/>
      <c r="T15" s="4"/>
      <c r="U15" s="4"/>
      <c r="V15" s="4"/>
      <c r="W15" s="4"/>
      <c r="X15" s="4"/>
    </row>
    <row r="16" spans="1:40" x14ac:dyDescent="0.25">
      <c r="A16" s="40" t="s">
        <v>522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P16" s="3" t="s">
        <v>755</v>
      </c>
      <c r="Q16" s="4"/>
      <c r="R16" s="4">
        <v>1</v>
      </c>
      <c r="S16" s="4">
        <v>2</v>
      </c>
      <c r="T16" s="4">
        <v>1</v>
      </c>
      <c r="U16" s="4">
        <v>6</v>
      </c>
      <c r="V16" s="4">
        <v>1</v>
      </c>
      <c r="W16" s="4">
        <v>1</v>
      </c>
      <c r="X16" s="4">
        <v>12</v>
      </c>
    </row>
    <row r="17" spans="1:14" x14ac:dyDescent="0.25">
      <c r="A17" s="41" t="s">
        <v>913</v>
      </c>
      <c r="B17" s="4"/>
      <c r="C17" s="4"/>
      <c r="D17" s="4"/>
      <c r="E17" s="4"/>
      <c r="F17" s="4"/>
      <c r="G17" s="4"/>
      <c r="H17" s="4"/>
      <c r="I17" s="4"/>
      <c r="J17" s="4">
        <v>16</v>
      </c>
      <c r="K17" s="4"/>
      <c r="L17" s="4">
        <v>2</v>
      </c>
      <c r="M17" s="4"/>
      <c r="N17" s="4">
        <v>18</v>
      </c>
    </row>
    <row r="18" spans="1:14" x14ac:dyDescent="0.25">
      <c r="A18" s="40" t="s">
        <v>523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41" t="s">
        <v>10</v>
      </c>
      <c r="B19" s="4"/>
      <c r="C19" s="4"/>
      <c r="D19" s="4"/>
      <c r="E19" s="4"/>
      <c r="F19" s="4"/>
      <c r="G19" s="4"/>
      <c r="H19" s="4"/>
      <c r="I19" s="4"/>
      <c r="J19" s="4">
        <v>15</v>
      </c>
      <c r="K19" s="4"/>
      <c r="L19" s="4">
        <v>2</v>
      </c>
      <c r="M19" s="4">
        <v>1</v>
      </c>
      <c r="N19" s="4">
        <v>18</v>
      </c>
    </row>
    <row r="20" spans="1:14" x14ac:dyDescent="0.25">
      <c r="A20" s="41" t="s">
        <v>760</v>
      </c>
      <c r="B20" s="4"/>
      <c r="C20" s="4"/>
      <c r="D20" s="4"/>
      <c r="E20" s="4"/>
      <c r="F20" s="4"/>
      <c r="G20" s="4"/>
      <c r="H20" s="4"/>
      <c r="I20" s="4"/>
      <c r="J20" s="4">
        <v>3</v>
      </c>
      <c r="K20" s="4"/>
      <c r="L20" s="4"/>
      <c r="M20" s="4">
        <v>2</v>
      </c>
      <c r="N20" s="4">
        <v>5</v>
      </c>
    </row>
    <row r="21" spans="1:14" x14ac:dyDescent="0.25">
      <c r="A21" s="3" t="s">
        <v>755</v>
      </c>
      <c r="B21" s="4">
        <v>21</v>
      </c>
      <c r="C21" s="4">
        <v>63</v>
      </c>
      <c r="D21" s="4">
        <v>27</v>
      </c>
      <c r="E21" s="4">
        <v>22</v>
      </c>
      <c r="F21" s="4">
        <v>25</v>
      </c>
      <c r="G21" s="4">
        <v>19</v>
      </c>
      <c r="H21" s="4">
        <v>20</v>
      </c>
      <c r="I21" s="4">
        <v>39</v>
      </c>
      <c r="J21" s="4">
        <v>241</v>
      </c>
      <c r="K21" s="4">
        <v>84</v>
      </c>
      <c r="L21" s="4">
        <v>25</v>
      </c>
      <c r="M21" s="4">
        <v>4</v>
      </c>
      <c r="N21" s="4">
        <v>590</v>
      </c>
    </row>
    <row r="22" spans="1:14" x14ac:dyDescent="0.25">
      <c r="N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listes</vt:lpstr>
      <vt:lpstr>data</vt:lpstr>
      <vt:lpstr>tab</vt:lpstr>
      <vt:lpstr>Cat</vt:lpstr>
      <vt:lpstr>col_nom</vt:lpstr>
      <vt:lpstr>data</vt:lpstr>
      <vt:lpstr>data!Impression_des_titres</vt:lpstr>
      <vt:lpstr>liste_nom</vt:lpstr>
      <vt:lpstr>parcs</vt:lpstr>
      <vt:lpstr>Parks</vt:lpstr>
      <vt:lpstr>save</vt:lpstr>
      <vt:lpstr>Type_abo</vt:lpstr>
      <vt:lpstr>data!Zone_d_impression</vt:lpstr>
    </vt:vector>
  </TitlesOfParts>
  <Company>VINCI 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D'ANDRIA Jean Marc</dc:creator>
  <cp:lastModifiedBy>Jean-Marc d'ANDRIA</cp:lastModifiedBy>
  <cp:lastPrinted>2013-11-08T14:05:21Z</cp:lastPrinted>
  <dcterms:created xsi:type="dcterms:W3CDTF">2013-08-29T14:11:57Z</dcterms:created>
  <dcterms:modified xsi:type="dcterms:W3CDTF">2013-12-17T14:42:05Z</dcterms:modified>
</cp:coreProperties>
</file>