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2820" yWindow="1320" windowWidth="15480" windowHeight="10980"/>
  </bookViews>
  <sheets>
    <sheet name="NON OK POURQUOI" sheetId="2" r:id="rId1"/>
    <sheet name="OK" sheetId="5" r:id="rId2"/>
    <sheet name="xl_DCF_History" sheetId="4" state="veryHidden" r:id="rId3"/>
  </sheets>
  <calcPr calcId="124519"/>
</workbook>
</file>

<file path=xl/calcChain.xml><?xml version="1.0" encoding="utf-8"?>
<calcChain xmlns="http://schemas.openxmlformats.org/spreadsheetml/2006/main">
  <c r="B8" i="5"/>
  <c r="D8" s="1"/>
  <c r="C22" i="2"/>
  <c r="C17"/>
  <c r="C18"/>
  <c r="C19"/>
  <c r="C20"/>
  <c r="C21"/>
  <c r="D30" i="5" l="1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A8" s="1" a="1"/>
  <c r="A8" s="1"/>
  <c r="A8" i="2" a="1"/>
  <c r="A8" s="1"/>
  <c r="B8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E20" i="5"/>
  <c r="E21"/>
  <c r="E22"/>
  <c r="E23"/>
  <c r="E24"/>
  <c r="E25"/>
  <c r="E26"/>
  <c r="E27"/>
  <c r="E28"/>
  <c r="E29"/>
  <c r="E30"/>
</calcChain>
</file>

<file path=xl/sharedStrings.xml><?xml version="1.0" encoding="utf-8"?>
<sst xmlns="http://schemas.openxmlformats.org/spreadsheetml/2006/main" count="18" uniqueCount="17">
  <si>
    <t>CLINAME</t>
  </si>
  <si>
    <t>DATETIME</t>
  </si>
  <si>
    <t>DONEBY</t>
  </si>
  <si>
    <t>IPADDRESS</t>
  </si>
  <si>
    <t>APPVER</t>
  </si>
  <si>
    <t>RANDOM</t>
  </si>
  <si>
    <t>CHECKSUM</t>
  </si>
  <si>
    <t>፥፾ፓ፼፱ᎃᎃ፹፶፹፵፴</t>
  </si>
  <si>
    <t>ፁጿፁፈጿፂፀፁፃጰጰፁፅፊፀፀ፠፝ጰጸፗ፝፤ጻፁፊፀጹ</t>
  </si>
  <si>
    <t>፣፤፬ፔ፱፾፹፵፼ጰ፷ᎂ፹፽፱ᎅ፴</t>
  </si>
  <si>
    <t>።፟፥ፀፃፅፃፂ</t>
  </si>
  <si>
    <t>ፄጾፀጾፀጾፀ</t>
  </si>
  <si>
    <t>ፄፈፀፀ</t>
  </si>
  <si>
    <t xml:space="preserve">resultat escompté en D </t>
  </si>
  <si>
    <t>Derniere ligne non vide colonne C</t>
  </si>
  <si>
    <t>nbre Datas</t>
  </si>
  <si>
    <t>cc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</si>
</sst>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color theme="3"/>
      <name val="Mongolian Baiti"/>
      <family val="4"/>
    </font>
    <font>
      <b/>
      <sz val="10"/>
      <color theme="3"/>
      <name val="Arial"/>
      <family val="2"/>
    </font>
    <font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3"/>
      <name val="Mongolian Baiti"/>
      <family val="4"/>
    </font>
    <font>
      <sz val="11"/>
      <name val="Arial"/>
      <family val="2"/>
    </font>
    <font>
      <b/>
      <sz val="24"/>
      <color rgb="FF92D050"/>
      <name val="Arial"/>
      <family val="2"/>
    </font>
    <font>
      <sz val="11"/>
      <color theme="1"/>
      <name val="Arial"/>
      <family val="2"/>
    </font>
    <font>
      <b/>
      <sz val="1"/>
      <color theme="0" tint="-0.249977111117893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"/>
      <color theme="0"/>
      <name val="Arial"/>
      <family val="2"/>
    </font>
    <font>
      <sz val="11"/>
      <color theme="0"/>
      <name val="Arial"/>
      <family val="2"/>
    </font>
    <font>
      <b/>
      <sz val="1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Lucida Sans Unicode"/>
      <family val="2"/>
    </font>
    <font>
      <b/>
      <sz val="11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8"/>
      <color rgb="FF7030A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Batang"/>
      <family val="1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u/>
      <sz val="16"/>
      <color theme="1"/>
      <name val="Arial"/>
      <family val="2"/>
    </font>
    <font>
      <b/>
      <sz val="14"/>
      <color theme="1"/>
      <name val="Mongolian Baiti"/>
      <family val="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8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1" fillId="0" borderId="0" xfId="0" applyFont="1" applyFill="1" applyAlignment="1"/>
    <xf numFmtId="0" fontId="21" fillId="0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3" fillId="0" borderId="0" xfId="0" applyFont="1" applyFill="1" applyBorder="1" applyAlignment="1">
      <alignment horizontal="left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 wrapText="1"/>
    </xf>
    <xf numFmtId="0" fontId="26" fillId="0" borderId="0" xfId="0" applyFont="1" applyFill="1" applyBorder="1" applyAlignment="1">
      <alignment wrapText="1"/>
    </xf>
    <xf numFmtId="0" fontId="26" fillId="0" borderId="0" xfId="0" applyFont="1" applyFill="1" applyBorder="1"/>
    <xf numFmtId="0" fontId="30" fillId="2" borderId="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/>
    <xf numFmtId="0" fontId="15" fillId="0" borderId="0" xfId="0" applyFont="1" applyFill="1" applyBorder="1"/>
    <xf numFmtId="0" fontId="16" fillId="0" borderId="0" xfId="0" applyFont="1" applyFill="1" applyBorder="1"/>
    <xf numFmtId="0" fontId="26" fillId="0" borderId="0" xfId="0" applyFont="1" applyFill="1" applyBorder="1" applyAlignment="1">
      <alignment horizontal="center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center"/>
    </xf>
    <xf numFmtId="49" fontId="16" fillId="0" borderId="0" xfId="0" applyNumberFormat="1" applyFont="1" applyFill="1" applyBorder="1"/>
    <xf numFmtId="0" fontId="11" fillId="0" borderId="0" xfId="0" applyFont="1" applyFill="1" applyBorder="1"/>
    <xf numFmtId="0" fontId="13" fillId="0" borderId="0" xfId="0" applyFont="1" applyFill="1" applyBorder="1" applyAlignment="1">
      <alignment horizontal="center" wrapText="1"/>
    </xf>
    <xf numFmtId="0" fontId="17" fillId="0" borderId="0" xfId="0" quotePrefix="1" applyFont="1" applyFill="1" applyBorder="1" applyAlignment="1">
      <alignment horizontal="center" vertical="top"/>
    </xf>
    <xf numFmtId="49" fontId="18" fillId="0" borderId="0" xfId="0" applyNumberFormat="1" applyFont="1" applyFill="1" applyBorder="1"/>
    <xf numFmtId="0" fontId="12" fillId="0" borderId="0" xfId="0" applyFont="1" applyFill="1" applyBorder="1" applyAlignment="1" applyProtection="1">
      <alignment horizontal="left" vertical="top"/>
      <protection locked="0"/>
    </xf>
    <xf numFmtId="0" fontId="13" fillId="0" borderId="0" xfId="0" applyFont="1" applyFill="1" applyBorder="1" applyAlignment="1">
      <alignment horizontal="center" vertical="center"/>
    </xf>
    <xf numFmtId="0" fontId="19" fillId="0" borderId="0" xfId="0" applyFont="1" applyFill="1" applyBorder="1"/>
    <xf numFmtId="0" fontId="4" fillId="0" borderId="0" xfId="0" applyFont="1" applyFill="1" applyBorder="1"/>
    <xf numFmtId="0" fontId="27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0" fontId="13" fillId="0" borderId="0" xfId="0" applyFont="1" applyFill="1" applyBorder="1"/>
    <xf numFmtId="49" fontId="19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49" fontId="20" fillId="0" borderId="0" xfId="0" applyNumberFormat="1" applyFont="1" applyFill="1" applyBorder="1" applyAlignment="1">
      <alignment wrapText="1"/>
    </xf>
    <xf numFmtId="0" fontId="13" fillId="0" borderId="0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center" vertical="center" wrapText="1"/>
    </xf>
    <xf numFmtId="0" fontId="17" fillId="0" borderId="0" xfId="0" quotePrefix="1" applyFont="1" applyFill="1" applyBorder="1" applyAlignment="1">
      <alignment horizontal="center" vertical="top" wrapText="1"/>
    </xf>
    <xf numFmtId="0" fontId="7" fillId="0" borderId="0" xfId="0" applyFont="1" applyFill="1" applyBorder="1"/>
    <xf numFmtId="0" fontId="2" fillId="0" borderId="0" xfId="0" applyFont="1" applyFill="1" applyBorder="1"/>
    <xf numFmtId="49" fontId="20" fillId="0" borderId="0" xfId="0" applyNumberFormat="1" applyFont="1" applyFill="1" applyBorder="1"/>
    <xf numFmtId="0" fontId="17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9"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5"/>
      </font>
      <fill>
        <patternFill patternType="none">
          <bgColor auto="1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ill>
        <gradientFill degree="90">
          <stop position="0">
            <color theme="8" tint="0.80001220740379042"/>
          </stop>
          <stop position="1">
            <color theme="9" tint="-0.25098422193060094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5"/>
      </font>
      <fill>
        <patternFill patternType="none">
          <bgColor auto="1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ill>
        <gradientFill degree="90">
          <stop position="0">
            <color theme="8" tint="0.80001220740379042"/>
          </stop>
          <stop position="1">
            <color theme="9" tint="-0.25098422193060094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5"/>
      </font>
      <fill>
        <patternFill patternType="none">
          <bgColor auto="1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ill>
        <gradientFill degree="90">
          <stop position="0">
            <color theme="8" tint="0.80001220740379042"/>
          </stop>
          <stop position="1">
            <color theme="9" tint="-0.25098422193060094"/>
          </stop>
        </gradientFill>
      </fill>
    </dxf>
    <dxf>
      <font>
        <b/>
        <i val="0"/>
        <color rgb="FFFFFF00"/>
      </font>
      <fill>
        <patternFill>
          <bgColor theme="3" tint="0.39994506668294322"/>
        </patternFill>
      </fill>
    </dxf>
    <dxf>
      <font>
        <b/>
        <i val="0"/>
        <color theme="5"/>
      </font>
      <fill>
        <patternFill patternType="none">
          <bgColor auto="1"/>
        </patternFill>
      </fill>
    </dxf>
    <dxf>
      <fill>
        <gradientFill degree="90">
          <stop position="0">
            <color theme="0" tint="-5.0965910824915313E-2"/>
          </stop>
          <stop position="1">
            <color theme="0" tint="-5.0965910824915313E-2"/>
          </stop>
        </gradientFill>
      </fill>
    </dxf>
    <dxf>
      <fill>
        <patternFill>
          <bgColor rgb="FFFF0000"/>
        </patternFill>
      </fill>
    </dxf>
    <dxf>
      <font>
        <b val="0"/>
        <i/>
      </font>
      <fill>
        <patternFill>
          <bgColor theme="2" tint="-9.9948118533890809E-2"/>
        </patternFill>
      </fill>
    </dxf>
    <dxf>
      <fill>
        <gradientFill degree="90">
          <stop position="0">
            <color theme="8" tint="0.80001220740379042"/>
          </stop>
          <stop position="1">
            <color theme="9" tint="-0.25098422193060094"/>
          </stop>
        </gradient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5B"/>
      <color rgb="FF3709FF"/>
      <color rgb="FF003300"/>
      <color rgb="FF666699"/>
      <color rgb="FF77A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Z927"/>
  <sheetViews>
    <sheetView tabSelected="1" zoomScale="80" zoomScaleNormal="80" workbookViewId="0">
      <selection activeCell="F14" sqref="F14"/>
    </sheetView>
  </sheetViews>
  <sheetFormatPr baseColWidth="10" defaultColWidth="11.42578125" defaultRowHeight="18.75"/>
  <cols>
    <col min="1" max="1" width="4.5703125" style="2" customWidth="1"/>
    <col min="2" max="2" width="5.140625" style="2" customWidth="1"/>
    <col min="3" max="3" width="19.28515625" style="20" customWidth="1"/>
    <col min="4" max="4" width="19.28515625" style="2" customWidth="1"/>
    <col min="5" max="5" width="39.7109375" style="26" customWidth="1"/>
    <col min="6" max="6" width="53" style="26" customWidth="1"/>
    <col min="7" max="7" width="37.5703125" style="26" customWidth="1"/>
    <col min="8" max="8" width="32.42578125" style="26" customWidth="1"/>
    <col min="9" max="9" width="75.85546875" style="26" customWidth="1"/>
    <col min="10" max="10" width="5.140625" style="27" customWidth="1"/>
    <col min="11" max="11" width="36.28515625" style="28" customWidth="1"/>
    <col min="12" max="12" width="20.140625" style="28" customWidth="1"/>
    <col min="13" max="21" width="11.42578125" style="28"/>
    <col min="22" max="22" width="49.42578125" style="58" customWidth="1"/>
    <col min="23" max="24" width="11.42578125" style="58"/>
    <col min="25" max="25" width="7.5703125" style="58" customWidth="1"/>
    <col min="26" max="26" width="92.140625" style="2" customWidth="1"/>
    <col min="27" max="16384" width="11.42578125" style="2"/>
  </cols>
  <sheetData>
    <row r="1" spans="1:26" s="23" customFormat="1" ht="27.75" customHeight="1">
      <c r="A1" s="22"/>
      <c r="C1" s="20"/>
      <c r="D1" s="24"/>
      <c r="E1" s="24"/>
      <c r="F1" s="25"/>
      <c r="G1" s="26"/>
      <c r="H1" s="26"/>
      <c r="I1" s="26"/>
      <c r="J1" s="27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</row>
    <row r="2" spans="1:26" s="23" customFormat="1" ht="26.25" customHeight="1">
      <c r="B2" s="22"/>
      <c r="C2" s="29"/>
      <c r="D2" s="24"/>
      <c r="E2" s="24"/>
      <c r="F2" s="30"/>
      <c r="G2" s="25"/>
      <c r="H2" s="31"/>
      <c r="I2" s="26"/>
      <c r="J2" s="27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32"/>
      <c r="Z2" s="33"/>
    </row>
    <row r="3" spans="1:26" s="23" customFormat="1" ht="30" customHeight="1">
      <c r="C3" s="20"/>
      <c r="E3" s="34"/>
      <c r="F3" s="25"/>
      <c r="G3" s="26"/>
      <c r="H3" s="26"/>
      <c r="I3" s="26"/>
      <c r="J3" s="35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36"/>
      <c r="Z3" s="33"/>
    </row>
    <row r="4" spans="1:26" s="23" customFormat="1" ht="28.5" customHeight="1">
      <c r="C4" s="20"/>
      <c r="D4" s="37"/>
      <c r="E4" s="37"/>
      <c r="F4" s="30"/>
      <c r="G4" s="38"/>
      <c r="H4" s="38"/>
      <c r="I4" s="26"/>
      <c r="J4" s="35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36"/>
      <c r="Z4" s="33"/>
    </row>
    <row r="5" spans="1:26" s="23" customFormat="1" ht="21.75" hidden="1" customHeight="1" thickBot="1">
      <c r="C5" s="20"/>
      <c r="D5" s="37"/>
      <c r="E5" s="37"/>
      <c r="F5" s="38"/>
      <c r="G5" s="38"/>
      <c r="H5" s="38"/>
      <c r="I5" s="26"/>
      <c r="J5" s="35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39"/>
      <c r="Z5" s="33"/>
    </row>
    <row r="6" spans="1:26" s="40" customFormat="1" ht="24" customHeight="1">
      <c r="C6" s="20"/>
      <c r="D6" s="41"/>
      <c r="E6" s="42" t="s">
        <v>13</v>
      </c>
      <c r="F6" s="25"/>
      <c r="G6" s="25"/>
      <c r="H6" s="25"/>
      <c r="I6" s="43"/>
      <c r="J6" s="35"/>
      <c r="K6" s="28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44"/>
    </row>
    <row r="7" spans="1:26" s="40" customFormat="1" ht="20.25">
      <c r="C7" s="20"/>
      <c r="D7" s="45"/>
      <c r="E7" s="45"/>
      <c r="F7" s="25"/>
      <c r="G7" s="25"/>
      <c r="H7" s="25"/>
      <c r="I7" s="43"/>
      <c r="J7" s="35"/>
      <c r="K7" s="28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44"/>
    </row>
    <row r="8" spans="1:26" s="3" customFormat="1" ht="22.5" customHeight="1">
      <c r="A8" s="3" t="str">
        <f t="array" aca="1" ref="A8" ca="1">"C"&amp;MAX(IF(C8:C30&lt;&gt;"",ROW(C8:C30)))</f>
        <v>C16</v>
      </c>
      <c r="B8" s="4">
        <f ca="1">COUNTA(C8:C30)</f>
        <v>15</v>
      </c>
      <c r="C8" s="18">
        <v>14</v>
      </c>
      <c r="D8" s="21" t="str">
        <f ca="1">IFERROR(IF(INDEX(INDIRECT("$C$8:"&amp;$A$8),$B$8+1-ROWS($C$8:C8))=0,"",(INDEX(INDIRECT("$C$8:"&amp;$A$8),$B$8+1-ROWS($C$8:C8)))),"")</f>
        <v/>
      </c>
      <c r="E8" s="46">
        <v>17</v>
      </c>
      <c r="F8" s="34"/>
      <c r="G8" s="34"/>
      <c r="H8" s="34"/>
      <c r="I8" s="47"/>
      <c r="J8" s="35"/>
      <c r="K8" s="28"/>
      <c r="L8" s="48"/>
      <c r="M8" s="48"/>
      <c r="N8" s="48"/>
      <c r="O8" s="48"/>
      <c r="P8" s="48"/>
      <c r="Q8" s="48"/>
      <c r="R8" s="48"/>
      <c r="S8" s="48"/>
      <c r="T8" s="48"/>
      <c r="U8" s="48"/>
      <c r="V8" s="49"/>
      <c r="W8" s="49"/>
      <c r="X8" s="49"/>
      <c r="Y8" s="50"/>
    </row>
    <row r="9" spans="1:26" s="3" customFormat="1" ht="22.5" customHeight="1">
      <c r="C9" s="18">
        <v>2</v>
      </c>
      <c r="D9" s="21" t="str">
        <f ca="1">IFERROR(IF(INDEX(INDIRECT("$C$8:"&amp;$A$8),$B$8+1-ROWS($C$8:C9))=0,"",(INDEX(INDIRECT("$C$8:"&amp;$A$8),$B$8+1-ROWS($C$8:C9)))),"")</f>
        <v/>
      </c>
      <c r="E9" s="46">
        <v>6</v>
      </c>
      <c r="F9" s="51"/>
      <c r="G9" s="34"/>
      <c r="H9" s="34"/>
      <c r="I9" s="47"/>
      <c r="J9" s="35"/>
      <c r="K9" s="28"/>
      <c r="L9" s="48"/>
      <c r="M9" s="48"/>
      <c r="N9" s="48"/>
      <c r="O9" s="48"/>
      <c r="P9" s="48"/>
      <c r="Q9" s="48"/>
      <c r="R9" s="48"/>
      <c r="S9" s="48"/>
      <c r="T9" s="48"/>
      <c r="U9" s="48"/>
      <c r="V9" s="49"/>
      <c r="W9" s="49"/>
      <c r="X9" s="49"/>
      <c r="Y9" s="50"/>
    </row>
    <row r="10" spans="1:26" s="3" customFormat="1" ht="22.5" customHeight="1">
      <c r="C10" s="18">
        <v>12</v>
      </c>
      <c r="D10" s="21" t="str">
        <f ca="1">IFERROR(IF(INDEX(INDIRECT("$C$8:"&amp;$A$8),$B$8+1-ROWS($C$8:C10))=0,"",(INDEX(INDIRECT("$C$8:"&amp;$A$8),$B$8+1-ROWS($C$8:C10)))),"")</f>
        <v/>
      </c>
      <c r="E10" s="46">
        <v>8</v>
      </c>
      <c r="F10" s="51"/>
      <c r="G10" s="34"/>
      <c r="H10" s="34"/>
      <c r="I10" s="47"/>
      <c r="J10" s="35"/>
      <c r="K10" s="2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9"/>
      <c r="W10" s="49"/>
      <c r="X10" s="49"/>
      <c r="Y10" s="48"/>
    </row>
    <row r="11" spans="1:26" s="3" customFormat="1" ht="22.5" customHeight="1">
      <c r="C11" s="18">
        <v>6</v>
      </c>
      <c r="D11" s="21" t="str">
        <f ca="1">IFERROR(IF(INDEX(INDIRECT("$C$8:"&amp;$A$8),$B$8+1-ROWS($C$8:C11))=0,"",(INDEX(INDIRECT("$C$8:"&amp;$A$8),$B$8+1-ROWS($C$8:C11)))),"")</f>
        <v/>
      </c>
      <c r="E11" s="46">
        <v>6</v>
      </c>
      <c r="F11" s="34"/>
      <c r="G11" s="34"/>
      <c r="H11" s="34"/>
      <c r="I11" s="47"/>
      <c r="J11" s="35"/>
      <c r="K11" s="2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9"/>
      <c r="W11" s="49"/>
      <c r="X11" s="49"/>
      <c r="Y11" s="50"/>
    </row>
    <row r="12" spans="1:26" s="3" customFormat="1" ht="22.5" customHeight="1">
      <c r="C12" s="18">
        <v>10</v>
      </c>
      <c r="D12" s="21" t="str">
        <f ca="1">IFERROR(IF(INDEX(INDIRECT("$C$8:"&amp;$A$8),$B$8+1-ROWS($C$8:C12))=0,"",(INDEX(INDIRECT("$C$8:"&amp;$A$8),$B$8+1-ROWS($C$8:C12)))),"")</f>
        <v/>
      </c>
      <c r="E12" s="46">
        <v>10</v>
      </c>
      <c r="F12" s="34"/>
      <c r="G12" s="34"/>
      <c r="H12" s="34"/>
      <c r="I12" s="47"/>
      <c r="J12" s="35"/>
      <c r="K12" s="2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9"/>
      <c r="W12" s="49"/>
      <c r="X12" s="49"/>
      <c r="Y12" s="48"/>
    </row>
    <row r="13" spans="1:26" s="3" customFormat="1" ht="22.5" customHeight="1">
      <c r="C13" s="18">
        <v>6</v>
      </c>
      <c r="D13" s="21" t="str">
        <f ca="1">IFERROR(IF(INDEX(INDIRECT("$C$8:"&amp;$A$8),$B$8+1-ROWS($C$8:C13))=0,"",(INDEX(INDIRECT("$C$8:"&amp;$A$8),$B$8+1-ROWS($C$8:C13)))),"")</f>
        <v/>
      </c>
      <c r="E13" s="46">
        <v>6</v>
      </c>
      <c r="F13" s="34"/>
      <c r="G13" s="34"/>
      <c r="H13" s="34"/>
      <c r="I13" s="47"/>
      <c r="J13" s="35"/>
      <c r="K13" s="2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9"/>
      <c r="W13" s="49"/>
      <c r="X13" s="49"/>
      <c r="Y13" s="50"/>
    </row>
    <row r="14" spans="1:26" s="3" customFormat="1" ht="22.5" customHeight="1">
      <c r="C14" s="18">
        <v>8</v>
      </c>
      <c r="D14" s="21">
        <f ca="1">IFERROR(IF(INDEX(INDIRECT("$C$8:"&amp;$A$8),$B$8+1-ROWS($C$8:C14))=0,"",(INDEX(INDIRECT("$C$8:"&amp;$A$8),$B$8+1-ROWS($C$8:C14)))),"")</f>
        <v>17</v>
      </c>
      <c r="E14" s="46">
        <v>12</v>
      </c>
      <c r="F14" s="34"/>
      <c r="G14" s="34"/>
      <c r="H14" s="34"/>
      <c r="I14" s="47"/>
      <c r="J14" s="35"/>
      <c r="K14" s="2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9"/>
      <c r="W14" s="49"/>
      <c r="X14" s="49"/>
      <c r="Y14" s="50"/>
    </row>
    <row r="15" spans="1:26" s="3" customFormat="1" ht="21.75" customHeight="1">
      <c r="C15" s="18">
        <v>6</v>
      </c>
      <c r="D15" s="21">
        <f ca="1">IFERROR(IF(INDEX(INDIRECT("$C$8:"&amp;$A$8),$B$8+1-ROWS($C$8:C15))=0,"",(INDEX(INDIRECT("$C$8:"&amp;$A$8),$B$8+1-ROWS($C$8:C15)))),"")</f>
        <v>6</v>
      </c>
      <c r="E15" s="46">
        <v>2</v>
      </c>
      <c r="F15" s="34"/>
      <c r="G15" s="34"/>
      <c r="H15" s="34"/>
      <c r="I15" s="47"/>
      <c r="J15" s="35"/>
      <c r="K15" s="2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9"/>
      <c r="W15" s="49"/>
      <c r="X15" s="49"/>
      <c r="Y15" s="50"/>
    </row>
    <row r="16" spans="1:26" s="3" customFormat="1" ht="27.75" customHeight="1">
      <c r="C16" s="18">
        <v>17</v>
      </c>
      <c r="D16" s="21">
        <f ca="1">IFERROR(IF(INDEX(INDIRECT("$C$8:"&amp;$A$8),$B$8+1-ROWS($C$8:C16))=0,"",(INDEX(INDIRECT("$C$8:"&amp;$A$8),$B$8+1-ROWS($C$8:C16)))),"")</f>
        <v>8</v>
      </c>
      <c r="E16" s="46">
        <v>14</v>
      </c>
      <c r="F16" s="34"/>
      <c r="G16" s="34"/>
      <c r="H16" s="34"/>
      <c r="I16" s="47"/>
      <c r="J16" s="35"/>
      <c r="K16" s="2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9"/>
      <c r="W16" s="49"/>
      <c r="X16" s="49"/>
      <c r="Y16" s="50"/>
    </row>
    <row r="17" spans="3:25" s="3" customFormat="1" ht="22.5" customHeight="1">
      <c r="C17" s="19" t="str">
        <f t="shared" ref="C17:C22" ca="1" si="0">IFERROR(IF(IF(SUMPRODUCT(LARGE((pays=D$4)*(bdd),ROW(A11)))=0,"",INDEX(coul,MATCH(SUMPRODUCT(LARGE((pays=D$4)*(bdd),ROW(A11))),OFFSET(dept,MATCH($D$4,pays,0),,,COLUMNS(coul)),0)))=0,"",(IF(SUMPRODUCT(LARGE((pays=D$4)*(bdd),ROW(A11)))=0,"",INDEX(coul,MATCH(SUMPRODUCT(LARGE((pays=D$4)*(bdd),ROW(A11))),OFFSET(dept,MATCH($D$4,pays,0),,,COLUMNS(coul)),0))))),"")</f>
        <v/>
      </c>
      <c r="D17" s="17">
        <f ca="1">IFERROR(IF(INDEX(INDIRECT("$C$8:"&amp;$A$8),$B$8+1-ROWS($C$8:C17))=0,"",(INDEX(INDIRECT("$C$8:"&amp;$A$8),$B$8+1-ROWS($C$8:C17)))),"")</f>
        <v>6</v>
      </c>
      <c r="E17" s="52"/>
      <c r="F17" s="34"/>
      <c r="G17" s="34"/>
      <c r="H17" s="34"/>
      <c r="I17" s="47"/>
      <c r="J17" s="35"/>
      <c r="K17" s="2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9"/>
      <c r="W17" s="49"/>
      <c r="X17" s="49"/>
      <c r="Y17" s="48"/>
    </row>
    <row r="18" spans="3:25" s="3" customFormat="1" ht="22.5" customHeight="1">
      <c r="C18" s="19" t="str">
        <f t="shared" ca="1" si="0"/>
        <v/>
      </c>
      <c r="D18" s="17">
        <f ca="1">IFERROR(IF(INDEX(INDIRECT("$C$8:"&amp;$A$8),$B$8+1-ROWS($C$8:C18))=0,"",(INDEX(INDIRECT("$C$8:"&amp;$A$8),$B$8+1-ROWS($C$8:C18)))),"")</f>
        <v>10</v>
      </c>
      <c r="E18" s="52"/>
      <c r="F18" s="34"/>
      <c r="G18" s="34"/>
      <c r="H18" s="34"/>
      <c r="I18" s="47"/>
      <c r="J18" s="35"/>
      <c r="K18" s="2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9"/>
      <c r="W18" s="49"/>
      <c r="X18" s="49"/>
      <c r="Y18" s="50"/>
    </row>
    <row r="19" spans="3:25" s="3" customFormat="1" ht="22.5" customHeight="1">
      <c r="C19" s="19" t="str">
        <f t="shared" ca="1" si="0"/>
        <v/>
      </c>
      <c r="D19" s="17">
        <f ca="1">IFERROR(IF(INDEX(INDIRECT("$C$8:"&amp;$A$8),$B$8+1-ROWS($C$8:C19))=0,"",(INDEX(INDIRECT("$C$8:"&amp;$A$8),$B$8+1-ROWS($C$8:C19)))),"")</f>
        <v>6</v>
      </c>
      <c r="E19" s="52"/>
      <c r="F19" s="43"/>
      <c r="G19" s="34"/>
      <c r="H19" s="34"/>
      <c r="I19" s="47"/>
      <c r="J19" s="35"/>
      <c r="K19" s="2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9"/>
      <c r="W19" s="49"/>
      <c r="X19" s="49"/>
      <c r="Y19" s="48"/>
    </row>
    <row r="20" spans="3:25" s="3" customFormat="1" ht="22.5" customHeight="1">
      <c r="C20" s="19" t="str">
        <f t="shared" ca="1" si="0"/>
        <v/>
      </c>
      <c r="D20" s="17">
        <f ca="1">IFERROR(IF(INDEX(INDIRECT("$C$8:"&amp;$A$8),$B$8+1-ROWS($C$8:C20))=0,"",(INDEX(INDIRECT("$C$8:"&amp;$A$8),$B$8+1-ROWS($C$8:C20)))),"")</f>
        <v>12</v>
      </c>
      <c r="E20" s="52"/>
      <c r="F20" s="34"/>
      <c r="G20" s="34"/>
      <c r="H20" s="34"/>
      <c r="I20" s="47"/>
      <c r="J20" s="35"/>
      <c r="K20" s="2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9"/>
      <c r="W20" s="49"/>
      <c r="X20" s="49"/>
      <c r="Y20" s="48"/>
    </row>
    <row r="21" spans="3:25" s="3" customFormat="1" ht="22.5" customHeight="1">
      <c r="C21" s="19" t="str">
        <f t="shared" ca="1" si="0"/>
        <v/>
      </c>
      <c r="D21" s="17">
        <f ca="1">IFERROR(IF(INDEX(INDIRECT("$C$8:"&amp;$A$8),$B$8+1-ROWS($C$8:C21))=0,"",(INDEX(INDIRECT("$C$8:"&amp;$A$8),$B$8+1-ROWS($C$8:C21)))),"")</f>
        <v>2</v>
      </c>
      <c r="E21" s="52"/>
      <c r="F21" s="34"/>
      <c r="G21" s="34"/>
      <c r="H21" s="34"/>
      <c r="I21" s="47"/>
      <c r="J21" s="35"/>
      <c r="K21" s="2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9"/>
      <c r="W21" s="49"/>
      <c r="X21" s="49"/>
      <c r="Y21" s="50"/>
    </row>
    <row r="22" spans="3:25" s="3" customFormat="1" ht="22.5" customHeight="1">
      <c r="C22" s="19" t="str">
        <f t="shared" ca="1" si="0"/>
        <v/>
      </c>
      <c r="D22" s="17">
        <f ca="1">IFERROR(IF(INDEX(INDIRECT("$C$8:"&amp;$A$8),$B$8+1-ROWS($C$8:C22))=0,"",(INDEX(INDIRECT("$C$8:"&amp;$A$8),$B$8+1-ROWS($C$8:C22)))),"")</f>
        <v>14</v>
      </c>
      <c r="E22" s="52"/>
      <c r="F22" s="47"/>
      <c r="G22" s="47"/>
      <c r="H22" s="47"/>
      <c r="I22" s="47"/>
      <c r="J22" s="35"/>
      <c r="K22" s="2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9"/>
      <c r="W22" s="49"/>
      <c r="X22" s="49"/>
      <c r="Y22" s="48"/>
    </row>
    <row r="23" spans="3:25" s="3" customFormat="1" ht="22.5" customHeight="1">
      <c r="C23" s="19"/>
      <c r="D23" s="17" t="str">
        <f ca="1">IFERROR(IF(INDEX(INDIRECT("$C$8:"&amp;$A$8),$B$8+1-ROWS($C$8:C23))=0,"",(INDEX(INDIRECT("$C$8:"&amp;$A$8),$B$8+1-ROWS($C$8:C23)))),"")</f>
        <v/>
      </c>
      <c r="E23" s="52"/>
      <c r="F23" s="47"/>
      <c r="G23" s="47"/>
      <c r="H23" s="47"/>
      <c r="I23" s="47"/>
      <c r="J23" s="35"/>
      <c r="K23" s="2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9"/>
      <c r="W23" s="49"/>
      <c r="X23" s="49"/>
      <c r="Y23" s="50"/>
    </row>
    <row r="24" spans="3:25" s="3" customFormat="1" ht="22.5" customHeight="1">
      <c r="C24" s="19"/>
      <c r="D24" s="17" t="str">
        <f ca="1">IFERROR(IF(INDEX(INDIRECT("$C$8:"&amp;$A$8),$B$8+1-ROWS($C$8:C24))=0,"",(INDEX(INDIRECT("$C$8:"&amp;$A$8),$B$8+1-ROWS($C$8:C24)))),"")</f>
        <v/>
      </c>
      <c r="E24" s="52"/>
      <c r="F24" s="47"/>
      <c r="G24" s="47"/>
      <c r="H24" s="47"/>
      <c r="I24" s="47"/>
      <c r="J24" s="35"/>
      <c r="K24" s="2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9"/>
      <c r="W24" s="49"/>
      <c r="X24" s="49"/>
      <c r="Y24" s="50"/>
    </row>
    <row r="25" spans="3:25" s="3" customFormat="1" ht="22.5" customHeight="1">
      <c r="C25" s="19"/>
      <c r="D25" s="17" t="str">
        <f ca="1">IFERROR(IF(INDEX(INDIRECT("$C$8:"&amp;$A$8),$B$8+1-ROWS($C$8:C25))=0,"",(INDEX(INDIRECT("$C$8:"&amp;$A$8),$B$8+1-ROWS($C$8:C25)))),"")</f>
        <v/>
      </c>
      <c r="E25" s="52"/>
      <c r="F25" s="47"/>
      <c r="G25" s="47"/>
      <c r="H25" s="47"/>
      <c r="I25" s="47"/>
      <c r="J25" s="35"/>
      <c r="K25" s="2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9"/>
      <c r="W25" s="49"/>
      <c r="X25" s="49"/>
      <c r="Y25" s="50"/>
    </row>
    <row r="26" spans="3:25" s="3" customFormat="1" ht="22.5" customHeight="1">
      <c r="C26" s="19"/>
      <c r="D26" s="17" t="str">
        <f ca="1">IFERROR(IF(INDEX(INDIRECT("$C$8:"&amp;$A$8),$B$8+1-ROWS($C$8:C26))=0,"",(INDEX(INDIRECT("$C$8:"&amp;$A$8),$B$8+1-ROWS($C$8:C26)))),"")</f>
        <v/>
      </c>
      <c r="E26" s="52"/>
      <c r="F26" s="47"/>
      <c r="G26" s="47"/>
      <c r="H26" s="47"/>
      <c r="I26" s="47"/>
      <c r="J26" s="35"/>
      <c r="K26" s="2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9"/>
      <c r="W26" s="49"/>
      <c r="X26" s="49"/>
      <c r="Y26" s="50"/>
    </row>
    <row r="27" spans="3:25" s="3" customFormat="1" ht="22.5" customHeight="1">
      <c r="C27" s="19"/>
      <c r="D27" s="17" t="str">
        <f ca="1">IFERROR(IF(INDEX(INDIRECT("$C$8:"&amp;$A$8),$B$8+1-ROWS($C$8:C27))=0,"",(INDEX(INDIRECT("$C$8:"&amp;$A$8),$B$8+1-ROWS($C$8:C27)))),"")</f>
        <v/>
      </c>
      <c r="E27" s="47"/>
      <c r="F27" s="47"/>
      <c r="G27" s="47"/>
      <c r="H27" s="47"/>
      <c r="I27" s="47"/>
      <c r="J27" s="35"/>
      <c r="K27" s="2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9"/>
      <c r="W27" s="49"/>
      <c r="X27" s="49"/>
      <c r="Y27" s="50"/>
    </row>
    <row r="28" spans="3:25" s="3" customFormat="1" ht="22.5" customHeight="1">
      <c r="C28" s="19"/>
      <c r="D28" s="17" t="str">
        <f ca="1">IFERROR(IF(INDEX(INDIRECT("$C$8:"&amp;$A$8),$B$8+1-ROWS($C$8:C28))=0,"",(INDEX(INDIRECT("$C$8:"&amp;$A$8),$B$8+1-ROWS($C$8:C28)))),"")</f>
        <v/>
      </c>
      <c r="E28" s="47"/>
      <c r="F28" s="47"/>
      <c r="G28" s="47"/>
      <c r="H28" s="47"/>
      <c r="I28" s="47"/>
      <c r="J28" s="35"/>
      <c r="K28" s="2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9"/>
      <c r="W28" s="49"/>
      <c r="X28" s="49"/>
      <c r="Y28" s="50"/>
    </row>
    <row r="29" spans="3:25" s="3" customFormat="1" ht="22.5" customHeight="1">
      <c r="C29" s="19"/>
      <c r="D29" s="17" t="str">
        <f ca="1">IFERROR(IF(INDEX(INDIRECT("$C$8:"&amp;$A$8),$B$8+1-ROWS($C$8:C29))=0,"",(INDEX(INDIRECT("$C$8:"&amp;$A$8),$B$8+1-ROWS($C$8:C29)))),"")</f>
        <v/>
      </c>
      <c r="E29" s="47"/>
      <c r="F29" s="47"/>
      <c r="G29" s="47"/>
      <c r="H29" s="47"/>
      <c r="I29" s="47"/>
      <c r="J29" s="35"/>
      <c r="K29" s="2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9"/>
      <c r="W29" s="49"/>
      <c r="X29" s="49"/>
      <c r="Y29" s="50"/>
    </row>
    <row r="30" spans="3:25" s="3" customFormat="1" ht="15.75" customHeight="1">
      <c r="C30" s="19"/>
      <c r="D30" s="17" t="str">
        <f ca="1">IFERROR(IF(INDEX(INDIRECT("$C$8:"&amp;$A$8),$B$8+1-ROWS($C$8:C30))=0,"",(INDEX(INDIRECT("$C$8:"&amp;$A$8),$B$8+1-ROWS($C$8:C30)))),"")</f>
        <v/>
      </c>
      <c r="E30" s="47"/>
      <c r="F30" s="47"/>
      <c r="G30" s="47"/>
      <c r="H30" s="47"/>
      <c r="I30" s="47"/>
      <c r="J30" s="35"/>
      <c r="K30" s="2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9"/>
      <c r="W30" s="49"/>
      <c r="X30" s="49"/>
      <c r="Y30" s="50"/>
    </row>
    <row r="31" spans="3:25" s="3" customFormat="1" ht="15.75" customHeight="1">
      <c r="C31" s="19"/>
      <c r="D31" s="1"/>
      <c r="E31" s="47"/>
      <c r="F31" s="47"/>
      <c r="G31" s="47"/>
      <c r="H31" s="47"/>
      <c r="I31" s="47"/>
      <c r="J31" s="35"/>
      <c r="K31" s="2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9"/>
      <c r="W31" s="49"/>
      <c r="X31" s="49"/>
      <c r="Y31" s="50"/>
    </row>
    <row r="32" spans="3:25" s="3" customFormat="1" ht="15.75" customHeight="1">
      <c r="C32" s="19"/>
      <c r="D32" s="1"/>
      <c r="E32" s="47"/>
      <c r="F32" s="47"/>
      <c r="G32" s="47"/>
      <c r="H32" s="47"/>
      <c r="I32" s="47"/>
      <c r="J32" s="35"/>
      <c r="K32" s="2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9"/>
      <c r="W32" s="49"/>
      <c r="X32" s="49"/>
      <c r="Y32" s="50"/>
    </row>
    <row r="33" spans="3:25" s="3" customFormat="1" ht="15.75" customHeight="1">
      <c r="C33" s="19"/>
      <c r="D33" s="1"/>
      <c r="E33" s="47"/>
      <c r="F33" s="47"/>
      <c r="G33" s="47"/>
      <c r="H33" s="47"/>
      <c r="I33" s="47"/>
      <c r="J33" s="35"/>
      <c r="K33" s="2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9"/>
      <c r="W33" s="49"/>
      <c r="X33" s="49"/>
      <c r="Y33" s="50"/>
    </row>
    <row r="34" spans="3:25" s="3" customFormat="1" ht="15.75" customHeight="1">
      <c r="C34" s="19"/>
      <c r="D34" s="1"/>
      <c r="E34" s="47"/>
      <c r="F34" s="47"/>
      <c r="G34" s="47"/>
      <c r="H34" s="47"/>
      <c r="I34" s="47"/>
      <c r="J34" s="35"/>
      <c r="K34" s="2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9"/>
      <c r="W34" s="49"/>
      <c r="X34" s="49"/>
      <c r="Y34" s="50"/>
    </row>
    <row r="35" spans="3:25" s="3" customFormat="1" ht="15.75" customHeight="1">
      <c r="C35" s="19"/>
      <c r="D35" s="1"/>
      <c r="E35" s="47"/>
      <c r="F35" s="47"/>
      <c r="G35" s="47"/>
      <c r="H35" s="47"/>
      <c r="I35" s="47"/>
      <c r="J35" s="35"/>
      <c r="K35" s="2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9"/>
      <c r="W35" s="49"/>
      <c r="X35" s="49"/>
      <c r="Y35" s="50"/>
    </row>
    <row r="36" spans="3:25" s="3" customFormat="1" ht="15.75" customHeight="1">
      <c r="C36" s="19"/>
      <c r="D36" s="1"/>
      <c r="E36" s="47"/>
      <c r="F36" s="47"/>
      <c r="G36" s="47"/>
      <c r="H36" s="47"/>
      <c r="I36" s="47"/>
      <c r="J36" s="35"/>
      <c r="K36" s="2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9"/>
      <c r="W36" s="49"/>
      <c r="X36" s="49"/>
      <c r="Y36" s="50"/>
    </row>
    <row r="37" spans="3:25" s="3" customFormat="1" ht="15.75" customHeight="1">
      <c r="C37" s="19"/>
      <c r="D37" s="1"/>
      <c r="E37" s="47"/>
      <c r="F37" s="47"/>
      <c r="G37" s="47"/>
      <c r="H37" s="47"/>
      <c r="I37" s="47"/>
      <c r="J37" s="35"/>
      <c r="K37" s="2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9"/>
      <c r="W37" s="49"/>
      <c r="X37" s="49"/>
      <c r="Y37" s="50"/>
    </row>
    <row r="38" spans="3:25" s="3" customFormat="1" ht="15.75" customHeight="1">
      <c r="C38" s="19"/>
      <c r="D38" s="1"/>
      <c r="E38" s="47"/>
      <c r="F38" s="47"/>
      <c r="G38" s="47"/>
      <c r="H38" s="47"/>
      <c r="I38" s="47"/>
      <c r="J38" s="35"/>
      <c r="K38" s="2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9"/>
      <c r="W38" s="49"/>
      <c r="X38" s="49"/>
      <c r="Y38" s="50"/>
    </row>
    <row r="39" spans="3:25" s="3" customFormat="1" ht="15.75" customHeight="1">
      <c r="C39" s="19"/>
      <c r="D39" s="1"/>
      <c r="E39" s="47"/>
      <c r="F39" s="47"/>
      <c r="G39" s="47"/>
      <c r="H39" s="47"/>
      <c r="I39" s="47"/>
      <c r="J39" s="53"/>
      <c r="K39" s="2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9"/>
      <c r="W39" s="49"/>
      <c r="X39" s="49"/>
      <c r="Y39" s="50"/>
    </row>
    <row r="40" spans="3:25" s="3" customFormat="1" ht="15.75" customHeight="1">
      <c r="C40" s="19"/>
      <c r="D40" s="1"/>
      <c r="E40" s="47"/>
      <c r="F40" s="47"/>
      <c r="G40" s="47"/>
      <c r="H40" s="47"/>
      <c r="I40" s="47"/>
      <c r="J40" s="53"/>
      <c r="K40" s="2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9"/>
      <c r="W40" s="49"/>
      <c r="X40" s="49"/>
      <c r="Y40" s="50"/>
    </row>
    <row r="41" spans="3:25" s="3" customFormat="1" ht="15.75" customHeight="1">
      <c r="C41" s="19"/>
      <c r="D41" s="1"/>
      <c r="E41" s="47"/>
      <c r="F41" s="47"/>
      <c r="G41" s="47"/>
      <c r="H41" s="47"/>
      <c r="I41" s="47"/>
      <c r="J41" s="53"/>
      <c r="K41" s="2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9"/>
      <c r="W41" s="49"/>
      <c r="X41" s="49"/>
      <c r="Y41" s="50"/>
    </row>
    <row r="42" spans="3:25" s="3" customFormat="1" ht="15.75" customHeight="1">
      <c r="C42" s="19"/>
      <c r="D42" s="1"/>
      <c r="E42" s="47"/>
      <c r="F42" s="47"/>
      <c r="G42" s="47"/>
      <c r="H42" s="47"/>
      <c r="I42" s="47"/>
      <c r="J42" s="53"/>
      <c r="K42" s="2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9"/>
      <c r="W42" s="49"/>
      <c r="X42" s="49"/>
      <c r="Y42" s="50"/>
    </row>
    <row r="43" spans="3:25" s="3" customFormat="1" ht="15.75" customHeight="1">
      <c r="C43" s="19"/>
      <c r="D43" s="1"/>
      <c r="E43" s="47"/>
      <c r="F43" s="47"/>
      <c r="G43" s="47"/>
      <c r="H43" s="47"/>
      <c r="I43" s="47"/>
      <c r="J43" s="53"/>
      <c r="K43" s="2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9"/>
      <c r="W43" s="49"/>
      <c r="X43" s="49"/>
      <c r="Y43" s="50"/>
    </row>
    <row r="44" spans="3:25" s="3" customFormat="1" ht="15.75" customHeight="1">
      <c r="C44" s="19"/>
      <c r="D44" s="1"/>
      <c r="E44" s="47"/>
      <c r="F44" s="47"/>
      <c r="G44" s="47"/>
      <c r="H44" s="47"/>
      <c r="I44" s="47"/>
      <c r="J44" s="53"/>
      <c r="K44" s="2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9"/>
      <c r="W44" s="49"/>
      <c r="X44" s="49"/>
      <c r="Y44" s="50"/>
    </row>
    <row r="45" spans="3:25" s="3" customFormat="1" ht="15.75" customHeight="1">
      <c r="C45" s="19"/>
      <c r="D45" s="1"/>
      <c r="E45" s="47"/>
      <c r="F45" s="47"/>
      <c r="G45" s="47"/>
      <c r="H45" s="47"/>
      <c r="I45" s="47"/>
      <c r="J45" s="53"/>
      <c r="K45" s="2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9"/>
      <c r="W45" s="49"/>
      <c r="X45" s="49"/>
      <c r="Y45" s="50"/>
    </row>
    <row r="46" spans="3:25" s="3" customFormat="1" ht="15.75" customHeight="1">
      <c r="C46" s="19"/>
      <c r="D46" s="1"/>
      <c r="E46" s="47"/>
      <c r="F46" s="47"/>
      <c r="G46" s="47"/>
      <c r="H46" s="47"/>
      <c r="I46" s="47"/>
      <c r="J46" s="53"/>
      <c r="K46" s="2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9"/>
      <c r="W46" s="49"/>
      <c r="X46" s="49"/>
      <c r="Y46" s="50"/>
    </row>
    <row r="47" spans="3:25" s="3" customFormat="1" ht="15.75" customHeight="1">
      <c r="C47" s="19"/>
      <c r="D47" s="1"/>
      <c r="E47" s="47"/>
      <c r="F47" s="47"/>
      <c r="G47" s="47"/>
      <c r="H47" s="47"/>
      <c r="I47" s="47"/>
      <c r="J47" s="53"/>
      <c r="K47" s="2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9"/>
      <c r="W47" s="49"/>
      <c r="X47" s="49"/>
      <c r="Y47" s="50"/>
    </row>
    <row r="48" spans="3:25" s="3" customFormat="1" ht="15.75" customHeight="1">
      <c r="C48" s="19"/>
      <c r="D48" s="1"/>
      <c r="E48" s="47"/>
      <c r="F48" s="47"/>
      <c r="G48" s="47"/>
      <c r="H48" s="47"/>
      <c r="I48" s="47"/>
      <c r="J48" s="53"/>
      <c r="K48" s="2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9"/>
      <c r="W48" s="49"/>
      <c r="X48" s="49"/>
      <c r="Y48" s="50"/>
    </row>
    <row r="49" spans="3:25" s="3" customFormat="1" ht="15.75" customHeight="1">
      <c r="C49" s="19"/>
      <c r="D49" s="1"/>
      <c r="E49" s="47"/>
      <c r="F49" s="47"/>
      <c r="G49" s="47"/>
      <c r="H49" s="47"/>
      <c r="I49" s="47"/>
      <c r="J49" s="53"/>
      <c r="K49" s="2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9"/>
      <c r="W49" s="49"/>
      <c r="X49" s="49"/>
      <c r="Y49" s="50"/>
    </row>
    <row r="50" spans="3:25" s="3" customFormat="1" ht="15.75" customHeight="1">
      <c r="C50" s="19"/>
      <c r="D50" s="1"/>
      <c r="E50" s="47"/>
      <c r="F50" s="47"/>
      <c r="G50" s="47"/>
      <c r="H50" s="47"/>
      <c r="I50" s="47"/>
      <c r="J50" s="53"/>
      <c r="K50" s="2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9"/>
      <c r="W50" s="49"/>
      <c r="X50" s="49"/>
      <c r="Y50" s="50"/>
    </row>
    <row r="51" spans="3:25" s="3" customFormat="1" ht="15.75" customHeight="1">
      <c r="C51" s="19"/>
      <c r="D51" s="1"/>
      <c r="E51" s="47"/>
      <c r="F51" s="47"/>
      <c r="G51" s="47"/>
      <c r="H51" s="47"/>
      <c r="I51" s="47"/>
      <c r="J51" s="53"/>
      <c r="K51" s="2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9"/>
      <c r="W51" s="49"/>
      <c r="X51" s="49"/>
      <c r="Y51" s="48"/>
    </row>
    <row r="52" spans="3:25" s="3" customFormat="1" ht="15.75" customHeight="1">
      <c r="C52" s="19"/>
      <c r="D52" s="1"/>
      <c r="E52" s="47"/>
      <c r="F52" s="47"/>
      <c r="G52" s="47"/>
      <c r="H52" s="47"/>
      <c r="I52" s="47"/>
      <c r="J52" s="53"/>
      <c r="K52" s="2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9"/>
      <c r="W52" s="49"/>
      <c r="X52" s="49"/>
      <c r="Y52" s="50"/>
    </row>
    <row r="53" spans="3:25" s="3" customFormat="1" ht="15.75" customHeight="1">
      <c r="C53" s="19"/>
      <c r="D53" s="1"/>
      <c r="E53" s="47"/>
      <c r="F53" s="47"/>
      <c r="G53" s="47"/>
      <c r="H53" s="47"/>
      <c r="I53" s="47"/>
      <c r="J53" s="53"/>
      <c r="K53" s="2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9"/>
      <c r="W53" s="49"/>
      <c r="X53" s="49"/>
      <c r="Y53" s="48"/>
    </row>
    <row r="54" spans="3:25" s="3" customFormat="1" ht="15.75" customHeight="1">
      <c r="C54" s="19"/>
      <c r="D54" s="1"/>
      <c r="E54" s="47"/>
      <c r="F54" s="47"/>
      <c r="G54" s="47"/>
      <c r="H54" s="47"/>
      <c r="I54" s="47"/>
      <c r="J54" s="53"/>
      <c r="K54" s="2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9"/>
      <c r="W54" s="49"/>
      <c r="X54" s="49"/>
      <c r="Y54" s="50"/>
    </row>
    <row r="55" spans="3:25" s="3" customFormat="1" ht="15.75" customHeight="1">
      <c r="C55" s="19"/>
      <c r="D55" s="1"/>
      <c r="E55" s="47"/>
      <c r="F55" s="47"/>
      <c r="G55" s="47"/>
      <c r="H55" s="47"/>
      <c r="I55" s="47"/>
      <c r="J55" s="53"/>
      <c r="K55" s="2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9"/>
      <c r="W55" s="49"/>
      <c r="X55" s="49"/>
      <c r="Y55" s="50"/>
    </row>
    <row r="56" spans="3:25" s="3" customFormat="1" ht="15.75" customHeight="1">
      <c r="C56" s="19"/>
      <c r="D56" s="1"/>
      <c r="E56" s="47"/>
      <c r="F56" s="47"/>
      <c r="G56" s="47"/>
      <c r="H56" s="47"/>
      <c r="I56" s="47"/>
      <c r="J56" s="53"/>
      <c r="K56" s="2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9"/>
      <c r="W56" s="49"/>
      <c r="X56" s="49"/>
      <c r="Y56" s="48"/>
    </row>
    <row r="57" spans="3:25" s="3" customFormat="1" ht="15.75" customHeight="1">
      <c r="C57" s="19"/>
      <c r="D57" s="1"/>
      <c r="E57" s="47"/>
      <c r="F57" s="47"/>
      <c r="G57" s="47"/>
      <c r="H57" s="47"/>
      <c r="I57" s="47"/>
      <c r="J57" s="53"/>
      <c r="K57" s="2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9"/>
      <c r="W57" s="49"/>
      <c r="X57" s="49"/>
      <c r="Y57" s="50"/>
    </row>
    <row r="58" spans="3:25" s="3" customFormat="1" ht="15.75" customHeight="1">
      <c r="C58" s="19"/>
      <c r="D58" s="1"/>
      <c r="E58" s="47"/>
      <c r="F58" s="47"/>
      <c r="G58" s="47"/>
      <c r="H58" s="47"/>
      <c r="I58" s="47"/>
      <c r="J58" s="53"/>
      <c r="K58" s="2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9"/>
      <c r="W58" s="49"/>
      <c r="X58" s="49"/>
      <c r="Y58" s="50"/>
    </row>
    <row r="59" spans="3:25" s="3" customFormat="1" ht="15.75" customHeight="1">
      <c r="C59" s="19"/>
      <c r="D59" s="1"/>
      <c r="E59" s="47"/>
      <c r="F59" s="47"/>
      <c r="G59" s="47"/>
      <c r="H59" s="47"/>
      <c r="I59" s="47"/>
      <c r="J59" s="53"/>
      <c r="K59" s="2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9"/>
      <c r="W59" s="49"/>
      <c r="X59" s="49"/>
      <c r="Y59" s="50"/>
    </row>
    <row r="60" spans="3:25" s="3" customFormat="1" ht="15.75" customHeight="1">
      <c r="C60" s="19"/>
      <c r="D60" s="1"/>
      <c r="E60" s="47"/>
      <c r="F60" s="47"/>
      <c r="G60" s="47"/>
      <c r="H60" s="47"/>
      <c r="I60" s="47"/>
      <c r="J60" s="53"/>
      <c r="K60" s="2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9"/>
      <c r="W60" s="49"/>
      <c r="X60" s="49"/>
      <c r="Y60" s="50"/>
    </row>
    <row r="61" spans="3:25" s="3" customFormat="1" ht="15.75" customHeight="1">
      <c r="C61" s="19"/>
      <c r="D61" s="1"/>
      <c r="E61" s="47"/>
      <c r="F61" s="47"/>
      <c r="G61" s="47"/>
      <c r="H61" s="47"/>
      <c r="I61" s="47"/>
      <c r="J61" s="53"/>
      <c r="K61" s="2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9"/>
      <c r="W61" s="49"/>
      <c r="X61" s="49"/>
      <c r="Y61" s="50"/>
    </row>
    <row r="62" spans="3:25" s="3" customFormat="1" ht="15.75" customHeight="1">
      <c r="C62" s="19"/>
      <c r="D62" s="1"/>
      <c r="E62" s="47"/>
      <c r="F62" s="47"/>
      <c r="G62" s="47"/>
      <c r="H62" s="47"/>
      <c r="I62" s="47"/>
      <c r="J62" s="53"/>
      <c r="K62" s="2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9"/>
      <c r="W62" s="49"/>
      <c r="X62" s="49"/>
      <c r="Y62" s="50"/>
    </row>
    <row r="63" spans="3:25" s="3" customFormat="1" ht="15.75" customHeight="1">
      <c r="C63" s="19"/>
      <c r="D63" s="1"/>
      <c r="E63" s="47"/>
      <c r="F63" s="47"/>
      <c r="G63" s="47"/>
      <c r="H63" s="47"/>
      <c r="I63" s="47"/>
      <c r="J63" s="53"/>
      <c r="K63" s="2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9"/>
      <c r="W63" s="49"/>
      <c r="X63" s="49"/>
      <c r="Y63" s="50"/>
    </row>
    <row r="64" spans="3:25" s="3" customFormat="1" ht="15.75" customHeight="1">
      <c r="C64" s="19"/>
      <c r="D64" s="1"/>
      <c r="E64" s="47"/>
      <c r="F64" s="47"/>
      <c r="G64" s="47"/>
      <c r="H64" s="47"/>
      <c r="I64" s="47"/>
      <c r="J64" s="53"/>
      <c r="K64" s="2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9"/>
      <c r="W64" s="49"/>
      <c r="X64" s="49"/>
      <c r="Y64" s="50"/>
    </row>
    <row r="65" spans="3:25" s="3" customFormat="1" ht="15.75" customHeight="1">
      <c r="C65" s="19"/>
      <c r="D65" s="1"/>
      <c r="E65" s="47"/>
      <c r="F65" s="47"/>
      <c r="G65" s="47"/>
      <c r="H65" s="47"/>
      <c r="I65" s="47"/>
      <c r="J65" s="53"/>
      <c r="K65" s="2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9"/>
      <c r="W65" s="49"/>
      <c r="X65" s="49"/>
      <c r="Y65" s="50"/>
    </row>
    <row r="66" spans="3:25" s="3" customFormat="1" ht="15.75" customHeight="1">
      <c r="C66" s="19"/>
      <c r="D66" s="1"/>
      <c r="E66" s="47"/>
      <c r="F66" s="47"/>
      <c r="G66" s="47"/>
      <c r="H66" s="47"/>
      <c r="I66" s="47"/>
      <c r="J66" s="53"/>
      <c r="K66" s="2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9"/>
      <c r="W66" s="49"/>
      <c r="X66" s="49"/>
      <c r="Y66" s="50"/>
    </row>
    <row r="67" spans="3:25" s="3" customFormat="1" ht="15.75" customHeight="1">
      <c r="C67" s="19"/>
      <c r="D67" s="1"/>
      <c r="E67" s="47"/>
      <c r="F67" s="47"/>
      <c r="G67" s="47"/>
      <c r="H67" s="47"/>
      <c r="I67" s="47"/>
      <c r="J67" s="53"/>
      <c r="K67" s="2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9"/>
      <c r="W67" s="49"/>
      <c r="X67" s="49"/>
      <c r="Y67" s="50"/>
    </row>
    <row r="68" spans="3:25" s="3" customFormat="1" ht="15.75" customHeight="1">
      <c r="C68" s="19"/>
      <c r="D68" s="1"/>
      <c r="E68" s="47"/>
      <c r="F68" s="47"/>
      <c r="G68" s="47"/>
      <c r="H68" s="47"/>
      <c r="I68" s="47"/>
      <c r="J68" s="53"/>
      <c r="K68" s="2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9"/>
      <c r="W68" s="49"/>
      <c r="X68" s="49"/>
      <c r="Y68" s="50"/>
    </row>
    <row r="69" spans="3:25" s="3" customFormat="1" ht="15.75" customHeight="1">
      <c r="C69" s="19"/>
      <c r="D69" s="1"/>
      <c r="E69" s="47"/>
      <c r="F69" s="47"/>
      <c r="G69" s="47"/>
      <c r="H69" s="47"/>
      <c r="I69" s="47"/>
      <c r="J69" s="53"/>
      <c r="K69" s="2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9"/>
      <c r="W69" s="49"/>
      <c r="X69" s="49"/>
      <c r="Y69" s="50"/>
    </row>
    <row r="70" spans="3:25" s="3" customFormat="1" ht="15.75" customHeight="1">
      <c r="C70" s="19"/>
      <c r="D70" s="1"/>
      <c r="E70" s="47"/>
      <c r="F70" s="47"/>
      <c r="G70" s="47"/>
      <c r="H70" s="47"/>
      <c r="I70" s="47"/>
      <c r="J70" s="53"/>
      <c r="K70" s="2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9"/>
      <c r="W70" s="49"/>
      <c r="X70" s="49"/>
      <c r="Y70" s="50"/>
    </row>
    <row r="71" spans="3:25" s="3" customFormat="1" ht="15.75" customHeight="1">
      <c r="C71" s="19"/>
      <c r="D71" s="1"/>
      <c r="E71" s="47"/>
      <c r="F71" s="47"/>
      <c r="G71" s="47"/>
      <c r="H71" s="47"/>
      <c r="I71" s="47"/>
      <c r="J71" s="53"/>
      <c r="K71" s="2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9"/>
      <c r="W71" s="49"/>
      <c r="X71" s="49"/>
      <c r="Y71" s="50"/>
    </row>
    <row r="72" spans="3:25" s="3" customFormat="1" ht="15.75" customHeight="1">
      <c r="C72" s="19"/>
      <c r="D72" s="1"/>
      <c r="E72" s="47"/>
      <c r="F72" s="47"/>
      <c r="G72" s="47"/>
      <c r="H72" s="47"/>
      <c r="I72" s="47"/>
      <c r="J72" s="53"/>
      <c r="K72" s="2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9"/>
      <c r="W72" s="49"/>
      <c r="X72" s="49"/>
      <c r="Y72" s="48"/>
    </row>
    <row r="73" spans="3:25" s="3" customFormat="1" ht="15.75" customHeight="1">
      <c r="C73" s="19"/>
      <c r="D73" s="1"/>
      <c r="E73" s="47"/>
      <c r="F73" s="47"/>
      <c r="G73" s="47"/>
      <c r="H73" s="47"/>
      <c r="I73" s="47"/>
      <c r="J73" s="53"/>
      <c r="K73" s="2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9"/>
      <c r="W73" s="49"/>
      <c r="X73" s="49"/>
      <c r="Y73" s="48"/>
    </row>
    <row r="74" spans="3:25" s="3" customFormat="1" ht="15.75" customHeight="1">
      <c r="C74" s="19"/>
      <c r="D74" s="1"/>
      <c r="E74" s="47"/>
      <c r="F74" s="47"/>
      <c r="G74" s="47"/>
      <c r="H74" s="47"/>
      <c r="I74" s="47"/>
      <c r="J74" s="53"/>
      <c r="K74" s="2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9"/>
      <c r="W74" s="49"/>
      <c r="X74" s="49"/>
      <c r="Y74" s="48"/>
    </row>
    <row r="75" spans="3:25" s="3" customFormat="1" ht="15.75" customHeight="1">
      <c r="C75" s="19"/>
      <c r="D75" s="1"/>
      <c r="E75" s="47"/>
      <c r="F75" s="47"/>
      <c r="G75" s="47"/>
      <c r="H75" s="47"/>
      <c r="I75" s="47"/>
      <c r="J75" s="53"/>
      <c r="K75" s="2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9"/>
      <c r="W75" s="49"/>
      <c r="X75" s="49"/>
      <c r="Y75" s="48"/>
    </row>
    <row r="76" spans="3:25" s="3" customFormat="1" ht="15.75" customHeight="1">
      <c r="C76" s="19"/>
      <c r="D76" s="1"/>
      <c r="E76" s="47"/>
      <c r="F76" s="47"/>
      <c r="G76" s="47"/>
      <c r="H76" s="47"/>
      <c r="I76" s="47"/>
      <c r="J76" s="53"/>
      <c r="K76" s="2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9"/>
      <c r="W76" s="49"/>
      <c r="X76" s="49"/>
      <c r="Y76" s="48"/>
    </row>
    <row r="77" spans="3:25" s="55" customFormat="1" ht="15.75" customHeight="1">
      <c r="C77" s="20"/>
      <c r="D77" s="1"/>
      <c r="E77" s="43"/>
      <c r="F77" s="43"/>
      <c r="G77" s="43"/>
      <c r="H77" s="43"/>
      <c r="I77" s="43"/>
      <c r="J77" s="35"/>
      <c r="K77" s="28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54"/>
      <c r="W77" s="54"/>
      <c r="X77" s="54"/>
      <c r="Y77" s="39"/>
    </row>
    <row r="78" spans="3:25" s="55" customFormat="1" ht="15.75" customHeight="1">
      <c r="C78" s="20"/>
      <c r="D78" s="1"/>
      <c r="E78" s="43"/>
      <c r="F78" s="43"/>
      <c r="G78" s="43"/>
      <c r="H78" s="43"/>
      <c r="I78" s="43"/>
      <c r="J78" s="35"/>
      <c r="K78" s="28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54"/>
      <c r="W78" s="54"/>
      <c r="X78" s="54"/>
      <c r="Y78" s="39"/>
    </row>
    <row r="79" spans="3:25" s="55" customFormat="1" ht="15.75" customHeight="1">
      <c r="C79" s="20"/>
      <c r="D79" s="1"/>
      <c r="E79" s="43"/>
      <c r="F79" s="43"/>
      <c r="G79" s="43"/>
      <c r="H79" s="43"/>
      <c r="I79" s="43"/>
      <c r="J79" s="35"/>
      <c r="K79" s="28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54"/>
      <c r="W79" s="54"/>
      <c r="X79" s="54"/>
      <c r="Y79" s="39"/>
    </row>
    <row r="80" spans="3:25" s="55" customFormat="1" ht="15.75" customHeight="1">
      <c r="C80" s="20"/>
      <c r="D80" s="1"/>
      <c r="E80" s="43"/>
      <c r="F80" s="43"/>
      <c r="G80" s="43"/>
      <c r="H80" s="43"/>
      <c r="I80" s="43"/>
      <c r="J80" s="35"/>
      <c r="K80" s="28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54"/>
      <c r="W80" s="54"/>
      <c r="X80" s="54"/>
      <c r="Y80" s="39"/>
    </row>
    <row r="81" spans="3:25" s="55" customFormat="1" ht="15.75" customHeight="1">
      <c r="C81" s="20"/>
      <c r="D81" s="1"/>
      <c r="E81" s="43"/>
      <c r="F81" s="43"/>
      <c r="G81" s="43"/>
      <c r="H81" s="43"/>
      <c r="I81" s="43"/>
      <c r="J81" s="35"/>
      <c r="K81" s="28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54"/>
      <c r="W81" s="54"/>
      <c r="X81" s="54"/>
      <c r="Y81" s="39"/>
    </row>
    <row r="82" spans="3:25" s="55" customFormat="1" ht="15.75" customHeight="1">
      <c r="C82" s="20"/>
      <c r="D82" s="1"/>
      <c r="E82" s="43"/>
      <c r="F82" s="43"/>
      <c r="G82" s="43"/>
      <c r="H82" s="43"/>
      <c r="I82" s="43"/>
      <c r="J82" s="35"/>
      <c r="K82" s="28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54"/>
      <c r="W82" s="54"/>
      <c r="X82" s="54"/>
      <c r="Y82" s="56"/>
    </row>
    <row r="83" spans="3:25" s="55" customFormat="1" ht="15.75" customHeight="1">
      <c r="C83" s="20"/>
      <c r="D83" s="1"/>
      <c r="E83" s="43"/>
      <c r="F83" s="43"/>
      <c r="G83" s="43"/>
      <c r="H83" s="43"/>
      <c r="I83" s="43"/>
      <c r="J83" s="35"/>
      <c r="K83" s="28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54"/>
      <c r="W83" s="54"/>
      <c r="X83" s="54"/>
      <c r="Y83" s="56"/>
    </row>
    <row r="84" spans="3:25" s="55" customFormat="1" ht="15.75" customHeight="1">
      <c r="C84" s="20"/>
      <c r="D84" s="1"/>
      <c r="E84" s="43"/>
      <c r="F84" s="43"/>
      <c r="G84" s="43"/>
      <c r="H84" s="43"/>
      <c r="I84" s="43"/>
      <c r="J84" s="35"/>
      <c r="K84" s="28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54"/>
      <c r="W84" s="54"/>
      <c r="X84" s="54"/>
      <c r="Y84" s="39"/>
    </row>
    <row r="85" spans="3:25" s="55" customFormat="1" ht="15.75" customHeight="1">
      <c r="C85" s="20"/>
      <c r="D85" s="1"/>
      <c r="E85" s="43"/>
      <c r="F85" s="43"/>
      <c r="G85" s="43"/>
      <c r="H85" s="43"/>
      <c r="I85" s="43"/>
      <c r="J85" s="35"/>
      <c r="K85" s="28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54"/>
      <c r="W85" s="54"/>
      <c r="X85" s="54"/>
      <c r="Y85" s="56"/>
    </row>
    <row r="86" spans="3:25" s="55" customFormat="1" ht="15.75" customHeight="1">
      <c r="C86" s="20"/>
      <c r="D86" s="1"/>
      <c r="E86" s="43"/>
      <c r="F86" s="43"/>
      <c r="G86" s="43"/>
      <c r="H86" s="43"/>
      <c r="I86" s="43"/>
      <c r="J86" s="35"/>
      <c r="K86" s="28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54"/>
      <c r="W86" s="54"/>
      <c r="X86" s="54"/>
      <c r="Y86" s="56"/>
    </row>
    <row r="87" spans="3:25" s="55" customFormat="1" ht="15.75" customHeight="1">
      <c r="C87" s="20"/>
      <c r="D87" s="1"/>
      <c r="E87" s="43"/>
      <c r="F87" s="43"/>
      <c r="G87" s="43"/>
      <c r="H87" s="43"/>
      <c r="I87" s="43"/>
      <c r="J87" s="35"/>
      <c r="K87" s="28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54"/>
      <c r="W87" s="54"/>
      <c r="X87" s="54"/>
      <c r="Y87" s="56"/>
    </row>
    <row r="88" spans="3:25" s="55" customFormat="1" ht="15.75" customHeight="1">
      <c r="C88" s="20"/>
      <c r="D88" s="60"/>
      <c r="E88" s="43"/>
      <c r="F88" s="43"/>
      <c r="G88" s="43"/>
      <c r="H88" s="43"/>
      <c r="I88" s="43"/>
      <c r="J88" s="35"/>
      <c r="K88" s="28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54"/>
      <c r="W88" s="54"/>
      <c r="X88" s="54"/>
      <c r="Y88" s="56"/>
    </row>
    <row r="89" spans="3:25" s="55" customFormat="1" ht="15.75" customHeight="1">
      <c r="C89" s="20"/>
      <c r="D89" s="60"/>
      <c r="E89" s="43"/>
      <c r="F89" s="43"/>
      <c r="G89" s="43"/>
      <c r="H89" s="43"/>
      <c r="I89" s="43"/>
      <c r="J89" s="35"/>
      <c r="K89" s="28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54"/>
      <c r="W89" s="54"/>
      <c r="X89" s="54"/>
      <c r="Y89" s="56"/>
    </row>
    <row r="90" spans="3:25" s="55" customFormat="1" ht="15.75" customHeight="1">
      <c r="C90" s="20"/>
      <c r="D90" s="60"/>
      <c r="E90" s="43"/>
      <c r="F90" s="43"/>
      <c r="G90" s="43"/>
      <c r="H90" s="43"/>
      <c r="I90" s="43"/>
      <c r="J90" s="35"/>
      <c r="K90" s="28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54"/>
      <c r="W90" s="54"/>
      <c r="X90" s="54"/>
      <c r="Y90" s="39"/>
    </row>
    <row r="91" spans="3:25" s="55" customFormat="1" ht="15.75" customHeight="1">
      <c r="C91" s="20"/>
      <c r="D91" s="60"/>
      <c r="E91" s="43"/>
      <c r="F91" s="43"/>
      <c r="G91" s="43"/>
      <c r="H91" s="43"/>
      <c r="I91" s="43"/>
      <c r="J91" s="35"/>
      <c r="K91" s="28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54"/>
      <c r="W91" s="54"/>
      <c r="X91" s="54"/>
      <c r="Y91" s="56"/>
    </row>
    <row r="92" spans="3:25" s="55" customFormat="1" ht="15.75" customHeight="1">
      <c r="C92" s="20"/>
      <c r="D92" s="60"/>
      <c r="E92" s="43"/>
      <c r="F92" s="43"/>
      <c r="G92" s="43"/>
      <c r="H92" s="43"/>
      <c r="I92" s="43"/>
      <c r="J92" s="35"/>
      <c r="K92" s="28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54"/>
      <c r="W92" s="54"/>
      <c r="X92" s="54"/>
      <c r="Y92" s="56"/>
    </row>
    <row r="93" spans="3:25" s="55" customFormat="1" ht="15.75" customHeight="1">
      <c r="C93" s="20"/>
      <c r="D93" s="60"/>
      <c r="E93" s="43"/>
      <c r="F93" s="43"/>
      <c r="G93" s="43"/>
      <c r="H93" s="43"/>
      <c r="I93" s="43"/>
      <c r="J93" s="35"/>
      <c r="K93" s="28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54"/>
      <c r="W93" s="54"/>
      <c r="X93" s="54"/>
      <c r="Y93" s="39"/>
    </row>
    <row r="94" spans="3:25" s="55" customFormat="1" ht="15.75" customHeight="1">
      <c r="C94" s="20"/>
      <c r="D94" s="60"/>
      <c r="E94" s="43"/>
      <c r="F94" s="43"/>
      <c r="G94" s="43"/>
      <c r="H94" s="43"/>
      <c r="I94" s="43"/>
      <c r="J94" s="35"/>
      <c r="K94" s="28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54"/>
      <c r="W94" s="54"/>
      <c r="X94" s="54"/>
      <c r="Y94" s="56"/>
    </row>
    <row r="95" spans="3:25" s="55" customFormat="1" ht="15.75" customHeight="1">
      <c r="C95" s="20"/>
      <c r="D95" s="61"/>
      <c r="E95" s="43"/>
      <c r="F95" s="43"/>
      <c r="G95" s="43"/>
      <c r="H95" s="43"/>
      <c r="I95" s="43"/>
      <c r="J95" s="35"/>
      <c r="K95" s="28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54"/>
      <c r="W95" s="54"/>
      <c r="X95" s="54"/>
      <c r="Y95" s="56"/>
    </row>
    <row r="96" spans="3:25" s="55" customFormat="1" ht="15.75" customHeight="1">
      <c r="C96" s="20"/>
      <c r="D96" s="61"/>
      <c r="E96" s="43"/>
      <c r="F96" s="43"/>
      <c r="G96" s="43"/>
      <c r="H96" s="43"/>
      <c r="I96" s="43"/>
      <c r="J96" s="35"/>
      <c r="K96" s="28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54"/>
      <c r="W96" s="54"/>
      <c r="X96" s="54"/>
      <c r="Y96" s="56"/>
    </row>
    <row r="97" spans="3:25" s="55" customFormat="1">
      <c r="C97" s="20"/>
      <c r="D97" s="61"/>
      <c r="E97" s="43"/>
      <c r="F97" s="43"/>
      <c r="G97" s="43"/>
      <c r="H97" s="43"/>
      <c r="I97" s="43"/>
      <c r="J97" s="35"/>
      <c r="K97" s="28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54"/>
      <c r="W97" s="54"/>
      <c r="X97" s="54"/>
      <c r="Y97" s="56"/>
    </row>
    <row r="98" spans="3:25" s="55" customFormat="1">
      <c r="C98" s="20"/>
      <c r="D98" s="61"/>
      <c r="E98" s="43"/>
      <c r="F98" s="43"/>
      <c r="G98" s="43"/>
      <c r="H98" s="43"/>
      <c r="I98" s="43"/>
      <c r="J98" s="35"/>
      <c r="K98" s="28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54"/>
      <c r="W98" s="54"/>
      <c r="X98" s="54"/>
      <c r="Y98" s="39"/>
    </row>
    <row r="99" spans="3:25" s="55" customFormat="1">
      <c r="C99" s="20"/>
      <c r="D99" s="61"/>
      <c r="E99" s="43"/>
      <c r="F99" s="43"/>
      <c r="G99" s="43"/>
      <c r="H99" s="43"/>
      <c r="I99" s="43"/>
      <c r="J99" s="35"/>
      <c r="K99" s="28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54"/>
      <c r="W99" s="54"/>
      <c r="X99" s="54"/>
      <c r="Y99" s="56"/>
    </row>
    <row r="100" spans="3:25" s="55" customFormat="1">
      <c r="C100" s="20"/>
      <c r="D100" s="61"/>
      <c r="E100" s="43"/>
      <c r="F100" s="43"/>
      <c r="G100" s="43"/>
      <c r="H100" s="43"/>
      <c r="I100" s="43"/>
      <c r="J100" s="35"/>
      <c r="K100" s="28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54"/>
      <c r="W100" s="54"/>
      <c r="X100" s="54"/>
      <c r="Y100" s="56"/>
    </row>
    <row r="101" spans="3:25" s="55" customFormat="1">
      <c r="C101" s="20"/>
      <c r="D101" s="61"/>
      <c r="E101" s="43"/>
      <c r="F101" s="43"/>
      <c r="G101" s="43"/>
      <c r="H101" s="43"/>
      <c r="I101" s="43"/>
      <c r="J101" s="35"/>
      <c r="K101" s="28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54"/>
      <c r="W101" s="54"/>
      <c r="X101" s="54"/>
      <c r="Y101" s="39"/>
    </row>
    <row r="102" spans="3:25" s="55" customFormat="1">
      <c r="C102" s="20"/>
      <c r="D102" s="61"/>
      <c r="E102" s="43"/>
      <c r="F102" s="43"/>
      <c r="G102" s="43"/>
      <c r="H102" s="43"/>
      <c r="I102" s="43"/>
      <c r="J102" s="35"/>
      <c r="K102" s="28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54"/>
      <c r="W102" s="54"/>
      <c r="X102" s="54"/>
      <c r="Y102" s="39"/>
    </row>
    <row r="103" spans="3:25" s="55" customFormat="1">
      <c r="C103" s="20"/>
      <c r="D103" s="61"/>
      <c r="E103" s="43"/>
      <c r="F103" s="43"/>
      <c r="G103" s="43"/>
      <c r="H103" s="43"/>
      <c r="I103" s="43"/>
      <c r="J103" s="35"/>
      <c r="K103" s="28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54"/>
      <c r="W103" s="54"/>
      <c r="X103" s="54"/>
      <c r="Y103" s="56"/>
    </row>
    <row r="104" spans="3:25" s="55" customFormat="1">
      <c r="C104" s="20"/>
      <c r="D104" s="61"/>
      <c r="E104" s="43"/>
      <c r="F104" s="43"/>
      <c r="G104" s="43"/>
      <c r="H104" s="43"/>
      <c r="I104" s="43"/>
      <c r="J104" s="35"/>
      <c r="K104" s="28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54"/>
      <c r="W104" s="54"/>
      <c r="X104" s="54"/>
      <c r="Y104" s="56"/>
    </row>
    <row r="105" spans="3:25" s="55" customFormat="1">
      <c r="C105" s="20"/>
      <c r="D105" s="61"/>
      <c r="E105" s="43"/>
      <c r="F105" s="43"/>
      <c r="G105" s="43"/>
      <c r="H105" s="43"/>
      <c r="I105" s="43"/>
      <c r="J105" s="35"/>
      <c r="K105" s="28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54"/>
      <c r="W105" s="54"/>
      <c r="X105" s="54"/>
      <c r="Y105" s="56"/>
    </row>
    <row r="106" spans="3:25" s="55" customFormat="1">
      <c r="C106" s="20"/>
      <c r="D106" s="61"/>
      <c r="E106" s="43"/>
      <c r="F106" s="43"/>
      <c r="G106" s="43"/>
      <c r="H106" s="43"/>
      <c r="I106" s="43"/>
      <c r="J106" s="35"/>
      <c r="K106" s="28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54"/>
      <c r="W106" s="54"/>
      <c r="X106" s="54"/>
      <c r="Y106" s="56"/>
    </row>
    <row r="107" spans="3:25" s="55" customFormat="1">
      <c r="C107" s="20"/>
      <c r="D107" s="61"/>
      <c r="E107" s="43"/>
      <c r="F107" s="43"/>
      <c r="G107" s="43"/>
      <c r="H107" s="43"/>
      <c r="I107" s="43"/>
      <c r="J107" s="35"/>
      <c r="K107" s="28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54"/>
      <c r="W107" s="54"/>
      <c r="X107" s="54"/>
      <c r="Y107" s="39"/>
    </row>
    <row r="108" spans="3:25" s="55" customFormat="1">
      <c r="C108" s="20"/>
      <c r="D108" s="61"/>
      <c r="E108" s="43"/>
      <c r="F108" s="43"/>
      <c r="G108" s="43"/>
      <c r="H108" s="43"/>
      <c r="I108" s="43"/>
      <c r="J108" s="35"/>
      <c r="K108" s="28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54"/>
      <c r="W108" s="54"/>
      <c r="X108" s="54"/>
      <c r="Y108" s="56"/>
    </row>
    <row r="109" spans="3:25" s="55" customFormat="1">
      <c r="C109" s="20"/>
      <c r="D109" s="61"/>
      <c r="E109" s="43"/>
      <c r="F109" s="43"/>
      <c r="G109" s="43"/>
      <c r="H109" s="43"/>
      <c r="I109" s="43"/>
      <c r="J109" s="35"/>
      <c r="K109" s="28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54"/>
      <c r="W109" s="54"/>
      <c r="X109" s="54"/>
      <c r="Y109" s="56"/>
    </row>
    <row r="110" spans="3:25" s="55" customFormat="1">
      <c r="C110" s="20"/>
      <c r="D110" s="61"/>
      <c r="E110" s="43"/>
      <c r="F110" s="43"/>
      <c r="G110" s="43"/>
      <c r="H110" s="43"/>
      <c r="I110" s="43"/>
      <c r="J110" s="35"/>
      <c r="K110" s="28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54"/>
      <c r="W110" s="54"/>
      <c r="X110" s="54"/>
      <c r="Y110" s="39"/>
    </row>
    <row r="111" spans="3:25" s="55" customFormat="1">
      <c r="C111" s="20"/>
      <c r="D111" s="61"/>
      <c r="E111" s="43"/>
      <c r="F111" s="43"/>
      <c r="G111" s="43"/>
      <c r="H111" s="43"/>
      <c r="I111" s="43"/>
      <c r="J111" s="35"/>
      <c r="K111" s="28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54"/>
      <c r="W111" s="54"/>
      <c r="X111" s="54"/>
      <c r="Y111" s="56"/>
    </row>
    <row r="112" spans="3:25" s="55" customFormat="1">
      <c r="C112" s="20"/>
      <c r="D112" s="61"/>
      <c r="E112" s="43"/>
      <c r="F112" s="43"/>
      <c r="G112" s="43"/>
      <c r="H112" s="43"/>
      <c r="I112" s="43"/>
      <c r="J112" s="35"/>
      <c r="K112" s="28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54"/>
      <c r="W112" s="54"/>
      <c r="X112" s="54"/>
      <c r="Y112" s="56"/>
    </row>
    <row r="113" spans="3:25" s="55" customFormat="1">
      <c r="C113" s="20"/>
      <c r="D113" s="61"/>
      <c r="E113" s="43"/>
      <c r="F113" s="43"/>
      <c r="G113" s="43"/>
      <c r="H113" s="43"/>
      <c r="I113" s="43"/>
      <c r="J113" s="35"/>
      <c r="K113" s="28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54"/>
      <c r="W113" s="54"/>
      <c r="X113" s="54"/>
      <c r="Y113" s="56"/>
    </row>
    <row r="114" spans="3:25" s="55" customFormat="1">
      <c r="C114" s="20"/>
      <c r="D114" s="61"/>
      <c r="E114" s="43"/>
      <c r="F114" s="43"/>
      <c r="G114" s="43"/>
      <c r="H114" s="43"/>
      <c r="I114" s="43"/>
      <c r="J114" s="35"/>
      <c r="K114" s="28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54"/>
      <c r="W114" s="54"/>
      <c r="X114" s="54"/>
      <c r="Y114" s="56"/>
    </row>
    <row r="115" spans="3:25" s="55" customFormat="1">
      <c r="C115" s="20"/>
      <c r="D115" s="61"/>
      <c r="E115" s="43"/>
      <c r="F115" s="43"/>
      <c r="G115" s="43"/>
      <c r="H115" s="43"/>
      <c r="I115" s="43"/>
      <c r="J115" s="35"/>
      <c r="K115" s="28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54"/>
      <c r="W115" s="54"/>
      <c r="X115" s="54"/>
      <c r="Y115" s="39"/>
    </row>
    <row r="116" spans="3:25" s="55" customFormat="1">
      <c r="C116" s="20"/>
      <c r="D116" s="61"/>
      <c r="E116" s="43"/>
      <c r="F116" s="43"/>
      <c r="G116" s="43"/>
      <c r="H116" s="43"/>
      <c r="I116" s="43"/>
      <c r="J116" s="35"/>
      <c r="K116" s="28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54"/>
      <c r="W116" s="54"/>
      <c r="X116" s="54"/>
      <c r="Y116" s="56"/>
    </row>
    <row r="117" spans="3:25" s="55" customFormat="1">
      <c r="C117" s="20"/>
      <c r="D117" s="61"/>
      <c r="E117" s="43"/>
      <c r="F117" s="43"/>
      <c r="G117" s="43"/>
      <c r="H117" s="43"/>
      <c r="I117" s="43"/>
      <c r="J117" s="35"/>
      <c r="K117" s="28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54"/>
      <c r="W117" s="54"/>
      <c r="X117" s="54"/>
      <c r="Y117" s="56"/>
    </row>
    <row r="118" spans="3:25" s="55" customFormat="1">
      <c r="C118" s="20"/>
      <c r="D118" s="61"/>
      <c r="E118" s="43"/>
      <c r="F118" s="43"/>
      <c r="G118" s="43"/>
      <c r="H118" s="43"/>
      <c r="I118" s="43"/>
      <c r="J118" s="35"/>
      <c r="K118" s="28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54"/>
      <c r="W118" s="54"/>
      <c r="X118" s="54"/>
      <c r="Y118" s="39"/>
    </row>
    <row r="119" spans="3:25" s="55" customFormat="1">
      <c r="C119" s="20"/>
      <c r="D119" s="61"/>
      <c r="E119" s="43"/>
      <c r="F119" s="43"/>
      <c r="G119" s="43"/>
      <c r="H119" s="43"/>
      <c r="I119" s="43"/>
      <c r="J119" s="35"/>
      <c r="K119" s="28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54"/>
      <c r="W119" s="54"/>
      <c r="X119" s="54"/>
      <c r="Y119" s="56"/>
    </row>
    <row r="120" spans="3:25" s="55" customFormat="1">
      <c r="C120" s="20"/>
      <c r="D120" s="61"/>
      <c r="E120" s="43"/>
      <c r="F120" s="43"/>
      <c r="G120" s="43"/>
      <c r="H120" s="43"/>
      <c r="I120" s="43"/>
      <c r="J120" s="35"/>
      <c r="K120" s="28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54"/>
      <c r="W120" s="54"/>
      <c r="X120" s="54"/>
      <c r="Y120" s="39"/>
    </row>
    <row r="121" spans="3:25" s="55" customFormat="1">
      <c r="C121" s="20"/>
      <c r="D121" s="61"/>
      <c r="E121" s="43"/>
      <c r="F121" s="43"/>
      <c r="G121" s="43"/>
      <c r="H121" s="43"/>
      <c r="I121" s="43"/>
      <c r="J121" s="35"/>
      <c r="K121" s="28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54"/>
      <c r="W121" s="54"/>
      <c r="X121" s="54"/>
      <c r="Y121" s="56"/>
    </row>
    <row r="122" spans="3:25" s="55" customFormat="1">
      <c r="C122" s="20"/>
      <c r="D122" s="61"/>
      <c r="E122" s="43"/>
      <c r="F122" s="43"/>
      <c r="G122" s="43"/>
      <c r="H122" s="43"/>
      <c r="I122" s="43"/>
      <c r="J122" s="35"/>
      <c r="K122" s="28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54"/>
      <c r="W122" s="54"/>
      <c r="X122" s="54"/>
      <c r="Y122" s="56"/>
    </row>
    <row r="123" spans="3:25" s="55" customFormat="1">
      <c r="C123" s="20"/>
      <c r="D123" s="61"/>
      <c r="E123" s="43"/>
      <c r="F123" s="43"/>
      <c r="G123" s="43"/>
      <c r="H123" s="43"/>
      <c r="I123" s="43"/>
      <c r="J123" s="35"/>
      <c r="K123" s="28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54"/>
      <c r="W123" s="54"/>
      <c r="X123" s="54"/>
      <c r="Y123" s="39"/>
    </row>
    <row r="124" spans="3:25" s="55" customFormat="1">
      <c r="C124" s="20"/>
      <c r="D124" s="61"/>
      <c r="E124" s="43"/>
      <c r="F124" s="43"/>
      <c r="G124" s="43"/>
      <c r="H124" s="43"/>
      <c r="I124" s="43"/>
      <c r="J124" s="35"/>
      <c r="K124" s="28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54"/>
      <c r="W124" s="54"/>
      <c r="X124" s="54"/>
      <c r="Y124" s="56"/>
    </row>
    <row r="125" spans="3:25" s="55" customFormat="1">
      <c r="C125" s="20"/>
      <c r="D125" s="61"/>
      <c r="E125" s="43"/>
      <c r="F125" s="43"/>
      <c r="G125" s="43"/>
      <c r="H125" s="43"/>
      <c r="I125" s="43"/>
      <c r="J125" s="35"/>
      <c r="K125" s="28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54"/>
      <c r="W125" s="54"/>
      <c r="X125" s="54"/>
      <c r="Y125" s="56"/>
    </row>
    <row r="126" spans="3:25" s="55" customFormat="1">
      <c r="C126" s="20"/>
      <c r="D126" s="61"/>
      <c r="E126" s="43"/>
      <c r="F126" s="43"/>
      <c r="G126" s="43"/>
      <c r="H126" s="43"/>
      <c r="I126" s="43"/>
      <c r="J126" s="35"/>
      <c r="K126" s="28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54"/>
      <c r="W126" s="54"/>
      <c r="X126" s="54"/>
      <c r="Y126" s="39"/>
    </row>
    <row r="127" spans="3:25" s="55" customFormat="1">
      <c r="C127" s="20"/>
      <c r="D127" s="61"/>
      <c r="E127" s="43"/>
      <c r="F127" s="43"/>
      <c r="G127" s="43"/>
      <c r="H127" s="43"/>
      <c r="I127" s="43"/>
      <c r="J127" s="35"/>
      <c r="K127" s="28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54"/>
      <c r="W127" s="54"/>
      <c r="X127" s="54"/>
      <c r="Y127" s="56"/>
    </row>
    <row r="128" spans="3:25" s="55" customFormat="1">
      <c r="C128" s="20"/>
      <c r="D128" s="61"/>
      <c r="E128" s="43"/>
      <c r="F128" s="43"/>
      <c r="G128" s="43"/>
      <c r="H128" s="43"/>
      <c r="I128" s="43"/>
      <c r="J128" s="35"/>
      <c r="K128" s="28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54"/>
      <c r="W128" s="54"/>
      <c r="X128" s="54"/>
      <c r="Y128" s="56"/>
    </row>
    <row r="129" spans="3:25" s="55" customFormat="1">
      <c r="C129" s="20"/>
      <c r="D129" s="61"/>
      <c r="E129" s="43"/>
      <c r="F129" s="43"/>
      <c r="G129" s="43"/>
      <c r="H129" s="43"/>
      <c r="I129" s="43"/>
      <c r="J129" s="35"/>
      <c r="K129" s="28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54"/>
      <c r="W129" s="54"/>
      <c r="X129" s="54"/>
      <c r="Y129" s="56"/>
    </row>
    <row r="130" spans="3:25" s="55" customFormat="1">
      <c r="C130" s="20"/>
      <c r="D130" s="61"/>
      <c r="E130" s="43"/>
      <c r="F130" s="43"/>
      <c r="G130" s="43"/>
      <c r="H130" s="43"/>
      <c r="I130" s="43"/>
      <c r="J130" s="35"/>
      <c r="K130" s="28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54"/>
      <c r="W130" s="54"/>
      <c r="X130" s="54"/>
      <c r="Y130" s="56"/>
    </row>
    <row r="131" spans="3:25" s="55" customFormat="1">
      <c r="C131" s="20"/>
      <c r="D131" s="61"/>
      <c r="E131" s="43"/>
      <c r="F131" s="43"/>
      <c r="G131" s="43"/>
      <c r="H131" s="43"/>
      <c r="I131" s="43"/>
      <c r="J131" s="35"/>
      <c r="K131" s="28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54"/>
      <c r="W131" s="54"/>
      <c r="X131" s="54"/>
      <c r="Y131" s="39"/>
    </row>
    <row r="132" spans="3:25" s="55" customFormat="1">
      <c r="C132" s="20"/>
      <c r="D132" s="61"/>
      <c r="E132" s="43"/>
      <c r="F132" s="43"/>
      <c r="G132" s="43"/>
      <c r="H132" s="43"/>
      <c r="I132" s="43"/>
      <c r="J132" s="35"/>
      <c r="K132" s="28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54"/>
      <c r="W132" s="54"/>
      <c r="X132" s="54"/>
      <c r="Y132" s="39"/>
    </row>
    <row r="133" spans="3:25" s="55" customFormat="1">
      <c r="C133" s="20"/>
      <c r="D133" s="61"/>
      <c r="E133" s="43"/>
      <c r="F133" s="43"/>
      <c r="G133" s="43"/>
      <c r="H133" s="43"/>
      <c r="I133" s="43"/>
      <c r="J133" s="35"/>
      <c r="K133" s="28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54"/>
      <c r="W133" s="54"/>
      <c r="X133" s="54"/>
      <c r="Y133" s="39"/>
    </row>
    <row r="134" spans="3:25" s="55" customFormat="1">
      <c r="C134" s="20"/>
      <c r="D134" s="61"/>
      <c r="E134" s="43"/>
      <c r="F134" s="43"/>
      <c r="G134" s="43"/>
      <c r="H134" s="43"/>
      <c r="I134" s="43"/>
      <c r="J134" s="35"/>
      <c r="K134" s="28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54"/>
      <c r="W134" s="54"/>
      <c r="X134" s="54"/>
      <c r="Y134" s="39"/>
    </row>
    <row r="135" spans="3:25" s="55" customFormat="1">
      <c r="C135" s="20"/>
      <c r="D135" s="61"/>
      <c r="E135" s="43"/>
      <c r="F135" s="43"/>
      <c r="G135" s="43"/>
      <c r="H135" s="43"/>
      <c r="I135" s="43"/>
      <c r="J135" s="35"/>
      <c r="K135" s="28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54"/>
      <c r="W135" s="54"/>
      <c r="X135" s="54"/>
      <c r="Y135" s="39"/>
    </row>
    <row r="136" spans="3:25" s="55" customFormat="1">
      <c r="C136" s="20"/>
      <c r="D136" s="61"/>
      <c r="E136" s="43"/>
      <c r="F136" s="43"/>
      <c r="G136" s="43"/>
      <c r="H136" s="43"/>
      <c r="I136" s="43"/>
      <c r="J136" s="35"/>
      <c r="K136" s="28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54"/>
      <c r="W136" s="54"/>
      <c r="X136" s="54"/>
      <c r="Y136" s="54"/>
    </row>
    <row r="137" spans="3:25" s="55" customFormat="1">
      <c r="C137" s="20"/>
      <c r="D137" s="61"/>
      <c r="E137" s="43"/>
      <c r="F137" s="43"/>
      <c r="G137" s="43"/>
      <c r="H137" s="43"/>
      <c r="I137" s="43"/>
      <c r="J137" s="35"/>
      <c r="K137" s="28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54"/>
      <c r="W137" s="54"/>
      <c r="X137" s="54"/>
      <c r="Y137" s="54"/>
    </row>
    <row r="138" spans="3:25" s="55" customFormat="1">
      <c r="C138" s="20"/>
      <c r="D138" s="61"/>
      <c r="E138" s="43"/>
      <c r="F138" s="43"/>
      <c r="G138" s="43"/>
      <c r="H138" s="43"/>
      <c r="I138" s="43"/>
      <c r="J138" s="35"/>
      <c r="K138" s="28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54"/>
      <c r="W138" s="54"/>
      <c r="X138" s="54"/>
      <c r="Y138" s="54"/>
    </row>
    <row r="139" spans="3:25" s="55" customFormat="1">
      <c r="C139" s="20"/>
      <c r="D139" s="61"/>
      <c r="E139" s="43"/>
      <c r="F139" s="43"/>
      <c r="G139" s="43"/>
      <c r="H139" s="43"/>
      <c r="I139" s="43"/>
      <c r="J139" s="35"/>
      <c r="K139" s="28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54"/>
      <c r="W139" s="54"/>
      <c r="X139" s="54"/>
      <c r="Y139" s="54"/>
    </row>
    <row r="140" spans="3:25" s="55" customFormat="1">
      <c r="C140" s="20"/>
      <c r="D140" s="61"/>
      <c r="E140" s="43"/>
      <c r="F140" s="43"/>
      <c r="G140" s="43"/>
      <c r="H140" s="43"/>
      <c r="I140" s="43"/>
      <c r="J140" s="35"/>
      <c r="K140" s="28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54"/>
      <c r="W140" s="54"/>
      <c r="X140" s="54"/>
      <c r="Y140" s="54"/>
    </row>
    <row r="141" spans="3:25" s="55" customFormat="1">
      <c r="C141" s="20"/>
      <c r="D141" s="61"/>
      <c r="E141" s="43"/>
      <c r="F141" s="43"/>
      <c r="G141" s="43"/>
      <c r="H141" s="43"/>
      <c r="I141" s="43"/>
      <c r="J141" s="35"/>
      <c r="K141" s="28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54"/>
      <c r="W141" s="54"/>
      <c r="X141" s="54"/>
      <c r="Y141" s="54"/>
    </row>
    <row r="142" spans="3:25" s="55" customFormat="1">
      <c r="C142" s="20"/>
      <c r="D142" s="61"/>
      <c r="E142" s="43"/>
      <c r="F142" s="43"/>
      <c r="G142" s="43"/>
      <c r="H142" s="43"/>
      <c r="I142" s="43"/>
      <c r="J142" s="35"/>
      <c r="K142" s="28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54"/>
      <c r="W142" s="54"/>
      <c r="X142" s="54"/>
      <c r="Y142" s="54"/>
    </row>
    <row r="143" spans="3:25" s="55" customFormat="1">
      <c r="C143" s="20"/>
      <c r="D143" s="61"/>
      <c r="E143" s="43"/>
      <c r="F143" s="43"/>
      <c r="G143" s="43"/>
      <c r="H143" s="43"/>
      <c r="I143" s="43"/>
      <c r="J143" s="35"/>
      <c r="K143" s="28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54"/>
      <c r="W143" s="54"/>
      <c r="X143" s="54"/>
      <c r="Y143" s="54"/>
    </row>
    <row r="144" spans="3:25" s="55" customFormat="1">
      <c r="C144" s="20"/>
      <c r="D144" s="61"/>
      <c r="E144" s="43"/>
      <c r="F144" s="43"/>
      <c r="G144" s="43"/>
      <c r="H144" s="43"/>
      <c r="I144" s="43"/>
      <c r="J144" s="35"/>
      <c r="K144" s="28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54"/>
      <c r="W144" s="54"/>
      <c r="X144" s="54"/>
      <c r="Y144" s="54"/>
    </row>
    <row r="145" spans="3:25" s="55" customFormat="1">
      <c r="C145" s="20"/>
      <c r="D145" s="61"/>
      <c r="E145" s="43"/>
      <c r="F145" s="43"/>
      <c r="G145" s="43"/>
      <c r="H145" s="43"/>
      <c r="I145" s="43"/>
      <c r="J145" s="35"/>
      <c r="K145" s="28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54"/>
      <c r="W145" s="54"/>
      <c r="X145" s="54"/>
      <c r="Y145" s="54"/>
    </row>
    <row r="146" spans="3:25" s="55" customFormat="1">
      <c r="C146" s="20"/>
      <c r="D146" s="61"/>
      <c r="E146" s="43"/>
      <c r="F146" s="43"/>
      <c r="G146" s="43"/>
      <c r="H146" s="43"/>
      <c r="I146" s="43"/>
      <c r="J146" s="35"/>
      <c r="K146" s="28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54"/>
      <c r="W146" s="54"/>
      <c r="X146" s="54"/>
      <c r="Y146" s="54"/>
    </row>
    <row r="147" spans="3:25" s="55" customFormat="1">
      <c r="C147" s="20"/>
      <c r="D147" s="61"/>
      <c r="E147" s="43"/>
      <c r="F147" s="43"/>
      <c r="G147" s="43"/>
      <c r="H147" s="43"/>
      <c r="I147" s="43"/>
      <c r="J147" s="35"/>
      <c r="K147" s="28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54"/>
      <c r="W147" s="54"/>
      <c r="X147" s="54"/>
      <c r="Y147" s="54"/>
    </row>
    <row r="148" spans="3:25" s="55" customFormat="1">
      <c r="C148" s="20"/>
      <c r="D148" s="61"/>
      <c r="E148" s="43"/>
      <c r="F148" s="43"/>
      <c r="G148" s="43"/>
      <c r="H148" s="43"/>
      <c r="I148" s="43"/>
      <c r="J148" s="35"/>
      <c r="K148" s="28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54"/>
      <c r="W148" s="54"/>
      <c r="X148" s="54"/>
      <c r="Y148" s="54"/>
    </row>
    <row r="149" spans="3:25" s="55" customFormat="1">
      <c r="C149" s="20"/>
      <c r="D149" s="61"/>
      <c r="E149" s="43"/>
      <c r="F149" s="43"/>
      <c r="G149" s="43"/>
      <c r="H149" s="43"/>
      <c r="I149" s="43"/>
      <c r="J149" s="35"/>
      <c r="K149" s="28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54"/>
      <c r="W149" s="54"/>
      <c r="X149" s="54"/>
      <c r="Y149" s="54"/>
    </row>
    <row r="150" spans="3:25" s="55" customFormat="1">
      <c r="C150" s="20"/>
      <c r="D150" s="61"/>
      <c r="E150" s="43"/>
      <c r="F150" s="43"/>
      <c r="G150" s="43"/>
      <c r="H150" s="43"/>
      <c r="I150" s="43"/>
      <c r="J150" s="35"/>
      <c r="K150" s="28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54"/>
      <c r="W150" s="54"/>
      <c r="X150" s="54"/>
      <c r="Y150" s="54"/>
    </row>
    <row r="151" spans="3:25" s="55" customFormat="1">
      <c r="C151" s="20"/>
      <c r="D151" s="61"/>
      <c r="E151" s="43"/>
      <c r="F151" s="43"/>
      <c r="G151" s="43"/>
      <c r="H151" s="43"/>
      <c r="I151" s="43"/>
      <c r="J151" s="35"/>
      <c r="K151" s="28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54"/>
      <c r="W151" s="54"/>
      <c r="X151" s="54"/>
      <c r="Y151" s="54"/>
    </row>
    <row r="152" spans="3:25" s="55" customFormat="1">
      <c r="C152" s="20"/>
      <c r="D152" s="61"/>
      <c r="E152" s="43"/>
      <c r="F152" s="43"/>
      <c r="G152" s="43"/>
      <c r="H152" s="43"/>
      <c r="I152" s="43"/>
      <c r="J152" s="35"/>
      <c r="K152" s="28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54"/>
      <c r="W152" s="54"/>
      <c r="X152" s="54"/>
      <c r="Y152" s="54"/>
    </row>
    <row r="153" spans="3:25" s="55" customFormat="1">
      <c r="C153" s="20"/>
      <c r="D153" s="61"/>
      <c r="E153" s="43"/>
      <c r="F153" s="43"/>
      <c r="G153" s="43"/>
      <c r="H153" s="43"/>
      <c r="I153" s="43"/>
      <c r="J153" s="35"/>
      <c r="K153" s="28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54"/>
      <c r="W153" s="54"/>
      <c r="X153" s="54"/>
      <c r="Y153" s="54"/>
    </row>
    <row r="154" spans="3:25" s="55" customFormat="1">
      <c r="C154" s="20"/>
      <c r="D154" s="61"/>
      <c r="E154" s="43"/>
      <c r="F154" s="43"/>
      <c r="G154" s="43"/>
      <c r="H154" s="43"/>
      <c r="I154" s="43"/>
      <c r="J154" s="35"/>
      <c r="K154" s="28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54"/>
      <c r="W154" s="54"/>
      <c r="X154" s="54"/>
      <c r="Y154" s="54"/>
    </row>
    <row r="155" spans="3:25" s="55" customFormat="1">
      <c r="C155" s="20"/>
      <c r="D155" s="61"/>
      <c r="E155" s="43"/>
      <c r="F155" s="43"/>
      <c r="G155" s="43"/>
      <c r="H155" s="43"/>
      <c r="I155" s="43"/>
      <c r="J155" s="35"/>
      <c r="K155" s="28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54"/>
      <c r="W155" s="54"/>
      <c r="X155" s="54"/>
      <c r="Y155" s="54"/>
    </row>
    <row r="156" spans="3:25" s="55" customFormat="1">
      <c r="C156" s="20"/>
      <c r="D156" s="61"/>
      <c r="E156" s="43"/>
      <c r="F156" s="43"/>
      <c r="G156" s="43"/>
      <c r="H156" s="43"/>
      <c r="I156" s="43"/>
      <c r="J156" s="35"/>
      <c r="K156" s="28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54"/>
      <c r="W156" s="54"/>
      <c r="X156" s="54"/>
      <c r="Y156" s="54"/>
    </row>
    <row r="157" spans="3:25" s="55" customFormat="1">
      <c r="C157" s="20"/>
      <c r="D157" s="61"/>
      <c r="E157" s="43"/>
      <c r="F157" s="43"/>
      <c r="G157" s="43"/>
      <c r="H157" s="43"/>
      <c r="I157" s="43"/>
      <c r="J157" s="35"/>
      <c r="K157" s="28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54"/>
      <c r="W157" s="54"/>
      <c r="X157" s="54"/>
      <c r="Y157" s="54"/>
    </row>
    <row r="158" spans="3:25" s="55" customFormat="1">
      <c r="C158" s="20"/>
      <c r="D158" s="61"/>
      <c r="E158" s="43"/>
      <c r="F158" s="43"/>
      <c r="G158" s="43"/>
      <c r="H158" s="43"/>
      <c r="I158" s="43"/>
      <c r="J158" s="35"/>
      <c r="K158" s="28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54"/>
      <c r="W158" s="54"/>
      <c r="X158" s="54"/>
      <c r="Y158" s="54"/>
    </row>
    <row r="159" spans="3:25" s="55" customFormat="1">
      <c r="C159" s="20"/>
      <c r="D159" s="61"/>
      <c r="E159" s="43"/>
      <c r="F159" s="43"/>
      <c r="G159" s="43"/>
      <c r="H159" s="43"/>
      <c r="I159" s="43"/>
      <c r="J159" s="35"/>
      <c r="K159" s="28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54"/>
      <c r="W159" s="54"/>
      <c r="X159" s="54"/>
      <c r="Y159" s="54"/>
    </row>
    <row r="160" spans="3:25" s="55" customFormat="1">
      <c r="C160" s="20"/>
      <c r="D160" s="61"/>
      <c r="E160" s="43"/>
      <c r="F160" s="43"/>
      <c r="G160" s="43"/>
      <c r="H160" s="43"/>
      <c r="I160" s="43"/>
      <c r="J160" s="35"/>
      <c r="K160" s="28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54"/>
      <c r="W160" s="54"/>
      <c r="X160" s="54"/>
      <c r="Y160" s="54"/>
    </row>
    <row r="161" spans="3:25" s="55" customFormat="1">
      <c r="C161" s="20"/>
      <c r="D161" s="61"/>
      <c r="E161" s="43"/>
      <c r="F161" s="43"/>
      <c r="G161" s="43"/>
      <c r="H161" s="43"/>
      <c r="I161" s="43"/>
      <c r="J161" s="35"/>
      <c r="K161" s="28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54"/>
      <c r="W161" s="54"/>
      <c r="X161" s="54"/>
      <c r="Y161" s="54"/>
    </row>
    <row r="162" spans="3:25" s="55" customFormat="1">
      <c r="C162" s="20"/>
      <c r="D162" s="61"/>
      <c r="E162" s="43"/>
      <c r="F162" s="43"/>
      <c r="G162" s="43"/>
      <c r="H162" s="43"/>
      <c r="I162" s="43"/>
      <c r="J162" s="35"/>
      <c r="K162" s="28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54"/>
      <c r="W162" s="54"/>
      <c r="X162" s="54"/>
      <c r="Y162" s="54"/>
    </row>
    <row r="163" spans="3:25" s="55" customFormat="1">
      <c r="C163" s="20"/>
      <c r="D163" s="61"/>
      <c r="E163" s="43"/>
      <c r="F163" s="43"/>
      <c r="G163" s="43"/>
      <c r="H163" s="43"/>
      <c r="I163" s="43"/>
      <c r="J163" s="35"/>
      <c r="K163" s="28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54"/>
      <c r="W163" s="54"/>
      <c r="X163" s="54"/>
      <c r="Y163" s="54"/>
    </row>
    <row r="164" spans="3:25" s="55" customFormat="1">
      <c r="C164" s="20"/>
      <c r="D164" s="61"/>
      <c r="E164" s="43"/>
      <c r="F164" s="43"/>
      <c r="G164" s="43"/>
      <c r="H164" s="43"/>
      <c r="I164" s="43"/>
      <c r="J164" s="35"/>
      <c r="K164" s="28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54"/>
      <c r="W164" s="54"/>
      <c r="X164" s="54"/>
      <c r="Y164" s="54"/>
    </row>
    <row r="165" spans="3:25" s="55" customFormat="1">
      <c r="C165" s="20"/>
      <c r="D165" s="61"/>
      <c r="E165" s="43"/>
      <c r="F165" s="43"/>
      <c r="G165" s="43"/>
      <c r="H165" s="43"/>
      <c r="I165" s="43"/>
      <c r="J165" s="35"/>
      <c r="K165" s="28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54"/>
      <c r="W165" s="54"/>
      <c r="X165" s="54"/>
      <c r="Y165" s="54"/>
    </row>
    <row r="166" spans="3:25" s="55" customFormat="1">
      <c r="C166" s="20"/>
      <c r="D166" s="61"/>
      <c r="E166" s="43"/>
      <c r="F166" s="43"/>
      <c r="G166" s="43"/>
      <c r="H166" s="43"/>
      <c r="I166" s="43"/>
      <c r="J166" s="35"/>
      <c r="K166" s="28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54"/>
      <c r="W166" s="54"/>
      <c r="X166" s="54"/>
      <c r="Y166" s="54"/>
    </row>
    <row r="167" spans="3:25" s="55" customFormat="1">
      <c r="C167" s="20"/>
      <c r="D167" s="61"/>
      <c r="E167" s="43"/>
      <c r="F167" s="43"/>
      <c r="G167" s="43"/>
      <c r="H167" s="43"/>
      <c r="I167" s="43"/>
      <c r="J167" s="35"/>
      <c r="K167" s="28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54"/>
      <c r="W167" s="54"/>
      <c r="X167" s="54"/>
      <c r="Y167" s="54"/>
    </row>
    <row r="168" spans="3:25" s="55" customFormat="1">
      <c r="C168" s="20"/>
      <c r="D168" s="61"/>
      <c r="E168" s="43"/>
      <c r="F168" s="43"/>
      <c r="G168" s="43"/>
      <c r="H168" s="43"/>
      <c r="I168" s="43"/>
      <c r="J168" s="35"/>
      <c r="K168" s="28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54"/>
      <c r="W168" s="54"/>
      <c r="X168" s="54"/>
      <c r="Y168" s="54"/>
    </row>
    <row r="169" spans="3:25" s="55" customFormat="1">
      <c r="C169" s="20"/>
      <c r="D169" s="61"/>
      <c r="E169" s="43"/>
      <c r="F169" s="43"/>
      <c r="G169" s="43"/>
      <c r="H169" s="43"/>
      <c r="I169" s="43"/>
      <c r="J169" s="35"/>
      <c r="K169" s="28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54"/>
      <c r="W169" s="54"/>
      <c r="X169" s="54"/>
      <c r="Y169" s="54"/>
    </row>
    <row r="170" spans="3:25" s="55" customFormat="1">
      <c r="C170" s="20"/>
      <c r="D170" s="61"/>
      <c r="E170" s="43"/>
      <c r="F170" s="43"/>
      <c r="G170" s="43"/>
      <c r="H170" s="43"/>
      <c r="I170" s="43"/>
      <c r="J170" s="35"/>
      <c r="K170" s="28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54"/>
      <c r="W170" s="54"/>
      <c r="X170" s="54"/>
      <c r="Y170" s="54"/>
    </row>
    <row r="171" spans="3:25" s="55" customFormat="1">
      <c r="C171" s="20"/>
      <c r="D171" s="61"/>
      <c r="E171" s="43"/>
      <c r="F171" s="43"/>
      <c r="G171" s="43"/>
      <c r="H171" s="43"/>
      <c r="I171" s="43"/>
      <c r="J171" s="35"/>
      <c r="K171" s="28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54"/>
      <c r="W171" s="54"/>
      <c r="X171" s="54"/>
      <c r="Y171" s="54"/>
    </row>
    <row r="172" spans="3:25" s="55" customFormat="1">
      <c r="C172" s="20"/>
      <c r="D172" s="61"/>
      <c r="E172" s="43"/>
      <c r="F172" s="43"/>
      <c r="G172" s="43"/>
      <c r="H172" s="43"/>
      <c r="I172" s="43"/>
      <c r="J172" s="35"/>
      <c r="K172" s="28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54"/>
      <c r="W172" s="54"/>
      <c r="X172" s="54"/>
      <c r="Y172" s="54"/>
    </row>
    <row r="173" spans="3:25" s="55" customFormat="1">
      <c r="C173" s="20"/>
      <c r="D173" s="61"/>
      <c r="E173" s="43"/>
      <c r="F173" s="43"/>
      <c r="G173" s="43"/>
      <c r="H173" s="43"/>
      <c r="I173" s="43"/>
      <c r="J173" s="35"/>
      <c r="K173" s="28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54"/>
      <c r="W173" s="54"/>
      <c r="X173" s="54"/>
      <c r="Y173" s="54"/>
    </row>
    <row r="174" spans="3:25" s="55" customFormat="1">
      <c r="C174" s="20"/>
      <c r="D174" s="61"/>
      <c r="E174" s="43"/>
      <c r="F174" s="43"/>
      <c r="G174" s="43"/>
      <c r="H174" s="43"/>
      <c r="I174" s="43"/>
      <c r="J174" s="35"/>
      <c r="K174" s="28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54"/>
      <c r="W174" s="54"/>
      <c r="X174" s="54"/>
      <c r="Y174" s="54"/>
    </row>
    <row r="175" spans="3:25" s="55" customFormat="1">
      <c r="C175" s="20"/>
      <c r="D175" s="61"/>
      <c r="E175" s="43"/>
      <c r="F175" s="43"/>
      <c r="G175" s="43"/>
      <c r="H175" s="43"/>
      <c r="I175" s="43"/>
      <c r="J175" s="35"/>
      <c r="K175" s="28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54"/>
      <c r="W175" s="54"/>
      <c r="X175" s="54"/>
      <c r="Y175" s="54"/>
    </row>
    <row r="176" spans="3:25" s="55" customFormat="1">
      <c r="C176" s="20"/>
      <c r="D176" s="61"/>
      <c r="E176" s="43"/>
      <c r="F176" s="43"/>
      <c r="G176" s="43"/>
      <c r="H176" s="43"/>
      <c r="I176" s="43"/>
      <c r="J176" s="35"/>
      <c r="K176" s="28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54"/>
      <c r="W176" s="54"/>
      <c r="X176" s="54"/>
      <c r="Y176" s="54"/>
    </row>
    <row r="177" spans="3:25" s="55" customFormat="1">
      <c r="C177" s="20"/>
      <c r="D177" s="61"/>
      <c r="E177" s="43"/>
      <c r="F177" s="43"/>
      <c r="G177" s="43"/>
      <c r="H177" s="43"/>
      <c r="I177" s="43"/>
      <c r="J177" s="35"/>
      <c r="K177" s="28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54"/>
      <c r="W177" s="54"/>
      <c r="X177" s="54"/>
      <c r="Y177" s="54"/>
    </row>
    <row r="178" spans="3:25" s="55" customFormat="1">
      <c r="C178" s="20"/>
      <c r="D178" s="61"/>
      <c r="E178" s="43"/>
      <c r="F178" s="43"/>
      <c r="G178" s="43"/>
      <c r="H178" s="43"/>
      <c r="I178" s="43"/>
      <c r="J178" s="35"/>
      <c r="K178" s="28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54"/>
      <c r="W178" s="54"/>
      <c r="X178" s="54"/>
      <c r="Y178" s="54"/>
    </row>
    <row r="179" spans="3:25" s="55" customFormat="1">
      <c r="C179" s="20"/>
      <c r="D179" s="61"/>
      <c r="E179" s="43"/>
      <c r="F179" s="43"/>
      <c r="G179" s="43"/>
      <c r="H179" s="43"/>
      <c r="I179" s="43"/>
      <c r="J179" s="35"/>
      <c r="K179" s="28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54"/>
      <c r="W179" s="54"/>
      <c r="X179" s="54"/>
      <c r="Y179" s="54"/>
    </row>
    <row r="180" spans="3:25" s="55" customFormat="1">
      <c r="C180" s="20"/>
      <c r="D180" s="61"/>
      <c r="E180" s="43"/>
      <c r="F180" s="43"/>
      <c r="G180" s="43"/>
      <c r="H180" s="43"/>
      <c r="I180" s="43"/>
      <c r="J180" s="35"/>
      <c r="K180" s="28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54"/>
      <c r="W180" s="54"/>
      <c r="X180" s="54"/>
      <c r="Y180" s="54"/>
    </row>
    <row r="181" spans="3:25" s="55" customFormat="1">
      <c r="C181" s="20"/>
      <c r="D181" s="61"/>
      <c r="E181" s="43"/>
      <c r="F181" s="43"/>
      <c r="G181" s="43"/>
      <c r="H181" s="43"/>
      <c r="I181" s="43"/>
      <c r="J181" s="35"/>
      <c r="K181" s="28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54"/>
      <c r="W181" s="54"/>
      <c r="X181" s="54"/>
      <c r="Y181" s="54"/>
    </row>
    <row r="182" spans="3:25" s="55" customFormat="1">
      <c r="C182" s="20"/>
      <c r="D182" s="61"/>
      <c r="E182" s="43"/>
      <c r="F182" s="43"/>
      <c r="G182" s="43"/>
      <c r="H182" s="43"/>
      <c r="I182" s="43"/>
      <c r="J182" s="35"/>
      <c r="K182" s="28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54"/>
      <c r="W182" s="54"/>
      <c r="X182" s="54"/>
      <c r="Y182" s="54"/>
    </row>
    <row r="183" spans="3:25" s="55" customFormat="1">
      <c r="C183" s="20"/>
      <c r="D183" s="61"/>
      <c r="E183" s="43"/>
      <c r="F183" s="43"/>
      <c r="G183" s="43"/>
      <c r="H183" s="43"/>
      <c r="I183" s="43"/>
      <c r="J183" s="35"/>
      <c r="K183" s="28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54"/>
      <c r="W183" s="54"/>
      <c r="X183" s="54"/>
      <c r="Y183" s="54"/>
    </row>
    <row r="184" spans="3:25" s="55" customFormat="1">
      <c r="C184" s="20"/>
      <c r="D184" s="61"/>
      <c r="E184" s="43"/>
      <c r="F184" s="43"/>
      <c r="G184" s="43"/>
      <c r="H184" s="43"/>
      <c r="I184" s="43"/>
      <c r="J184" s="35"/>
      <c r="K184" s="28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54"/>
      <c r="W184" s="54"/>
      <c r="X184" s="54"/>
      <c r="Y184" s="54"/>
    </row>
    <row r="185" spans="3:25" s="55" customFormat="1">
      <c r="C185" s="20"/>
      <c r="D185" s="61"/>
      <c r="E185" s="43"/>
      <c r="F185" s="43"/>
      <c r="G185" s="43"/>
      <c r="H185" s="43"/>
      <c r="I185" s="43"/>
      <c r="J185" s="35"/>
      <c r="K185" s="28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54"/>
      <c r="W185" s="54"/>
      <c r="X185" s="54"/>
      <c r="Y185" s="54"/>
    </row>
    <row r="186" spans="3:25" s="55" customFormat="1">
      <c r="C186" s="20"/>
      <c r="D186" s="61"/>
      <c r="E186" s="43"/>
      <c r="F186" s="43"/>
      <c r="G186" s="43"/>
      <c r="H186" s="43"/>
      <c r="I186" s="43"/>
      <c r="J186" s="35"/>
      <c r="K186" s="28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54"/>
      <c r="W186" s="54"/>
      <c r="X186" s="54"/>
      <c r="Y186" s="54"/>
    </row>
    <row r="187" spans="3:25" s="55" customFormat="1">
      <c r="C187" s="20"/>
      <c r="D187" s="61"/>
      <c r="E187" s="43"/>
      <c r="F187" s="43"/>
      <c r="G187" s="43"/>
      <c r="H187" s="43"/>
      <c r="I187" s="43"/>
      <c r="J187" s="35"/>
      <c r="K187" s="28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54"/>
      <c r="W187" s="54"/>
      <c r="X187" s="54"/>
      <c r="Y187" s="54"/>
    </row>
    <row r="188" spans="3:25" s="55" customFormat="1">
      <c r="C188" s="20"/>
      <c r="D188" s="61"/>
      <c r="E188" s="43"/>
      <c r="F188" s="43"/>
      <c r="G188" s="43"/>
      <c r="H188" s="43"/>
      <c r="I188" s="43"/>
      <c r="J188" s="35"/>
      <c r="K188" s="28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54"/>
      <c r="W188" s="54"/>
      <c r="X188" s="54"/>
      <c r="Y188" s="54"/>
    </row>
    <row r="189" spans="3:25" s="55" customFormat="1">
      <c r="C189" s="20"/>
      <c r="D189" s="61"/>
      <c r="E189" s="43"/>
      <c r="F189" s="43"/>
      <c r="G189" s="43"/>
      <c r="H189" s="43"/>
      <c r="I189" s="43"/>
      <c r="J189" s="35"/>
      <c r="K189" s="28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54"/>
      <c r="W189" s="54"/>
      <c r="X189" s="54"/>
      <c r="Y189" s="54"/>
    </row>
    <row r="190" spans="3:25" s="55" customFormat="1">
      <c r="C190" s="20"/>
      <c r="D190" s="61"/>
      <c r="E190" s="43"/>
      <c r="F190" s="43"/>
      <c r="G190" s="43"/>
      <c r="H190" s="43"/>
      <c r="I190" s="43"/>
      <c r="J190" s="35"/>
      <c r="K190" s="28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54"/>
      <c r="W190" s="54"/>
      <c r="X190" s="54"/>
      <c r="Y190" s="54"/>
    </row>
    <row r="191" spans="3:25" s="55" customFormat="1">
      <c r="C191" s="20"/>
      <c r="D191" s="61"/>
      <c r="E191" s="43"/>
      <c r="F191" s="43"/>
      <c r="G191" s="43"/>
      <c r="H191" s="43"/>
      <c r="I191" s="43"/>
      <c r="J191" s="35"/>
      <c r="K191" s="28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54"/>
      <c r="W191" s="54"/>
      <c r="X191" s="54"/>
      <c r="Y191" s="54"/>
    </row>
    <row r="192" spans="3:25" s="55" customFormat="1">
      <c r="C192" s="20"/>
      <c r="D192" s="61"/>
      <c r="E192" s="43"/>
      <c r="F192" s="43"/>
      <c r="G192" s="43"/>
      <c r="H192" s="43"/>
      <c r="I192" s="43"/>
      <c r="J192" s="35"/>
      <c r="K192" s="28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54"/>
      <c r="W192" s="54"/>
      <c r="X192" s="54"/>
      <c r="Y192" s="54"/>
    </row>
    <row r="193" spans="3:25" s="55" customFormat="1">
      <c r="C193" s="20"/>
      <c r="D193" s="61"/>
      <c r="E193" s="43"/>
      <c r="F193" s="43"/>
      <c r="G193" s="43"/>
      <c r="H193" s="43"/>
      <c r="I193" s="43"/>
      <c r="J193" s="35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54"/>
      <c r="W193" s="54"/>
      <c r="X193" s="54"/>
      <c r="Y193" s="54"/>
    </row>
    <row r="194" spans="3:25" s="55" customFormat="1">
      <c r="C194" s="20"/>
      <c r="D194" s="61"/>
      <c r="E194" s="43"/>
      <c r="F194" s="43"/>
      <c r="G194" s="43"/>
      <c r="H194" s="43"/>
      <c r="I194" s="43"/>
      <c r="J194" s="35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54"/>
      <c r="W194" s="54"/>
      <c r="X194" s="54"/>
      <c r="Y194" s="54"/>
    </row>
    <row r="195" spans="3:25" s="55" customFormat="1">
      <c r="C195" s="20"/>
      <c r="D195" s="61"/>
      <c r="E195" s="43"/>
      <c r="F195" s="43"/>
      <c r="G195" s="43"/>
      <c r="H195" s="43"/>
      <c r="I195" s="43"/>
      <c r="J195" s="35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54"/>
      <c r="W195" s="54"/>
      <c r="X195" s="54"/>
      <c r="Y195" s="54"/>
    </row>
    <row r="196" spans="3:25" s="55" customFormat="1">
      <c r="C196" s="20"/>
      <c r="D196" s="61"/>
      <c r="E196" s="43"/>
      <c r="F196" s="43"/>
      <c r="G196" s="43"/>
      <c r="H196" s="43"/>
      <c r="I196" s="43"/>
      <c r="J196" s="35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54"/>
      <c r="W196" s="54"/>
      <c r="X196" s="54"/>
      <c r="Y196" s="54"/>
    </row>
    <row r="197" spans="3:25" s="55" customFormat="1">
      <c r="C197" s="20"/>
      <c r="D197" s="61"/>
      <c r="E197" s="43"/>
      <c r="F197" s="43"/>
      <c r="G197" s="43"/>
      <c r="H197" s="43"/>
      <c r="I197" s="43"/>
      <c r="J197" s="35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54"/>
      <c r="W197" s="54"/>
      <c r="X197" s="54"/>
      <c r="Y197" s="54"/>
    </row>
    <row r="198" spans="3:25" s="55" customFormat="1">
      <c r="C198" s="20"/>
      <c r="D198" s="61"/>
      <c r="E198" s="43"/>
      <c r="F198" s="43"/>
      <c r="G198" s="43"/>
      <c r="H198" s="43"/>
      <c r="I198" s="43"/>
      <c r="J198" s="35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54"/>
      <c r="W198" s="54"/>
      <c r="X198" s="54"/>
      <c r="Y198" s="54"/>
    </row>
    <row r="199" spans="3:25" s="55" customFormat="1">
      <c r="C199" s="20"/>
      <c r="D199" s="61"/>
      <c r="E199" s="43"/>
      <c r="F199" s="43"/>
      <c r="G199" s="43"/>
      <c r="H199" s="43"/>
      <c r="I199" s="43"/>
      <c r="J199" s="35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54"/>
      <c r="W199" s="54"/>
      <c r="X199" s="54"/>
      <c r="Y199" s="54"/>
    </row>
    <row r="200" spans="3:25" s="55" customFormat="1">
      <c r="C200" s="20"/>
      <c r="D200" s="61"/>
      <c r="E200" s="43"/>
      <c r="F200" s="43"/>
      <c r="G200" s="43"/>
      <c r="H200" s="43"/>
      <c r="I200" s="43"/>
      <c r="J200" s="35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54"/>
      <c r="W200" s="54"/>
      <c r="X200" s="54"/>
      <c r="Y200" s="54"/>
    </row>
    <row r="201" spans="3:25" s="55" customFormat="1">
      <c r="C201" s="20"/>
      <c r="D201" s="61"/>
      <c r="E201" s="43"/>
      <c r="F201" s="43"/>
      <c r="G201" s="43"/>
      <c r="H201" s="43"/>
      <c r="I201" s="43"/>
      <c r="J201" s="35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54"/>
      <c r="W201" s="54"/>
      <c r="X201" s="54"/>
      <c r="Y201" s="54"/>
    </row>
    <row r="202" spans="3:25" s="55" customFormat="1">
      <c r="C202" s="20"/>
      <c r="D202" s="61"/>
      <c r="E202" s="43"/>
      <c r="F202" s="43"/>
      <c r="G202" s="43"/>
      <c r="H202" s="43"/>
      <c r="I202" s="43"/>
      <c r="J202" s="35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54"/>
      <c r="W202" s="54"/>
      <c r="X202" s="54"/>
      <c r="Y202" s="54"/>
    </row>
    <row r="203" spans="3:25" s="55" customFormat="1">
      <c r="C203" s="20"/>
      <c r="D203" s="61"/>
      <c r="E203" s="43"/>
      <c r="F203" s="43"/>
      <c r="G203" s="43"/>
      <c r="H203" s="43"/>
      <c r="I203" s="43"/>
      <c r="J203" s="35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54"/>
      <c r="W203" s="54"/>
      <c r="X203" s="54"/>
      <c r="Y203" s="54"/>
    </row>
    <row r="204" spans="3:25" s="55" customFormat="1">
      <c r="C204" s="20"/>
      <c r="D204" s="61"/>
      <c r="E204" s="43"/>
      <c r="F204" s="43"/>
      <c r="G204" s="43"/>
      <c r="H204" s="43"/>
      <c r="I204" s="43"/>
      <c r="J204" s="35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54"/>
      <c r="W204" s="54"/>
      <c r="X204" s="54"/>
      <c r="Y204" s="54"/>
    </row>
    <row r="205" spans="3:25" s="55" customFormat="1">
      <c r="C205" s="20"/>
      <c r="D205" s="61"/>
      <c r="E205" s="43"/>
      <c r="F205" s="43"/>
      <c r="G205" s="43"/>
      <c r="H205" s="43"/>
      <c r="I205" s="43"/>
      <c r="J205" s="35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54"/>
      <c r="W205" s="54"/>
      <c r="X205" s="54"/>
      <c r="Y205" s="54"/>
    </row>
    <row r="206" spans="3:25" s="55" customFormat="1">
      <c r="C206" s="20"/>
      <c r="D206" s="61"/>
      <c r="E206" s="43"/>
      <c r="F206" s="43"/>
      <c r="G206" s="43"/>
      <c r="H206" s="43"/>
      <c r="I206" s="43"/>
      <c r="J206" s="35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54"/>
      <c r="W206" s="54"/>
      <c r="X206" s="54"/>
      <c r="Y206" s="54"/>
    </row>
    <row r="207" spans="3:25" s="55" customFormat="1">
      <c r="C207" s="20"/>
      <c r="D207" s="61"/>
      <c r="E207" s="43"/>
      <c r="F207" s="43"/>
      <c r="G207" s="43"/>
      <c r="H207" s="43"/>
      <c r="I207" s="43"/>
      <c r="J207" s="35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54"/>
      <c r="W207" s="54"/>
      <c r="X207" s="54"/>
      <c r="Y207" s="54"/>
    </row>
    <row r="208" spans="3:25" s="55" customFormat="1">
      <c r="C208" s="20"/>
      <c r="D208" s="61"/>
      <c r="E208" s="43"/>
      <c r="F208" s="43"/>
      <c r="G208" s="43"/>
      <c r="H208" s="43"/>
      <c r="I208" s="43"/>
      <c r="J208" s="35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54"/>
      <c r="W208" s="54"/>
      <c r="X208" s="54"/>
      <c r="Y208" s="54"/>
    </row>
    <row r="209" spans="3:25" s="55" customFormat="1">
      <c r="C209" s="20"/>
      <c r="D209" s="61"/>
      <c r="E209" s="43"/>
      <c r="F209" s="43"/>
      <c r="G209" s="43"/>
      <c r="H209" s="43"/>
      <c r="I209" s="43"/>
      <c r="J209" s="35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54"/>
      <c r="W209" s="54"/>
      <c r="X209" s="54"/>
      <c r="Y209" s="54"/>
    </row>
    <row r="210" spans="3:25" s="55" customFormat="1">
      <c r="C210" s="20"/>
      <c r="D210" s="61"/>
      <c r="E210" s="43"/>
      <c r="F210" s="43"/>
      <c r="G210" s="43"/>
      <c r="H210" s="43"/>
      <c r="I210" s="43"/>
      <c r="J210" s="35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54"/>
      <c r="W210" s="54"/>
      <c r="X210" s="54"/>
      <c r="Y210" s="54"/>
    </row>
    <row r="211" spans="3:25" s="55" customFormat="1">
      <c r="C211" s="20"/>
      <c r="D211" s="61"/>
      <c r="E211" s="43"/>
      <c r="F211" s="43"/>
      <c r="G211" s="43"/>
      <c r="H211" s="43"/>
      <c r="I211" s="43"/>
      <c r="J211" s="35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54"/>
      <c r="W211" s="54"/>
      <c r="X211" s="54"/>
      <c r="Y211" s="54"/>
    </row>
    <row r="212" spans="3:25" s="55" customFormat="1">
      <c r="C212" s="20"/>
      <c r="D212" s="61"/>
      <c r="E212" s="43"/>
      <c r="F212" s="43"/>
      <c r="G212" s="43"/>
      <c r="H212" s="43"/>
      <c r="I212" s="43"/>
      <c r="J212" s="35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54"/>
      <c r="W212" s="54"/>
      <c r="X212" s="54"/>
      <c r="Y212" s="54"/>
    </row>
    <row r="213" spans="3:25" s="55" customFormat="1">
      <c r="C213" s="20"/>
      <c r="D213" s="61"/>
      <c r="E213" s="43"/>
      <c r="F213" s="43"/>
      <c r="G213" s="43"/>
      <c r="H213" s="43"/>
      <c r="I213" s="43"/>
      <c r="J213" s="35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54"/>
      <c r="W213" s="54"/>
      <c r="X213" s="54"/>
      <c r="Y213" s="54"/>
    </row>
    <row r="214" spans="3:25" s="55" customFormat="1">
      <c r="C214" s="20"/>
      <c r="D214" s="61"/>
      <c r="E214" s="43"/>
      <c r="F214" s="43"/>
      <c r="G214" s="43"/>
      <c r="H214" s="43"/>
      <c r="I214" s="43"/>
      <c r="J214" s="35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54"/>
      <c r="W214" s="54"/>
      <c r="X214" s="54"/>
      <c r="Y214" s="54"/>
    </row>
    <row r="215" spans="3:25" s="55" customFormat="1">
      <c r="C215" s="20"/>
      <c r="D215" s="61"/>
      <c r="E215" s="43"/>
      <c r="F215" s="43"/>
      <c r="G215" s="43"/>
      <c r="H215" s="43"/>
      <c r="I215" s="43"/>
      <c r="J215" s="35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54"/>
      <c r="W215" s="54"/>
      <c r="X215" s="54"/>
      <c r="Y215" s="54"/>
    </row>
    <row r="216" spans="3:25" s="55" customFormat="1">
      <c r="C216" s="20"/>
      <c r="D216" s="61"/>
      <c r="E216" s="43"/>
      <c r="F216" s="43"/>
      <c r="G216" s="43"/>
      <c r="H216" s="43"/>
      <c r="I216" s="43"/>
      <c r="J216" s="35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54"/>
      <c r="W216" s="54"/>
      <c r="X216" s="54"/>
      <c r="Y216" s="54"/>
    </row>
    <row r="217" spans="3:25" s="55" customFormat="1">
      <c r="C217" s="20"/>
      <c r="D217" s="61"/>
      <c r="E217" s="43"/>
      <c r="F217" s="43"/>
      <c r="G217" s="43"/>
      <c r="H217" s="43"/>
      <c r="I217" s="43"/>
      <c r="J217" s="35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54"/>
      <c r="W217" s="54"/>
      <c r="X217" s="54"/>
      <c r="Y217" s="54"/>
    </row>
    <row r="218" spans="3:25" s="55" customFormat="1">
      <c r="C218" s="20"/>
      <c r="D218" s="61"/>
      <c r="E218" s="43"/>
      <c r="F218" s="43"/>
      <c r="G218" s="43"/>
      <c r="H218" s="43"/>
      <c r="I218" s="43"/>
      <c r="J218" s="35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54"/>
      <c r="W218" s="54"/>
      <c r="X218" s="54"/>
      <c r="Y218" s="54"/>
    </row>
    <row r="219" spans="3:25" s="55" customFormat="1">
      <c r="C219" s="20"/>
      <c r="D219" s="61"/>
      <c r="E219" s="43"/>
      <c r="F219" s="43"/>
      <c r="G219" s="43"/>
      <c r="H219" s="43"/>
      <c r="I219" s="43"/>
      <c r="J219" s="35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54"/>
      <c r="W219" s="54"/>
      <c r="X219" s="54"/>
      <c r="Y219" s="54"/>
    </row>
    <row r="220" spans="3:25" s="55" customFormat="1">
      <c r="C220" s="20"/>
      <c r="D220" s="61"/>
      <c r="E220" s="43"/>
      <c r="F220" s="43"/>
      <c r="G220" s="43"/>
      <c r="H220" s="43"/>
      <c r="I220" s="43"/>
      <c r="J220" s="35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54"/>
      <c r="W220" s="54"/>
      <c r="X220" s="54"/>
      <c r="Y220" s="54"/>
    </row>
    <row r="221" spans="3:25" s="55" customFormat="1">
      <c r="C221" s="20"/>
      <c r="D221" s="61"/>
      <c r="E221" s="43"/>
      <c r="F221" s="43"/>
      <c r="G221" s="43"/>
      <c r="H221" s="43"/>
      <c r="I221" s="43"/>
      <c r="J221" s="35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54"/>
      <c r="W221" s="54"/>
      <c r="X221" s="54"/>
      <c r="Y221" s="54"/>
    </row>
    <row r="222" spans="3:25" s="55" customFormat="1">
      <c r="C222" s="20"/>
      <c r="D222" s="61"/>
      <c r="E222" s="43"/>
      <c r="F222" s="43"/>
      <c r="G222" s="43"/>
      <c r="H222" s="43"/>
      <c r="I222" s="43"/>
      <c r="J222" s="35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54"/>
      <c r="W222" s="54"/>
      <c r="X222" s="54"/>
      <c r="Y222" s="54"/>
    </row>
    <row r="223" spans="3:25" s="55" customFormat="1">
      <c r="C223" s="20"/>
      <c r="D223" s="61"/>
      <c r="E223" s="43"/>
      <c r="F223" s="43"/>
      <c r="G223" s="43"/>
      <c r="H223" s="43"/>
      <c r="I223" s="43"/>
      <c r="J223" s="35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54"/>
      <c r="W223" s="54"/>
      <c r="X223" s="54"/>
      <c r="Y223" s="54"/>
    </row>
    <row r="224" spans="3:25" s="55" customFormat="1">
      <c r="C224" s="20"/>
      <c r="D224" s="61"/>
      <c r="E224" s="43"/>
      <c r="F224" s="43"/>
      <c r="G224" s="43"/>
      <c r="H224" s="43"/>
      <c r="I224" s="43"/>
      <c r="J224" s="35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54"/>
      <c r="W224" s="54"/>
      <c r="X224" s="54"/>
      <c r="Y224" s="54"/>
    </row>
    <row r="225" spans="3:25" s="55" customFormat="1">
      <c r="C225" s="20"/>
      <c r="D225" s="61"/>
      <c r="E225" s="43"/>
      <c r="F225" s="43"/>
      <c r="G225" s="43"/>
      <c r="H225" s="43"/>
      <c r="I225" s="43"/>
      <c r="J225" s="35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54"/>
      <c r="W225" s="54"/>
      <c r="X225" s="54"/>
      <c r="Y225" s="54"/>
    </row>
    <row r="226" spans="3:25" s="55" customFormat="1">
      <c r="C226" s="20"/>
      <c r="D226" s="61"/>
      <c r="E226" s="43"/>
      <c r="F226" s="43"/>
      <c r="G226" s="43"/>
      <c r="H226" s="43"/>
      <c r="I226" s="43"/>
      <c r="J226" s="35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54"/>
      <c r="W226" s="54"/>
      <c r="X226" s="54"/>
      <c r="Y226" s="54"/>
    </row>
    <row r="227" spans="3:25" s="55" customFormat="1">
      <c r="C227" s="20"/>
      <c r="D227" s="61"/>
      <c r="E227" s="43"/>
      <c r="F227" s="43"/>
      <c r="G227" s="43"/>
      <c r="H227" s="43"/>
      <c r="I227" s="43"/>
      <c r="J227" s="35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54"/>
      <c r="W227" s="54"/>
      <c r="X227" s="54"/>
      <c r="Y227" s="54"/>
    </row>
    <row r="228" spans="3:25" s="55" customFormat="1">
      <c r="C228" s="20"/>
      <c r="D228" s="61"/>
      <c r="E228" s="43"/>
      <c r="F228" s="43"/>
      <c r="G228" s="43"/>
      <c r="H228" s="43"/>
      <c r="I228" s="43"/>
      <c r="J228" s="35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54"/>
      <c r="W228" s="54"/>
      <c r="X228" s="54"/>
      <c r="Y228" s="54"/>
    </row>
    <row r="229" spans="3:25" s="55" customFormat="1">
      <c r="C229" s="20"/>
      <c r="D229" s="61"/>
      <c r="E229" s="43"/>
      <c r="F229" s="43"/>
      <c r="G229" s="43"/>
      <c r="H229" s="43"/>
      <c r="I229" s="43"/>
      <c r="J229" s="35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54"/>
      <c r="W229" s="54"/>
      <c r="X229" s="54"/>
      <c r="Y229" s="54"/>
    </row>
    <row r="230" spans="3:25" s="55" customFormat="1">
      <c r="C230" s="20"/>
      <c r="D230" s="61"/>
      <c r="E230" s="43"/>
      <c r="F230" s="43"/>
      <c r="G230" s="43"/>
      <c r="H230" s="43"/>
      <c r="I230" s="43"/>
      <c r="J230" s="35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54"/>
      <c r="W230" s="54"/>
      <c r="X230" s="54"/>
      <c r="Y230" s="54"/>
    </row>
    <row r="231" spans="3:25" s="55" customFormat="1">
      <c r="C231" s="20"/>
      <c r="D231" s="61"/>
      <c r="E231" s="43"/>
      <c r="F231" s="43"/>
      <c r="G231" s="43"/>
      <c r="H231" s="43"/>
      <c r="I231" s="43"/>
      <c r="J231" s="35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54"/>
      <c r="W231" s="54"/>
      <c r="X231" s="54"/>
      <c r="Y231" s="54"/>
    </row>
    <row r="232" spans="3:25" s="55" customFormat="1">
      <c r="C232" s="20"/>
      <c r="D232" s="61"/>
      <c r="E232" s="43"/>
      <c r="F232" s="43"/>
      <c r="G232" s="43"/>
      <c r="H232" s="43"/>
      <c r="I232" s="43"/>
      <c r="J232" s="35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54"/>
      <c r="W232" s="54"/>
      <c r="X232" s="54"/>
      <c r="Y232" s="54"/>
    </row>
    <row r="233" spans="3:25" s="55" customFormat="1">
      <c r="C233" s="20"/>
      <c r="D233" s="61"/>
      <c r="E233" s="43"/>
      <c r="F233" s="43"/>
      <c r="G233" s="43"/>
      <c r="H233" s="43"/>
      <c r="I233" s="43"/>
      <c r="J233" s="35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54"/>
      <c r="W233" s="54"/>
      <c r="X233" s="54"/>
      <c r="Y233" s="54"/>
    </row>
    <row r="234" spans="3:25" s="55" customFormat="1">
      <c r="C234" s="20"/>
      <c r="D234" s="61"/>
      <c r="E234" s="43"/>
      <c r="F234" s="43"/>
      <c r="G234" s="43"/>
      <c r="H234" s="43"/>
      <c r="I234" s="43"/>
      <c r="J234" s="35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54"/>
      <c r="W234" s="54"/>
      <c r="X234" s="54"/>
      <c r="Y234" s="54"/>
    </row>
    <row r="235" spans="3:25" s="55" customFormat="1">
      <c r="C235" s="20"/>
      <c r="D235" s="61"/>
      <c r="E235" s="43"/>
      <c r="F235" s="43"/>
      <c r="G235" s="43"/>
      <c r="H235" s="43"/>
      <c r="I235" s="43"/>
      <c r="J235" s="35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54"/>
      <c r="W235" s="54"/>
      <c r="X235" s="54"/>
      <c r="Y235" s="54"/>
    </row>
    <row r="236" spans="3:25" s="55" customFormat="1">
      <c r="C236" s="20"/>
      <c r="D236" s="61"/>
      <c r="E236" s="43"/>
      <c r="F236" s="43"/>
      <c r="G236" s="43"/>
      <c r="H236" s="43"/>
      <c r="I236" s="43"/>
      <c r="J236" s="35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54"/>
      <c r="W236" s="54"/>
      <c r="X236" s="54"/>
      <c r="Y236" s="54"/>
    </row>
    <row r="237" spans="3:25" s="55" customFormat="1">
      <c r="C237" s="20"/>
      <c r="D237" s="61"/>
      <c r="E237" s="43"/>
      <c r="F237" s="43"/>
      <c r="G237" s="43"/>
      <c r="H237" s="43"/>
      <c r="I237" s="43"/>
      <c r="J237" s="35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54"/>
      <c r="W237" s="54"/>
      <c r="X237" s="54"/>
      <c r="Y237" s="54"/>
    </row>
    <row r="238" spans="3:25" s="55" customFormat="1">
      <c r="C238" s="20"/>
      <c r="D238" s="61"/>
      <c r="E238" s="43"/>
      <c r="F238" s="43"/>
      <c r="G238" s="43"/>
      <c r="H238" s="43"/>
      <c r="I238" s="43"/>
      <c r="J238" s="35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54"/>
      <c r="W238" s="54"/>
      <c r="X238" s="54"/>
      <c r="Y238" s="54"/>
    </row>
    <row r="239" spans="3:25" s="55" customFormat="1">
      <c r="C239" s="20"/>
      <c r="D239" s="61"/>
      <c r="E239" s="43"/>
      <c r="F239" s="43"/>
      <c r="G239" s="43"/>
      <c r="H239" s="43"/>
      <c r="I239" s="43"/>
      <c r="J239" s="35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54"/>
      <c r="W239" s="54"/>
      <c r="X239" s="54"/>
      <c r="Y239" s="54"/>
    </row>
    <row r="240" spans="3:25" s="55" customFormat="1">
      <c r="C240" s="20"/>
      <c r="D240" s="61"/>
      <c r="E240" s="43"/>
      <c r="F240" s="43"/>
      <c r="G240" s="43"/>
      <c r="H240" s="43"/>
      <c r="I240" s="43"/>
      <c r="J240" s="35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54"/>
      <c r="W240" s="54"/>
      <c r="X240" s="54"/>
      <c r="Y240" s="54"/>
    </row>
    <row r="241" spans="3:25" s="55" customFormat="1">
      <c r="C241" s="20"/>
      <c r="D241" s="61"/>
      <c r="E241" s="43"/>
      <c r="F241" s="43"/>
      <c r="G241" s="43"/>
      <c r="H241" s="43"/>
      <c r="I241" s="43"/>
      <c r="J241" s="35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54"/>
      <c r="W241" s="54"/>
      <c r="X241" s="54"/>
      <c r="Y241" s="54"/>
    </row>
    <row r="242" spans="3:25" s="55" customFormat="1">
      <c r="C242" s="20"/>
      <c r="D242" s="61"/>
      <c r="E242" s="43"/>
      <c r="F242" s="43"/>
      <c r="G242" s="43"/>
      <c r="H242" s="43"/>
      <c r="I242" s="43"/>
      <c r="J242" s="35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54"/>
      <c r="W242" s="54"/>
      <c r="X242" s="54"/>
      <c r="Y242" s="54"/>
    </row>
    <row r="243" spans="3:25" s="55" customFormat="1">
      <c r="C243" s="20"/>
      <c r="D243" s="61"/>
      <c r="E243" s="43"/>
      <c r="F243" s="43"/>
      <c r="G243" s="43"/>
      <c r="H243" s="43"/>
      <c r="I243" s="43"/>
      <c r="J243" s="35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54"/>
      <c r="W243" s="54"/>
      <c r="X243" s="54"/>
      <c r="Y243" s="54"/>
    </row>
    <row r="244" spans="3:25" s="55" customFormat="1">
      <c r="C244" s="20"/>
      <c r="D244" s="61"/>
      <c r="E244" s="43"/>
      <c r="F244" s="43"/>
      <c r="G244" s="43"/>
      <c r="H244" s="43"/>
      <c r="I244" s="43"/>
      <c r="J244" s="35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54"/>
      <c r="W244" s="54"/>
      <c r="X244" s="54"/>
      <c r="Y244" s="54"/>
    </row>
    <row r="245" spans="3:25" s="55" customFormat="1">
      <c r="C245" s="20"/>
      <c r="D245" s="61"/>
      <c r="E245" s="43"/>
      <c r="F245" s="43"/>
      <c r="G245" s="43"/>
      <c r="H245" s="43"/>
      <c r="I245" s="43"/>
      <c r="J245" s="35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54"/>
      <c r="W245" s="54"/>
      <c r="X245" s="54"/>
      <c r="Y245" s="54"/>
    </row>
    <row r="246" spans="3:25" s="55" customFormat="1">
      <c r="C246" s="20"/>
      <c r="D246" s="61"/>
      <c r="E246" s="43"/>
      <c r="F246" s="43"/>
      <c r="G246" s="43"/>
      <c r="H246" s="43"/>
      <c r="I246" s="43"/>
      <c r="J246" s="35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54"/>
      <c r="W246" s="54"/>
      <c r="X246" s="54"/>
      <c r="Y246" s="54"/>
    </row>
    <row r="247" spans="3:25" s="55" customFormat="1">
      <c r="C247" s="20"/>
      <c r="D247" s="61"/>
      <c r="E247" s="43"/>
      <c r="F247" s="43"/>
      <c r="G247" s="43"/>
      <c r="H247" s="43"/>
      <c r="I247" s="43"/>
      <c r="J247" s="35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54"/>
      <c r="W247" s="54"/>
      <c r="X247" s="54"/>
      <c r="Y247" s="54"/>
    </row>
    <row r="248" spans="3:25" s="55" customFormat="1">
      <c r="C248" s="20"/>
      <c r="D248" s="61"/>
      <c r="E248" s="43"/>
      <c r="F248" s="43"/>
      <c r="G248" s="43"/>
      <c r="H248" s="43"/>
      <c r="I248" s="43"/>
      <c r="J248" s="35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54"/>
      <c r="W248" s="54"/>
      <c r="X248" s="54"/>
      <c r="Y248" s="54"/>
    </row>
    <row r="249" spans="3:25" s="55" customFormat="1">
      <c r="C249" s="20"/>
      <c r="D249" s="61"/>
      <c r="E249" s="43"/>
      <c r="F249" s="43"/>
      <c r="G249" s="43"/>
      <c r="H249" s="43"/>
      <c r="I249" s="43"/>
      <c r="J249" s="35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54"/>
      <c r="W249" s="54"/>
      <c r="X249" s="54"/>
      <c r="Y249" s="54"/>
    </row>
    <row r="250" spans="3:25" s="55" customFormat="1">
      <c r="C250" s="20"/>
      <c r="D250" s="61"/>
      <c r="E250" s="43"/>
      <c r="F250" s="43"/>
      <c r="G250" s="43"/>
      <c r="H250" s="43"/>
      <c r="I250" s="43"/>
      <c r="J250" s="35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54"/>
      <c r="W250" s="54"/>
      <c r="X250" s="54"/>
      <c r="Y250" s="54"/>
    </row>
    <row r="251" spans="3:25" s="55" customFormat="1">
      <c r="C251" s="20"/>
      <c r="D251" s="61"/>
      <c r="E251" s="43"/>
      <c r="F251" s="43"/>
      <c r="G251" s="43"/>
      <c r="H251" s="43"/>
      <c r="I251" s="43"/>
      <c r="J251" s="35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54"/>
      <c r="W251" s="54"/>
      <c r="X251" s="54"/>
      <c r="Y251" s="54"/>
    </row>
    <row r="252" spans="3:25" s="55" customFormat="1">
      <c r="C252" s="20"/>
      <c r="D252" s="61"/>
      <c r="E252" s="43"/>
      <c r="F252" s="43"/>
      <c r="G252" s="43"/>
      <c r="H252" s="43"/>
      <c r="I252" s="43"/>
      <c r="J252" s="35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54"/>
      <c r="W252" s="54"/>
      <c r="X252" s="54"/>
      <c r="Y252" s="54"/>
    </row>
    <row r="253" spans="3:25" s="55" customFormat="1">
      <c r="C253" s="20"/>
      <c r="D253" s="61"/>
      <c r="E253" s="43"/>
      <c r="F253" s="43"/>
      <c r="G253" s="43"/>
      <c r="H253" s="43"/>
      <c r="I253" s="43"/>
      <c r="J253" s="35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54"/>
      <c r="W253" s="54"/>
      <c r="X253" s="54"/>
      <c r="Y253" s="54"/>
    </row>
    <row r="254" spans="3:25" s="55" customFormat="1">
      <c r="C254" s="20"/>
      <c r="D254" s="61"/>
      <c r="E254" s="43"/>
      <c r="F254" s="43"/>
      <c r="G254" s="43"/>
      <c r="H254" s="43"/>
      <c r="I254" s="43"/>
      <c r="J254" s="35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54"/>
      <c r="W254" s="54"/>
      <c r="X254" s="54"/>
      <c r="Y254" s="54"/>
    </row>
    <row r="255" spans="3:25" s="55" customFormat="1">
      <c r="C255" s="20"/>
      <c r="D255" s="61"/>
      <c r="E255" s="43"/>
      <c r="F255" s="43"/>
      <c r="G255" s="43"/>
      <c r="H255" s="43"/>
      <c r="I255" s="43"/>
      <c r="J255" s="35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54"/>
      <c r="W255" s="54"/>
      <c r="X255" s="54"/>
      <c r="Y255" s="54"/>
    </row>
    <row r="256" spans="3:25" s="55" customFormat="1">
      <c r="C256" s="20"/>
      <c r="D256" s="61"/>
      <c r="E256" s="43"/>
      <c r="F256" s="43"/>
      <c r="G256" s="43"/>
      <c r="H256" s="43"/>
      <c r="I256" s="43"/>
      <c r="J256" s="35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54"/>
      <c r="W256" s="54"/>
      <c r="X256" s="54"/>
      <c r="Y256" s="54"/>
    </row>
    <row r="257" spans="3:25" s="55" customFormat="1">
      <c r="C257" s="20"/>
      <c r="D257" s="61"/>
      <c r="E257" s="43"/>
      <c r="F257" s="43"/>
      <c r="G257" s="43"/>
      <c r="H257" s="43"/>
      <c r="I257" s="43"/>
      <c r="J257" s="35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54"/>
      <c r="W257" s="54"/>
      <c r="X257" s="54"/>
      <c r="Y257" s="54"/>
    </row>
    <row r="258" spans="3:25" s="55" customFormat="1">
      <c r="C258" s="20"/>
      <c r="D258" s="61"/>
      <c r="E258" s="43"/>
      <c r="F258" s="43"/>
      <c r="G258" s="43"/>
      <c r="H258" s="43"/>
      <c r="I258" s="43"/>
      <c r="J258" s="35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54"/>
      <c r="W258" s="54"/>
      <c r="X258" s="54"/>
      <c r="Y258" s="54"/>
    </row>
    <row r="259" spans="3:25" s="55" customFormat="1">
      <c r="C259" s="20"/>
      <c r="D259" s="61"/>
      <c r="E259" s="43"/>
      <c r="F259" s="43"/>
      <c r="G259" s="43"/>
      <c r="H259" s="43"/>
      <c r="I259" s="43"/>
      <c r="J259" s="35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54"/>
      <c r="W259" s="54"/>
      <c r="X259" s="54"/>
      <c r="Y259" s="54"/>
    </row>
    <row r="260" spans="3:25" s="55" customFormat="1">
      <c r="C260" s="20"/>
      <c r="D260" s="61"/>
      <c r="E260" s="43"/>
      <c r="F260" s="43"/>
      <c r="G260" s="43"/>
      <c r="H260" s="43"/>
      <c r="I260" s="43"/>
      <c r="J260" s="35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54"/>
      <c r="W260" s="54"/>
      <c r="X260" s="54"/>
      <c r="Y260" s="54"/>
    </row>
    <row r="261" spans="3:25" s="55" customFormat="1">
      <c r="C261" s="20"/>
      <c r="D261" s="61"/>
      <c r="E261" s="43"/>
      <c r="F261" s="43"/>
      <c r="G261" s="43"/>
      <c r="H261" s="43"/>
      <c r="I261" s="43"/>
      <c r="J261" s="35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54"/>
      <c r="W261" s="54"/>
      <c r="X261" s="54"/>
      <c r="Y261" s="54"/>
    </row>
    <row r="262" spans="3:25" s="55" customFormat="1">
      <c r="C262" s="20"/>
      <c r="D262" s="61"/>
      <c r="E262" s="43"/>
      <c r="F262" s="43"/>
      <c r="G262" s="43"/>
      <c r="H262" s="43"/>
      <c r="I262" s="43"/>
      <c r="J262" s="35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54"/>
      <c r="W262" s="54"/>
      <c r="X262" s="54"/>
      <c r="Y262" s="54"/>
    </row>
    <row r="263" spans="3:25" s="55" customFormat="1">
      <c r="C263" s="20"/>
      <c r="D263" s="61"/>
      <c r="E263" s="43"/>
      <c r="F263" s="43"/>
      <c r="G263" s="43"/>
      <c r="H263" s="43"/>
      <c r="I263" s="43"/>
      <c r="J263" s="35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54"/>
      <c r="W263" s="54"/>
      <c r="X263" s="54"/>
      <c r="Y263" s="54"/>
    </row>
    <row r="264" spans="3:25" s="55" customFormat="1">
      <c r="C264" s="20"/>
      <c r="D264" s="61"/>
      <c r="E264" s="43"/>
      <c r="F264" s="43"/>
      <c r="G264" s="43"/>
      <c r="H264" s="43"/>
      <c r="I264" s="43"/>
      <c r="J264" s="35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54"/>
      <c r="W264" s="54"/>
      <c r="X264" s="54"/>
      <c r="Y264" s="54"/>
    </row>
    <row r="265" spans="3:25" s="55" customFormat="1">
      <c r="C265" s="20"/>
      <c r="D265" s="61"/>
      <c r="E265" s="43"/>
      <c r="F265" s="43"/>
      <c r="G265" s="43"/>
      <c r="H265" s="43"/>
      <c r="I265" s="43"/>
      <c r="J265" s="35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54"/>
      <c r="W265" s="54"/>
      <c r="X265" s="54"/>
      <c r="Y265" s="54"/>
    </row>
    <row r="266" spans="3:25" s="55" customFormat="1">
      <c r="C266" s="20"/>
      <c r="D266" s="61"/>
      <c r="E266" s="43"/>
      <c r="F266" s="43"/>
      <c r="G266" s="43"/>
      <c r="H266" s="43"/>
      <c r="I266" s="43"/>
      <c r="J266" s="35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54"/>
      <c r="W266" s="54"/>
      <c r="X266" s="54"/>
      <c r="Y266" s="54"/>
    </row>
    <row r="267" spans="3:25" s="55" customFormat="1">
      <c r="C267" s="20"/>
      <c r="D267" s="61"/>
      <c r="E267" s="43"/>
      <c r="F267" s="43"/>
      <c r="G267" s="43"/>
      <c r="H267" s="43"/>
      <c r="I267" s="43"/>
      <c r="J267" s="35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54"/>
      <c r="W267" s="54"/>
      <c r="X267" s="54"/>
      <c r="Y267" s="54"/>
    </row>
    <row r="268" spans="3:25" s="55" customFormat="1">
      <c r="C268" s="20"/>
      <c r="D268" s="61"/>
      <c r="E268" s="43"/>
      <c r="F268" s="43"/>
      <c r="G268" s="43"/>
      <c r="H268" s="43"/>
      <c r="I268" s="43"/>
      <c r="J268" s="35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54"/>
      <c r="W268" s="54"/>
      <c r="X268" s="54"/>
      <c r="Y268" s="54"/>
    </row>
    <row r="269" spans="3:25" s="55" customFormat="1">
      <c r="C269" s="20"/>
      <c r="D269" s="61"/>
      <c r="E269" s="43"/>
      <c r="F269" s="43"/>
      <c r="G269" s="43"/>
      <c r="H269" s="43"/>
      <c r="I269" s="43"/>
      <c r="J269" s="35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54"/>
      <c r="W269" s="54"/>
      <c r="X269" s="54"/>
      <c r="Y269" s="54"/>
    </row>
    <row r="270" spans="3:25" s="55" customFormat="1">
      <c r="C270" s="20"/>
      <c r="D270" s="61"/>
      <c r="E270" s="43"/>
      <c r="F270" s="43"/>
      <c r="G270" s="43"/>
      <c r="H270" s="43"/>
      <c r="I270" s="43"/>
      <c r="J270" s="35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54"/>
      <c r="W270" s="54"/>
      <c r="X270" s="54"/>
      <c r="Y270" s="54"/>
    </row>
    <row r="271" spans="3:25" s="55" customFormat="1">
      <c r="C271" s="20"/>
      <c r="D271" s="61"/>
      <c r="E271" s="43"/>
      <c r="F271" s="43"/>
      <c r="G271" s="43"/>
      <c r="H271" s="43"/>
      <c r="I271" s="43"/>
      <c r="J271" s="35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54"/>
      <c r="W271" s="54"/>
      <c r="X271" s="54"/>
      <c r="Y271" s="54"/>
    </row>
    <row r="272" spans="3:25" s="55" customFormat="1">
      <c r="C272" s="20"/>
      <c r="D272" s="61"/>
      <c r="E272" s="43"/>
      <c r="F272" s="43"/>
      <c r="G272" s="43"/>
      <c r="H272" s="43"/>
      <c r="I272" s="43"/>
      <c r="J272" s="35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54"/>
      <c r="W272" s="54"/>
      <c r="X272" s="54"/>
      <c r="Y272" s="54"/>
    </row>
    <row r="273" spans="3:25" s="55" customFormat="1">
      <c r="C273" s="20"/>
      <c r="D273" s="61"/>
      <c r="E273" s="43"/>
      <c r="F273" s="43"/>
      <c r="G273" s="43"/>
      <c r="H273" s="43"/>
      <c r="I273" s="43"/>
      <c r="J273" s="35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54"/>
      <c r="W273" s="54"/>
      <c r="X273" s="54"/>
      <c r="Y273" s="54"/>
    </row>
    <row r="274" spans="3:25" s="55" customFormat="1">
      <c r="C274" s="20"/>
      <c r="D274" s="61"/>
      <c r="E274" s="43"/>
      <c r="F274" s="43"/>
      <c r="G274" s="43"/>
      <c r="H274" s="43"/>
      <c r="I274" s="43"/>
      <c r="J274" s="35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54"/>
      <c r="W274" s="54"/>
      <c r="X274" s="54"/>
      <c r="Y274" s="54"/>
    </row>
    <row r="275" spans="3:25" s="55" customFormat="1">
      <c r="C275" s="20"/>
      <c r="D275" s="61"/>
      <c r="E275" s="43"/>
      <c r="F275" s="43"/>
      <c r="G275" s="43"/>
      <c r="H275" s="43"/>
      <c r="I275" s="43"/>
      <c r="J275" s="35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54"/>
      <c r="W275" s="54"/>
      <c r="X275" s="54"/>
      <c r="Y275" s="54"/>
    </row>
    <row r="276" spans="3:25" s="55" customFormat="1">
      <c r="C276" s="20"/>
      <c r="D276" s="61"/>
      <c r="E276" s="43"/>
      <c r="F276" s="43"/>
      <c r="G276" s="43"/>
      <c r="H276" s="43"/>
      <c r="I276" s="43"/>
      <c r="J276" s="35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54"/>
      <c r="W276" s="54"/>
      <c r="X276" s="54"/>
      <c r="Y276" s="54"/>
    </row>
    <row r="277" spans="3:25" s="55" customFormat="1">
      <c r="C277" s="20"/>
      <c r="D277" s="61"/>
      <c r="E277" s="43"/>
      <c r="F277" s="43"/>
      <c r="G277" s="43"/>
      <c r="H277" s="43"/>
      <c r="I277" s="43"/>
      <c r="J277" s="35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54"/>
      <c r="W277" s="54"/>
      <c r="X277" s="54"/>
      <c r="Y277" s="54"/>
    </row>
    <row r="278" spans="3:25" s="55" customFormat="1">
      <c r="C278" s="20"/>
      <c r="D278" s="61"/>
      <c r="E278" s="43"/>
      <c r="F278" s="43"/>
      <c r="G278" s="43"/>
      <c r="H278" s="43"/>
      <c r="I278" s="43"/>
      <c r="J278" s="35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54"/>
      <c r="W278" s="54"/>
      <c r="X278" s="54"/>
      <c r="Y278" s="54"/>
    </row>
    <row r="279" spans="3:25" s="55" customFormat="1">
      <c r="C279" s="20"/>
      <c r="D279" s="61"/>
      <c r="E279" s="43"/>
      <c r="F279" s="43"/>
      <c r="G279" s="43"/>
      <c r="H279" s="43"/>
      <c r="I279" s="43"/>
      <c r="J279" s="35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54"/>
      <c r="W279" s="54"/>
      <c r="X279" s="54"/>
      <c r="Y279" s="54"/>
    </row>
    <row r="280" spans="3:25" s="55" customFormat="1">
      <c r="C280" s="20"/>
      <c r="D280" s="61"/>
      <c r="E280" s="43"/>
      <c r="F280" s="43"/>
      <c r="G280" s="43"/>
      <c r="H280" s="43"/>
      <c r="I280" s="43"/>
      <c r="J280" s="35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54"/>
      <c r="W280" s="54"/>
      <c r="X280" s="54"/>
      <c r="Y280" s="54"/>
    </row>
    <row r="281" spans="3:25" s="55" customFormat="1">
      <c r="C281" s="20"/>
      <c r="D281" s="61"/>
      <c r="E281" s="43"/>
      <c r="F281" s="43"/>
      <c r="G281" s="43"/>
      <c r="H281" s="43"/>
      <c r="I281" s="43"/>
      <c r="J281" s="35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54"/>
      <c r="W281" s="54"/>
      <c r="X281" s="54"/>
      <c r="Y281" s="54"/>
    </row>
    <row r="282" spans="3:25" s="55" customFormat="1">
      <c r="C282" s="20"/>
      <c r="D282" s="61"/>
      <c r="E282" s="43"/>
      <c r="F282" s="43"/>
      <c r="G282" s="43"/>
      <c r="H282" s="43"/>
      <c r="I282" s="43"/>
      <c r="J282" s="35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54"/>
      <c r="W282" s="54"/>
      <c r="X282" s="54"/>
      <c r="Y282" s="54"/>
    </row>
    <row r="283" spans="3:25" s="55" customFormat="1">
      <c r="C283" s="20"/>
      <c r="D283" s="61"/>
      <c r="E283" s="43"/>
      <c r="F283" s="43"/>
      <c r="G283" s="43"/>
      <c r="H283" s="43"/>
      <c r="I283" s="43"/>
      <c r="J283" s="35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54"/>
      <c r="W283" s="54"/>
      <c r="X283" s="54"/>
      <c r="Y283" s="54"/>
    </row>
    <row r="284" spans="3:25" s="55" customFormat="1">
      <c r="C284" s="20"/>
      <c r="D284" s="61"/>
      <c r="E284" s="43"/>
      <c r="F284" s="43"/>
      <c r="G284" s="43"/>
      <c r="H284" s="43"/>
      <c r="I284" s="43"/>
      <c r="J284" s="35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54"/>
      <c r="W284" s="54"/>
      <c r="X284" s="54"/>
      <c r="Y284" s="54"/>
    </row>
    <row r="285" spans="3:25" s="55" customFormat="1">
      <c r="C285" s="20"/>
      <c r="D285" s="61"/>
      <c r="E285" s="43"/>
      <c r="F285" s="43"/>
      <c r="G285" s="43"/>
      <c r="H285" s="43"/>
      <c r="I285" s="43"/>
      <c r="J285" s="35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54"/>
      <c r="W285" s="54"/>
      <c r="X285" s="54"/>
      <c r="Y285" s="54"/>
    </row>
    <row r="286" spans="3:25" s="55" customFormat="1">
      <c r="C286" s="20"/>
      <c r="D286" s="61"/>
      <c r="E286" s="43"/>
      <c r="F286" s="43"/>
      <c r="G286" s="43"/>
      <c r="H286" s="43"/>
      <c r="I286" s="43"/>
      <c r="J286" s="35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54"/>
      <c r="W286" s="54"/>
      <c r="X286" s="54"/>
      <c r="Y286" s="54"/>
    </row>
    <row r="287" spans="3:25" s="55" customFormat="1">
      <c r="C287" s="20"/>
      <c r="D287" s="61"/>
      <c r="E287" s="43"/>
      <c r="F287" s="43"/>
      <c r="G287" s="43"/>
      <c r="H287" s="43"/>
      <c r="I287" s="43"/>
      <c r="J287" s="35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54"/>
      <c r="W287" s="54"/>
      <c r="X287" s="54"/>
      <c r="Y287" s="54"/>
    </row>
    <row r="288" spans="3:25" s="55" customFormat="1">
      <c r="C288" s="20"/>
      <c r="D288" s="61"/>
      <c r="E288" s="43"/>
      <c r="F288" s="43"/>
      <c r="G288" s="43"/>
      <c r="H288" s="43"/>
      <c r="I288" s="43"/>
      <c r="J288" s="35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54"/>
      <c r="W288" s="54"/>
      <c r="X288" s="54"/>
      <c r="Y288" s="54"/>
    </row>
    <row r="289" spans="3:25" s="55" customFormat="1">
      <c r="C289" s="20"/>
      <c r="D289" s="61"/>
      <c r="E289" s="43"/>
      <c r="F289" s="43"/>
      <c r="G289" s="43"/>
      <c r="H289" s="43"/>
      <c r="I289" s="43"/>
      <c r="J289" s="35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54"/>
      <c r="W289" s="54"/>
      <c r="X289" s="54"/>
      <c r="Y289" s="54"/>
    </row>
    <row r="290" spans="3:25" s="55" customFormat="1">
      <c r="C290" s="20"/>
      <c r="D290" s="61"/>
      <c r="E290" s="43"/>
      <c r="F290" s="43"/>
      <c r="G290" s="43"/>
      <c r="H290" s="43"/>
      <c r="I290" s="43"/>
      <c r="J290" s="35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54"/>
      <c r="W290" s="54"/>
      <c r="X290" s="54"/>
      <c r="Y290" s="54"/>
    </row>
    <row r="291" spans="3:25" s="55" customFormat="1">
      <c r="C291" s="20"/>
      <c r="D291" s="61"/>
      <c r="E291" s="43"/>
      <c r="F291" s="43"/>
      <c r="G291" s="43"/>
      <c r="H291" s="43"/>
      <c r="I291" s="43"/>
      <c r="J291" s="35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54"/>
      <c r="W291" s="54"/>
      <c r="X291" s="54"/>
      <c r="Y291" s="54"/>
    </row>
    <row r="292" spans="3:25" s="55" customFormat="1">
      <c r="C292" s="20"/>
      <c r="D292" s="61"/>
      <c r="E292" s="43"/>
      <c r="F292" s="43"/>
      <c r="G292" s="43"/>
      <c r="H292" s="43"/>
      <c r="I292" s="43"/>
      <c r="J292" s="35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54"/>
      <c r="W292" s="54"/>
      <c r="X292" s="54"/>
      <c r="Y292" s="54"/>
    </row>
    <row r="293" spans="3:25" s="55" customFormat="1">
      <c r="C293" s="20"/>
      <c r="D293" s="61"/>
      <c r="E293" s="43"/>
      <c r="F293" s="43"/>
      <c r="G293" s="43"/>
      <c r="H293" s="43"/>
      <c r="I293" s="43"/>
      <c r="J293" s="35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54"/>
      <c r="W293" s="54"/>
      <c r="X293" s="54"/>
      <c r="Y293" s="54"/>
    </row>
    <row r="294" spans="3:25" s="55" customFormat="1">
      <c r="C294" s="20"/>
      <c r="D294" s="61"/>
      <c r="E294" s="43"/>
      <c r="F294" s="43"/>
      <c r="G294" s="43"/>
      <c r="H294" s="43"/>
      <c r="I294" s="43"/>
      <c r="J294" s="35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54"/>
      <c r="W294" s="54"/>
      <c r="X294" s="54"/>
      <c r="Y294" s="54"/>
    </row>
    <row r="295" spans="3:25" s="55" customFormat="1">
      <c r="C295" s="20"/>
      <c r="D295" s="61"/>
      <c r="E295" s="43"/>
      <c r="F295" s="43"/>
      <c r="G295" s="43"/>
      <c r="H295" s="43"/>
      <c r="I295" s="43"/>
      <c r="J295" s="35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54"/>
      <c r="W295" s="54"/>
      <c r="X295" s="54"/>
      <c r="Y295" s="54"/>
    </row>
    <row r="296" spans="3:25" s="55" customFormat="1">
      <c r="C296" s="20"/>
      <c r="D296" s="61"/>
      <c r="E296" s="43"/>
      <c r="F296" s="43"/>
      <c r="G296" s="43"/>
      <c r="H296" s="43"/>
      <c r="I296" s="43"/>
      <c r="J296" s="35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54"/>
      <c r="W296" s="54"/>
      <c r="X296" s="54"/>
      <c r="Y296" s="54"/>
    </row>
    <row r="297" spans="3:25" s="55" customFormat="1">
      <c r="C297" s="20"/>
      <c r="D297" s="61"/>
      <c r="E297" s="43"/>
      <c r="F297" s="43"/>
      <c r="G297" s="43"/>
      <c r="H297" s="43"/>
      <c r="I297" s="43"/>
      <c r="J297" s="35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54"/>
      <c r="W297" s="54"/>
      <c r="X297" s="54"/>
      <c r="Y297" s="54"/>
    </row>
    <row r="298" spans="3:25" s="55" customFormat="1">
      <c r="C298" s="20"/>
      <c r="D298" s="61"/>
      <c r="E298" s="43"/>
      <c r="F298" s="43"/>
      <c r="G298" s="43"/>
      <c r="H298" s="43"/>
      <c r="I298" s="43"/>
      <c r="J298" s="35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54"/>
      <c r="W298" s="54"/>
      <c r="X298" s="54"/>
      <c r="Y298" s="54"/>
    </row>
    <row r="299" spans="3:25" s="55" customFormat="1">
      <c r="C299" s="20"/>
      <c r="D299" s="61"/>
      <c r="E299" s="43"/>
      <c r="F299" s="43"/>
      <c r="G299" s="43"/>
      <c r="H299" s="43"/>
      <c r="I299" s="43"/>
      <c r="J299" s="35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54"/>
      <c r="W299" s="54"/>
      <c r="X299" s="54"/>
      <c r="Y299" s="54"/>
    </row>
    <row r="300" spans="3:25" s="55" customFormat="1">
      <c r="C300" s="20"/>
      <c r="D300" s="61"/>
      <c r="E300" s="43"/>
      <c r="F300" s="43"/>
      <c r="G300" s="43"/>
      <c r="H300" s="43"/>
      <c r="I300" s="43"/>
      <c r="J300" s="35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54"/>
      <c r="W300" s="54"/>
      <c r="X300" s="54"/>
      <c r="Y300" s="54"/>
    </row>
    <row r="301" spans="3:25" s="55" customFormat="1">
      <c r="C301" s="20"/>
      <c r="D301" s="61"/>
      <c r="E301" s="43"/>
      <c r="F301" s="43"/>
      <c r="G301" s="43"/>
      <c r="H301" s="43"/>
      <c r="I301" s="43"/>
      <c r="J301" s="35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54"/>
      <c r="W301" s="54"/>
      <c r="X301" s="54"/>
      <c r="Y301" s="54"/>
    </row>
    <row r="302" spans="3:25" s="55" customFormat="1">
      <c r="C302" s="20"/>
      <c r="D302" s="61"/>
      <c r="E302" s="43"/>
      <c r="F302" s="43"/>
      <c r="G302" s="43"/>
      <c r="H302" s="43"/>
      <c r="I302" s="43"/>
      <c r="J302" s="35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54"/>
      <c r="W302" s="54"/>
      <c r="X302" s="54"/>
      <c r="Y302" s="54"/>
    </row>
    <row r="303" spans="3:25" s="55" customFormat="1">
      <c r="C303" s="20"/>
      <c r="D303" s="61"/>
      <c r="E303" s="43"/>
      <c r="F303" s="43"/>
      <c r="G303" s="43"/>
      <c r="H303" s="43"/>
      <c r="I303" s="43"/>
      <c r="J303" s="35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54"/>
      <c r="W303" s="54"/>
      <c r="X303" s="54"/>
      <c r="Y303" s="54"/>
    </row>
    <row r="304" spans="3:25" s="55" customFormat="1">
      <c r="C304" s="20"/>
      <c r="D304" s="61"/>
      <c r="E304" s="43"/>
      <c r="F304" s="43"/>
      <c r="G304" s="43"/>
      <c r="H304" s="43"/>
      <c r="I304" s="43"/>
      <c r="J304" s="35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54"/>
      <c r="W304" s="54"/>
      <c r="X304" s="54"/>
      <c r="Y304" s="54"/>
    </row>
    <row r="305" spans="3:25" s="55" customFormat="1">
      <c r="C305" s="20"/>
      <c r="D305" s="61"/>
      <c r="E305" s="43"/>
      <c r="F305" s="43"/>
      <c r="G305" s="43"/>
      <c r="H305" s="43"/>
      <c r="I305" s="43"/>
      <c r="J305" s="35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54"/>
      <c r="W305" s="54"/>
      <c r="X305" s="54"/>
      <c r="Y305" s="54"/>
    </row>
    <row r="306" spans="3:25" s="55" customFormat="1">
      <c r="C306" s="20"/>
      <c r="D306" s="61"/>
      <c r="E306" s="43"/>
      <c r="F306" s="43"/>
      <c r="G306" s="43"/>
      <c r="H306" s="43"/>
      <c r="I306" s="43"/>
      <c r="J306" s="35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54"/>
      <c r="W306" s="54"/>
      <c r="X306" s="54"/>
      <c r="Y306" s="54"/>
    </row>
    <row r="307" spans="3:25" s="55" customFormat="1">
      <c r="C307" s="20"/>
      <c r="D307" s="61"/>
      <c r="E307" s="43"/>
      <c r="F307" s="43"/>
      <c r="G307" s="43"/>
      <c r="H307" s="43"/>
      <c r="I307" s="43"/>
      <c r="J307" s="35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54"/>
      <c r="W307" s="54"/>
      <c r="X307" s="54"/>
      <c r="Y307" s="54"/>
    </row>
    <row r="308" spans="3:25" s="55" customFormat="1">
      <c r="C308" s="20"/>
      <c r="D308" s="61"/>
      <c r="E308" s="43"/>
      <c r="F308" s="43"/>
      <c r="G308" s="43"/>
      <c r="H308" s="43"/>
      <c r="I308" s="43"/>
      <c r="J308" s="35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54"/>
      <c r="W308" s="54"/>
      <c r="X308" s="54"/>
      <c r="Y308" s="54"/>
    </row>
    <row r="309" spans="3:25" s="55" customFormat="1">
      <c r="C309" s="20"/>
      <c r="D309" s="61"/>
      <c r="E309" s="43"/>
      <c r="F309" s="43"/>
      <c r="G309" s="43"/>
      <c r="H309" s="43"/>
      <c r="I309" s="43"/>
      <c r="J309" s="35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54"/>
      <c r="W309" s="54"/>
      <c r="X309" s="54"/>
      <c r="Y309" s="54"/>
    </row>
    <row r="310" spans="3:25" s="55" customFormat="1">
      <c r="C310" s="20"/>
      <c r="D310" s="61"/>
      <c r="E310" s="43"/>
      <c r="F310" s="43"/>
      <c r="G310" s="43"/>
      <c r="H310" s="43"/>
      <c r="I310" s="43"/>
      <c r="J310" s="35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54"/>
      <c r="W310" s="54"/>
      <c r="X310" s="54"/>
      <c r="Y310" s="54"/>
    </row>
    <row r="311" spans="3:25" s="55" customFormat="1">
      <c r="C311" s="20"/>
      <c r="D311" s="61"/>
      <c r="E311" s="43"/>
      <c r="F311" s="43"/>
      <c r="G311" s="43"/>
      <c r="H311" s="43"/>
      <c r="I311" s="43"/>
      <c r="J311" s="35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54"/>
      <c r="W311" s="54"/>
      <c r="X311" s="54"/>
      <c r="Y311" s="54"/>
    </row>
    <row r="312" spans="3:25" s="55" customFormat="1">
      <c r="C312" s="20"/>
      <c r="D312" s="61"/>
      <c r="E312" s="43"/>
      <c r="F312" s="43"/>
      <c r="G312" s="43"/>
      <c r="H312" s="43"/>
      <c r="I312" s="43"/>
      <c r="J312" s="35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54"/>
      <c r="W312" s="54"/>
      <c r="X312" s="54"/>
      <c r="Y312" s="54"/>
    </row>
    <row r="313" spans="3:25" s="55" customFormat="1">
      <c r="C313" s="20"/>
      <c r="D313" s="61"/>
      <c r="E313" s="43"/>
      <c r="F313" s="43"/>
      <c r="G313" s="43"/>
      <c r="H313" s="43"/>
      <c r="I313" s="43"/>
      <c r="J313" s="35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54"/>
      <c r="W313" s="54"/>
      <c r="X313" s="54"/>
      <c r="Y313" s="54"/>
    </row>
    <row r="314" spans="3:25" s="55" customFormat="1">
      <c r="C314" s="20"/>
      <c r="D314" s="61"/>
      <c r="E314" s="43"/>
      <c r="F314" s="43"/>
      <c r="G314" s="43"/>
      <c r="H314" s="43"/>
      <c r="I314" s="43"/>
      <c r="J314" s="35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54"/>
      <c r="W314" s="54"/>
      <c r="X314" s="54"/>
      <c r="Y314" s="54"/>
    </row>
    <row r="315" spans="3:25" s="55" customFormat="1">
      <c r="C315" s="20"/>
      <c r="D315" s="61"/>
      <c r="E315" s="43"/>
      <c r="F315" s="43"/>
      <c r="G315" s="43"/>
      <c r="H315" s="43"/>
      <c r="I315" s="43"/>
      <c r="J315" s="35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54"/>
      <c r="W315" s="54"/>
      <c r="X315" s="54"/>
      <c r="Y315" s="54"/>
    </row>
    <row r="316" spans="3:25" s="55" customFormat="1">
      <c r="C316" s="20"/>
      <c r="D316" s="61"/>
      <c r="E316" s="43"/>
      <c r="F316" s="43"/>
      <c r="G316" s="43"/>
      <c r="H316" s="43"/>
      <c r="I316" s="43"/>
      <c r="J316" s="35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54"/>
      <c r="W316" s="54"/>
      <c r="X316" s="54"/>
      <c r="Y316" s="54"/>
    </row>
    <row r="317" spans="3:25" s="55" customFormat="1">
      <c r="C317" s="20"/>
      <c r="D317" s="61"/>
      <c r="E317" s="43"/>
      <c r="F317" s="43"/>
      <c r="G317" s="43"/>
      <c r="H317" s="43"/>
      <c r="I317" s="43"/>
      <c r="J317" s="35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54"/>
      <c r="W317" s="54"/>
      <c r="X317" s="54"/>
      <c r="Y317" s="54"/>
    </row>
    <row r="318" spans="3:25" s="55" customFormat="1">
      <c r="C318" s="20"/>
      <c r="D318" s="61"/>
      <c r="E318" s="43"/>
      <c r="F318" s="43"/>
      <c r="G318" s="43"/>
      <c r="H318" s="43"/>
      <c r="I318" s="43"/>
      <c r="J318" s="35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54"/>
      <c r="W318" s="54"/>
      <c r="X318" s="54"/>
      <c r="Y318" s="54"/>
    </row>
    <row r="319" spans="3:25" s="55" customFormat="1">
      <c r="C319" s="20"/>
      <c r="D319" s="61"/>
      <c r="E319" s="43"/>
      <c r="F319" s="43"/>
      <c r="G319" s="43"/>
      <c r="H319" s="43"/>
      <c r="I319" s="43"/>
      <c r="J319" s="35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54"/>
      <c r="W319" s="54"/>
      <c r="X319" s="54"/>
      <c r="Y319" s="54"/>
    </row>
    <row r="320" spans="3:25" s="55" customFormat="1">
      <c r="C320" s="20"/>
      <c r="D320" s="61"/>
      <c r="E320" s="43"/>
      <c r="F320" s="43"/>
      <c r="G320" s="43"/>
      <c r="H320" s="43"/>
      <c r="I320" s="43"/>
      <c r="J320" s="35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54"/>
      <c r="W320" s="54"/>
      <c r="X320" s="54"/>
      <c r="Y320" s="54"/>
    </row>
    <row r="321" spans="3:25" s="55" customFormat="1">
      <c r="C321" s="20"/>
      <c r="D321" s="61"/>
      <c r="E321" s="43"/>
      <c r="F321" s="43"/>
      <c r="G321" s="43"/>
      <c r="H321" s="43"/>
      <c r="I321" s="43"/>
      <c r="J321" s="35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54"/>
      <c r="W321" s="54"/>
      <c r="X321" s="54"/>
      <c r="Y321" s="54"/>
    </row>
    <row r="322" spans="3:25" s="55" customFormat="1">
      <c r="C322" s="20"/>
      <c r="D322" s="61"/>
      <c r="E322" s="43"/>
      <c r="F322" s="43"/>
      <c r="G322" s="43"/>
      <c r="H322" s="43"/>
      <c r="I322" s="43"/>
      <c r="J322" s="35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54"/>
      <c r="W322" s="54"/>
      <c r="X322" s="54"/>
      <c r="Y322" s="54"/>
    </row>
    <row r="323" spans="3:25" s="55" customFormat="1">
      <c r="C323" s="20"/>
      <c r="D323" s="61"/>
      <c r="E323" s="43"/>
      <c r="F323" s="43"/>
      <c r="G323" s="43"/>
      <c r="H323" s="43"/>
      <c r="I323" s="43"/>
      <c r="J323" s="35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54"/>
      <c r="W323" s="54"/>
      <c r="X323" s="54"/>
      <c r="Y323" s="54"/>
    </row>
    <row r="324" spans="3:25" s="55" customFormat="1">
      <c r="C324" s="20"/>
      <c r="D324" s="61"/>
      <c r="E324" s="43"/>
      <c r="F324" s="43"/>
      <c r="G324" s="43"/>
      <c r="H324" s="43"/>
      <c r="I324" s="43"/>
      <c r="J324" s="35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54"/>
      <c r="W324" s="54"/>
      <c r="X324" s="54"/>
      <c r="Y324" s="54"/>
    </row>
    <row r="325" spans="3:25" s="55" customFormat="1">
      <c r="C325" s="20"/>
      <c r="D325" s="61"/>
      <c r="E325" s="43"/>
      <c r="F325" s="43"/>
      <c r="G325" s="43"/>
      <c r="H325" s="43"/>
      <c r="I325" s="43"/>
      <c r="J325" s="35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54"/>
      <c r="W325" s="54"/>
      <c r="X325" s="54"/>
      <c r="Y325" s="54"/>
    </row>
    <row r="326" spans="3:25" s="55" customFormat="1">
      <c r="C326" s="20"/>
      <c r="D326" s="61"/>
      <c r="E326" s="43"/>
      <c r="F326" s="43"/>
      <c r="G326" s="43"/>
      <c r="H326" s="43"/>
      <c r="I326" s="43"/>
      <c r="J326" s="35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54"/>
      <c r="W326" s="54"/>
      <c r="X326" s="54"/>
      <c r="Y326" s="54"/>
    </row>
    <row r="327" spans="3:25" s="55" customFormat="1">
      <c r="C327" s="20"/>
      <c r="D327" s="61"/>
      <c r="E327" s="43"/>
      <c r="F327" s="43"/>
      <c r="G327" s="43"/>
      <c r="H327" s="43"/>
      <c r="I327" s="43"/>
      <c r="J327" s="35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54"/>
      <c r="W327" s="54"/>
      <c r="X327" s="54"/>
      <c r="Y327" s="54"/>
    </row>
    <row r="328" spans="3:25" s="55" customFormat="1">
      <c r="C328" s="20"/>
      <c r="D328" s="61"/>
      <c r="E328" s="43"/>
      <c r="F328" s="43"/>
      <c r="G328" s="43"/>
      <c r="H328" s="43"/>
      <c r="I328" s="43"/>
      <c r="J328" s="35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54"/>
      <c r="W328" s="54"/>
      <c r="X328" s="54"/>
      <c r="Y328" s="54"/>
    </row>
    <row r="329" spans="3:25" s="55" customFormat="1">
      <c r="C329" s="20"/>
      <c r="D329" s="61"/>
      <c r="E329" s="43"/>
      <c r="F329" s="43"/>
      <c r="G329" s="43"/>
      <c r="H329" s="43"/>
      <c r="I329" s="43"/>
      <c r="J329" s="35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54"/>
      <c r="W329" s="54"/>
      <c r="X329" s="54"/>
      <c r="Y329" s="54"/>
    </row>
    <row r="330" spans="3:25" s="55" customFormat="1">
      <c r="C330" s="20"/>
      <c r="D330" s="61"/>
      <c r="E330" s="43"/>
      <c r="F330" s="43"/>
      <c r="G330" s="43"/>
      <c r="H330" s="43"/>
      <c r="I330" s="43"/>
      <c r="J330" s="35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54"/>
      <c r="W330" s="54"/>
      <c r="X330" s="54"/>
      <c r="Y330" s="54"/>
    </row>
    <row r="331" spans="3:25" s="55" customFormat="1">
      <c r="C331" s="20"/>
      <c r="D331" s="61"/>
      <c r="E331" s="43"/>
      <c r="F331" s="43"/>
      <c r="G331" s="43"/>
      <c r="H331" s="43"/>
      <c r="I331" s="43"/>
      <c r="J331" s="35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54"/>
      <c r="W331" s="54"/>
      <c r="X331" s="54"/>
      <c r="Y331" s="54"/>
    </row>
    <row r="332" spans="3:25" s="55" customFormat="1">
      <c r="C332" s="20"/>
      <c r="D332" s="61"/>
      <c r="E332" s="43"/>
      <c r="F332" s="43"/>
      <c r="G332" s="43"/>
      <c r="H332" s="43"/>
      <c r="I332" s="43"/>
      <c r="J332" s="35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54"/>
      <c r="W332" s="54"/>
      <c r="X332" s="54"/>
      <c r="Y332" s="54"/>
    </row>
    <row r="333" spans="3:25" s="55" customFormat="1">
      <c r="C333" s="20"/>
      <c r="D333" s="61"/>
      <c r="E333" s="43"/>
      <c r="F333" s="43"/>
      <c r="G333" s="43"/>
      <c r="H333" s="43"/>
      <c r="I333" s="43"/>
      <c r="J333" s="35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54"/>
      <c r="W333" s="54"/>
      <c r="X333" s="54"/>
      <c r="Y333" s="54"/>
    </row>
    <row r="334" spans="3:25" s="55" customFormat="1">
      <c r="C334" s="20"/>
      <c r="D334" s="61"/>
      <c r="E334" s="43"/>
      <c r="F334" s="43"/>
      <c r="G334" s="43"/>
      <c r="H334" s="43"/>
      <c r="I334" s="43"/>
      <c r="J334" s="35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54"/>
      <c r="W334" s="54"/>
      <c r="X334" s="54"/>
      <c r="Y334" s="54"/>
    </row>
    <row r="335" spans="3:25" s="55" customFormat="1">
      <c r="C335" s="20"/>
      <c r="D335" s="61"/>
      <c r="E335" s="43"/>
      <c r="F335" s="43"/>
      <c r="G335" s="43"/>
      <c r="H335" s="43"/>
      <c r="I335" s="43"/>
      <c r="J335" s="35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54"/>
      <c r="W335" s="54"/>
      <c r="X335" s="54"/>
      <c r="Y335" s="54"/>
    </row>
    <row r="336" spans="3:25" s="55" customFormat="1">
      <c r="C336" s="20"/>
      <c r="D336" s="61"/>
      <c r="E336" s="43"/>
      <c r="F336" s="43"/>
      <c r="G336" s="43"/>
      <c r="H336" s="43"/>
      <c r="I336" s="43"/>
      <c r="J336" s="35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54"/>
      <c r="W336" s="54"/>
      <c r="X336" s="54"/>
      <c r="Y336" s="54"/>
    </row>
    <row r="337" spans="3:25" s="55" customFormat="1">
      <c r="C337" s="20"/>
      <c r="D337" s="61"/>
      <c r="E337" s="43"/>
      <c r="F337" s="43"/>
      <c r="G337" s="43"/>
      <c r="H337" s="43"/>
      <c r="I337" s="43"/>
      <c r="J337" s="35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54"/>
      <c r="W337" s="54"/>
      <c r="X337" s="54"/>
      <c r="Y337" s="54"/>
    </row>
    <row r="338" spans="3:25" s="55" customFormat="1">
      <c r="C338" s="20"/>
      <c r="D338" s="61"/>
      <c r="E338" s="43"/>
      <c r="F338" s="43"/>
      <c r="G338" s="43"/>
      <c r="H338" s="43"/>
      <c r="I338" s="43"/>
      <c r="J338" s="35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54"/>
      <c r="W338" s="54"/>
      <c r="X338" s="54"/>
      <c r="Y338" s="54"/>
    </row>
    <row r="339" spans="3:25" s="55" customFormat="1">
      <c r="C339" s="20"/>
      <c r="D339" s="61"/>
      <c r="E339" s="43"/>
      <c r="F339" s="43"/>
      <c r="G339" s="43"/>
      <c r="H339" s="43"/>
      <c r="I339" s="43"/>
      <c r="J339" s="35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54"/>
      <c r="W339" s="54"/>
      <c r="X339" s="54"/>
      <c r="Y339" s="54"/>
    </row>
    <row r="340" spans="3:25" s="55" customFormat="1">
      <c r="C340" s="20"/>
      <c r="D340" s="61"/>
      <c r="E340" s="43"/>
      <c r="F340" s="43"/>
      <c r="G340" s="43"/>
      <c r="H340" s="43"/>
      <c r="I340" s="43"/>
      <c r="J340" s="35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54"/>
      <c r="W340" s="54"/>
      <c r="X340" s="54"/>
      <c r="Y340" s="54"/>
    </row>
    <row r="341" spans="3:25" s="55" customFormat="1">
      <c r="C341" s="20"/>
      <c r="D341" s="61"/>
      <c r="E341" s="43"/>
      <c r="F341" s="43"/>
      <c r="G341" s="43"/>
      <c r="H341" s="43"/>
      <c r="I341" s="43"/>
      <c r="J341" s="35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54"/>
      <c r="W341" s="54"/>
      <c r="X341" s="54"/>
      <c r="Y341" s="54"/>
    </row>
    <row r="342" spans="3:25" s="55" customFormat="1">
      <c r="C342" s="20"/>
      <c r="D342" s="61"/>
      <c r="E342" s="43"/>
      <c r="F342" s="43"/>
      <c r="G342" s="43"/>
      <c r="H342" s="43"/>
      <c r="I342" s="43"/>
      <c r="J342" s="35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54"/>
      <c r="W342" s="54"/>
      <c r="X342" s="54"/>
      <c r="Y342" s="54"/>
    </row>
    <row r="343" spans="3:25" s="55" customFormat="1">
      <c r="C343" s="20"/>
      <c r="D343" s="61"/>
      <c r="E343" s="43"/>
      <c r="F343" s="43"/>
      <c r="G343" s="43"/>
      <c r="H343" s="43"/>
      <c r="I343" s="43"/>
      <c r="J343" s="35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54"/>
      <c r="W343" s="54"/>
      <c r="X343" s="54"/>
      <c r="Y343" s="54"/>
    </row>
    <row r="344" spans="3:25" s="55" customFormat="1">
      <c r="C344" s="20"/>
      <c r="D344" s="61"/>
      <c r="E344" s="43"/>
      <c r="F344" s="43"/>
      <c r="G344" s="43"/>
      <c r="H344" s="43"/>
      <c r="I344" s="43"/>
      <c r="J344" s="35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54"/>
      <c r="W344" s="54"/>
      <c r="X344" s="54"/>
      <c r="Y344" s="54"/>
    </row>
    <row r="345" spans="3:25" s="55" customFormat="1">
      <c r="C345" s="20"/>
      <c r="D345" s="61"/>
      <c r="E345" s="43"/>
      <c r="F345" s="43"/>
      <c r="G345" s="43"/>
      <c r="H345" s="43"/>
      <c r="I345" s="43"/>
      <c r="J345" s="35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54"/>
      <c r="W345" s="54"/>
      <c r="X345" s="54"/>
      <c r="Y345" s="54"/>
    </row>
    <row r="346" spans="3:25" s="55" customFormat="1">
      <c r="C346" s="20"/>
      <c r="D346" s="61"/>
      <c r="E346" s="43"/>
      <c r="F346" s="43"/>
      <c r="G346" s="43"/>
      <c r="H346" s="43"/>
      <c r="I346" s="43"/>
      <c r="J346" s="35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54"/>
      <c r="W346" s="54"/>
      <c r="X346" s="54"/>
      <c r="Y346" s="54"/>
    </row>
    <row r="347" spans="3:25" s="55" customFormat="1">
      <c r="C347" s="20"/>
      <c r="D347" s="61"/>
      <c r="E347" s="43"/>
      <c r="F347" s="43"/>
      <c r="G347" s="43"/>
      <c r="H347" s="43"/>
      <c r="I347" s="43"/>
      <c r="J347" s="35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54"/>
      <c r="W347" s="54"/>
      <c r="X347" s="54"/>
      <c r="Y347" s="54"/>
    </row>
    <row r="348" spans="3:25" s="55" customFormat="1">
      <c r="C348" s="20"/>
      <c r="D348" s="61"/>
      <c r="E348" s="43"/>
      <c r="F348" s="43"/>
      <c r="G348" s="43"/>
      <c r="H348" s="43"/>
      <c r="I348" s="43"/>
      <c r="J348" s="35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54"/>
      <c r="W348" s="54"/>
      <c r="X348" s="54"/>
      <c r="Y348" s="54"/>
    </row>
    <row r="349" spans="3:25" s="55" customFormat="1">
      <c r="C349" s="20"/>
      <c r="D349" s="61"/>
      <c r="E349" s="43"/>
      <c r="F349" s="43"/>
      <c r="G349" s="43"/>
      <c r="H349" s="43"/>
      <c r="I349" s="43"/>
      <c r="J349" s="35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54"/>
      <c r="W349" s="54"/>
      <c r="X349" s="54"/>
      <c r="Y349" s="54"/>
    </row>
    <row r="350" spans="3:25" s="55" customFormat="1">
      <c r="C350" s="20"/>
      <c r="D350" s="61"/>
      <c r="E350" s="43"/>
      <c r="F350" s="43"/>
      <c r="G350" s="43"/>
      <c r="H350" s="43"/>
      <c r="I350" s="43"/>
      <c r="J350" s="35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54"/>
      <c r="W350" s="54"/>
      <c r="X350" s="54"/>
      <c r="Y350" s="54"/>
    </row>
    <row r="351" spans="3:25" s="55" customFormat="1">
      <c r="C351" s="20"/>
      <c r="D351" s="61"/>
      <c r="E351" s="43"/>
      <c r="F351" s="43"/>
      <c r="G351" s="43"/>
      <c r="H351" s="43"/>
      <c r="I351" s="43"/>
      <c r="J351" s="35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54"/>
      <c r="W351" s="54"/>
      <c r="X351" s="54"/>
      <c r="Y351" s="54"/>
    </row>
    <row r="352" spans="3:25" s="55" customFormat="1">
      <c r="C352" s="20"/>
      <c r="D352" s="61"/>
      <c r="E352" s="43"/>
      <c r="F352" s="43"/>
      <c r="G352" s="43"/>
      <c r="H352" s="43"/>
      <c r="I352" s="43"/>
      <c r="J352" s="35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54"/>
      <c r="W352" s="54"/>
      <c r="X352" s="54"/>
      <c r="Y352" s="54"/>
    </row>
    <row r="353" spans="3:25" s="55" customFormat="1">
      <c r="C353" s="20"/>
      <c r="D353" s="61"/>
      <c r="E353" s="43"/>
      <c r="F353" s="43"/>
      <c r="G353" s="43"/>
      <c r="H353" s="43"/>
      <c r="I353" s="43"/>
      <c r="J353" s="35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54"/>
      <c r="W353" s="54"/>
      <c r="X353" s="54"/>
      <c r="Y353" s="54"/>
    </row>
    <row r="354" spans="3:25" s="55" customFormat="1">
      <c r="C354" s="20"/>
      <c r="D354" s="61"/>
      <c r="E354" s="43"/>
      <c r="F354" s="43"/>
      <c r="G354" s="43"/>
      <c r="H354" s="43"/>
      <c r="I354" s="43"/>
      <c r="J354" s="35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54"/>
      <c r="W354" s="54"/>
      <c r="X354" s="54"/>
      <c r="Y354" s="54"/>
    </row>
    <row r="355" spans="3:25" s="55" customFormat="1">
      <c r="C355" s="20"/>
      <c r="D355" s="61"/>
      <c r="E355" s="43"/>
      <c r="F355" s="43"/>
      <c r="G355" s="43"/>
      <c r="H355" s="43"/>
      <c r="I355" s="43"/>
      <c r="J355" s="35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54"/>
      <c r="W355" s="54"/>
      <c r="X355" s="54"/>
      <c r="Y355" s="54"/>
    </row>
    <row r="356" spans="3:25" s="55" customFormat="1">
      <c r="C356" s="20"/>
      <c r="D356" s="61"/>
      <c r="E356" s="43"/>
      <c r="F356" s="43"/>
      <c r="G356" s="43"/>
      <c r="H356" s="43"/>
      <c r="I356" s="43"/>
      <c r="J356" s="35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54"/>
      <c r="W356" s="54"/>
      <c r="X356" s="54"/>
      <c r="Y356" s="54"/>
    </row>
    <row r="357" spans="3:25" s="55" customFormat="1">
      <c r="C357" s="20"/>
      <c r="D357" s="61"/>
      <c r="E357" s="43"/>
      <c r="F357" s="43"/>
      <c r="G357" s="43"/>
      <c r="H357" s="43"/>
      <c r="I357" s="43"/>
      <c r="J357" s="35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54"/>
      <c r="W357" s="54"/>
      <c r="X357" s="54"/>
      <c r="Y357" s="54"/>
    </row>
    <row r="358" spans="3:25" s="55" customFormat="1">
      <c r="C358" s="20"/>
      <c r="D358" s="61"/>
      <c r="E358" s="43"/>
      <c r="F358" s="43"/>
      <c r="G358" s="43"/>
      <c r="H358" s="43"/>
      <c r="I358" s="43"/>
      <c r="J358" s="35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54"/>
      <c r="W358" s="54"/>
      <c r="X358" s="54"/>
      <c r="Y358" s="54"/>
    </row>
    <row r="359" spans="3:25" s="55" customFormat="1">
      <c r="C359" s="20"/>
      <c r="D359" s="61"/>
      <c r="E359" s="43"/>
      <c r="F359" s="43"/>
      <c r="G359" s="43"/>
      <c r="H359" s="43"/>
      <c r="I359" s="43"/>
      <c r="J359" s="35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54"/>
      <c r="W359" s="54"/>
      <c r="X359" s="54"/>
      <c r="Y359" s="54"/>
    </row>
    <row r="360" spans="3:25" s="55" customFormat="1">
      <c r="C360" s="20"/>
      <c r="D360" s="61"/>
      <c r="E360" s="43"/>
      <c r="F360" s="43"/>
      <c r="G360" s="43"/>
      <c r="H360" s="43"/>
      <c r="I360" s="43"/>
      <c r="J360" s="35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54"/>
      <c r="W360" s="54"/>
      <c r="X360" s="54"/>
      <c r="Y360" s="54"/>
    </row>
    <row r="361" spans="3:25" s="55" customFormat="1">
      <c r="C361" s="20"/>
      <c r="D361" s="61"/>
      <c r="E361" s="43"/>
      <c r="F361" s="43"/>
      <c r="G361" s="43"/>
      <c r="H361" s="43"/>
      <c r="I361" s="43"/>
      <c r="J361" s="35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54"/>
      <c r="W361" s="54"/>
      <c r="X361" s="54"/>
      <c r="Y361" s="54"/>
    </row>
    <row r="362" spans="3:25" s="55" customFormat="1">
      <c r="C362" s="20"/>
      <c r="D362" s="61"/>
      <c r="E362" s="43"/>
      <c r="F362" s="43"/>
      <c r="G362" s="43"/>
      <c r="H362" s="43"/>
      <c r="I362" s="43"/>
      <c r="J362" s="35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54"/>
      <c r="W362" s="54"/>
      <c r="X362" s="54"/>
      <c r="Y362" s="54"/>
    </row>
    <row r="363" spans="3:25" s="55" customFormat="1">
      <c r="C363" s="20"/>
      <c r="D363" s="61"/>
      <c r="E363" s="43"/>
      <c r="F363" s="43"/>
      <c r="G363" s="43"/>
      <c r="H363" s="43"/>
      <c r="I363" s="43"/>
      <c r="J363" s="35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54"/>
      <c r="W363" s="54"/>
      <c r="X363" s="54"/>
      <c r="Y363" s="54"/>
    </row>
    <row r="364" spans="3:25" s="55" customFormat="1">
      <c r="C364" s="20"/>
      <c r="D364" s="61"/>
      <c r="E364" s="43"/>
      <c r="F364" s="43"/>
      <c r="G364" s="43"/>
      <c r="H364" s="43"/>
      <c r="I364" s="43"/>
      <c r="J364" s="35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54"/>
      <c r="W364" s="54"/>
      <c r="X364" s="54"/>
      <c r="Y364" s="54"/>
    </row>
    <row r="365" spans="3:25" s="55" customFormat="1">
      <c r="C365" s="20"/>
      <c r="D365" s="61"/>
      <c r="E365" s="43"/>
      <c r="F365" s="43"/>
      <c r="G365" s="43"/>
      <c r="H365" s="43"/>
      <c r="I365" s="43"/>
      <c r="J365" s="35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54"/>
      <c r="W365" s="54"/>
      <c r="X365" s="54"/>
      <c r="Y365" s="54"/>
    </row>
    <row r="366" spans="3:25" s="55" customFormat="1">
      <c r="C366" s="20"/>
      <c r="D366" s="61"/>
      <c r="E366" s="43"/>
      <c r="F366" s="43"/>
      <c r="G366" s="43"/>
      <c r="H366" s="43"/>
      <c r="I366" s="43"/>
      <c r="J366" s="35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54"/>
      <c r="W366" s="54"/>
      <c r="X366" s="54"/>
      <c r="Y366" s="54"/>
    </row>
    <row r="367" spans="3:25" s="55" customFormat="1">
      <c r="C367" s="20"/>
      <c r="D367" s="61"/>
      <c r="E367" s="43"/>
      <c r="F367" s="43"/>
      <c r="G367" s="43"/>
      <c r="H367" s="43"/>
      <c r="I367" s="43"/>
      <c r="J367" s="35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54"/>
      <c r="W367" s="54"/>
      <c r="X367" s="54"/>
      <c r="Y367" s="54"/>
    </row>
    <row r="368" spans="3:25" s="55" customFormat="1">
      <c r="C368" s="20"/>
      <c r="D368" s="61"/>
      <c r="E368" s="43"/>
      <c r="F368" s="43"/>
      <c r="G368" s="43"/>
      <c r="H368" s="43"/>
      <c r="I368" s="43"/>
      <c r="J368" s="35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54"/>
      <c r="W368" s="54"/>
      <c r="X368" s="54"/>
      <c r="Y368" s="54"/>
    </row>
    <row r="369" spans="3:25" s="55" customFormat="1">
      <c r="C369" s="20"/>
      <c r="D369" s="61"/>
      <c r="E369" s="43"/>
      <c r="F369" s="43"/>
      <c r="G369" s="43"/>
      <c r="H369" s="43"/>
      <c r="I369" s="43"/>
      <c r="J369" s="35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54"/>
      <c r="W369" s="54"/>
      <c r="X369" s="54"/>
      <c r="Y369" s="54"/>
    </row>
    <row r="370" spans="3:25" s="55" customFormat="1">
      <c r="C370" s="20"/>
      <c r="D370" s="61"/>
      <c r="E370" s="43"/>
      <c r="F370" s="43"/>
      <c r="G370" s="43"/>
      <c r="H370" s="43"/>
      <c r="I370" s="43"/>
      <c r="J370" s="35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54"/>
      <c r="W370" s="54"/>
      <c r="X370" s="54"/>
      <c r="Y370" s="54"/>
    </row>
    <row r="371" spans="3:25" s="55" customFormat="1">
      <c r="C371" s="20"/>
      <c r="D371" s="61"/>
      <c r="E371" s="43"/>
      <c r="F371" s="43"/>
      <c r="G371" s="43"/>
      <c r="H371" s="43"/>
      <c r="I371" s="43"/>
      <c r="J371" s="35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54"/>
      <c r="W371" s="54"/>
      <c r="X371" s="54"/>
      <c r="Y371" s="54"/>
    </row>
    <row r="372" spans="3:25" s="55" customFormat="1">
      <c r="C372" s="20"/>
      <c r="D372" s="61"/>
      <c r="E372" s="43"/>
      <c r="F372" s="43"/>
      <c r="G372" s="43"/>
      <c r="H372" s="43"/>
      <c r="I372" s="43"/>
      <c r="J372" s="35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54"/>
      <c r="W372" s="54"/>
      <c r="X372" s="54"/>
      <c r="Y372" s="54"/>
    </row>
    <row r="373" spans="3:25" s="55" customFormat="1">
      <c r="C373" s="20"/>
      <c r="D373" s="61"/>
      <c r="E373" s="43"/>
      <c r="F373" s="43"/>
      <c r="G373" s="43"/>
      <c r="H373" s="43"/>
      <c r="I373" s="43"/>
      <c r="J373" s="35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54"/>
      <c r="W373" s="54"/>
      <c r="X373" s="54"/>
      <c r="Y373" s="54"/>
    </row>
    <row r="374" spans="3:25" s="55" customFormat="1">
      <c r="C374" s="20"/>
      <c r="D374" s="61"/>
      <c r="E374" s="43"/>
      <c r="F374" s="43"/>
      <c r="G374" s="43"/>
      <c r="H374" s="43"/>
      <c r="I374" s="43"/>
      <c r="J374" s="35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54"/>
      <c r="W374" s="54"/>
      <c r="X374" s="54"/>
      <c r="Y374" s="54"/>
    </row>
    <row r="375" spans="3:25" s="55" customFormat="1">
      <c r="C375" s="20"/>
      <c r="D375" s="61"/>
      <c r="E375" s="43"/>
      <c r="F375" s="43"/>
      <c r="G375" s="43"/>
      <c r="H375" s="43"/>
      <c r="I375" s="43"/>
      <c r="J375" s="35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54"/>
      <c r="W375" s="54"/>
      <c r="X375" s="54"/>
      <c r="Y375" s="54"/>
    </row>
    <row r="376" spans="3:25" s="55" customFormat="1">
      <c r="C376" s="20"/>
      <c r="D376" s="61"/>
      <c r="E376" s="43"/>
      <c r="F376" s="43"/>
      <c r="G376" s="43"/>
      <c r="H376" s="43"/>
      <c r="I376" s="43"/>
      <c r="J376" s="35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54"/>
      <c r="W376" s="54"/>
      <c r="X376" s="54"/>
      <c r="Y376" s="54"/>
    </row>
    <row r="377" spans="3:25" s="55" customFormat="1">
      <c r="C377" s="20"/>
      <c r="D377" s="61"/>
      <c r="E377" s="43"/>
      <c r="F377" s="43"/>
      <c r="G377" s="43"/>
      <c r="H377" s="43"/>
      <c r="I377" s="43"/>
      <c r="J377" s="35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54"/>
      <c r="W377" s="54"/>
      <c r="X377" s="54"/>
      <c r="Y377" s="54"/>
    </row>
    <row r="378" spans="3:25" s="55" customFormat="1">
      <c r="C378" s="20"/>
      <c r="D378" s="61"/>
      <c r="E378" s="43"/>
      <c r="F378" s="43"/>
      <c r="G378" s="43"/>
      <c r="H378" s="43"/>
      <c r="I378" s="43"/>
      <c r="J378" s="35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54"/>
      <c r="W378" s="54"/>
      <c r="X378" s="54"/>
      <c r="Y378" s="54"/>
    </row>
    <row r="379" spans="3:25" s="55" customFormat="1">
      <c r="C379" s="20"/>
      <c r="D379" s="61"/>
      <c r="E379" s="43"/>
      <c r="F379" s="43"/>
      <c r="G379" s="43"/>
      <c r="H379" s="43"/>
      <c r="I379" s="43"/>
      <c r="J379" s="35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54"/>
      <c r="W379" s="54"/>
      <c r="X379" s="54"/>
      <c r="Y379" s="54"/>
    </row>
    <row r="380" spans="3:25" s="55" customFormat="1">
      <c r="C380" s="20"/>
      <c r="D380" s="61"/>
      <c r="E380" s="43"/>
      <c r="F380" s="43"/>
      <c r="G380" s="43"/>
      <c r="H380" s="43"/>
      <c r="I380" s="43"/>
      <c r="J380" s="35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54"/>
      <c r="W380" s="54"/>
      <c r="X380" s="54"/>
      <c r="Y380" s="54"/>
    </row>
    <row r="381" spans="3:25" s="55" customFormat="1">
      <c r="C381" s="20"/>
      <c r="D381" s="61"/>
      <c r="E381" s="43"/>
      <c r="F381" s="43"/>
      <c r="G381" s="43"/>
      <c r="H381" s="43"/>
      <c r="I381" s="43"/>
      <c r="J381" s="35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54"/>
      <c r="W381" s="54"/>
      <c r="X381" s="54"/>
      <c r="Y381" s="54"/>
    </row>
    <row r="382" spans="3:25" s="55" customFormat="1">
      <c r="C382" s="20"/>
      <c r="D382" s="61"/>
      <c r="E382" s="43"/>
      <c r="F382" s="43"/>
      <c r="G382" s="43"/>
      <c r="H382" s="43"/>
      <c r="I382" s="43"/>
      <c r="J382" s="35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54"/>
      <c r="W382" s="54"/>
      <c r="X382" s="54"/>
      <c r="Y382" s="54"/>
    </row>
    <row r="383" spans="3:25" s="55" customFormat="1">
      <c r="C383" s="20"/>
      <c r="D383" s="61"/>
      <c r="E383" s="43"/>
      <c r="F383" s="43"/>
      <c r="G383" s="43"/>
      <c r="H383" s="43"/>
      <c r="I383" s="43"/>
      <c r="J383" s="35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54"/>
      <c r="W383" s="54"/>
      <c r="X383" s="54"/>
      <c r="Y383" s="54"/>
    </row>
    <row r="384" spans="3:25" s="55" customFormat="1">
      <c r="C384" s="20"/>
      <c r="D384" s="61"/>
      <c r="E384" s="43"/>
      <c r="F384" s="43"/>
      <c r="G384" s="43"/>
      <c r="H384" s="43"/>
      <c r="I384" s="43"/>
      <c r="J384" s="35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54"/>
      <c r="W384" s="54"/>
      <c r="X384" s="54"/>
      <c r="Y384" s="54"/>
    </row>
    <row r="385" spans="3:25" s="55" customFormat="1">
      <c r="C385" s="20"/>
      <c r="D385" s="61"/>
      <c r="E385" s="43"/>
      <c r="F385" s="43"/>
      <c r="G385" s="43"/>
      <c r="H385" s="43"/>
      <c r="I385" s="43"/>
      <c r="J385" s="35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54"/>
      <c r="W385" s="54"/>
      <c r="X385" s="54"/>
      <c r="Y385" s="54"/>
    </row>
    <row r="386" spans="3:25" s="55" customFormat="1">
      <c r="C386" s="20"/>
      <c r="D386" s="61"/>
      <c r="E386" s="43"/>
      <c r="F386" s="43"/>
      <c r="G386" s="43"/>
      <c r="H386" s="43"/>
      <c r="I386" s="43"/>
      <c r="J386" s="35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54"/>
      <c r="W386" s="54"/>
      <c r="X386" s="54"/>
      <c r="Y386" s="54"/>
    </row>
    <row r="387" spans="3:25" s="55" customFormat="1">
      <c r="C387" s="20"/>
      <c r="D387" s="61"/>
      <c r="E387" s="43"/>
      <c r="F387" s="43"/>
      <c r="G387" s="43"/>
      <c r="H387" s="43"/>
      <c r="I387" s="43"/>
      <c r="J387" s="35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54"/>
      <c r="W387" s="54"/>
      <c r="X387" s="54"/>
      <c r="Y387" s="54"/>
    </row>
    <row r="388" spans="3:25" s="55" customFormat="1">
      <c r="C388" s="20"/>
      <c r="D388" s="61"/>
      <c r="E388" s="43"/>
      <c r="F388" s="43"/>
      <c r="G388" s="43"/>
      <c r="H388" s="43"/>
      <c r="I388" s="43"/>
      <c r="J388" s="35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54"/>
      <c r="W388" s="54"/>
      <c r="X388" s="54"/>
      <c r="Y388" s="54"/>
    </row>
    <row r="389" spans="3:25" s="55" customFormat="1">
      <c r="C389" s="20"/>
      <c r="D389" s="61"/>
      <c r="E389" s="43"/>
      <c r="F389" s="43"/>
      <c r="G389" s="43"/>
      <c r="H389" s="43"/>
      <c r="I389" s="43"/>
      <c r="J389" s="35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54"/>
      <c r="W389" s="54"/>
      <c r="X389" s="54"/>
      <c r="Y389" s="54"/>
    </row>
    <row r="390" spans="3:25" s="55" customFormat="1">
      <c r="C390" s="20"/>
      <c r="D390" s="61"/>
      <c r="E390" s="43"/>
      <c r="F390" s="43"/>
      <c r="G390" s="43"/>
      <c r="H390" s="43"/>
      <c r="I390" s="43"/>
      <c r="J390" s="35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54"/>
      <c r="W390" s="54"/>
      <c r="X390" s="54"/>
      <c r="Y390" s="54"/>
    </row>
    <row r="391" spans="3:25" s="55" customFormat="1">
      <c r="C391" s="20"/>
      <c r="D391" s="61"/>
      <c r="E391" s="43"/>
      <c r="F391" s="43"/>
      <c r="G391" s="43"/>
      <c r="H391" s="43"/>
      <c r="I391" s="43"/>
      <c r="J391" s="35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54"/>
      <c r="W391" s="54"/>
      <c r="X391" s="54"/>
      <c r="Y391" s="54"/>
    </row>
    <row r="392" spans="3:25" s="55" customFormat="1">
      <c r="C392" s="20"/>
      <c r="D392" s="61"/>
      <c r="E392" s="43"/>
      <c r="F392" s="43"/>
      <c r="G392" s="43"/>
      <c r="H392" s="43"/>
      <c r="I392" s="43"/>
      <c r="J392" s="35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54"/>
      <c r="W392" s="54"/>
      <c r="X392" s="54"/>
      <c r="Y392" s="54"/>
    </row>
    <row r="393" spans="3:25" s="55" customFormat="1">
      <c r="C393" s="20"/>
      <c r="D393" s="61"/>
      <c r="E393" s="43"/>
      <c r="F393" s="43"/>
      <c r="G393" s="43"/>
      <c r="H393" s="43"/>
      <c r="I393" s="43"/>
      <c r="J393" s="35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54"/>
      <c r="W393" s="54"/>
      <c r="X393" s="54"/>
      <c r="Y393" s="54"/>
    </row>
    <row r="394" spans="3:25" s="55" customFormat="1">
      <c r="C394" s="20"/>
      <c r="D394" s="61"/>
      <c r="E394" s="43"/>
      <c r="F394" s="43"/>
      <c r="G394" s="43"/>
      <c r="H394" s="43"/>
      <c r="I394" s="43"/>
      <c r="J394" s="35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54"/>
      <c r="W394" s="54"/>
      <c r="X394" s="54"/>
      <c r="Y394" s="54"/>
    </row>
    <row r="395" spans="3:25" s="55" customFormat="1">
      <c r="C395" s="20"/>
      <c r="D395" s="61"/>
      <c r="E395" s="43"/>
      <c r="F395" s="43"/>
      <c r="G395" s="43"/>
      <c r="H395" s="43"/>
      <c r="I395" s="43"/>
      <c r="J395" s="35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54"/>
      <c r="W395" s="54"/>
      <c r="X395" s="54"/>
      <c r="Y395" s="54"/>
    </row>
    <row r="396" spans="3:25" s="55" customFormat="1">
      <c r="C396" s="20"/>
      <c r="D396" s="61"/>
      <c r="E396" s="43"/>
      <c r="F396" s="43"/>
      <c r="G396" s="43"/>
      <c r="H396" s="43"/>
      <c r="I396" s="43"/>
      <c r="J396" s="35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54"/>
      <c r="W396" s="54"/>
      <c r="X396" s="54"/>
      <c r="Y396" s="54"/>
    </row>
    <row r="397" spans="3:25" s="55" customFormat="1">
      <c r="C397" s="20"/>
      <c r="D397" s="61"/>
      <c r="E397" s="43"/>
      <c r="F397" s="43"/>
      <c r="G397" s="43"/>
      <c r="H397" s="43"/>
      <c r="I397" s="43"/>
      <c r="J397" s="35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54"/>
      <c r="W397" s="54"/>
      <c r="X397" s="54"/>
      <c r="Y397" s="54"/>
    </row>
    <row r="398" spans="3:25" s="55" customFormat="1">
      <c r="C398" s="20"/>
      <c r="D398" s="61"/>
      <c r="E398" s="43"/>
      <c r="F398" s="43"/>
      <c r="G398" s="43"/>
      <c r="H398" s="43"/>
      <c r="I398" s="43"/>
      <c r="J398" s="35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54"/>
      <c r="W398" s="54"/>
      <c r="X398" s="54"/>
      <c r="Y398" s="54"/>
    </row>
    <row r="399" spans="3:25" s="55" customFormat="1">
      <c r="C399" s="20"/>
      <c r="D399" s="61"/>
      <c r="E399" s="43"/>
      <c r="F399" s="43"/>
      <c r="G399" s="43"/>
      <c r="H399" s="43"/>
      <c r="I399" s="43"/>
      <c r="J399" s="35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54"/>
      <c r="W399" s="54"/>
      <c r="X399" s="54"/>
      <c r="Y399" s="54"/>
    </row>
    <row r="400" spans="3:25" s="55" customFormat="1">
      <c r="C400" s="20"/>
      <c r="D400" s="61"/>
      <c r="E400" s="43"/>
      <c r="F400" s="43"/>
      <c r="G400" s="43"/>
      <c r="H400" s="43"/>
      <c r="I400" s="43"/>
      <c r="J400" s="35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54"/>
      <c r="W400" s="54"/>
      <c r="X400" s="54"/>
      <c r="Y400" s="54"/>
    </row>
    <row r="401" spans="3:25" s="55" customFormat="1">
      <c r="C401" s="20"/>
      <c r="D401" s="61"/>
      <c r="E401" s="43"/>
      <c r="F401" s="43"/>
      <c r="G401" s="43"/>
      <c r="H401" s="43"/>
      <c r="I401" s="43"/>
      <c r="J401" s="35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54"/>
      <c r="W401" s="54"/>
      <c r="X401" s="54"/>
      <c r="Y401" s="54"/>
    </row>
    <row r="402" spans="3:25" s="55" customFormat="1">
      <c r="C402" s="20"/>
      <c r="D402" s="61"/>
      <c r="E402" s="43"/>
      <c r="F402" s="43"/>
      <c r="G402" s="43"/>
      <c r="H402" s="43"/>
      <c r="I402" s="43"/>
      <c r="J402" s="35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54"/>
      <c r="W402" s="54"/>
      <c r="X402" s="54"/>
      <c r="Y402" s="54"/>
    </row>
    <row r="403" spans="3:25" s="55" customFormat="1">
      <c r="C403" s="20"/>
      <c r="D403" s="61"/>
      <c r="E403" s="43"/>
      <c r="F403" s="43"/>
      <c r="G403" s="43"/>
      <c r="H403" s="43"/>
      <c r="I403" s="43"/>
      <c r="J403" s="35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54"/>
      <c r="W403" s="54"/>
      <c r="X403" s="54"/>
      <c r="Y403" s="54"/>
    </row>
    <row r="404" spans="3:25" s="55" customFormat="1">
      <c r="C404" s="20"/>
      <c r="D404" s="61"/>
      <c r="E404" s="43"/>
      <c r="F404" s="43"/>
      <c r="G404" s="43"/>
      <c r="H404" s="43"/>
      <c r="I404" s="43"/>
      <c r="J404" s="35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54"/>
      <c r="W404" s="54"/>
      <c r="X404" s="54"/>
      <c r="Y404" s="54"/>
    </row>
    <row r="405" spans="3:25" s="55" customFormat="1">
      <c r="C405" s="20"/>
      <c r="D405" s="61"/>
      <c r="E405" s="43"/>
      <c r="F405" s="43"/>
      <c r="G405" s="43"/>
      <c r="H405" s="43"/>
      <c r="I405" s="43"/>
      <c r="J405" s="35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54"/>
      <c r="W405" s="54"/>
      <c r="X405" s="54"/>
      <c r="Y405" s="54"/>
    </row>
    <row r="406" spans="3:25" s="55" customFormat="1">
      <c r="C406" s="20"/>
      <c r="D406" s="61"/>
      <c r="E406" s="43"/>
      <c r="F406" s="43"/>
      <c r="G406" s="43"/>
      <c r="H406" s="43"/>
      <c r="I406" s="43"/>
      <c r="J406" s="35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54"/>
      <c r="W406" s="54"/>
      <c r="X406" s="54"/>
      <c r="Y406" s="54"/>
    </row>
    <row r="407" spans="3:25" s="55" customFormat="1">
      <c r="C407" s="20"/>
      <c r="D407" s="61"/>
      <c r="E407" s="43"/>
      <c r="F407" s="43"/>
      <c r="G407" s="43"/>
      <c r="H407" s="43"/>
      <c r="I407" s="43"/>
      <c r="J407" s="35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54"/>
      <c r="W407" s="54"/>
      <c r="X407" s="54"/>
      <c r="Y407" s="54"/>
    </row>
    <row r="408" spans="3:25" s="55" customFormat="1">
      <c r="C408" s="20"/>
      <c r="D408" s="61"/>
      <c r="E408" s="43"/>
      <c r="F408" s="43"/>
      <c r="G408" s="43"/>
      <c r="H408" s="43"/>
      <c r="I408" s="43"/>
      <c r="J408" s="35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54"/>
      <c r="W408" s="54"/>
      <c r="X408" s="54"/>
      <c r="Y408" s="54"/>
    </row>
    <row r="409" spans="3:25" s="55" customFormat="1">
      <c r="C409" s="20"/>
      <c r="D409" s="61"/>
      <c r="E409" s="43"/>
      <c r="F409" s="43"/>
      <c r="G409" s="43"/>
      <c r="H409" s="43"/>
      <c r="I409" s="43"/>
      <c r="J409" s="35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54"/>
      <c r="W409" s="54"/>
      <c r="X409" s="54"/>
      <c r="Y409" s="54"/>
    </row>
    <row r="410" spans="3:25" s="55" customFormat="1">
      <c r="C410" s="20"/>
      <c r="D410" s="61"/>
      <c r="E410" s="43"/>
      <c r="F410" s="43"/>
      <c r="G410" s="43"/>
      <c r="H410" s="43"/>
      <c r="I410" s="43"/>
      <c r="J410" s="35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54"/>
      <c r="W410" s="54"/>
      <c r="X410" s="54"/>
      <c r="Y410" s="54"/>
    </row>
    <row r="411" spans="3:25" s="55" customFormat="1">
      <c r="C411" s="20"/>
      <c r="D411" s="61"/>
      <c r="E411" s="43"/>
      <c r="F411" s="43"/>
      <c r="G411" s="43"/>
      <c r="H411" s="43"/>
      <c r="I411" s="43"/>
      <c r="J411" s="35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54"/>
      <c r="W411" s="54"/>
      <c r="X411" s="54"/>
      <c r="Y411" s="54"/>
    </row>
    <row r="412" spans="3:25" s="55" customFormat="1">
      <c r="C412" s="20"/>
      <c r="D412" s="61"/>
      <c r="E412" s="43"/>
      <c r="F412" s="43"/>
      <c r="G412" s="43"/>
      <c r="H412" s="43"/>
      <c r="I412" s="43"/>
      <c r="J412" s="35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54"/>
      <c r="W412" s="54"/>
      <c r="X412" s="54"/>
      <c r="Y412" s="54"/>
    </row>
    <row r="413" spans="3:25" s="55" customFormat="1">
      <c r="C413" s="20"/>
      <c r="D413" s="61"/>
      <c r="E413" s="43"/>
      <c r="F413" s="43"/>
      <c r="G413" s="43"/>
      <c r="H413" s="43"/>
      <c r="I413" s="43"/>
      <c r="J413" s="35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54"/>
      <c r="W413" s="54"/>
      <c r="X413" s="54"/>
      <c r="Y413" s="54"/>
    </row>
    <row r="414" spans="3:25" s="55" customFormat="1">
      <c r="C414" s="20"/>
      <c r="D414" s="61"/>
      <c r="E414" s="43"/>
      <c r="F414" s="43"/>
      <c r="G414" s="43"/>
      <c r="H414" s="43"/>
      <c r="I414" s="43"/>
      <c r="J414" s="35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54"/>
      <c r="W414" s="54"/>
      <c r="X414" s="54"/>
      <c r="Y414" s="54"/>
    </row>
    <row r="415" spans="3:25" s="55" customFormat="1">
      <c r="C415" s="20"/>
      <c r="D415" s="61"/>
      <c r="E415" s="43"/>
      <c r="F415" s="43"/>
      <c r="G415" s="43"/>
      <c r="H415" s="43"/>
      <c r="I415" s="43"/>
      <c r="J415" s="35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54"/>
      <c r="W415" s="54"/>
      <c r="X415" s="54"/>
      <c r="Y415" s="54"/>
    </row>
    <row r="416" spans="3:25" s="55" customFormat="1">
      <c r="C416" s="20"/>
      <c r="D416" s="61"/>
      <c r="E416" s="43"/>
      <c r="F416" s="43"/>
      <c r="G416" s="43"/>
      <c r="H416" s="43"/>
      <c r="I416" s="43"/>
      <c r="J416" s="35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54"/>
      <c r="W416" s="54"/>
      <c r="X416" s="54"/>
      <c r="Y416" s="54"/>
    </row>
    <row r="417" spans="3:25" s="55" customFormat="1">
      <c r="C417" s="20"/>
      <c r="D417" s="61"/>
      <c r="E417" s="43"/>
      <c r="F417" s="43"/>
      <c r="G417" s="43"/>
      <c r="H417" s="43"/>
      <c r="I417" s="43"/>
      <c r="J417" s="35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54"/>
      <c r="W417" s="54"/>
      <c r="X417" s="54"/>
      <c r="Y417" s="54"/>
    </row>
    <row r="418" spans="3:25" s="55" customFormat="1">
      <c r="C418" s="20"/>
      <c r="D418" s="61"/>
      <c r="E418" s="43"/>
      <c r="F418" s="43"/>
      <c r="G418" s="43"/>
      <c r="H418" s="43"/>
      <c r="I418" s="43"/>
      <c r="J418" s="35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54"/>
      <c r="W418" s="54"/>
      <c r="X418" s="54"/>
      <c r="Y418" s="54"/>
    </row>
    <row r="419" spans="3:25" s="55" customFormat="1">
      <c r="C419" s="20"/>
      <c r="D419" s="61"/>
      <c r="E419" s="43"/>
      <c r="F419" s="43"/>
      <c r="G419" s="43"/>
      <c r="H419" s="43"/>
      <c r="I419" s="43"/>
      <c r="J419" s="35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54"/>
      <c r="W419" s="54"/>
      <c r="X419" s="54"/>
      <c r="Y419" s="54"/>
    </row>
    <row r="420" spans="3:25" s="55" customFormat="1">
      <c r="C420" s="20"/>
      <c r="D420" s="61"/>
      <c r="E420" s="43"/>
      <c r="F420" s="43"/>
      <c r="G420" s="43"/>
      <c r="H420" s="43"/>
      <c r="I420" s="43"/>
      <c r="J420" s="35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54"/>
      <c r="W420" s="54"/>
      <c r="X420" s="54"/>
      <c r="Y420" s="54"/>
    </row>
    <row r="421" spans="3:25" s="55" customFormat="1">
      <c r="C421" s="20"/>
      <c r="D421" s="61"/>
      <c r="E421" s="43"/>
      <c r="F421" s="43"/>
      <c r="G421" s="43"/>
      <c r="H421" s="43"/>
      <c r="I421" s="43"/>
      <c r="J421" s="35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54"/>
      <c r="W421" s="54"/>
      <c r="X421" s="54"/>
      <c r="Y421" s="54"/>
    </row>
    <row r="422" spans="3:25" s="55" customFormat="1">
      <c r="C422" s="20"/>
      <c r="D422" s="61"/>
      <c r="E422" s="43"/>
      <c r="F422" s="43"/>
      <c r="G422" s="43"/>
      <c r="H422" s="43"/>
      <c r="I422" s="43"/>
      <c r="J422" s="35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54"/>
      <c r="W422" s="54"/>
      <c r="X422" s="54"/>
      <c r="Y422" s="54"/>
    </row>
    <row r="423" spans="3:25" s="55" customFormat="1">
      <c r="C423" s="20"/>
      <c r="D423" s="61"/>
      <c r="E423" s="43"/>
      <c r="F423" s="43"/>
      <c r="G423" s="43"/>
      <c r="H423" s="43"/>
      <c r="I423" s="43"/>
      <c r="J423" s="35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54"/>
      <c r="W423" s="54"/>
      <c r="X423" s="54"/>
      <c r="Y423" s="54"/>
    </row>
    <row r="424" spans="3:25" s="55" customFormat="1">
      <c r="C424" s="20"/>
      <c r="D424" s="61"/>
      <c r="E424" s="43"/>
      <c r="F424" s="43"/>
      <c r="G424" s="43"/>
      <c r="H424" s="43"/>
      <c r="I424" s="43"/>
      <c r="J424" s="35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54"/>
      <c r="W424" s="54"/>
      <c r="X424" s="54"/>
      <c r="Y424" s="54"/>
    </row>
    <row r="425" spans="3:25" s="55" customFormat="1">
      <c r="C425" s="20"/>
      <c r="D425" s="61"/>
      <c r="E425" s="43"/>
      <c r="F425" s="43"/>
      <c r="G425" s="43"/>
      <c r="H425" s="43"/>
      <c r="I425" s="43"/>
      <c r="J425" s="35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54"/>
      <c r="W425" s="54"/>
      <c r="X425" s="54"/>
      <c r="Y425" s="54"/>
    </row>
    <row r="426" spans="3:25" s="55" customFormat="1">
      <c r="C426" s="20"/>
      <c r="D426" s="61"/>
      <c r="E426" s="43"/>
      <c r="F426" s="43"/>
      <c r="G426" s="43"/>
      <c r="H426" s="43"/>
      <c r="I426" s="43"/>
      <c r="J426" s="35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54"/>
      <c r="W426" s="54"/>
      <c r="X426" s="54"/>
      <c r="Y426" s="54"/>
    </row>
    <row r="427" spans="3:25" s="55" customFormat="1">
      <c r="C427" s="20"/>
      <c r="D427" s="61"/>
      <c r="E427" s="43"/>
      <c r="F427" s="43"/>
      <c r="G427" s="43"/>
      <c r="H427" s="43"/>
      <c r="I427" s="43"/>
      <c r="J427" s="35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54"/>
      <c r="W427" s="54"/>
      <c r="X427" s="54"/>
      <c r="Y427" s="54"/>
    </row>
    <row r="428" spans="3:25" s="55" customFormat="1">
      <c r="C428" s="20"/>
      <c r="D428" s="61"/>
      <c r="E428" s="43"/>
      <c r="F428" s="43"/>
      <c r="G428" s="43"/>
      <c r="H428" s="43"/>
      <c r="I428" s="43"/>
      <c r="J428" s="35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54"/>
      <c r="W428" s="54"/>
      <c r="X428" s="54"/>
      <c r="Y428" s="54"/>
    </row>
    <row r="429" spans="3:25" s="55" customFormat="1">
      <c r="C429" s="20"/>
      <c r="D429" s="61"/>
      <c r="E429" s="43"/>
      <c r="F429" s="43"/>
      <c r="G429" s="43"/>
      <c r="H429" s="43"/>
      <c r="I429" s="43"/>
      <c r="J429" s="35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54"/>
      <c r="W429" s="54"/>
      <c r="X429" s="54"/>
      <c r="Y429" s="54"/>
    </row>
    <row r="430" spans="3:25" s="55" customFormat="1">
      <c r="C430" s="20"/>
      <c r="D430" s="61"/>
      <c r="E430" s="43"/>
      <c r="F430" s="43"/>
      <c r="G430" s="43"/>
      <c r="H430" s="43"/>
      <c r="I430" s="43"/>
      <c r="J430" s="35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54"/>
      <c r="W430" s="54"/>
      <c r="X430" s="54"/>
      <c r="Y430" s="54"/>
    </row>
    <row r="431" spans="3:25" s="55" customFormat="1">
      <c r="C431" s="20"/>
      <c r="D431" s="61"/>
      <c r="E431" s="43"/>
      <c r="F431" s="43"/>
      <c r="G431" s="43"/>
      <c r="H431" s="43"/>
      <c r="I431" s="43"/>
      <c r="J431" s="35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54"/>
      <c r="W431" s="54"/>
      <c r="X431" s="54"/>
      <c r="Y431" s="54"/>
    </row>
    <row r="432" spans="3:25" s="55" customFormat="1">
      <c r="C432" s="20"/>
      <c r="D432" s="61"/>
      <c r="E432" s="43"/>
      <c r="F432" s="43"/>
      <c r="G432" s="43"/>
      <c r="H432" s="43"/>
      <c r="I432" s="43"/>
      <c r="J432" s="35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54"/>
      <c r="W432" s="54"/>
      <c r="X432" s="54"/>
      <c r="Y432" s="54"/>
    </row>
    <row r="433" spans="3:25" s="55" customFormat="1">
      <c r="C433" s="20"/>
      <c r="D433" s="61"/>
      <c r="E433" s="43"/>
      <c r="F433" s="43"/>
      <c r="G433" s="43"/>
      <c r="H433" s="43"/>
      <c r="I433" s="43"/>
      <c r="J433" s="35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54"/>
      <c r="W433" s="54"/>
      <c r="X433" s="54"/>
      <c r="Y433" s="54"/>
    </row>
    <row r="434" spans="3:25" s="55" customFormat="1">
      <c r="C434" s="20"/>
      <c r="D434" s="61"/>
      <c r="E434" s="43"/>
      <c r="F434" s="43"/>
      <c r="G434" s="43"/>
      <c r="H434" s="43"/>
      <c r="I434" s="43"/>
      <c r="J434" s="35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54"/>
      <c r="W434" s="54"/>
      <c r="X434" s="54"/>
      <c r="Y434" s="54"/>
    </row>
    <row r="435" spans="3:25" s="55" customFormat="1">
      <c r="C435" s="20"/>
      <c r="D435" s="61"/>
      <c r="E435" s="43"/>
      <c r="F435" s="43"/>
      <c r="G435" s="43"/>
      <c r="H435" s="43"/>
      <c r="I435" s="43"/>
      <c r="J435" s="35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54"/>
      <c r="W435" s="54"/>
      <c r="X435" s="54"/>
      <c r="Y435" s="54"/>
    </row>
    <row r="436" spans="3:25" s="55" customFormat="1">
      <c r="C436" s="20"/>
      <c r="D436" s="61"/>
      <c r="E436" s="43"/>
      <c r="F436" s="43"/>
      <c r="G436" s="43"/>
      <c r="H436" s="43"/>
      <c r="I436" s="43"/>
      <c r="J436" s="35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54"/>
      <c r="W436" s="54"/>
      <c r="X436" s="54"/>
      <c r="Y436" s="54"/>
    </row>
    <row r="437" spans="3:25" s="55" customFormat="1">
      <c r="C437" s="20"/>
      <c r="D437" s="61"/>
      <c r="E437" s="43"/>
      <c r="F437" s="43"/>
      <c r="G437" s="43"/>
      <c r="H437" s="43"/>
      <c r="I437" s="43"/>
      <c r="J437" s="35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54"/>
      <c r="W437" s="54"/>
      <c r="X437" s="54"/>
      <c r="Y437" s="54"/>
    </row>
    <row r="438" spans="3:25" s="55" customFormat="1">
      <c r="C438" s="20"/>
      <c r="D438" s="61"/>
      <c r="E438" s="43"/>
      <c r="F438" s="43"/>
      <c r="G438" s="43"/>
      <c r="H438" s="43"/>
      <c r="I438" s="43"/>
      <c r="J438" s="35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54"/>
      <c r="W438" s="54"/>
      <c r="X438" s="54"/>
      <c r="Y438" s="54"/>
    </row>
    <row r="439" spans="3:25" s="55" customFormat="1">
      <c r="C439" s="20"/>
      <c r="D439" s="61"/>
      <c r="E439" s="43"/>
      <c r="F439" s="43"/>
      <c r="G439" s="43"/>
      <c r="H439" s="43"/>
      <c r="I439" s="43"/>
      <c r="J439" s="35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54"/>
      <c r="W439" s="54"/>
      <c r="X439" s="54"/>
      <c r="Y439" s="54"/>
    </row>
    <row r="440" spans="3:25" s="55" customFormat="1">
      <c r="C440" s="20"/>
      <c r="D440" s="61"/>
      <c r="E440" s="43"/>
      <c r="F440" s="43"/>
      <c r="G440" s="43"/>
      <c r="H440" s="43"/>
      <c r="I440" s="43"/>
      <c r="J440" s="35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54"/>
      <c r="W440" s="54"/>
      <c r="X440" s="54"/>
      <c r="Y440" s="54"/>
    </row>
    <row r="441" spans="3:25" s="55" customFormat="1">
      <c r="C441" s="20"/>
      <c r="D441" s="61"/>
      <c r="E441" s="43"/>
      <c r="F441" s="43"/>
      <c r="G441" s="43"/>
      <c r="H441" s="43"/>
      <c r="I441" s="43"/>
      <c r="J441" s="35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54"/>
      <c r="W441" s="54"/>
      <c r="X441" s="54"/>
      <c r="Y441" s="54"/>
    </row>
    <row r="442" spans="3:25" s="55" customFormat="1">
      <c r="C442" s="20"/>
      <c r="D442" s="61"/>
      <c r="E442" s="43"/>
      <c r="F442" s="43"/>
      <c r="G442" s="43"/>
      <c r="H442" s="43"/>
      <c r="I442" s="43"/>
      <c r="J442" s="35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54"/>
      <c r="W442" s="54"/>
      <c r="X442" s="54"/>
      <c r="Y442" s="54"/>
    </row>
    <row r="443" spans="3:25" s="55" customFormat="1">
      <c r="C443" s="20"/>
      <c r="D443" s="61"/>
      <c r="E443" s="43"/>
      <c r="F443" s="43"/>
      <c r="G443" s="43"/>
      <c r="H443" s="43"/>
      <c r="I443" s="43"/>
      <c r="J443" s="35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54"/>
      <c r="W443" s="54"/>
      <c r="X443" s="54"/>
      <c r="Y443" s="54"/>
    </row>
    <row r="444" spans="3:25" s="55" customFormat="1">
      <c r="C444" s="20"/>
      <c r="D444" s="61"/>
      <c r="E444" s="43"/>
      <c r="F444" s="43"/>
      <c r="G444" s="43"/>
      <c r="H444" s="43"/>
      <c r="I444" s="43"/>
      <c r="J444" s="35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54"/>
      <c r="W444" s="54"/>
      <c r="X444" s="54"/>
      <c r="Y444" s="54"/>
    </row>
    <row r="445" spans="3:25" s="55" customFormat="1">
      <c r="C445" s="20"/>
      <c r="D445" s="61"/>
      <c r="E445" s="43"/>
      <c r="F445" s="43"/>
      <c r="G445" s="43"/>
      <c r="H445" s="43"/>
      <c r="I445" s="43"/>
      <c r="J445" s="35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54"/>
      <c r="W445" s="54"/>
      <c r="X445" s="54"/>
      <c r="Y445" s="54"/>
    </row>
    <row r="446" spans="3:25" s="55" customFormat="1">
      <c r="C446" s="20"/>
      <c r="D446" s="61"/>
      <c r="E446" s="43"/>
      <c r="F446" s="43"/>
      <c r="G446" s="43"/>
      <c r="H446" s="43"/>
      <c r="I446" s="43"/>
      <c r="J446" s="35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54"/>
      <c r="W446" s="54"/>
      <c r="X446" s="54"/>
      <c r="Y446" s="54"/>
    </row>
    <row r="447" spans="3:25" s="55" customFormat="1">
      <c r="C447" s="20"/>
      <c r="D447" s="61"/>
      <c r="E447" s="43"/>
      <c r="F447" s="43"/>
      <c r="G447" s="43"/>
      <c r="H447" s="43"/>
      <c r="I447" s="43"/>
      <c r="J447" s="35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54"/>
      <c r="W447" s="54"/>
      <c r="X447" s="54"/>
      <c r="Y447" s="54"/>
    </row>
    <row r="448" spans="3:25" s="55" customFormat="1">
      <c r="C448" s="20"/>
      <c r="E448" s="43"/>
      <c r="F448" s="43"/>
      <c r="G448" s="43"/>
      <c r="H448" s="43"/>
      <c r="I448" s="43"/>
      <c r="J448" s="35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54"/>
      <c r="W448" s="54"/>
      <c r="X448" s="54"/>
      <c r="Y448" s="54"/>
    </row>
    <row r="449" spans="3:25" s="55" customFormat="1">
      <c r="C449" s="20"/>
      <c r="E449" s="43"/>
      <c r="F449" s="43"/>
      <c r="G449" s="43"/>
      <c r="H449" s="43"/>
      <c r="I449" s="43"/>
      <c r="J449" s="35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54"/>
      <c r="W449" s="54"/>
      <c r="X449" s="54"/>
      <c r="Y449" s="54"/>
    </row>
    <row r="450" spans="3:25" s="55" customFormat="1">
      <c r="C450" s="20"/>
      <c r="E450" s="43"/>
      <c r="F450" s="43"/>
      <c r="G450" s="43"/>
      <c r="H450" s="43"/>
      <c r="I450" s="43"/>
      <c r="J450" s="35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54"/>
      <c r="W450" s="54"/>
      <c r="X450" s="54"/>
      <c r="Y450" s="54"/>
    </row>
    <row r="451" spans="3:25" s="55" customFormat="1">
      <c r="C451" s="20"/>
      <c r="E451" s="43"/>
      <c r="F451" s="43"/>
      <c r="G451" s="43"/>
      <c r="H451" s="43"/>
      <c r="I451" s="43"/>
      <c r="J451" s="35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54"/>
      <c r="W451" s="54"/>
      <c r="X451" s="54"/>
      <c r="Y451" s="54"/>
    </row>
    <row r="452" spans="3:25" s="55" customFormat="1">
      <c r="C452" s="20"/>
      <c r="E452" s="43"/>
      <c r="F452" s="43"/>
      <c r="G452" s="43"/>
      <c r="H452" s="43"/>
      <c r="I452" s="43"/>
      <c r="J452" s="35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54"/>
      <c r="W452" s="54"/>
      <c r="X452" s="54"/>
      <c r="Y452" s="54"/>
    </row>
    <row r="453" spans="3:25" s="55" customFormat="1">
      <c r="C453" s="20"/>
      <c r="E453" s="43"/>
      <c r="F453" s="43"/>
      <c r="G453" s="43"/>
      <c r="H453" s="43"/>
      <c r="I453" s="43"/>
      <c r="J453" s="35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54"/>
      <c r="W453" s="54"/>
      <c r="X453" s="54"/>
      <c r="Y453" s="54"/>
    </row>
    <row r="454" spans="3:25" s="55" customFormat="1">
      <c r="C454" s="20"/>
      <c r="E454" s="43"/>
      <c r="F454" s="43"/>
      <c r="G454" s="43"/>
      <c r="H454" s="43"/>
      <c r="I454" s="43"/>
      <c r="J454" s="35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54"/>
      <c r="W454" s="54"/>
      <c r="X454" s="54"/>
      <c r="Y454" s="54"/>
    </row>
    <row r="455" spans="3:25" s="55" customFormat="1">
      <c r="C455" s="20"/>
      <c r="E455" s="43"/>
      <c r="F455" s="43"/>
      <c r="G455" s="43"/>
      <c r="H455" s="43"/>
      <c r="I455" s="43"/>
      <c r="J455" s="35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54"/>
      <c r="W455" s="54"/>
      <c r="X455" s="54"/>
      <c r="Y455" s="54"/>
    </row>
    <row r="456" spans="3:25" s="55" customFormat="1">
      <c r="C456" s="20"/>
      <c r="E456" s="43"/>
      <c r="F456" s="43"/>
      <c r="G456" s="43"/>
      <c r="H456" s="43"/>
      <c r="I456" s="43"/>
      <c r="J456" s="35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54"/>
      <c r="W456" s="54"/>
      <c r="X456" s="54"/>
      <c r="Y456" s="54"/>
    </row>
    <row r="457" spans="3:25" s="55" customFormat="1">
      <c r="C457" s="20"/>
      <c r="E457" s="43"/>
      <c r="F457" s="43"/>
      <c r="G457" s="43"/>
      <c r="H457" s="43"/>
      <c r="I457" s="43"/>
      <c r="J457" s="35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54"/>
      <c r="W457" s="54"/>
      <c r="X457" s="54"/>
      <c r="Y457" s="54"/>
    </row>
    <row r="458" spans="3:25" s="55" customFormat="1">
      <c r="C458" s="20"/>
      <c r="E458" s="43"/>
      <c r="F458" s="43"/>
      <c r="G458" s="43"/>
      <c r="H458" s="43"/>
      <c r="I458" s="43"/>
      <c r="J458" s="35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54"/>
      <c r="W458" s="54"/>
      <c r="X458" s="54"/>
      <c r="Y458" s="54"/>
    </row>
    <row r="459" spans="3:25" s="55" customFormat="1">
      <c r="C459" s="20"/>
      <c r="E459" s="43"/>
      <c r="F459" s="43"/>
      <c r="G459" s="43"/>
      <c r="H459" s="43"/>
      <c r="I459" s="43"/>
      <c r="J459" s="35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54"/>
      <c r="W459" s="54"/>
      <c r="X459" s="54"/>
      <c r="Y459" s="54"/>
    </row>
    <row r="460" spans="3:25" s="55" customFormat="1">
      <c r="C460" s="20"/>
      <c r="E460" s="43"/>
      <c r="F460" s="43"/>
      <c r="G460" s="43"/>
      <c r="H460" s="43"/>
      <c r="I460" s="43"/>
      <c r="J460" s="35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54"/>
      <c r="W460" s="54"/>
      <c r="X460" s="54"/>
      <c r="Y460" s="54"/>
    </row>
    <row r="461" spans="3:25" s="55" customFormat="1">
      <c r="C461" s="20"/>
      <c r="E461" s="43"/>
      <c r="F461" s="43"/>
      <c r="G461" s="43"/>
      <c r="H461" s="43"/>
      <c r="I461" s="43"/>
      <c r="J461" s="35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54"/>
      <c r="W461" s="54"/>
      <c r="X461" s="54"/>
      <c r="Y461" s="54"/>
    </row>
    <row r="462" spans="3:25" s="55" customFormat="1">
      <c r="C462" s="20"/>
      <c r="E462" s="43"/>
      <c r="F462" s="43"/>
      <c r="G462" s="43"/>
      <c r="H462" s="43"/>
      <c r="I462" s="43"/>
      <c r="J462" s="35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54"/>
      <c r="W462" s="54"/>
      <c r="X462" s="54"/>
      <c r="Y462" s="54"/>
    </row>
    <row r="463" spans="3:25" s="55" customFormat="1">
      <c r="C463" s="20"/>
      <c r="E463" s="43"/>
      <c r="F463" s="43"/>
      <c r="G463" s="43"/>
      <c r="H463" s="43"/>
      <c r="I463" s="43"/>
      <c r="J463" s="35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54"/>
      <c r="W463" s="54"/>
      <c r="X463" s="54"/>
      <c r="Y463" s="54"/>
    </row>
    <row r="464" spans="3:25" s="55" customFormat="1">
      <c r="C464" s="20"/>
      <c r="E464" s="43"/>
      <c r="F464" s="43"/>
      <c r="G464" s="43"/>
      <c r="H464" s="43"/>
      <c r="I464" s="43"/>
      <c r="J464" s="35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54"/>
      <c r="W464" s="54"/>
      <c r="X464" s="54"/>
      <c r="Y464" s="54"/>
    </row>
    <row r="465" spans="3:25" s="55" customFormat="1">
      <c r="C465" s="20"/>
      <c r="E465" s="43"/>
      <c r="F465" s="43"/>
      <c r="G465" s="43"/>
      <c r="H465" s="43"/>
      <c r="I465" s="43"/>
      <c r="J465" s="35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54"/>
      <c r="W465" s="54"/>
      <c r="X465" s="54"/>
      <c r="Y465" s="54"/>
    </row>
    <row r="466" spans="3:25" s="55" customFormat="1">
      <c r="C466" s="20"/>
      <c r="E466" s="43"/>
      <c r="F466" s="43"/>
      <c r="G466" s="43"/>
      <c r="H466" s="43"/>
      <c r="I466" s="43"/>
      <c r="J466" s="35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54"/>
      <c r="W466" s="54"/>
      <c r="X466" s="54"/>
      <c r="Y466" s="54"/>
    </row>
    <row r="467" spans="3:25" s="55" customFormat="1">
      <c r="C467" s="20"/>
      <c r="E467" s="43"/>
      <c r="F467" s="43"/>
      <c r="G467" s="43"/>
      <c r="H467" s="43"/>
      <c r="I467" s="43"/>
      <c r="J467" s="35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54"/>
      <c r="W467" s="54"/>
      <c r="X467" s="54"/>
      <c r="Y467" s="54"/>
    </row>
    <row r="468" spans="3:25" s="55" customFormat="1">
      <c r="C468" s="20"/>
      <c r="E468" s="43"/>
      <c r="F468" s="43"/>
      <c r="G468" s="43"/>
      <c r="H468" s="43"/>
      <c r="I468" s="43"/>
      <c r="J468" s="35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54"/>
      <c r="W468" s="54"/>
      <c r="X468" s="54"/>
      <c r="Y468" s="54"/>
    </row>
    <row r="469" spans="3:25" s="55" customFormat="1">
      <c r="C469" s="20"/>
      <c r="E469" s="43"/>
      <c r="F469" s="43"/>
      <c r="G469" s="43"/>
      <c r="H469" s="43"/>
      <c r="I469" s="43"/>
      <c r="J469" s="35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54"/>
      <c r="W469" s="54"/>
      <c r="X469" s="54"/>
      <c r="Y469" s="54"/>
    </row>
    <row r="470" spans="3:25" s="55" customFormat="1">
      <c r="C470" s="20"/>
      <c r="E470" s="43"/>
      <c r="F470" s="43"/>
      <c r="G470" s="43"/>
      <c r="H470" s="43"/>
      <c r="I470" s="43"/>
      <c r="J470" s="35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54"/>
      <c r="W470" s="54"/>
      <c r="X470" s="54"/>
      <c r="Y470" s="54"/>
    </row>
    <row r="471" spans="3:25" s="55" customFormat="1">
      <c r="C471" s="20"/>
      <c r="E471" s="43"/>
      <c r="F471" s="43"/>
      <c r="G471" s="43"/>
      <c r="H471" s="43"/>
      <c r="I471" s="43"/>
      <c r="J471" s="35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54"/>
      <c r="W471" s="54"/>
      <c r="X471" s="54"/>
      <c r="Y471" s="54"/>
    </row>
    <row r="472" spans="3:25" s="55" customFormat="1">
      <c r="C472" s="20"/>
      <c r="E472" s="43"/>
      <c r="F472" s="43"/>
      <c r="G472" s="43"/>
      <c r="H472" s="43"/>
      <c r="I472" s="43"/>
      <c r="J472" s="35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54"/>
      <c r="W472" s="54"/>
      <c r="X472" s="54"/>
      <c r="Y472" s="54"/>
    </row>
    <row r="473" spans="3:25" s="55" customFormat="1">
      <c r="C473" s="20"/>
      <c r="E473" s="43"/>
      <c r="F473" s="43"/>
      <c r="G473" s="43"/>
      <c r="H473" s="43"/>
      <c r="I473" s="43"/>
      <c r="J473" s="35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54"/>
      <c r="W473" s="54"/>
      <c r="X473" s="54"/>
      <c r="Y473" s="54"/>
    </row>
    <row r="474" spans="3:25" s="55" customFormat="1">
      <c r="C474" s="20"/>
      <c r="E474" s="43"/>
      <c r="F474" s="43"/>
      <c r="G474" s="43"/>
      <c r="H474" s="43"/>
      <c r="I474" s="43"/>
      <c r="J474" s="35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54"/>
      <c r="W474" s="54"/>
      <c r="X474" s="54"/>
      <c r="Y474" s="54"/>
    </row>
    <row r="475" spans="3:25" s="55" customFormat="1">
      <c r="C475" s="20"/>
      <c r="E475" s="43"/>
      <c r="F475" s="43"/>
      <c r="G475" s="43"/>
      <c r="H475" s="43"/>
      <c r="I475" s="43"/>
      <c r="J475" s="35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54"/>
      <c r="W475" s="54"/>
      <c r="X475" s="54"/>
      <c r="Y475" s="54"/>
    </row>
    <row r="476" spans="3:25" s="55" customFormat="1">
      <c r="C476" s="20"/>
      <c r="E476" s="43"/>
      <c r="F476" s="43"/>
      <c r="G476" s="43"/>
      <c r="H476" s="43"/>
      <c r="I476" s="43"/>
      <c r="J476" s="35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54"/>
      <c r="W476" s="54"/>
      <c r="X476" s="54"/>
      <c r="Y476" s="54"/>
    </row>
    <row r="477" spans="3:25" s="55" customFormat="1">
      <c r="C477" s="20"/>
      <c r="E477" s="43"/>
      <c r="F477" s="43"/>
      <c r="G477" s="43"/>
      <c r="H477" s="43"/>
      <c r="I477" s="43"/>
      <c r="J477" s="35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54"/>
      <c r="W477" s="54"/>
      <c r="X477" s="54"/>
      <c r="Y477" s="54"/>
    </row>
    <row r="478" spans="3:25" s="55" customFormat="1">
      <c r="C478" s="20"/>
      <c r="E478" s="43"/>
      <c r="F478" s="43"/>
      <c r="G478" s="43"/>
      <c r="H478" s="43"/>
      <c r="I478" s="43"/>
      <c r="J478" s="35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54"/>
      <c r="W478" s="54"/>
      <c r="X478" s="54"/>
      <c r="Y478" s="54"/>
    </row>
    <row r="479" spans="3:25" s="55" customFormat="1">
      <c r="C479" s="20"/>
      <c r="E479" s="43"/>
      <c r="F479" s="43"/>
      <c r="G479" s="43"/>
      <c r="H479" s="43"/>
      <c r="I479" s="43"/>
      <c r="J479" s="35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54"/>
      <c r="W479" s="54"/>
      <c r="X479" s="54"/>
      <c r="Y479" s="54"/>
    </row>
    <row r="480" spans="3:25" s="55" customFormat="1">
      <c r="C480" s="20"/>
      <c r="E480" s="43"/>
      <c r="F480" s="43"/>
      <c r="G480" s="43"/>
      <c r="H480" s="43"/>
      <c r="I480" s="43"/>
      <c r="J480" s="35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54"/>
      <c r="W480" s="54"/>
      <c r="X480" s="54"/>
      <c r="Y480" s="54"/>
    </row>
    <row r="481" spans="3:25" s="55" customFormat="1">
      <c r="C481" s="20"/>
      <c r="E481" s="43"/>
      <c r="F481" s="43"/>
      <c r="G481" s="43"/>
      <c r="H481" s="43"/>
      <c r="I481" s="43"/>
      <c r="J481" s="35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54"/>
      <c r="W481" s="54"/>
      <c r="X481" s="54"/>
      <c r="Y481" s="54"/>
    </row>
    <row r="482" spans="3:25" s="55" customFormat="1">
      <c r="C482" s="20"/>
      <c r="E482" s="43"/>
      <c r="F482" s="43"/>
      <c r="G482" s="43"/>
      <c r="H482" s="43"/>
      <c r="I482" s="43"/>
      <c r="J482" s="35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54"/>
      <c r="W482" s="54"/>
      <c r="X482" s="54"/>
      <c r="Y482" s="54"/>
    </row>
    <row r="483" spans="3:25" s="55" customFormat="1">
      <c r="C483" s="20"/>
      <c r="E483" s="43"/>
      <c r="F483" s="43"/>
      <c r="G483" s="43"/>
      <c r="H483" s="43"/>
      <c r="I483" s="43"/>
      <c r="J483" s="35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54"/>
      <c r="W483" s="54"/>
      <c r="X483" s="54"/>
      <c r="Y483" s="54"/>
    </row>
    <row r="484" spans="3:25" s="55" customFormat="1">
      <c r="C484" s="20"/>
      <c r="E484" s="43"/>
      <c r="F484" s="43"/>
      <c r="G484" s="43"/>
      <c r="H484" s="43"/>
      <c r="I484" s="43"/>
      <c r="J484" s="35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54"/>
      <c r="W484" s="54"/>
      <c r="X484" s="54"/>
      <c r="Y484" s="54"/>
    </row>
    <row r="485" spans="3:25" s="55" customFormat="1">
      <c r="C485" s="20"/>
      <c r="E485" s="43"/>
      <c r="F485" s="43"/>
      <c r="G485" s="43"/>
      <c r="H485" s="43"/>
      <c r="I485" s="43"/>
      <c r="J485" s="35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54"/>
      <c r="W485" s="54"/>
      <c r="X485" s="54"/>
      <c r="Y485" s="54"/>
    </row>
    <row r="486" spans="3:25" s="55" customFormat="1">
      <c r="C486" s="20"/>
      <c r="E486" s="43"/>
      <c r="F486" s="43"/>
      <c r="G486" s="43"/>
      <c r="H486" s="43"/>
      <c r="I486" s="43"/>
      <c r="J486" s="35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54"/>
      <c r="W486" s="54"/>
      <c r="X486" s="54"/>
      <c r="Y486" s="54"/>
    </row>
    <row r="487" spans="3:25" s="55" customFormat="1">
      <c r="C487" s="20"/>
      <c r="E487" s="43"/>
      <c r="F487" s="43"/>
      <c r="G487" s="43"/>
      <c r="H487" s="43"/>
      <c r="I487" s="43"/>
      <c r="J487" s="35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54"/>
      <c r="W487" s="54"/>
      <c r="X487" s="54"/>
      <c r="Y487" s="54"/>
    </row>
    <row r="488" spans="3:25" s="55" customFormat="1">
      <c r="C488" s="20"/>
      <c r="E488" s="43"/>
      <c r="F488" s="43"/>
      <c r="G488" s="43"/>
      <c r="H488" s="43"/>
      <c r="I488" s="43"/>
      <c r="J488" s="35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54"/>
      <c r="W488" s="54"/>
      <c r="X488" s="54"/>
      <c r="Y488" s="54"/>
    </row>
    <row r="489" spans="3:25" s="55" customFormat="1">
      <c r="C489" s="20"/>
      <c r="E489" s="43"/>
      <c r="F489" s="43"/>
      <c r="G489" s="43"/>
      <c r="H489" s="43"/>
      <c r="I489" s="43"/>
      <c r="J489" s="35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54"/>
      <c r="W489" s="54"/>
      <c r="X489" s="54"/>
      <c r="Y489" s="54"/>
    </row>
    <row r="490" spans="3:25" s="55" customFormat="1">
      <c r="C490" s="20"/>
      <c r="E490" s="43"/>
      <c r="F490" s="43"/>
      <c r="G490" s="43"/>
      <c r="H490" s="43"/>
      <c r="I490" s="43"/>
      <c r="J490" s="35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54"/>
      <c r="W490" s="54"/>
      <c r="X490" s="54"/>
      <c r="Y490" s="54"/>
    </row>
    <row r="491" spans="3:25" s="55" customFormat="1">
      <c r="C491" s="20"/>
      <c r="E491" s="43"/>
      <c r="F491" s="43"/>
      <c r="G491" s="43"/>
      <c r="H491" s="43"/>
      <c r="I491" s="43"/>
      <c r="J491" s="35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54"/>
      <c r="W491" s="54"/>
      <c r="X491" s="54"/>
      <c r="Y491" s="54"/>
    </row>
    <row r="492" spans="3:25" s="55" customFormat="1">
      <c r="C492" s="20"/>
      <c r="E492" s="43"/>
      <c r="F492" s="43"/>
      <c r="G492" s="43"/>
      <c r="H492" s="43"/>
      <c r="I492" s="43"/>
      <c r="J492" s="35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54"/>
      <c r="W492" s="54"/>
      <c r="X492" s="54"/>
      <c r="Y492" s="54"/>
    </row>
    <row r="493" spans="3:25" s="55" customFormat="1">
      <c r="C493" s="20"/>
      <c r="E493" s="43"/>
      <c r="F493" s="43"/>
      <c r="G493" s="43"/>
      <c r="H493" s="43"/>
      <c r="I493" s="43"/>
      <c r="J493" s="35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54"/>
      <c r="W493" s="54"/>
      <c r="X493" s="54"/>
      <c r="Y493" s="54"/>
    </row>
    <row r="494" spans="3:25" s="55" customFormat="1">
      <c r="C494" s="20"/>
      <c r="E494" s="43"/>
      <c r="F494" s="43"/>
      <c r="G494" s="43"/>
      <c r="H494" s="43"/>
      <c r="I494" s="43"/>
      <c r="J494" s="35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54"/>
      <c r="W494" s="54"/>
      <c r="X494" s="54"/>
      <c r="Y494" s="54"/>
    </row>
    <row r="495" spans="3:25" s="55" customFormat="1">
      <c r="C495" s="20"/>
      <c r="E495" s="43"/>
      <c r="F495" s="43"/>
      <c r="G495" s="43"/>
      <c r="H495" s="43"/>
      <c r="I495" s="43"/>
      <c r="J495" s="35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54"/>
      <c r="W495" s="54"/>
      <c r="X495" s="54"/>
      <c r="Y495" s="54"/>
    </row>
    <row r="496" spans="3:25" s="55" customFormat="1">
      <c r="C496" s="20"/>
      <c r="E496" s="43"/>
      <c r="F496" s="43"/>
      <c r="G496" s="43"/>
      <c r="H496" s="43"/>
      <c r="I496" s="43"/>
      <c r="J496" s="35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54"/>
      <c r="W496" s="54"/>
      <c r="X496" s="54"/>
      <c r="Y496" s="54"/>
    </row>
    <row r="497" spans="3:25" s="55" customFormat="1">
      <c r="C497" s="20"/>
      <c r="E497" s="43"/>
      <c r="F497" s="43"/>
      <c r="G497" s="43"/>
      <c r="H497" s="43"/>
      <c r="I497" s="43"/>
      <c r="J497" s="35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54"/>
      <c r="W497" s="54"/>
      <c r="X497" s="54"/>
      <c r="Y497" s="54"/>
    </row>
    <row r="498" spans="3:25" s="55" customFormat="1">
      <c r="C498" s="20"/>
      <c r="E498" s="43"/>
      <c r="F498" s="43"/>
      <c r="G498" s="43"/>
      <c r="H498" s="43"/>
      <c r="I498" s="43"/>
      <c r="J498" s="35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54"/>
      <c r="W498" s="54"/>
      <c r="X498" s="54"/>
      <c r="Y498" s="54"/>
    </row>
    <row r="499" spans="3:25" s="55" customFormat="1">
      <c r="C499" s="20"/>
      <c r="E499" s="43"/>
      <c r="F499" s="43"/>
      <c r="G499" s="43"/>
      <c r="H499" s="43"/>
      <c r="I499" s="43"/>
      <c r="J499" s="35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54"/>
      <c r="W499" s="54"/>
      <c r="X499" s="54"/>
      <c r="Y499" s="54"/>
    </row>
    <row r="500" spans="3:25" s="55" customFormat="1">
      <c r="C500" s="20"/>
      <c r="E500" s="43"/>
      <c r="F500" s="43"/>
      <c r="G500" s="43"/>
      <c r="H500" s="43"/>
      <c r="I500" s="43"/>
      <c r="J500" s="35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54"/>
      <c r="W500" s="54"/>
      <c r="X500" s="54"/>
      <c r="Y500" s="54"/>
    </row>
    <row r="501" spans="3:25" s="55" customFormat="1">
      <c r="C501" s="20"/>
      <c r="E501" s="43"/>
      <c r="F501" s="43"/>
      <c r="G501" s="43"/>
      <c r="H501" s="43"/>
      <c r="I501" s="43"/>
      <c r="J501" s="35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54"/>
      <c r="W501" s="54"/>
      <c r="X501" s="54"/>
      <c r="Y501" s="54"/>
    </row>
    <row r="502" spans="3:25" s="55" customFormat="1">
      <c r="C502" s="20"/>
      <c r="E502" s="43"/>
      <c r="F502" s="43"/>
      <c r="G502" s="43"/>
      <c r="H502" s="43"/>
      <c r="I502" s="43"/>
      <c r="J502" s="35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54"/>
      <c r="W502" s="54"/>
      <c r="X502" s="54"/>
      <c r="Y502" s="54"/>
    </row>
    <row r="503" spans="3:25" s="55" customFormat="1">
      <c r="C503" s="20"/>
      <c r="E503" s="43"/>
      <c r="F503" s="43"/>
      <c r="G503" s="43"/>
      <c r="H503" s="43"/>
      <c r="I503" s="43"/>
      <c r="J503" s="35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54"/>
      <c r="W503" s="54"/>
      <c r="X503" s="54"/>
      <c r="Y503" s="54"/>
    </row>
    <row r="504" spans="3:25" s="55" customFormat="1">
      <c r="C504" s="20"/>
      <c r="E504" s="43"/>
      <c r="F504" s="43"/>
      <c r="G504" s="43"/>
      <c r="H504" s="43"/>
      <c r="I504" s="43"/>
      <c r="J504" s="35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54"/>
      <c r="W504" s="54"/>
      <c r="X504" s="54"/>
      <c r="Y504" s="54"/>
    </row>
    <row r="505" spans="3:25" s="55" customFormat="1">
      <c r="C505" s="20"/>
      <c r="E505" s="43"/>
      <c r="F505" s="43"/>
      <c r="G505" s="43"/>
      <c r="H505" s="43"/>
      <c r="I505" s="43"/>
      <c r="J505" s="35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54"/>
      <c r="W505" s="54"/>
      <c r="X505" s="54"/>
      <c r="Y505" s="54"/>
    </row>
    <row r="506" spans="3:25" s="55" customFormat="1">
      <c r="C506" s="20"/>
      <c r="E506" s="43"/>
      <c r="F506" s="43"/>
      <c r="G506" s="43"/>
      <c r="H506" s="43"/>
      <c r="I506" s="43"/>
      <c r="J506" s="35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54"/>
      <c r="W506" s="54"/>
      <c r="X506" s="54"/>
      <c r="Y506" s="54"/>
    </row>
    <row r="507" spans="3:25" s="55" customFormat="1">
      <c r="C507" s="20"/>
      <c r="E507" s="43"/>
      <c r="F507" s="43"/>
      <c r="G507" s="43"/>
      <c r="H507" s="43"/>
      <c r="I507" s="43"/>
      <c r="J507" s="35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54"/>
      <c r="W507" s="54"/>
      <c r="X507" s="54"/>
      <c r="Y507" s="54"/>
    </row>
    <row r="508" spans="3:25" s="55" customFormat="1">
      <c r="C508" s="20"/>
      <c r="E508" s="43"/>
      <c r="F508" s="43"/>
      <c r="G508" s="43"/>
      <c r="H508" s="43"/>
      <c r="I508" s="43"/>
      <c r="J508" s="35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54"/>
      <c r="W508" s="54"/>
      <c r="X508" s="54"/>
      <c r="Y508" s="54"/>
    </row>
    <row r="509" spans="3:25" s="55" customFormat="1">
      <c r="C509" s="20"/>
      <c r="E509" s="43"/>
      <c r="F509" s="43"/>
      <c r="G509" s="43"/>
      <c r="H509" s="43"/>
      <c r="I509" s="43"/>
      <c r="J509" s="35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54"/>
      <c r="W509" s="54"/>
      <c r="X509" s="54"/>
      <c r="Y509" s="54"/>
    </row>
    <row r="510" spans="3:25" s="55" customFormat="1">
      <c r="C510" s="20"/>
      <c r="E510" s="43"/>
      <c r="F510" s="43"/>
      <c r="G510" s="43"/>
      <c r="H510" s="43"/>
      <c r="I510" s="43"/>
      <c r="J510" s="35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54"/>
      <c r="W510" s="54"/>
      <c r="X510" s="54"/>
      <c r="Y510" s="54"/>
    </row>
    <row r="511" spans="3:25" s="55" customFormat="1">
      <c r="C511" s="20"/>
      <c r="E511" s="43"/>
      <c r="F511" s="43"/>
      <c r="G511" s="43"/>
      <c r="H511" s="43"/>
      <c r="I511" s="43"/>
      <c r="J511" s="35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54"/>
      <c r="W511" s="54"/>
      <c r="X511" s="54"/>
      <c r="Y511" s="54"/>
    </row>
    <row r="512" spans="3:25" s="55" customFormat="1">
      <c r="C512" s="20"/>
      <c r="E512" s="43"/>
      <c r="F512" s="43"/>
      <c r="G512" s="43"/>
      <c r="H512" s="43"/>
      <c r="I512" s="43"/>
      <c r="J512" s="35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54"/>
      <c r="W512" s="54"/>
      <c r="X512" s="54"/>
      <c r="Y512" s="54"/>
    </row>
    <row r="513" spans="3:25" s="55" customFormat="1">
      <c r="C513" s="20"/>
      <c r="E513" s="43"/>
      <c r="F513" s="43"/>
      <c r="G513" s="43"/>
      <c r="H513" s="43"/>
      <c r="I513" s="43"/>
      <c r="J513" s="35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54"/>
      <c r="W513" s="54"/>
      <c r="X513" s="54"/>
      <c r="Y513" s="54"/>
    </row>
    <row r="514" spans="3:25" s="55" customFormat="1">
      <c r="C514" s="20"/>
      <c r="E514" s="43"/>
      <c r="F514" s="43"/>
      <c r="G514" s="43"/>
      <c r="H514" s="43"/>
      <c r="I514" s="43"/>
      <c r="J514" s="35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54"/>
      <c r="W514" s="54"/>
      <c r="X514" s="54"/>
      <c r="Y514" s="54"/>
    </row>
    <row r="515" spans="3:25" s="55" customFormat="1">
      <c r="C515" s="20"/>
      <c r="E515" s="43"/>
      <c r="F515" s="43"/>
      <c r="G515" s="43"/>
      <c r="H515" s="43"/>
      <c r="I515" s="43"/>
      <c r="J515" s="35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54"/>
      <c r="W515" s="54"/>
      <c r="X515" s="54"/>
      <c r="Y515" s="54"/>
    </row>
    <row r="516" spans="3:25" s="55" customFormat="1">
      <c r="C516" s="20"/>
      <c r="E516" s="43"/>
      <c r="F516" s="43"/>
      <c r="G516" s="43"/>
      <c r="H516" s="43"/>
      <c r="I516" s="43"/>
      <c r="J516" s="35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54"/>
      <c r="W516" s="54"/>
      <c r="X516" s="54"/>
      <c r="Y516" s="54"/>
    </row>
    <row r="517" spans="3:25" s="55" customFormat="1">
      <c r="C517" s="20"/>
      <c r="E517" s="43"/>
      <c r="F517" s="43"/>
      <c r="G517" s="43"/>
      <c r="H517" s="43"/>
      <c r="I517" s="43"/>
      <c r="J517" s="35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54"/>
      <c r="W517" s="54"/>
      <c r="X517" s="54"/>
      <c r="Y517" s="54"/>
    </row>
    <row r="518" spans="3:25" s="55" customFormat="1">
      <c r="C518" s="20"/>
      <c r="E518" s="43"/>
      <c r="F518" s="43"/>
      <c r="G518" s="43"/>
      <c r="H518" s="43"/>
      <c r="I518" s="43"/>
      <c r="J518" s="35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54"/>
      <c r="W518" s="54"/>
      <c r="X518" s="54"/>
      <c r="Y518" s="54"/>
    </row>
    <row r="519" spans="3:25" s="55" customFormat="1">
      <c r="C519" s="20"/>
      <c r="E519" s="43"/>
      <c r="F519" s="43"/>
      <c r="G519" s="43"/>
      <c r="H519" s="43"/>
      <c r="I519" s="43"/>
      <c r="J519" s="35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54"/>
      <c r="W519" s="54"/>
      <c r="X519" s="54"/>
      <c r="Y519" s="54"/>
    </row>
    <row r="520" spans="3:25" s="55" customFormat="1">
      <c r="C520" s="20"/>
      <c r="E520" s="43"/>
      <c r="F520" s="43"/>
      <c r="G520" s="43"/>
      <c r="H520" s="43"/>
      <c r="I520" s="43"/>
      <c r="J520" s="35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54"/>
      <c r="W520" s="54"/>
      <c r="X520" s="54"/>
      <c r="Y520" s="54"/>
    </row>
    <row r="521" spans="3:25" s="55" customFormat="1">
      <c r="C521" s="20"/>
      <c r="E521" s="43"/>
      <c r="F521" s="43"/>
      <c r="G521" s="43"/>
      <c r="H521" s="43"/>
      <c r="I521" s="43"/>
      <c r="J521" s="35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54"/>
      <c r="W521" s="54"/>
      <c r="X521" s="54"/>
      <c r="Y521" s="54"/>
    </row>
    <row r="522" spans="3:25" s="55" customFormat="1">
      <c r="C522" s="20"/>
      <c r="E522" s="43"/>
      <c r="F522" s="43"/>
      <c r="G522" s="43"/>
      <c r="H522" s="43"/>
      <c r="I522" s="43"/>
      <c r="J522" s="35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54"/>
      <c r="W522" s="54"/>
      <c r="X522" s="54"/>
      <c r="Y522" s="54"/>
    </row>
    <row r="523" spans="3:25" s="55" customFormat="1">
      <c r="C523" s="20"/>
      <c r="E523" s="43"/>
      <c r="F523" s="43"/>
      <c r="G523" s="43"/>
      <c r="H523" s="43"/>
      <c r="I523" s="43"/>
      <c r="J523" s="35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54"/>
      <c r="W523" s="54"/>
      <c r="X523" s="54"/>
      <c r="Y523" s="54"/>
    </row>
    <row r="524" spans="3:25" s="55" customFormat="1">
      <c r="C524" s="20"/>
      <c r="E524" s="43"/>
      <c r="F524" s="43"/>
      <c r="G524" s="43"/>
      <c r="H524" s="43"/>
      <c r="I524" s="43"/>
      <c r="J524" s="35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54"/>
      <c r="W524" s="54"/>
      <c r="X524" s="54"/>
      <c r="Y524" s="54"/>
    </row>
    <row r="525" spans="3:25" s="55" customFormat="1">
      <c r="C525" s="20"/>
      <c r="E525" s="43"/>
      <c r="F525" s="43"/>
      <c r="G525" s="43"/>
      <c r="H525" s="43"/>
      <c r="I525" s="43"/>
      <c r="J525" s="35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54"/>
      <c r="W525" s="54"/>
      <c r="X525" s="54"/>
      <c r="Y525" s="54"/>
    </row>
    <row r="526" spans="3:25" s="55" customFormat="1">
      <c r="C526" s="20"/>
      <c r="E526" s="43"/>
      <c r="F526" s="43"/>
      <c r="G526" s="43"/>
      <c r="H526" s="43"/>
      <c r="I526" s="43"/>
      <c r="J526" s="35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54"/>
      <c r="W526" s="54"/>
      <c r="X526" s="54"/>
      <c r="Y526" s="54"/>
    </row>
    <row r="527" spans="3:25" s="55" customFormat="1">
      <c r="C527" s="20"/>
      <c r="E527" s="43"/>
      <c r="F527" s="43"/>
      <c r="G527" s="43"/>
      <c r="H527" s="43"/>
      <c r="I527" s="43"/>
      <c r="J527" s="35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54"/>
      <c r="W527" s="54"/>
      <c r="X527" s="54"/>
      <c r="Y527" s="54"/>
    </row>
    <row r="528" spans="3:25" s="55" customFormat="1">
      <c r="C528" s="20"/>
      <c r="E528" s="43"/>
      <c r="F528" s="43"/>
      <c r="G528" s="43"/>
      <c r="H528" s="43"/>
      <c r="I528" s="43"/>
      <c r="J528" s="35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54"/>
      <c r="W528" s="54"/>
      <c r="X528" s="54"/>
      <c r="Y528" s="54"/>
    </row>
    <row r="529" spans="3:25" s="55" customFormat="1">
      <c r="C529" s="20"/>
      <c r="E529" s="43"/>
      <c r="F529" s="43"/>
      <c r="G529" s="43"/>
      <c r="H529" s="43"/>
      <c r="I529" s="43"/>
      <c r="J529" s="35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54"/>
      <c r="W529" s="54"/>
      <c r="X529" s="54"/>
      <c r="Y529" s="54"/>
    </row>
    <row r="530" spans="3:25" s="55" customFormat="1">
      <c r="C530" s="20"/>
      <c r="E530" s="43"/>
      <c r="F530" s="43"/>
      <c r="G530" s="43"/>
      <c r="H530" s="43"/>
      <c r="I530" s="43"/>
      <c r="J530" s="35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54"/>
      <c r="W530" s="54"/>
      <c r="X530" s="54"/>
      <c r="Y530" s="54"/>
    </row>
    <row r="531" spans="3:25" s="55" customFormat="1">
      <c r="C531" s="20"/>
      <c r="E531" s="43"/>
      <c r="F531" s="43"/>
      <c r="G531" s="43"/>
      <c r="H531" s="43"/>
      <c r="I531" s="43"/>
      <c r="J531" s="35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54"/>
      <c r="W531" s="54"/>
      <c r="X531" s="54"/>
      <c r="Y531" s="54"/>
    </row>
    <row r="532" spans="3:25" s="55" customFormat="1">
      <c r="C532" s="20"/>
      <c r="E532" s="43"/>
      <c r="F532" s="43"/>
      <c r="G532" s="43"/>
      <c r="H532" s="43"/>
      <c r="I532" s="43"/>
      <c r="J532" s="35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54"/>
      <c r="W532" s="54"/>
      <c r="X532" s="54"/>
      <c r="Y532" s="54"/>
    </row>
    <row r="533" spans="3:25" s="55" customFormat="1">
      <c r="C533" s="20"/>
      <c r="E533" s="43"/>
      <c r="F533" s="43"/>
      <c r="G533" s="43"/>
      <c r="H533" s="43"/>
      <c r="I533" s="43"/>
      <c r="J533" s="35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54"/>
      <c r="W533" s="54"/>
      <c r="X533" s="54"/>
      <c r="Y533" s="54"/>
    </row>
    <row r="534" spans="3:25" s="55" customFormat="1">
      <c r="C534" s="20"/>
      <c r="E534" s="43"/>
      <c r="F534" s="43"/>
      <c r="G534" s="43"/>
      <c r="H534" s="43"/>
      <c r="I534" s="43"/>
      <c r="J534" s="35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54"/>
      <c r="W534" s="54"/>
      <c r="X534" s="54"/>
      <c r="Y534" s="54"/>
    </row>
    <row r="535" spans="3:25" s="55" customFormat="1">
      <c r="C535" s="20"/>
      <c r="E535" s="43"/>
      <c r="F535" s="43"/>
      <c r="G535" s="43"/>
      <c r="H535" s="43"/>
      <c r="I535" s="43"/>
      <c r="J535" s="35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54"/>
      <c r="W535" s="54"/>
      <c r="X535" s="54"/>
      <c r="Y535" s="54"/>
    </row>
    <row r="536" spans="3:25" s="55" customFormat="1">
      <c r="C536" s="20"/>
      <c r="E536" s="43"/>
      <c r="F536" s="43"/>
      <c r="G536" s="43"/>
      <c r="H536" s="43"/>
      <c r="I536" s="43"/>
      <c r="J536" s="35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54"/>
      <c r="W536" s="54"/>
      <c r="X536" s="54"/>
      <c r="Y536" s="54"/>
    </row>
    <row r="537" spans="3:25" s="55" customFormat="1">
      <c r="C537" s="20"/>
      <c r="E537" s="43"/>
      <c r="F537" s="43"/>
      <c r="G537" s="43"/>
      <c r="H537" s="43"/>
      <c r="I537" s="43"/>
      <c r="J537" s="35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54"/>
      <c r="W537" s="54"/>
      <c r="X537" s="54"/>
      <c r="Y537" s="54"/>
    </row>
    <row r="538" spans="3:25" s="55" customFormat="1">
      <c r="C538" s="20"/>
      <c r="E538" s="43"/>
      <c r="F538" s="43"/>
      <c r="G538" s="43"/>
      <c r="H538" s="43"/>
      <c r="I538" s="43"/>
      <c r="J538" s="35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54"/>
      <c r="W538" s="54"/>
      <c r="X538" s="54"/>
      <c r="Y538" s="54"/>
    </row>
    <row r="539" spans="3:25" s="55" customFormat="1">
      <c r="C539" s="20"/>
      <c r="E539" s="43"/>
      <c r="F539" s="43"/>
      <c r="G539" s="43"/>
      <c r="H539" s="43"/>
      <c r="I539" s="43"/>
      <c r="J539" s="35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54"/>
      <c r="W539" s="54"/>
      <c r="X539" s="54"/>
      <c r="Y539" s="54"/>
    </row>
    <row r="540" spans="3:25" s="55" customFormat="1">
      <c r="C540" s="20"/>
      <c r="E540" s="43"/>
      <c r="F540" s="43"/>
      <c r="G540" s="43"/>
      <c r="H540" s="43"/>
      <c r="I540" s="43"/>
      <c r="J540" s="35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54"/>
      <c r="W540" s="54"/>
      <c r="X540" s="54"/>
      <c r="Y540" s="54"/>
    </row>
    <row r="541" spans="3:25" s="55" customFormat="1">
      <c r="C541" s="20"/>
      <c r="E541" s="43"/>
      <c r="F541" s="43"/>
      <c r="G541" s="43"/>
      <c r="H541" s="43"/>
      <c r="I541" s="43"/>
      <c r="J541" s="35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54"/>
      <c r="W541" s="54"/>
      <c r="X541" s="54"/>
      <c r="Y541" s="54"/>
    </row>
    <row r="542" spans="3:25" s="55" customFormat="1">
      <c r="C542" s="20"/>
      <c r="E542" s="43"/>
      <c r="F542" s="43"/>
      <c r="G542" s="43"/>
      <c r="H542" s="43"/>
      <c r="I542" s="43"/>
      <c r="J542" s="35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54"/>
      <c r="W542" s="54"/>
      <c r="X542" s="54"/>
      <c r="Y542" s="54"/>
    </row>
    <row r="543" spans="3:25" s="55" customFormat="1">
      <c r="C543" s="20"/>
      <c r="E543" s="43"/>
      <c r="F543" s="43"/>
      <c r="G543" s="43"/>
      <c r="H543" s="43"/>
      <c r="I543" s="43"/>
      <c r="J543" s="35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54"/>
      <c r="W543" s="54"/>
      <c r="X543" s="54"/>
      <c r="Y543" s="54"/>
    </row>
    <row r="544" spans="3:25" s="55" customFormat="1">
      <c r="C544" s="20"/>
      <c r="E544" s="43"/>
      <c r="F544" s="43"/>
      <c r="G544" s="43"/>
      <c r="H544" s="43"/>
      <c r="I544" s="43"/>
      <c r="J544" s="35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54"/>
      <c r="W544" s="54"/>
      <c r="X544" s="54"/>
      <c r="Y544" s="54"/>
    </row>
    <row r="545" spans="3:25" s="55" customFormat="1">
      <c r="C545" s="20"/>
      <c r="E545" s="43"/>
      <c r="F545" s="43"/>
      <c r="G545" s="43"/>
      <c r="H545" s="43"/>
      <c r="I545" s="43"/>
      <c r="J545" s="35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54"/>
      <c r="W545" s="54"/>
      <c r="X545" s="54"/>
      <c r="Y545" s="54"/>
    </row>
    <row r="546" spans="3:25" s="55" customFormat="1">
      <c r="C546" s="20"/>
      <c r="E546" s="43"/>
      <c r="F546" s="43"/>
      <c r="G546" s="43"/>
      <c r="H546" s="43"/>
      <c r="I546" s="43"/>
      <c r="J546" s="35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54"/>
      <c r="W546" s="54"/>
      <c r="X546" s="54"/>
      <c r="Y546" s="54"/>
    </row>
    <row r="547" spans="3:25" s="55" customFormat="1">
      <c r="C547" s="20"/>
      <c r="E547" s="43"/>
      <c r="F547" s="43"/>
      <c r="G547" s="43"/>
      <c r="H547" s="43"/>
      <c r="I547" s="43"/>
      <c r="J547" s="35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54"/>
      <c r="W547" s="54"/>
      <c r="X547" s="54"/>
      <c r="Y547" s="54"/>
    </row>
    <row r="548" spans="3:25" s="55" customFormat="1">
      <c r="C548" s="20"/>
      <c r="E548" s="43"/>
      <c r="F548" s="43"/>
      <c r="G548" s="43"/>
      <c r="H548" s="43"/>
      <c r="I548" s="43"/>
      <c r="J548" s="35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54"/>
      <c r="W548" s="54"/>
      <c r="X548" s="54"/>
      <c r="Y548" s="54"/>
    </row>
    <row r="549" spans="3:25" s="55" customFormat="1">
      <c r="C549" s="20"/>
      <c r="E549" s="43"/>
      <c r="F549" s="43"/>
      <c r="G549" s="43"/>
      <c r="H549" s="43"/>
      <c r="I549" s="43"/>
      <c r="J549" s="35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54"/>
      <c r="W549" s="54"/>
      <c r="X549" s="54"/>
      <c r="Y549" s="54"/>
    </row>
    <row r="550" spans="3:25" s="55" customFormat="1">
      <c r="C550" s="20"/>
      <c r="E550" s="43"/>
      <c r="F550" s="43"/>
      <c r="G550" s="43"/>
      <c r="H550" s="43"/>
      <c r="I550" s="43"/>
      <c r="J550" s="35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54"/>
      <c r="W550" s="54"/>
      <c r="X550" s="54"/>
      <c r="Y550" s="54"/>
    </row>
    <row r="551" spans="3:25" s="55" customFormat="1">
      <c r="C551" s="20"/>
      <c r="E551" s="43"/>
      <c r="F551" s="43"/>
      <c r="G551" s="43"/>
      <c r="H551" s="43"/>
      <c r="I551" s="43"/>
      <c r="J551" s="35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54"/>
      <c r="W551" s="54"/>
      <c r="X551" s="54"/>
      <c r="Y551" s="54"/>
    </row>
    <row r="552" spans="3:25" s="55" customFormat="1">
      <c r="C552" s="20"/>
      <c r="E552" s="43"/>
      <c r="F552" s="43"/>
      <c r="G552" s="43"/>
      <c r="H552" s="43"/>
      <c r="I552" s="43"/>
      <c r="J552" s="35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54"/>
      <c r="W552" s="54"/>
      <c r="X552" s="54"/>
      <c r="Y552" s="54"/>
    </row>
    <row r="553" spans="3:25" s="55" customFormat="1">
      <c r="C553" s="20"/>
      <c r="E553" s="43"/>
      <c r="F553" s="43"/>
      <c r="G553" s="43"/>
      <c r="H553" s="43"/>
      <c r="I553" s="43"/>
      <c r="J553" s="35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54"/>
      <c r="W553" s="54"/>
      <c r="X553" s="54"/>
      <c r="Y553" s="54"/>
    </row>
    <row r="554" spans="3:25" s="55" customFormat="1">
      <c r="C554" s="20"/>
      <c r="E554" s="43"/>
      <c r="F554" s="43"/>
      <c r="G554" s="43"/>
      <c r="H554" s="43"/>
      <c r="I554" s="43"/>
      <c r="J554" s="35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54"/>
      <c r="W554" s="54"/>
      <c r="X554" s="54"/>
      <c r="Y554" s="54"/>
    </row>
    <row r="555" spans="3:25" s="55" customFormat="1">
      <c r="C555" s="20"/>
      <c r="E555" s="43"/>
      <c r="F555" s="43"/>
      <c r="G555" s="43"/>
      <c r="H555" s="43"/>
      <c r="I555" s="43"/>
      <c r="J555" s="35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54"/>
      <c r="W555" s="54"/>
      <c r="X555" s="54"/>
      <c r="Y555" s="54"/>
    </row>
    <row r="556" spans="3:25" s="55" customFormat="1">
      <c r="C556" s="20"/>
      <c r="E556" s="43"/>
      <c r="F556" s="43"/>
      <c r="G556" s="43"/>
      <c r="H556" s="43"/>
      <c r="I556" s="43"/>
      <c r="J556" s="35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54"/>
      <c r="W556" s="54"/>
      <c r="X556" s="54"/>
      <c r="Y556" s="54"/>
    </row>
    <row r="557" spans="3:25" s="55" customFormat="1">
      <c r="C557" s="20"/>
      <c r="E557" s="43"/>
      <c r="F557" s="43"/>
      <c r="G557" s="43"/>
      <c r="H557" s="43"/>
      <c r="I557" s="43"/>
      <c r="J557" s="35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54"/>
      <c r="W557" s="54"/>
      <c r="X557" s="54"/>
      <c r="Y557" s="54"/>
    </row>
    <row r="558" spans="3:25" s="55" customFormat="1">
      <c r="C558" s="20"/>
      <c r="E558" s="43"/>
      <c r="F558" s="43"/>
      <c r="G558" s="43"/>
      <c r="H558" s="43"/>
      <c r="I558" s="43"/>
      <c r="J558" s="35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54"/>
      <c r="W558" s="54"/>
      <c r="X558" s="54"/>
      <c r="Y558" s="54"/>
    </row>
    <row r="559" spans="3:25" s="55" customFormat="1">
      <c r="C559" s="20"/>
      <c r="E559" s="43"/>
      <c r="F559" s="43"/>
      <c r="G559" s="43"/>
      <c r="H559" s="43"/>
      <c r="I559" s="43"/>
      <c r="J559" s="35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54"/>
      <c r="W559" s="54"/>
      <c r="X559" s="54"/>
      <c r="Y559" s="54"/>
    </row>
    <row r="560" spans="3:25" s="55" customFormat="1">
      <c r="C560" s="20"/>
      <c r="E560" s="43"/>
      <c r="F560" s="43"/>
      <c r="G560" s="43"/>
      <c r="H560" s="43"/>
      <c r="I560" s="43"/>
      <c r="J560" s="35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54"/>
      <c r="W560" s="54"/>
      <c r="X560" s="54"/>
      <c r="Y560" s="54"/>
    </row>
    <row r="561" spans="3:25" s="55" customFormat="1">
      <c r="C561" s="20"/>
      <c r="E561" s="43"/>
      <c r="F561" s="43"/>
      <c r="G561" s="43"/>
      <c r="H561" s="43"/>
      <c r="I561" s="43"/>
      <c r="J561" s="35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54"/>
      <c r="W561" s="54"/>
      <c r="X561" s="54"/>
      <c r="Y561" s="54"/>
    </row>
    <row r="562" spans="3:25" s="55" customFormat="1">
      <c r="C562" s="20"/>
      <c r="E562" s="43"/>
      <c r="F562" s="43"/>
      <c r="G562" s="43"/>
      <c r="H562" s="43"/>
      <c r="I562" s="43"/>
      <c r="J562" s="35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54"/>
      <c r="W562" s="54"/>
      <c r="X562" s="54"/>
      <c r="Y562" s="54"/>
    </row>
    <row r="563" spans="3:25" s="55" customFormat="1">
      <c r="C563" s="20"/>
      <c r="E563" s="43"/>
      <c r="F563" s="43"/>
      <c r="G563" s="43"/>
      <c r="H563" s="43"/>
      <c r="I563" s="43"/>
      <c r="J563" s="35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54"/>
      <c r="W563" s="54"/>
      <c r="X563" s="54"/>
      <c r="Y563" s="54"/>
    </row>
    <row r="564" spans="3:25" s="55" customFormat="1">
      <c r="C564" s="20"/>
      <c r="E564" s="43"/>
      <c r="F564" s="43"/>
      <c r="G564" s="43"/>
      <c r="H564" s="43"/>
      <c r="I564" s="43"/>
      <c r="J564" s="35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54"/>
      <c r="W564" s="54"/>
      <c r="X564" s="54"/>
      <c r="Y564" s="54"/>
    </row>
    <row r="565" spans="3:25" s="55" customFormat="1">
      <c r="C565" s="20"/>
      <c r="E565" s="43"/>
      <c r="F565" s="43"/>
      <c r="G565" s="43"/>
      <c r="H565" s="43"/>
      <c r="I565" s="43"/>
      <c r="J565" s="35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54"/>
      <c r="W565" s="54"/>
      <c r="X565" s="54"/>
      <c r="Y565" s="54"/>
    </row>
    <row r="566" spans="3:25" s="55" customFormat="1">
      <c r="C566" s="20"/>
      <c r="E566" s="43"/>
      <c r="F566" s="43"/>
      <c r="G566" s="43"/>
      <c r="H566" s="43"/>
      <c r="I566" s="43"/>
      <c r="J566" s="35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54"/>
      <c r="W566" s="54"/>
      <c r="X566" s="54"/>
      <c r="Y566" s="54"/>
    </row>
    <row r="567" spans="3:25" s="55" customFormat="1">
      <c r="C567" s="20"/>
      <c r="E567" s="43"/>
      <c r="F567" s="43"/>
      <c r="G567" s="43"/>
      <c r="H567" s="43"/>
      <c r="I567" s="43"/>
      <c r="J567" s="35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54"/>
      <c r="W567" s="54"/>
      <c r="X567" s="54"/>
      <c r="Y567" s="54"/>
    </row>
    <row r="568" spans="3:25" s="55" customFormat="1">
      <c r="C568" s="20"/>
      <c r="E568" s="43"/>
      <c r="F568" s="43"/>
      <c r="G568" s="43"/>
      <c r="H568" s="43"/>
      <c r="I568" s="43"/>
      <c r="J568" s="35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54"/>
      <c r="W568" s="54"/>
      <c r="X568" s="54"/>
      <c r="Y568" s="54"/>
    </row>
    <row r="569" spans="3:25" s="55" customFormat="1">
      <c r="C569" s="20"/>
      <c r="E569" s="43"/>
      <c r="F569" s="43"/>
      <c r="G569" s="43"/>
      <c r="H569" s="43"/>
      <c r="I569" s="43"/>
      <c r="J569" s="35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54"/>
      <c r="W569" s="54"/>
      <c r="X569" s="54"/>
      <c r="Y569" s="54"/>
    </row>
    <row r="570" spans="3:25" s="55" customFormat="1">
      <c r="C570" s="20"/>
      <c r="E570" s="43"/>
      <c r="F570" s="43"/>
      <c r="G570" s="43"/>
      <c r="H570" s="43"/>
      <c r="I570" s="43"/>
      <c r="J570" s="35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54"/>
      <c r="W570" s="54"/>
      <c r="X570" s="54"/>
      <c r="Y570" s="54"/>
    </row>
    <row r="571" spans="3:25" s="55" customFormat="1">
      <c r="C571" s="20"/>
      <c r="E571" s="43"/>
      <c r="F571" s="43"/>
      <c r="G571" s="43"/>
      <c r="H571" s="43"/>
      <c r="I571" s="43"/>
      <c r="J571" s="35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54"/>
      <c r="W571" s="54"/>
      <c r="X571" s="54"/>
      <c r="Y571" s="54"/>
    </row>
    <row r="572" spans="3:25" s="55" customFormat="1">
      <c r="C572" s="20"/>
      <c r="E572" s="43"/>
      <c r="F572" s="43"/>
      <c r="G572" s="43"/>
      <c r="H572" s="43"/>
      <c r="I572" s="43"/>
      <c r="J572" s="35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54"/>
      <c r="W572" s="54"/>
      <c r="X572" s="54"/>
      <c r="Y572" s="54"/>
    </row>
    <row r="573" spans="3:25" s="55" customFormat="1">
      <c r="C573" s="20"/>
      <c r="E573" s="43"/>
      <c r="F573" s="43"/>
      <c r="G573" s="43"/>
      <c r="H573" s="43"/>
      <c r="I573" s="43"/>
      <c r="J573" s="35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54"/>
      <c r="W573" s="54"/>
      <c r="X573" s="54"/>
      <c r="Y573" s="54"/>
    </row>
    <row r="574" spans="3:25" s="55" customFormat="1">
      <c r="C574" s="20"/>
      <c r="E574" s="43"/>
      <c r="F574" s="43"/>
      <c r="G574" s="43"/>
      <c r="H574" s="43"/>
      <c r="I574" s="43"/>
      <c r="J574" s="35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54"/>
      <c r="W574" s="54"/>
      <c r="X574" s="54"/>
      <c r="Y574" s="54"/>
    </row>
    <row r="575" spans="3:25" s="55" customFormat="1">
      <c r="C575" s="20"/>
      <c r="E575" s="43"/>
      <c r="F575" s="43"/>
      <c r="G575" s="43"/>
      <c r="H575" s="43"/>
      <c r="I575" s="43"/>
      <c r="J575" s="35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54"/>
      <c r="W575" s="54"/>
      <c r="X575" s="54"/>
      <c r="Y575" s="54"/>
    </row>
    <row r="576" spans="3:25" s="55" customFormat="1">
      <c r="C576" s="20"/>
      <c r="E576" s="43"/>
      <c r="F576" s="43"/>
      <c r="G576" s="43"/>
      <c r="H576" s="43"/>
      <c r="I576" s="43"/>
      <c r="J576" s="35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54"/>
      <c r="W576" s="54"/>
      <c r="X576" s="54"/>
      <c r="Y576" s="54"/>
    </row>
    <row r="577" spans="3:25" s="55" customFormat="1">
      <c r="C577" s="20"/>
      <c r="E577" s="43"/>
      <c r="F577" s="43"/>
      <c r="G577" s="43"/>
      <c r="H577" s="43"/>
      <c r="I577" s="43"/>
      <c r="J577" s="35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54"/>
      <c r="W577" s="54"/>
      <c r="X577" s="54"/>
      <c r="Y577" s="54"/>
    </row>
    <row r="578" spans="3:25" s="55" customFormat="1">
      <c r="C578" s="20"/>
      <c r="E578" s="43"/>
      <c r="F578" s="43"/>
      <c r="G578" s="43"/>
      <c r="H578" s="43"/>
      <c r="I578" s="43"/>
      <c r="J578" s="35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54"/>
      <c r="W578" s="54"/>
      <c r="X578" s="54"/>
      <c r="Y578" s="54"/>
    </row>
    <row r="579" spans="3:25" s="55" customFormat="1">
      <c r="C579" s="20"/>
      <c r="E579" s="43"/>
      <c r="F579" s="43"/>
      <c r="G579" s="43"/>
      <c r="H579" s="43"/>
      <c r="I579" s="43"/>
      <c r="J579" s="35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54"/>
      <c r="W579" s="54"/>
      <c r="X579" s="54"/>
      <c r="Y579" s="54"/>
    </row>
    <row r="580" spans="3:25" s="55" customFormat="1">
      <c r="C580" s="20"/>
      <c r="E580" s="43"/>
      <c r="F580" s="43"/>
      <c r="G580" s="43"/>
      <c r="H580" s="43"/>
      <c r="I580" s="43"/>
      <c r="J580" s="35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54"/>
      <c r="W580" s="54"/>
      <c r="X580" s="54"/>
      <c r="Y580" s="54"/>
    </row>
    <row r="581" spans="3:25" s="55" customFormat="1">
      <c r="C581" s="20"/>
      <c r="E581" s="43"/>
      <c r="F581" s="43"/>
      <c r="G581" s="43"/>
      <c r="H581" s="43"/>
      <c r="I581" s="43"/>
      <c r="J581" s="35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54"/>
      <c r="W581" s="54"/>
      <c r="X581" s="54"/>
      <c r="Y581" s="54"/>
    </row>
    <row r="582" spans="3:25" s="55" customFormat="1">
      <c r="C582" s="20"/>
      <c r="E582" s="43"/>
      <c r="F582" s="43"/>
      <c r="G582" s="43"/>
      <c r="H582" s="43"/>
      <c r="I582" s="43"/>
      <c r="J582" s="35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54"/>
      <c r="W582" s="54"/>
      <c r="X582" s="54"/>
      <c r="Y582" s="54"/>
    </row>
    <row r="583" spans="3:25" s="55" customFormat="1">
      <c r="C583" s="20"/>
      <c r="E583" s="43"/>
      <c r="F583" s="43"/>
      <c r="G583" s="43"/>
      <c r="H583" s="43"/>
      <c r="I583" s="43"/>
      <c r="J583" s="35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54"/>
      <c r="W583" s="54"/>
      <c r="X583" s="54"/>
      <c r="Y583" s="54"/>
    </row>
    <row r="584" spans="3:25" s="55" customFormat="1">
      <c r="C584" s="20"/>
      <c r="E584" s="43"/>
      <c r="F584" s="43"/>
      <c r="G584" s="43"/>
      <c r="H584" s="43"/>
      <c r="I584" s="43"/>
      <c r="J584" s="35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54"/>
      <c r="W584" s="54"/>
      <c r="X584" s="54"/>
      <c r="Y584" s="54"/>
    </row>
    <row r="585" spans="3:25" s="55" customFormat="1">
      <c r="C585" s="20"/>
      <c r="E585" s="43"/>
      <c r="F585" s="43"/>
      <c r="G585" s="43"/>
      <c r="H585" s="43"/>
      <c r="I585" s="43"/>
      <c r="J585" s="35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54"/>
      <c r="W585" s="54"/>
      <c r="X585" s="54"/>
      <c r="Y585" s="54"/>
    </row>
    <row r="586" spans="3:25" s="55" customFormat="1">
      <c r="C586" s="20"/>
      <c r="E586" s="43"/>
      <c r="F586" s="43"/>
      <c r="G586" s="43"/>
      <c r="H586" s="43"/>
      <c r="I586" s="43"/>
      <c r="J586" s="35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54"/>
      <c r="W586" s="54"/>
      <c r="X586" s="54"/>
      <c r="Y586" s="54"/>
    </row>
    <row r="587" spans="3:25" s="55" customFormat="1">
      <c r="C587" s="20"/>
      <c r="E587" s="43"/>
      <c r="F587" s="43"/>
      <c r="G587" s="43"/>
      <c r="H587" s="43"/>
      <c r="I587" s="43"/>
      <c r="J587" s="35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54"/>
      <c r="W587" s="54"/>
      <c r="X587" s="54"/>
      <c r="Y587" s="54"/>
    </row>
    <row r="588" spans="3:25" s="55" customFormat="1">
      <c r="C588" s="20"/>
      <c r="E588" s="43"/>
      <c r="F588" s="43"/>
      <c r="G588" s="43"/>
      <c r="H588" s="43"/>
      <c r="I588" s="43"/>
      <c r="J588" s="35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54"/>
      <c r="W588" s="54"/>
      <c r="X588" s="54"/>
      <c r="Y588" s="54"/>
    </row>
    <row r="589" spans="3:25" s="55" customFormat="1">
      <c r="C589" s="20"/>
      <c r="E589" s="43"/>
      <c r="F589" s="43"/>
      <c r="G589" s="43"/>
      <c r="H589" s="43"/>
      <c r="I589" s="43"/>
      <c r="J589" s="35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54"/>
      <c r="W589" s="54"/>
      <c r="X589" s="54"/>
      <c r="Y589" s="54"/>
    </row>
    <row r="590" spans="3:25" s="55" customFormat="1">
      <c r="C590" s="20"/>
      <c r="E590" s="43"/>
      <c r="F590" s="43"/>
      <c r="G590" s="43"/>
      <c r="H590" s="43"/>
      <c r="I590" s="43"/>
      <c r="J590" s="35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54"/>
      <c r="W590" s="54"/>
      <c r="X590" s="54"/>
      <c r="Y590" s="54"/>
    </row>
    <row r="591" spans="3:25" s="55" customFormat="1">
      <c r="C591" s="20"/>
      <c r="E591" s="43"/>
      <c r="F591" s="43"/>
      <c r="G591" s="43"/>
      <c r="H591" s="43"/>
      <c r="I591" s="43"/>
      <c r="J591" s="35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54"/>
      <c r="W591" s="54"/>
      <c r="X591" s="54"/>
      <c r="Y591" s="54"/>
    </row>
    <row r="592" spans="3:25" s="55" customFormat="1">
      <c r="C592" s="20"/>
      <c r="E592" s="43"/>
      <c r="F592" s="43"/>
      <c r="G592" s="43"/>
      <c r="H592" s="43"/>
      <c r="I592" s="43"/>
      <c r="J592" s="35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54"/>
      <c r="W592" s="54"/>
      <c r="X592" s="54"/>
      <c r="Y592" s="54"/>
    </row>
    <row r="593" spans="3:25" s="55" customFormat="1">
      <c r="C593" s="20"/>
      <c r="E593" s="43"/>
      <c r="F593" s="43"/>
      <c r="G593" s="43"/>
      <c r="H593" s="43"/>
      <c r="I593" s="43"/>
      <c r="J593" s="35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54"/>
      <c r="W593" s="54"/>
      <c r="X593" s="54"/>
      <c r="Y593" s="54"/>
    </row>
    <row r="594" spans="3:25" s="55" customFormat="1">
      <c r="C594" s="20"/>
      <c r="E594" s="43"/>
      <c r="F594" s="43"/>
      <c r="G594" s="43"/>
      <c r="H594" s="43"/>
      <c r="I594" s="43"/>
      <c r="J594" s="35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54"/>
      <c r="W594" s="54"/>
      <c r="X594" s="54"/>
      <c r="Y594" s="54"/>
    </row>
    <row r="595" spans="3:25" s="55" customFormat="1">
      <c r="C595" s="20"/>
      <c r="E595" s="43"/>
      <c r="F595" s="43"/>
      <c r="G595" s="43"/>
      <c r="H595" s="43"/>
      <c r="I595" s="43"/>
      <c r="J595" s="35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54"/>
      <c r="W595" s="54"/>
      <c r="X595" s="54"/>
      <c r="Y595" s="54"/>
    </row>
    <row r="596" spans="3:25" s="55" customFormat="1">
      <c r="C596" s="20"/>
      <c r="E596" s="43"/>
      <c r="F596" s="43"/>
      <c r="G596" s="43"/>
      <c r="H596" s="43"/>
      <c r="I596" s="43"/>
      <c r="J596" s="35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54"/>
      <c r="W596" s="54"/>
      <c r="X596" s="54"/>
      <c r="Y596" s="54"/>
    </row>
    <row r="597" spans="3:25" s="55" customFormat="1">
      <c r="C597" s="20"/>
      <c r="E597" s="43"/>
      <c r="F597" s="43"/>
      <c r="G597" s="43"/>
      <c r="H597" s="43"/>
      <c r="I597" s="43"/>
      <c r="J597" s="35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54"/>
      <c r="W597" s="54"/>
      <c r="X597" s="54"/>
      <c r="Y597" s="54"/>
    </row>
    <row r="598" spans="3:25" s="55" customFormat="1">
      <c r="C598" s="20"/>
      <c r="E598" s="43"/>
      <c r="F598" s="43"/>
      <c r="G598" s="43"/>
      <c r="H598" s="43"/>
      <c r="I598" s="43"/>
      <c r="J598" s="35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54"/>
      <c r="W598" s="54"/>
      <c r="X598" s="54"/>
      <c r="Y598" s="54"/>
    </row>
    <row r="599" spans="3:25" s="55" customFormat="1">
      <c r="C599" s="20"/>
      <c r="E599" s="43"/>
      <c r="F599" s="43"/>
      <c r="G599" s="43"/>
      <c r="H599" s="43"/>
      <c r="I599" s="43"/>
      <c r="J599" s="35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54"/>
      <c r="W599" s="54"/>
      <c r="X599" s="54"/>
      <c r="Y599" s="54"/>
    </row>
    <row r="600" spans="3:25" s="55" customFormat="1">
      <c r="C600" s="20"/>
      <c r="E600" s="43"/>
      <c r="F600" s="43"/>
      <c r="G600" s="43"/>
      <c r="H600" s="43"/>
      <c r="I600" s="43"/>
      <c r="J600" s="35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54"/>
      <c r="W600" s="54"/>
      <c r="X600" s="54"/>
      <c r="Y600" s="54"/>
    </row>
    <row r="601" spans="3:25" s="55" customFormat="1">
      <c r="C601" s="20"/>
      <c r="E601" s="43"/>
      <c r="F601" s="43"/>
      <c r="G601" s="43"/>
      <c r="H601" s="43"/>
      <c r="I601" s="43"/>
      <c r="J601" s="35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54"/>
      <c r="W601" s="54"/>
      <c r="X601" s="54"/>
      <c r="Y601" s="54"/>
    </row>
    <row r="602" spans="3:25" s="55" customFormat="1">
      <c r="C602" s="20"/>
      <c r="E602" s="43"/>
      <c r="F602" s="43"/>
      <c r="G602" s="43"/>
      <c r="H602" s="43"/>
      <c r="I602" s="43"/>
      <c r="J602" s="35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54"/>
      <c r="W602" s="54"/>
      <c r="X602" s="54"/>
      <c r="Y602" s="54"/>
    </row>
    <row r="603" spans="3:25" s="55" customFormat="1">
      <c r="C603" s="20"/>
      <c r="E603" s="43"/>
      <c r="F603" s="43"/>
      <c r="G603" s="43"/>
      <c r="H603" s="43"/>
      <c r="I603" s="43"/>
      <c r="J603" s="35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54"/>
      <c r="W603" s="54"/>
      <c r="X603" s="54"/>
      <c r="Y603" s="54"/>
    </row>
    <row r="604" spans="3:25" s="55" customFormat="1">
      <c r="C604" s="20"/>
      <c r="E604" s="43"/>
      <c r="F604" s="43"/>
      <c r="G604" s="43"/>
      <c r="H604" s="43"/>
      <c r="I604" s="43"/>
      <c r="J604" s="35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54"/>
      <c r="W604" s="54"/>
      <c r="X604" s="54"/>
      <c r="Y604" s="54"/>
    </row>
    <row r="605" spans="3:25" s="55" customFormat="1">
      <c r="C605" s="20"/>
      <c r="E605" s="43"/>
      <c r="F605" s="43"/>
      <c r="G605" s="43"/>
      <c r="H605" s="43"/>
      <c r="I605" s="43"/>
      <c r="J605" s="35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54"/>
      <c r="W605" s="54"/>
      <c r="X605" s="54"/>
      <c r="Y605" s="54"/>
    </row>
    <row r="606" spans="3:25" s="55" customFormat="1">
      <c r="C606" s="20"/>
      <c r="E606" s="43"/>
      <c r="F606" s="43"/>
      <c r="G606" s="43"/>
      <c r="H606" s="43"/>
      <c r="I606" s="43"/>
      <c r="J606" s="35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54"/>
      <c r="W606" s="54"/>
      <c r="X606" s="54"/>
      <c r="Y606" s="54"/>
    </row>
    <row r="607" spans="3:25" s="55" customFormat="1">
      <c r="C607" s="20"/>
      <c r="E607" s="43"/>
      <c r="F607" s="43"/>
      <c r="G607" s="43"/>
      <c r="H607" s="43"/>
      <c r="I607" s="43"/>
      <c r="J607" s="35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54"/>
      <c r="W607" s="54"/>
      <c r="X607" s="54"/>
      <c r="Y607" s="54"/>
    </row>
    <row r="608" spans="3:25" s="55" customFormat="1">
      <c r="C608" s="20"/>
      <c r="E608" s="43"/>
      <c r="F608" s="43"/>
      <c r="G608" s="43"/>
      <c r="H608" s="43"/>
      <c r="I608" s="43"/>
      <c r="J608" s="35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54"/>
      <c r="W608" s="54"/>
      <c r="X608" s="54"/>
      <c r="Y608" s="54"/>
    </row>
    <row r="609" spans="3:25" s="55" customFormat="1">
      <c r="C609" s="20"/>
      <c r="E609" s="43"/>
      <c r="F609" s="43"/>
      <c r="G609" s="43"/>
      <c r="H609" s="43"/>
      <c r="I609" s="43"/>
      <c r="J609" s="35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54"/>
      <c r="W609" s="54"/>
      <c r="X609" s="54"/>
      <c r="Y609" s="54"/>
    </row>
    <row r="610" spans="3:25" s="55" customFormat="1">
      <c r="C610" s="20"/>
      <c r="E610" s="43"/>
      <c r="F610" s="43"/>
      <c r="G610" s="43"/>
      <c r="H610" s="43"/>
      <c r="I610" s="43"/>
      <c r="J610" s="35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54"/>
      <c r="W610" s="54"/>
      <c r="X610" s="54"/>
      <c r="Y610" s="54"/>
    </row>
    <row r="611" spans="3:25" s="55" customFormat="1">
      <c r="C611" s="20"/>
      <c r="E611" s="43"/>
      <c r="F611" s="43"/>
      <c r="G611" s="43"/>
      <c r="H611" s="43"/>
      <c r="I611" s="43"/>
      <c r="J611" s="35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54"/>
      <c r="W611" s="54"/>
      <c r="X611" s="54"/>
      <c r="Y611" s="54"/>
    </row>
    <row r="612" spans="3:25" s="55" customFormat="1">
      <c r="C612" s="20"/>
      <c r="E612" s="43"/>
      <c r="F612" s="43"/>
      <c r="G612" s="43"/>
      <c r="H612" s="43"/>
      <c r="I612" s="43"/>
      <c r="J612" s="35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54"/>
      <c r="W612" s="54"/>
      <c r="X612" s="54"/>
      <c r="Y612" s="54"/>
    </row>
    <row r="613" spans="3:25" s="55" customFormat="1">
      <c r="C613" s="20"/>
      <c r="E613" s="43"/>
      <c r="F613" s="43"/>
      <c r="G613" s="43"/>
      <c r="H613" s="43"/>
      <c r="I613" s="43"/>
      <c r="J613" s="35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54"/>
      <c r="W613" s="54"/>
      <c r="X613" s="54"/>
      <c r="Y613" s="54"/>
    </row>
    <row r="614" spans="3:25" s="55" customFormat="1">
      <c r="C614" s="20"/>
      <c r="E614" s="43"/>
      <c r="F614" s="43"/>
      <c r="G614" s="43"/>
      <c r="H614" s="43"/>
      <c r="I614" s="43"/>
      <c r="J614" s="35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54"/>
      <c r="W614" s="54"/>
      <c r="X614" s="54"/>
      <c r="Y614" s="54"/>
    </row>
    <row r="615" spans="3:25" s="55" customFormat="1">
      <c r="C615" s="20"/>
      <c r="E615" s="43"/>
      <c r="F615" s="43"/>
      <c r="G615" s="43"/>
      <c r="H615" s="43"/>
      <c r="I615" s="43"/>
      <c r="J615" s="35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54"/>
      <c r="W615" s="54"/>
      <c r="X615" s="54"/>
      <c r="Y615" s="54"/>
    </row>
    <row r="616" spans="3:25" s="55" customFormat="1">
      <c r="C616" s="20"/>
      <c r="E616" s="43"/>
      <c r="F616" s="43"/>
      <c r="G616" s="43"/>
      <c r="H616" s="43"/>
      <c r="I616" s="43"/>
      <c r="J616" s="35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54"/>
      <c r="W616" s="54"/>
      <c r="X616" s="54"/>
      <c r="Y616" s="54"/>
    </row>
    <row r="617" spans="3:25" s="55" customFormat="1">
      <c r="C617" s="20"/>
      <c r="E617" s="43"/>
      <c r="F617" s="43"/>
      <c r="G617" s="43"/>
      <c r="H617" s="43"/>
      <c r="I617" s="43"/>
      <c r="J617" s="35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54"/>
      <c r="W617" s="54"/>
      <c r="X617" s="54"/>
      <c r="Y617" s="54"/>
    </row>
    <row r="618" spans="3:25" s="55" customFormat="1">
      <c r="C618" s="20"/>
      <c r="E618" s="43"/>
      <c r="F618" s="43"/>
      <c r="G618" s="43"/>
      <c r="H618" s="43"/>
      <c r="I618" s="43"/>
      <c r="J618" s="35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54"/>
      <c r="W618" s="54"/>
      <c r="X618" s="54"/>
      <c r="Y618" s="54"/>
    </row>
    <row r="619" spans="3:25" s="55" customFormat="1">
      <c r="C619" s="20"/>
      <c r="E619" s="43"/>
      <c r="F619" s="43"/>
      <c r="G619" s="43"/>
      <c r="H619" s="43"/>
      <c r="I619" s="43"/>
      <c r="J619" s="35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54"/>
      <c r="W619" s="54"/>
      <c r="X619" s="54"/>
      <c r="Y619" s="54"/>
    </row>
    <row r="620" spans="3:25" s="55" customFormat="1">
      <c r="C620" s="20"/>
      <c r="E620" s="43"/>
      <c r="F620" s="43"/>
      <c r="G620" s="43"/>
      <c r="H620" s="43"/>
      <c r="I620" s="43"/>
      <c r="J620" s="35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54"/>
      <c r="W620" s="54"/>
      <c r="X620" s="54"/>
      <c r="Y620" s="54"/>
    </row>
    <row r="621" spans="3:25" s="55" customFormat="1">
      <c r="C621" s="20"/>
      <c r="E621" s="43"/>
      <c r="F621" s="43"/>
      <c r="G621" s="43"/>
      <c r="H621" s="43"/>
      <c r="I621" s="43"/>
      <c r="J621" s="35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54"/>
      <c r="W621" s="54"/>
      <c r="X621" s="54"/>
      <c r="Y621" s="54"/>
    </row>
    <row r="622" spans="3:25" s="55" customFormat="1">
      <c r="C622" s="20"/>
      <c r="E622" s="43"/>
      <c r="F622" s="43"/>
      <c r="G622" s="43"/>
      <c r="H622" s="43"/>
      <c r="I622" s="43"/>
      <c r="J622" s="35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54"/>
      <c r="W622" s="54"/>
      <c r="X622" s="54"/>
      <c r="Y622" s="54"/>
    </row>
    <row r="623" spans="3:25" s="55" customFormat="1">
      <c r="C623" s="20"/>
      <c r="E623" s="43"/>
      <c r="F623" s="43"/>
      <c r="G623" s="43"/>
      <c r="H623" s="43"/>
      <c r="I623" s="43"/>
      <c r="J623" s="35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54"/>
      <c r="W623" s="54"/>
      <c r="X623" s="54"/>
      <c r="Y623" s="54"/>
    </row>
    <row r="624" spans="3:25" s="55" customFormat="1">
      <c r="C624" s="20"/>
      <c r="E624" s="43"/>
      <c r="F624" s="43"/>
      <c r="G624" s="43"/>
      <c r="H624" s="43"/>
      <c r="I624" s="43"/>
      <c r="J624" s="35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54"/>
      <c r="W624" s="54"/>
      <c r="X624" s="54"/>
      <c r="Y624" s="54"/>
    </row>
    <row r="625" spans="3:25" s="55" customFormat="1">
      <c r="C625" s="20"/>
      <c r="E625" s="43"/>
      <c r="F625" s="43"/>
      <c r="G625" s="43"/>
      <c r="H625" s="43"/>
      <c r="I625" s="43"/>
      <c r="J625" s="35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54"/>
      <c r="W625" s="54"/>
      <c r="X625" s="54"/>
      <c r="Y625" s="54"/>
    </row>
    <row r="626" spans="3:25" s="55" customFormat="1">
      <c r="C626" s="20"/>
      <c r="E626" s="43"/>
      <c r="F626" s="43"/>
      <c r="G626" s="43"/>
      <c r="H626" s="43"/>
      <c r="I626" s="43"/>
      <c r="J626" s="35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54"/>
      <c r="W626" s="54"/>
      <c r="X626" s="54"/>
      <c r="Y626" s="54"/>
    </row>
    <row r="627" spans="3:25" s="55" customFormat="1">
      <c r="C627" s="20"/>
      <c r="E627" s="43"/>
      <c r="F627" s="43"/>
      <c r="G627" s="43"/>
      <c r="H627" s="43"/>
      <c r="I627" s="43"/>
      <c r="J627" s="35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54"/>
      <c r="W627" s="54"/>
      <c r="X627" s="54"/>
      <c r="Y627" s="54"/>
    </row>
    <row r="628" spans="3:25" s="55" customFormat="1">
      <c r="C628" s="20"/>
      <c r="E628" s="43"/>
      <c r="F628" s="43"/>
      <c r="G628" s="43"/>
      <c r="H628" s="43"/>
      <c r="I628" s="43"/>
      <c r="J628" s="35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54"/>
      <c r="W628" s="54"/>
      <c r="X628" s="54"/>
      <c r="Y628" s="54"/>
    </row>
    <row r="629" spans="3:25" s="55" customFormat="1">
      <c r="C629" s="20"/>
      <c r="E629" s="43"/>
      <c r="F629" s="43"/>
      <c r="G629" s="43"/>
      <c r="H629" s="43"/>
      <c r="I629" s="43"/>
      <c r="J629" s="35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54"/>
      <c r="W629" s="54"/>
      <c r="X629" s="54"/>
      <c r="Y629" s="54"/>
    </row>
    <row r="630" spans="3:25" s="55" customFormat="1">
      <c r="C630" s="20"/>
      <c r="E630" s="43"/>
      <c r="F630" s="43"/>
      <c r="G630" s="43"/>
      <c r="H630" s="43"/>
      <c r="I630" s="43"/>
      <c r="J630" s="35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54"/>
      <c r="W630" s="54"/>
      <c r="X630" s="54"/>
      <c r="Y630" s="54"/>
    </row>
    <row r="631" spans="3:25" s="55" customFormat="1">
      <c r="C631" s="20"/>
      <c r="E631" s="43"/>
      <c r="F631" s="43"/>
      <c r="G631" s="43"/>
      <c r="H631" s="43"/>
      <c r="I631" s="43"/>
      <c r="J631" s="35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54"/>
      <c r="W631" s="54"/>
      <c r="X631" s="54"/>
      <c r="Y631" s="54"/>
    </row>
    <row r="632" spans="3:25" s="55" customFormat="1">
      <c r="C632" s="20"/>
      <c r="E632" s="43"/>
      <c r="F632" s="43"/>
      <c r="G632" s="43"/>
      <c r="H632" s="43"/>
      <c r="I632" s="43"/>
      <c r="J632" s="35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54"/>
      <c r="W632" s="54"/>
      <c r="X632" s="54"/>
      <c r="Y632" s="54"/>
    </row>
    <row r="633" spans="3:25" s="55" customFormat="1">
      <c r="C633" s="20"/>
      <c r="E633" s="43"/>
      <c r="F633" s="43"/>
      <c r="G633" s="43"/>
      <c r="H633" s="43"/>
      <c r="I633" s="43"/>
      <c r="J633" s="35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54"/>
      <c r="W633" s="54"/>
      <c r="X633" s="54"/>
      <c r="Y633" s="54"/>
    </row>
    <row r="634" spans="3:25" s="55" customFormat="1">
      <c r="C634" s="20"/>
      <c r="E634" s="43"/>
      <c r="F634" s="43"/>
      <c r="G634" s="43"/>
      <c r="H634" s="43"/>
      <c r="I634" s="43"/>
      <c r="J634" s="35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54"/>
      <c r="W634" s="54"/>
      <c r="X634" s="54"/>
      <c r="Y634" s="54"/>
    </row>
    <row r="635" spans="3:25" s="55" customFormat="1">
      <c r="C635" s="20"/>
      <c r="E635" s="43"/>
      <c r="F635" s="43"/>
      <c r="G635" s="43"/>
      <c r="H635" s="43"/>
      <c r="I635" s="43"/>
      <c r="J635" s="35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54"/>
      <c r="W635" s="54"/>
      <c r="X635" s="54"/>
      <c r="Y635" s="54"/>
    </row>
    <row r="636" spans="3:25" s="55" customFormat="1">
      <c r="C636" s="20"/>
      <c r="E636" s="43"/>
      <c r="F636" s="43"/>
      <c r="G636" s="43"/>
      <c r="H636" s="43"/>
      <c r="I636" s="43"/>
      <c r="J636" s="35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54"/>
      <c r="W636" s="54"/>
      <c r="X636" s="54"/>
      <c r="Y636" s="54"/>
    </row>
    <row r="637" spans="3:25" s="55" customFormat="1">
      <c r="C637" s="20"/>
      <c r="E637" s="43"/>
      <c r="F637" s="43"/>
      <c r="G637" s="43"/>
      <c r="H637" s="43"/>
      <c r="I637" s="43"/>
      <c r="J637" s="35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54"/>
      <c r="W637" s="54"/>
      <c r="X637" s="54"/>
      <c r="Y637" s="54"/>
    </row>
    <row r="638" spans="3:25" s="55" customFormat="1">
      <c r="C638" s="20"/>
      <c r="E638" s="43"/>
      <c r="F638" s="43"/>
      <c r="G638" s="43"/>
      <c r="H638" s="43"/>
      <c r="I638" s="43"/>
      <c r="J638" s="35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54"/>
      <c r="W638" s="54"/>
      <c r="X638" s="54"/>
      <c r="Y638" s="54"/>
    </row>
    <row r="639" spans="3:25" s="55" customFormat="1">
      <c r="C639" s="20"/>
      <c r="E639" s="43"/>
      <c r="F639" s="43"/>
      <c r="G639" s="43"/>
      <c r="H639" s="43"/>
      <c r="I639" s="43"/>
      <c r="J639" s="35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54"/>
      <c r="W639" s="54"/>
      <c r="X639" s="54"/>
      <c r="Y639" s="54"/>
    </row>
    <row r="640" spans="3:25" s="55" customFormat="1">
      <c r="C640" s="20"/>
      <c r="E640" s="43"/>
      <c r="F640" s="43"/>
      <c r="G640" s="43"/>
      <c r="H640" s="43"/>
      <c r="I640" s="43"/>
      <c r="J640" s="35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54"/>
      <c r="W640" s="54"/>
      <c r="X640" s="54"/>
      <c r="Y640" s="54"/>
    </row>
    <row r="641" spans="3:25" s="55" customFormat="1">
      <c r="C641" s="20"/>
      <c r="E641" s="43"/>
      <c r="F641" s="43"/>
      <c r="G641" s="43"/>
      <c r="H641" s="43"/>
      <c r="I641" s="43"/>
      <c r="J641" s="35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54"/>
      <c r="W641" s="54"/>
      <c r="X641" s="54"/>
      <c r="Y641" s="54"/>
    </row>
    <row r="642" spans="3:25" s="55" customFormat="1">
      <c r="C642" s="20"/>
      <c r="E642" s="43"/>
      <c r="F642" s="43"/>
      <c r="G642" s="43"/>
      <c r="H642" s="43"/>
      <c r="I642" s="43"/>
      <c r="J642" s="35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54"/>
      <c r="W642" s="54"/>
      <c r="X642" s="54"/>
      <c r="Y642" s="54"/>
    </row>
    <row r="643" spans="3:25" s="55" customFormat="1">
      <c r="C643" s="20"/>
      <c r="E643" s="43"/>
      <c r="F643" s="43"/>
      <c r="G643" s="43"/>
      <c r="H643" s="43"/>
      <c r="I643" s="43"/>
      <c r="J643" s="35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54"/>
      <c r="W643" s="54"/>
      <c r="X643" s="54"/>
      <c r="Y643" s="54"/>
    </row>
    <row r="644" spans="3:25" s="55" customFormat="1">
      <c r="C644" s="20"/>
      <c r="E644" s="43"/>
      <c r="F644" s="43"/>
      <c r="G644" s="43"/>
      <c r="H644" s="43"/>
      <c r="I644" s="43"/>
      <c r="J644" s="35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54"/>
      <c r="W644" s="54"/>
      <c r="X644" s="54"/>
      <c r="Y644" s="54"/>
    </row>
    <row r="645" spans="3:25" s="55" customFormat="1">
      <c r="C645" s="20"/>
      <c r="E645" s="43"/>
      <c r="F645" s="43"/>
      <c r="G645" s="43"/>
      <c r="H645" s="43"/>
      <c r="I645" s="43"/>
      <c r="J645" s="35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54"/>
      <c r="W645" s="54"/>
      <c r="X645" s="54"/>
      <c r="Y645" s="54"/>
    </row>
    <row r="646" spans="3:25" s="55" customFormat="1">
      <c r="C646" s="20"/>
      <c r="E646" s="43"/>
      <c r="F646" s="43"/>
      <c r="G646" s="43"/>
      <c r="H646" s="43"/>
      <c r="I646" s="43"/>
      <c r="J646" s="35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54"/>
      <c r="W646" s="54"/>
      <c r="X646" s="54"/>
      <c r="Y646" s="54"/>
    </row>
    <row r="647" spans="3:25" s="55" customFormat="1">
      <c r="C647" s="20"/>
      <c r="E647" s="43"/>
      <c r="F647" s="43"/>
      <c r="G647" s="43"/>
      <c r="H647" s="43"/>
      <c r="I647" s="43"/>
      <c r="J647" s="35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54"/>
      <c r="W647" s="54"/>
      <c r="X647" s="54"/>
      <c r="Y647" s="54"/>
    </row>
    <row r="648" spans="3:25" s="55" customFormat="1">
      <c r="C648" s="20"/>
      <c r="E648" s="43"/>
      <c r="F648" s="43"/>
      <c r="G648" s="43"/>
      <c r="H648" s="43"/>
      <c r="I648" s="43"/>
      <c r="J648" s="35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54"/>
      <c r="W648" s="54"/>
      <c r="X648" s="54"/>
      <c r="Y648" s="54"/>
    </row>
    <row r="649" spans="3:25" s="55" customFormat="1">
      <c r="C649" s="20"/>
      <c r="E649" s="43"/>
      <c r="F649" s="43"/>
      <c r="G649" s="43"/>
      <c r="H649" s="43"/>
      <c r="I649" s="43"/>
      <c r="J649" s="35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54"/>
      <c r="W649" s="54"/>
      <c r="X649" s="54"/>
      <c r="Y649" s="54"/>
    </row>
    <row r="650" spans="3:25" s="55" customFormat="1">
      <c r="C650" s="20"/>
      <c r="E650" s="43"/>
      <c r="F650" s="43"/>
      <c r="G650" s="43"/>
      <c r="H650" s="43"/>
      <c r="I650" s="43"/>
      <c r="J650" s="35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54"/>
      <c r="W650" s="54"/>
      <c r="X650" s="54"/>
      <c r="Y650" s="54"/>
    </row>
    <row r="651" spans="3:25" s="55" customFormat="1">
      <c r="C651" s="20"/>
      <c r="E651" s="43"/>
      <c r="F651" s="43"/>
      <c r="G651" s="43"/>
      <c r="H651" s="43"/>
      <c r="I651" s="43"/>
      <c r="J651" s="35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54"/>
      <c r="W651" s="54"/>
      <c r="X651" s="54"/>
      <c r="Y651" s="54"/>
    </row>
    <row r="652" spans="3:25" s="55" customFormat="1">
      <c r="C652" s="20"/>
      <c r="E652" s="43"/>
      <c r="F652" s="43"/>
      <c r="G652" s="43"/>
      <c r="H652" s="43"/>
      <c r="I652" s="43"/>
      <c r="J652" s="35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54"/>
      <c r="W652" s="54"/>
      <c r="X652" s="54"/>
      <c r="Y652" s="54"/>
    </row>
    <row r="653" spans="3:25" s="55" customFormat="1">
      <c r="C653" s="20"/>
      <c r="E653" s="43"/>
      <c r="F653" s="43"/>
      <c r="G653" s="43"/>
      <c r="H653" s="43"/>
      <c r="I653" s="43"/>
      <c r="J653" s="35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54"/>
      <c r="W653" s="54"/>
      <c r="X653" s="54"/>
      <c r="Y653" s="54"/>
    </row>
    <row r="654" spans="3:25" s="55" customFormat="1">
      <c r="C654" s="20"/>
      <c r="E654" s="43"/>
      <c r="F654" s="43"/>
      <c r="G654" s="43"/>
      <c r="H654" s="43"/>
      <c r="I654" s="43"/>
      <c r="J654" s="35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54"/>
      <c r="W654" s="54"/>
      <c r="X654" s="54"/>
      <c r="Y654" s="54"/>
    </row>
    <row r="655" spans="3:25" s="55" customFormat="1">
      <c r="C655" s="20"/>
      <c r="E655" s="43"/>
      <c r="F655" s="43"/>
      <c r="G655" s="43"/>
      <c r="H655" s="43"/>
      <c r="I655" s="43"/>
      <c r="J655" s="35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54"/>
      <c r="W655" s="54"/>
      <c r="X655" s="54"/>
      <c r="Y655" s="54"/>
    </row>
    <row r="656" spans="3:25" s="55" customFormat="1">
      <c r="C656" s="20"/>
      <c r="E656" s="43"/>
      <c r="F656" s="43"/>
      <c r="G656" s="43"/>
      <c r="H656" s="43"/>
      <c r="I656" s="43"/>
      <c r="J656" s="35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54"/>
      <c r="W656" s="54"/>
      <c r="X656" s="54"/>
      <c r="Y656" s="54"/>
    </row>
    <row r="657" spans="3:25" s="55" customFormat="1">
      <c r="C657" s="20"/>
      <c r="E657" s="43"/>
      <c r="F657" s="43"/>
      <c r="G657" s="43"/>
      <c r="H657" s="43"/>
      <c r="I657" s="43"/>
      <c r="J657" s="35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54"/>
      <c r="W657" s="54"/>
      <c r="X657" s="54"/>
      <c r="Y657" s="54"/>
    </row>
    <row r="658" spans="3:25" s="55" customFormat="1">
      <c r="C658" s="20"/>
      <c r="E658" s="43"/>
      <c r="F658" s="43"/>
      <c r="G658" s="43"/>
      <c r="H658" s="43"/>
      <c r="I658" s="43"/>
      <c r="J658" s="35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54"/>
      <c r="W658" s="54"/>
      <c r="X658" s="54"/>
      <c r="Y658" s="54"/>
    </row>
    <row r="659" spans="3:25" s="55" customFormat="1">
      <c r="C659" s="20"/>
      <c r="E659" s="43"/>
      <c r="F659" s="43"/>
      <c r="G659" s="43"/>
      <c r="H659" s="43"/>
      <c r="I659" s="43"/>
      <c r="J659" s="35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54"/>
      <c r="W659" s="54"/>
      <c r="X659" s="54"/>
      <c r="Y659" s="54"/>
    </row>
    <row r="660" spans="3:25" s="55" customFormat="1">
      <c r="C660" s="20"/>
      <c r="E660" s="43"/>
      <c r="F660" s="43"/>
      <c r="G660" s="43"/>
      <c r="H660" s="43"/>
      <c r="I660" s="43"/>
      <c r="J660" s="35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54"/>
      <c r="W660" s="54"/>
      <c r="X660" s="54"/>
      <c r="Y660" s="54"/>
    </row>
    <row r="661" spans="3:25" s="55" customFormat="1">
      <c r="C661" s="20"/>
      <c r="E661" s="43"/>
      <c r="F661" s="43"/>
      <c r="G661" s="43"/>
      <c r="H661" s="43"/>
      <c r="I661" s="43"/>
      <c r="J661" s="35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54"/>
      <c r="W661" s="54"/>
      <c r="X661" s="54"/>
      <c r="Y661" s="54"/>
    </row>
    <row r="662" spans="3:25" s="55" customFormat="1">
      <c r="C662" s="20"/>
      <c r="E662" s="43"/>
      <c r="F662" s="43"/>
      <c r="G662" s="43"/>
      <c r="H662" s="43"/>
      <c r="I662" s="43"/>
      <c r="J662" s="35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54"/>
      <c r="W662" s="54"/>
      <c r="X662" s="54"/>
      <c r="Y662" s="54"/>
    </row>
    <row r="663" spans="3:25" s="55" customFormat="1">
      <c r="C663" s="20"/>
      <c r="E663" s="43"/>
      <c r="F663" s="43"/>
      <c r="G663" s="43"/>
      <c r="H663" s="43"/>
      <c r="I663" s="43"/>
      <c r="J663" s="35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54"/>
      <c r="W663" s="54"/>
      <c r="X663" s="54"/>
      <c r="Y663" s="54"/>
    </row>
    <row r="664" spans="3:25" s="55" customFormat="1">
      <c r="C664" s="20"/>
      <c r="E664" s="43"/>
      <c r="F664" s="43"/>
      <c r="G664" s="43"/>
      <c r="H664" s="43"/>
      <c r="I664" s="43"/>
      <c r="J664" s="35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54"/>
      <c r="W664" s="54"/>
      <c r="X664" s="54"/>
      <c r="Y664" s="54"/>
    </row>
    <row r="665" spans="3:25" s="55" customFormat="1">
      <c r="C665" s="20"/>
      <c r="E665" s="43"/>
      <c r="F665" s="43"/>
      <c r="G665" s="43"/>
      <c r="H665" s="43"/>
      <c r="I665" s="43"/>
      <c r="J665" s="35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54"/>
      <c r="W665" s="54"/>
      <c r="X665" s="54"/>
      <c r="Y665" s="54"/>
    </row>
    <row r="666" spans="3:25" s="55" customFormat="1">
      <c r="C666" s="20"/>
      <c r="E666" s="43"/>
      <c r="F666" s="43"/>
      <c r="G666" s="43"/>
      <c r="H666" s="43"/>
      <c r="I666" s="43"/>
      <c r="J666" s="35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54"/>
      <c r="W666" s="54"/>
      <c r="X666" s="54"/>
      <c r="Y666" s="54"/>
    </row>
    <row r="667" spans="3:25" s="55" customFormat="1">
      <c r="C667" s="20"/>
      <c r="E667" s="43"/>
      <c r="F667" s="43"/>
      <c r="G667" s="43"/>
      <c r="H667" s="43"/>
      <c r="I667" s="43"/>
      <c r="J667" s="35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54"/>
      <c r="W667" s="54"/>
      <c r="X667" s="54"/>
      <c r="Y667" s="54"/>
    </row>
    <row r="668" spans="3:25" s="55" customFormat="1">
      <c r="C668" s="20"/>
      <c r="E668" s="43"/>
      <c r="F668" s="43"/>
      <c r="G668" s="43"/>
      <c r="H668" s="43"/>
      <c r="I668" s="43"/>
      <c r="J668" s="35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54"/>
      <c r="W668" s="54"/>
      <c r="X668" s="54"/>
      <c r="Y668" s="54"/>
    </row>
    <row r="669" spans="3:25" s="55" customFormat="1">
      <c r="C669" s="20"/>
      <c r="E669" s="43"/>
      <c r="F669" s="43"/>
      <c r="G669" s="43"/>
      <c r="H669" s="43"/>
      <c r="I669" s="43"/>
      <c r="J669" s="35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54"/>
      <c r="W669" s="54"/>
      <c r="X669" s="54"/>
      <c r="Y669" s="54"/>
    </row>
    <row r="670" spans="3:25" s="55" customFormat="1">
      <c r="C670" s="20"/>
      <c r="E670" s="43"/>
      <c r="F670" s="43"/>
      <c r="G670" s="43"/>
      <c r="H670" s="43"/>
      <c r="I670" s="43"/>
      <c r="J670" s="35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54"/>
      <c r="W670" s="54"/>
      <c r="X670" s="54"/>
      <c r="Y670" s="54"/>
    </row>
    <row r="671" spans="3:25" s="55" customFormat="1">
      <c r="C671" s="20"/>
      <c r="E671" s="43"/>
      <c r="F671" s="43"/>
      <c r="G671" s="43"/>
      <c r="H671" s="43"/>
      <c r="I671" s="43"/>
      <c r="J671" s="35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54"/>
      <c r="W671" s="54"/>
      <c r="X671" s="54"/>
      <c r="Y671" s="54"/>
    </row>
    <row r="672" spans="3:25" s="55" customFormat="1">
      <c r="C672" s="20"/>
      <c r="E672" s="43"/>
      <c r="F672" s="43"/>
      <c r="G672" s="43"/>
      <c r="H672" s="43"/>
      <c r="I672" s="43"/>
      <c r="J672" s="35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54"/>
      <c r="W672" s="54"/>
      <c r="X672" s="54"/>
      <c r="Y672" s="54"/>
    </row>
    <row r="673" spans="3:25" s="55" customFormat="1">
      <c r="C673" s="20"/>
      <c r="E673" s="43"/>
      <c r="F673" s="43"/>
      <c r="G673" s="43"/>
      <c r="H673" s="43"/>
      <c r="I673" s="43"/>
      <c r="J673" s="35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54"/>
      <c r="W673" s="54"/>
      <c r="X673" s="54"/>
      <c r="Y673" s="54"/>
    </row>
    <row r="674" spans="3:25" s="55" customFormat="1">
      <c r="C674" s="20"/>
      <c r="E674" s="43"/>
      <c r="F674" s="43"/>
      <c r="G674" s="43"/>
      <c r="H674" s="43"/>
      <c r="I674" s="43"/>
      <c r="J674" s="35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54"/>
      <c r="W674" s="54"/>
      <c r="X674" s="54"/>
      <c r="Y674" s="54"/>
    </row>
    <row r="675" spans="3:25" s="55" customFormat="1">
      <c r="C675" s="20"/>
      <c r="E675" s="43"/>
      <c r="F675" s="43"/>
      <c r="G675" s="43"/>
      <c r="H675" s="43"/>
      <c r="I675" s="43"/>
      <c r="J675" s="35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54"/>
      <c r="W675" s="54"/>
      <c r="X675" s="54"/>
      <c r="Y675" s="54"/>
    </row>
    <row r="676" spans="3:25" s="55" customFormat="1">
      <c r="C676" s="20"/>
      <c r="E676" s="43"/>
      <c r="F676" s="43"/>
      <c r="G676" s="43"/>
      <c r="H676" s="43"/>
      <c r="I676" s="43"/>
      <c r="J676" s="35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54"/>
      <c r="W676" s="54"/>
      <c r="X676" s="54"/>
      <c r="Y676" s="54"/>
    </row>
    <row r="677" spans="3:25" s="55" customFormat="1">
      <c r="C677" s="20"/>
      <c r="E677" s="43"/>
      <c r="F677" s="43"/>
      <c r="G677" s="43"/>
      <c r="H677" s="43"/>
      <c r="I677" s="43"/>
      <c r="J677" s="35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54"/>
      <c r="W677" s="54"/>
      <c r="X677" s="54"/>
      <c r="Y677" s="54"/>
    </row>
    <row r="678" spans="3:25" s="55" customFormat="1">
      <c r="C678" s="20"/>
      <c r="E678" s="43"/>
      <c r="F678" s="43"/>
      <c r="G678" s="43"/>
      <c r="H678" s="43"/>
      <c r="I678" s="43"/>
      <c r="J678" s="35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54"/>
      <c r="W678" s="54"/>
      <c r="X678" s="54"/>
      <c r="Y678" s="54"/>
    </row>
    <row r="679" spans="3:25" s="55" customFormat="1">
      <c r="C679" s="20"/>
      <c r="E679" s="43"/>
      <c r="F679" s="43"/>
      <c r="G679" s="43"/>
      <c r="H679" s="43"/>
      <c r="I679" s="43"/>
      <c r="J679" s="35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54"/>
      <c r="W679" s="54"/>
      <c r="X679" s="54"/>
      <c r="Y679" s="54"/>
    </row>
    <row r="680" spans="3:25" s="55" customFormat="1">
      <c r="C680" s="20"/>
      <c r="E680" s="43"/>
      <c r="F680" s="43"/>
      <c r="G680" s="43"/>
      <c r="H680" s="43"/>
      <c r="I680" s="43"/>
      <c r="J680" s="35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54"/>
      <c r="W680" s="54"/>
      <c r="X680" s="54"/>
      <c r="Y680" s="54"/>
    </row>
    <row r="681" spans="3:25" s="55" customFormat="1">
      <c r="C681" s="20"/>
      <c r="E681" s="43"/>
      <c r="F681" s="43"/>
      <c r="G681" s="43"/>
      <c r="H681" s="43"/>
      <c r="I681" s="43"/>
      <c r="J681" s="35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54"/>
      <c r="W681" s="54"/>
      <c r="X681" s="54"/>
      <c r="Y681" s="54"/>
    </row>
    <row r="682" spans="3:25" s="55" customFormat="1">
      <c r="C682" s="20"/>
      <c r="E682" s="43"/>
      <c r="F682" s="43"/>
      <c r="G682" s="43"/>
      <c r="H682" s="43"/>
      <c r="I682" s="43"/>
      <c r="J682" s="35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54"/>
      <c r="W682" s="54"/>
      <c r="X682" s="54"/>
      <c r="Y682" s="54"/>
    </row>
    <row r="683" spans="3:25" s="55" customFormat="1">
      <c r="C683" s="20"/>
      <c r="E683" s="43"/>
      <c r="F683" s="43"/>
      <c r="G683" s="43"/>
      <c r="H683" s="43"/>
      <c r="I683" s="43"/>
      <c r="J683" s="35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54"/>
      <c r="W683" s="54"/>
      <c r="X683" s="54"/>
      <c r="Y683" s="54"/>
    </row>
    <row r="684" spans="3:25" s="55" customFormat="1">
      <c r="C684" s="20"/>
      <c r="E684" s="43"/>
      <c r="F684" s="43"/>
      <c r="G684" s="43"/>
      <c r="H684" s="43"/>
      <c r="I684" s="43"/>
      <c r="J684" s="35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54"/>
      <c r="W684" s="54"/>
      <c r="X684" s="54"/>
      <c r="Y684" s="54"/>
    </row>
    <row r="685" spans="3:25" s="55" customFormat="1">
      <c r="C685" s="20"/>
      <c r="E685" s="43"/>
      <c r="F685" s="43"/>
      <c r="G685" s="43"/>
      <c r="H685" s="43"/>
      <c r="I685" s="43"/>
      <c r="J685" s="35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54"/>
      <c r="W685" s="54"/>
      <c r="X685" s="54"/>
      <c r="Y685" s="54"/>
    </row>
    <row r="686" spans="3:25" s="55" customFormat="1">
      <c r="C686" s="20"/>
      <c r="E686" s="43"/>
      <c r="F686" s="43"/>
      <c r="G686" s="43"/>
      <c r="H686" s="43"/>
      <c r="I686" s="43"/>
      <c r="J686" s="35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54"/>
      <c r="W686" s="54"/>
      <c r="X686" s="54"/>
      <c r="Y686" s="54"/>
    </row>
    <row r="687" spans="3:25" s="55" customFormat="1">
      <c r="C687" s="20"/>
      <c r="E687" s="43"/>
      <c r="F687" s="43"/>
      <c r="G687" s="43"/>
      <c r="H687" s="43"/>
      <c r="I687" s="43"/>
      <c r="J687" s="35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54"/>
      <c r="W687" s="54"/>
      <c r="X687" s="54"/>
      <c r="Y687" s="54"/>
    </row>
    <row r="688" spans="3:25" s="55" customFormat="1">
      <c r="C688" s="20"/>
      <c r="E688" s="43"/>
      <c r="F688" s="43"/>
      <c r="G688" s="43"/>
      <c r="H688" s="43"/>
      <c r="I688" s="43"/>
      <c r="J688" s="35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54"/>
      <c r="W688" s="54"/>
      <c r="X688" s="54"/>
      <c r="Y688" s="54"/>
    </row>
    <row r="689" spans="3:25" s="55" customFormat="1">
      <c r="C689" s="20"/>
      <c r="E689" s="43"/>
      <c r="F689" s="43"/>
      <c r="G689" s="43"/>
      <c r="H689" s="43"/>
      <c r="I689" s="43"/>
      <c r="J689" s="35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54"/>
      <c r="W689" s="54"/>
      <c r="X689" s="54"/>
      <c r="Y689" s="54"/>
    </row>
    <row r="690" spans="3:25" s="55" customFormat="1">
      <c r="C690" s="20"/>
      <c r="E690" s="43"/>
      <c r="F690" s="43"/>
      <c r="G690" s="43"/>
      <c r="H690" s="43"/>
      <c r="I690" s="43"/>
      <c r="J690" s="35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54"/>
      <c r="W690" s="54"/>
      <c r="X690" s="54"/>
      <c r="Y690" s="54"/>
    </row>
    <row r="691" spans="3:25" s="55" customFormat="1">
      <c r="C691" s="20"/>
      <c r="E691" s="43"/>
      <c r="F691" s="43"/>
      <c r="G691" s="43"/>
      <c r="H691" s="43"/>
      <c r="I691" s="43"/>
      <c r="J691" s="35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54"/>
      <c r="W691" s="54"/>
      <c r="X691" s="54"/>
      <c r="Y691" s="54"/>
    </row>
    <row r="692" spans="3:25" s="55" customFormat="1">
      <c r="C692" s="20"/>
      <c r="E692" s="43"/>
      <c r="F692" s="43"/>
      <c r="G692" s="43"/>
      <c r="H692" s="43"/>
      <c r="I692" s="43"/>
      <c r="J692" s="35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54"/>
      <c r="W692" s="54"/>
      <c r="X692" s="54"/>
      <c r="Y692" s="54"/>
    </row>
    <row r="693" spans="3:25" s="55" customFormat="1">
      <c r="C693" s="20"/>
      <c r="E693" s="43"/>
      <c r="F693" s="43"/>
      <c r="G693" s="43"/>
      <c r="H693" s="43"/>
      <c r="I693" s="43"/>
      <c r="J693" s="35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54"/>
      <c r="W693" s="54"/>
      <c r="X693" s="54"/>
      <c r="Y693" s="54"/>
    </row>
    <row r="694" spans="3:25" s="55" customFormat="1">
      <c r="C694" s="20"/>
      <c r="E694" s="43"/>
      <c r="F694" s="43"/>
      <c r="G694" s="43"/>
      <c r="H694" s="43"/>
      <c r="I694" s="43"/>
      <c r="J694" s="35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54"/>
      <c r="W694" s="54"/>
      <c r="X694" s="54"/>
      <c r="Y694" s="54"/>
    </row>
    <row r="695" spans="3:25" s="55" customFormat="1">
      <c r="C695" s="20"/>
      <c r="E695" s="43"/>
      <c r="F695" s="43"/>
      <c r="G695" s="43"/>
      <c r="H695" s="43"/>
      <c r="I695" s="43"/>
      <c r="J695" s="35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54"/>
      <c r="W695" s="54"/>
      <c r="X695" s="54"/>
      <c r="Y695" s="54"/>
    </row>
    <row r="696" spans="3:25" s="55" customFormat="1">
      <c r="C696" s="20"/>
      <c r="E696" s="43"/>
      <c r="F696" s="43"/>
      <c r="G696" s="43"/>
      <c r="H696" s="43"/>
      <c r="I696" s="43"/>
      <c r="J696" s="35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54"/>
      <c r="W696" s="54"/>
      <c r="X696" s="54"/>
      <c r="Y696" s="54"/>
    </row>
    <row r="697" spans="3:25" s="55" customFormat="1">
      <c r="C697" s="20"/>
      <c r="E697" s="43"/>
      <c r="F697" s="43"/>
      <c r="G697" s="43"/>
      <c r="H697" s="43"/>
      <c r="I697" s="43"/>
      <c r="J697" s="35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54"/>
      <c r="W697" s="54"/>
      <c r="X697" s="54"/>
      <c r="Y697" s="54"/>
    </row>
    <row r="698" spans="3:25" s="55" customFormat="1">
      <c r="C698" s="20"/>
      <c r="E698" s="43"/>
      <c r="F698" s="43"/>
      <c r="G698" s="43"/>
      <c r="H698" s="43"/>
      <c r="I698" s="43"/>
      <c r="J698" s="35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54"/>
      <c r="W698" s="54"/>
      <c r="X698" s="54"/>
      <c r="Y698" s="54"/>
    </row>
    <row r="699" spans="3:25" s="55" customFormat="1">
      <c r="C699" s="20"/>
      <c r="E699" s="43"/>
      <c r="F699" s="43"/>
      <c r="G699" s="43"/>
      <c r="H699" s="43"/>
      <c r="I699" s="43"/>
      <c r="J699" s="35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54"/>
      <c r="W699" s="54"/>
      <c r="X699" s="54"/>
      <c r="Y699" s="54"/>
    </row>
    <row r="700" spans="3:25" s="55" customFormat="1">
      <c r="C700" s="20"/>
      <c r="E700" s="43"/>
      <c r="F700" s="43"/>
      <c r="G700" s="43"/>
      <c r="H700" s="43"/>
      <c r="I700" s="43"/>
      <c r="J700" s="35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54"/>
      <c r="W700" s="54"/>
      <c r="X700" s="54"/>
      <c r="Y700" s="54"/>
    </row>
    <row r="701" spans="3:25" s="55" customFormat="1">
      <c r="C701" s="20"/>
      <c r="E701" s="43"/>
      <c r="F701" s="43"/>
      <c r="G701" s="43"/>
      <c r="H701" s="43"/>
      <c r="I701" s="43"/>
      <c r="J701" s="35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54"/>
      <c r="W701" s="54"/>
      <c r="X701" s="54"/>
      <c r="Y701" s="54"/>
    </row>
    <row r="702" spans="3:25" s="55" customFormat="1">
      <c r="C702" s="20"/>
      <c r="E702" s="43"/>
      <c r="F702" s="43"/>
      <c r="G702" s="43"/>
      <c r="H702" s="43"/>
      <c r="I702" s="43"/>
      <c r="J702" s="35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54"/>
      <c r="W702" s="54"/>
      <c r="X702" s="54"/>
      <c r="Y702" s="54"/>
    </row>
    <row r="703" spans="3:25" s="55" customFormat="1">
      <c r="C703" s="20"/>
      <c r="E703" s="43"/>
      <c r="F703" s="43"/>
      <c r="G703" s="43"/>
      <c r="H703" s="43"/>
      <c r="I703" s="43"/>
      <c r="J703" s="35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54"/>
      <c r="W703" s="54"/>
      <c r="X703" s="54"/>
      <c r="Y703" s="54"/>
    </row>
    <row r="704" spans="3:25" s="55" customFormat="1">
      <c r="C704" s="20"/>
      <c r="E704" s="43"/>
      <c r="F704" s="43"/>
      <c r="G704" s="43"/>
      <c r="H704" s="43"/>
      <c r="I704" s="43"/>
      <c r="J704" s="35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54"/>
      <c r="W704" s="54"/>
      <c r="X704" s="54"/>
      <c r="Y704" s="54"/>
    </row>
    <row r="705" spans="3:25" s="55" customFormat="1">
      <c r="C705" s="20"/>
      <c r="E705" s="43"/>
      <c r="F705" s="43"/>
      <c r="G705" s="43"/>
      <c r="H705" s="43"/>
      <c r="I705" s="43"/>
      <c r="J705" s="35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54"/>
      <c r="W705" s="54"/>
      <c r="X705" s="54"/>
      <c r="Y705" s="54"/>
    </row>
    <row r="706" spans="3:25" s="55" customFormat="1">
      <c r="C706" s="20"/>
      <c r="E706" s="43"/>
      <c r="F706" s="43"/>
      <c r="G706" s="43"/>
      <c r="H706" s="43"/>
      <c r="I706" s="43"/>
      <c r="J706" s="35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54"/>
      <c r="W706" s="54"/>
      <c r="X706" s="54"/>
      <c r="Y706" s="54"/>
    </row>
    <row r="707" spans="3:25" s="55" customFormat="1">
      <c r="C707" s="20"/>
      <c r="E707" s="43"/>
      <c r="F707" s="43"/>
      <c r="G707" s="43"/>
      <c r="H707" s="43"/>
      <c r="I707" s="43"/>
      <c r="J707" s="35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54"/>
      <c r="W707" s="54"/>
      <c r="X707" s="54"/>
      <c r="Y707" s="54"/>
    </row>
    <row r="708" spans="3:25" s="55" customFormat="1">
      <c r="C708" s="20"/>
      <c r="E708" s="43"/>
      <c r="F708" s="43"/>
      <c r="G708" s="43"/>
      <c r="H708" s="43"/>
      <c r="I708" s="43"/>
      <c r="J708" s="35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54"/>
      <c r="W708" s="54"/>
      <c r="X708" s="54"/>
      <c r="Y708" s="54"/>
    </row>
    <row r="709" spans="3:25" s="55" customFormat="1">
      <c r="C709" s="20"/>
      <c r="E709" s="43"/>
      <c r="F709" s="43"/>
      <c r="G709" s="43"/>
      <c r="H709" s="43"/>
      <c r="I709" s="43"/>
      <c r="J709" s="35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54"/>
      <c r="W709" s="54"/>
      <c r="X709" s="54"/>
      <c r="Y709" s="54"/>
    </row>
    <row r="710" spans="3:25" s="55" customFormat="1">
      <c r="C710" s="20"/>
      <c r="E710" s="43"/>
      <c r="F710" s="43"/>
      <c r="G710" s="43"/>
      <c r="H710" s="43"/>
      <c r="I710" s="43"/>
      <c r="J710" s="35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54"/>
      <c r="W710" s="54"/>
      <c r="X710" s="54"/>
      <c r="Y710" s="54"/>
    </row>
    <row r="711" spans="3:25" s="55" customFormat="1">
      <c r="C711" s="20"/>
      <c r="E711" s="43"/>
      <c r="F711" s="43"/>
      <c r="G711" s="43"/>
      <c r="H711" s="43"/>
      <c r="I711" s="43"/>
      <c r="J711" s="35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54"/>
      <c r="W711" s="54"/>
      <c r="X711" s="54"/>
      <c r="Y711" s="54"/>
    </row>
    <row r="712" spans="3:25" s="55" customFormat="1">
      <c r="C712" s="20"/>
      <c r="E712" s="43"/>
      <c r="F712" s="43"/>
      <c r="G712" s="43"/>
      <c r="H712" s="43"/>
      <c r="I712" s="43"/>
      <c r="J712" s="35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54"/>
      <c r="W712" s="54"/>
      <c r="X712" s="54"/>
      <c r="Y712" s="54"/>
    </row>
    <row r="713" spans="3:25" s="55" customFormat="1">
      <c r="C713" s="20"/>
      <c r="E713" s="43"/>
      <c r="F713" s="43"/>
      <c r="G713" s="43"/>
      <c r="H713" s="43"/>
      <c r="I713" s="43"/>
      <c r="J713" s="35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54"/>
      <c r="W713" s="54"/>
      <c r="X713" s="54"/>
      <c r="Y713" s="54"/>
    </row>
    <row r="714" spans="3:25" s="55" customFormat="1">
      <c r="C714" s="20"/>
      <c r="E714" s="43"/>
      <c r="F714" s="43"/>
      <c r="G714" s="43"/>
      <c r="H714" s="43"/>
      <c r="I714" s="43"/>
      <c r="J714" s="35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54"/>
      <c r="W714" s="54"/>
      <c r="X714" s="54"/>
      <c r="Y714" s="54"/>
    </row>
    <row r="715" spans="3:25" s="55" customFormat="1">
      <c r="C715" s="20"/>
      <c r="E715" s="43"/>
      <c r="F715" s="43"/>
      <c r="G715" s="43"/>
      <c r="H715" s="43"/>
      <c r="I715" s="43"/>
      <c r="J715" s="35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54"/>
      <c r="W715" s="54"/>
      <c r="X715" s="54"/>
      <c r="Y715" s="54"/>
    </row>
    <row r="716" spans="3:25" s="55" customFormat="1">
      <c r="C716" s="20"/>
      <c r="E716" s="43"/>
      <c r="F716" s="43"/>
      <c r="G716" s="43"/>
      <c r="H716" s="43"/>
      <c r="I716" s="43"/>
      <c r="J716" s="35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54"/>
      <c r="W716" s="54"/>
      <c r="X716" s="54"/>
      <c r="Y716" s="54"/>
    </row>
    <row r="717" spans="3:25" s="55" customFormat="1">
      <c r="C717" s="20"/>
      <c r="E717" s="43"/>
      <c r="F717" s="43"/>
      <c r="G717" s="43"/>
      <c r="H717" s="43"/>
      <c r="I717" s="43"/>
      <c r="J717" s="35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54"/>
      <c r="W717" s="54"/>
      <c r="X717" s="54"/>
      <c r="Y717" s="54"/>
    </row>
    <row r="718" spans="3:25" s="55" customFormat="1">
      <c r="C718" s="20"/>
      <c r="E718" s="43"/>
      <c r="F718" s="43"/>
      <c r="G718" s="43"/>
      <c r="H718" s="43"/>
      <c r="I718" s="43"/>
      <c r="J718" s="35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54"/>
      <c r="W718" s="54"/>
      <c r="X718" s="54"/>
      <c r="Y718" s="54"/>
    </row>
    <row r="719" spans="3:25" s="55" customFormat="1">
      <c r="C719" s="20"/>
      <c r="E719" s="43"/>
      <c r="F719" s="43"/>
      <c r="G719" s="43"/>
      <c r="H719" s="43"/>
      <c r="I719" s="43"/>
      <c r="J719" s="35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54"/>
      <c r="W719" s="54"/>
      <c r="X719" s="54"/>
      <c r="Y719" s="54"/>
    </row>
    <row r="720" spans="3:25" s="55" customFormat="1">
      <c r="C720" s="20"/>
      <c r="E720" s="43"/>
      <c r="F720" s="43"/>
      <c r="G720" s="43"/>
      <c r="H720" s="43"/>
      <c r="I720" s="43"/>
      <c r="J720" s="35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54"/>
      <c r="W720" s="54"/>
      <c r="X720" s="54"/>
      <c r="Y720" s="54"/>
    </row>
    <row r="721" spans="3:25" s="55" customFormat="1">
      <c r="C721" s="20"/>
      <c r="E721" s="43"/>
      <c r="F721" s="43"/>
      <c r="G721" s="43"/>
      <c r="H721" s="43"/>
      <c r="I721" s="43"/>
      <c r="J721" s="35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54"/>
      <c r="W721" s="54"/>
      <c r="X721" s="54"/>
      <c r="Y721" s="54"/>
    </row>
    <row r="722" spans="3:25" s="55" customFormat="1">
      <c r="C722" s="20"/>
      <c r="E722" s="43"/>
      <c r="F722" s="43"/>
      <c r="G722" s="43"/>
      <c r="H722" s="43"/>
      <c r="I722" s="43"/>
      <c r="J722" s="35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54"/>
      <c r="W722" s="54"/>
      <c r="X722" s="54"/>
      <c r="Y722" s="54"/>
    </row>
    <row r="723" spans="3:25" s="55" customFormat="1">
      <c r="C723" s="20"/>
      <c r="E723" s="43"/>
      <c r="F723" s="43"/>
      <c r="G723" s="43"/>
      <c r="H723" s="43"/>
      <c r="I723" s="43"/>
      <c r="J723" s="35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54"/>
      <c r="W723" s="54"/>
      <c r="X723" s="54"/>
      <c r="Y723" s="54"/>
    </row>
    <row r="724" spans="3:25" s="55" customFormat="1">
      <c r="C724" s="20"/>
      <c r="E724" s="43"/>
      <c r="F724" s="43"/>
      <c r="G724" s="43"/>
      <c r="H724" s="43"/>
      <c r="I724" s="43"/>
      <c r="J724" s="35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54"/>
      <c r="W724" s="54"/>
      <c r="X724" s="54"/>
      <c r="Y724" s="54"/>
    </row>
    <row r="725" spans="3:25" s="55" customFormat="1">
      <c r="C725" s="20"/>
      <c r="E725" s="43"/>
      <c r="F725" s="43"/>
      <c r="G725" s="43"/>
      <c r="H725" s="43"/>
      <c r="I725" s="43"/>
      <c r="J725" s="35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54"/>
      <c r="W725" s="54"/>
      <c r="X725" s="54"/>
      <c r="Y725" s="54"/>
    </row>
    <row r="726" spans="3:25" s="55" customFormat="1">
      <c r="C726" s="20"/>
      <c r="E726" s="43"/>
      <c r="F726" s="43"/>
      <c r="G726" s="43"/>
      <c r="H726" s="43"/>
      <c r="I726" s="43"/>
      <c r="J726" s="35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54"/>
      <c r="W726" s="54"/>
      <c r="X726" s="54"/>
      <c r="Y726" s="54"/>
    </row>
    <row r="727" spans="3:25" s="55" customFormat="1">
      <c r="C727" s="20"/>
      <c r="E727" s="43"/>
      <c r="F727" s="43"/>
      <c r="G727" s="43"/>
      <c r="H727" s="43"/>
      <c r="I727" s="43"/>
      <c r="J727" s="35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54"/>
      <c r="W727" s="54"/>
      <c r="X727" s="54"/>
      <c r="Y727" s="54"/>
    </row>
    <row r="728" spans="3:25" s="55" customFormat="1">
      <c r="C728" s="20"/>
      <c r="E728" s="43"/>
      <c r="F728" s="43"/>
      <c r="G728" s="43"/>
      <c r="H728" s="43"/>
      <c r="I728" s="43"/>
      <c r="J728" s="35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54"/>
      <c r="W728" s="54"/>
      <c r="X728" s="54"/>
      <c r="Y728" s="54"/>
    </row>
    <row r="729" spans="3:25" s="55" customFormat="1">
      <c r="C729" s="20"/>
      <c r="E729" s="43"/>
      <c r="F729" s="43"/>
      <c r="G729" s="43"/>
      <c r="H729" s="43"/>
      <c r="I729" s="43"/>
      <c r="J729" s="35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54"/>
      <c r="W729" s="54"/>
      <c r="X729" s="54"/>
      <c r="Y729" s="54"/>
    </row>
    <row r="730" spans="3:25" s="55" customFormat="1">
      <c r="C730" s="20"/>
      <c r="E730" s="43"/>
      <c r="F730" s="43"/>
      <c r="G730" s="43"/>
      <c r="H730" s="43"/>
      <c r="I730" s="43"/>
      <c r="J730" s="35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54"/>
      <c r="W730" s="54"/>
      <c r="X730" s="54"/>
      <c r="Y730" s="54"/>
    </row>
    <row r="731" spans="3:25" s="55" customFormat="1">
      <c r="C731" s="20"/>
      <c r="E731" s="43"/>
      <c r="F731" s="43"/>
      <c r="G731" s="43"/>
      <c r="H731" s="43"/>
      <c r="I731" s="43"/>
      <c r="J731" s="35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54"/>
      <c r="W731" s="54"/>
      <c r="X731" s="54"/>
      <c r="Y731" s="54"/>
    </row>
    <row r="732" spans="3:25" s="55" customFormat="1">
      <c r="C732" s="20"/>
      <c r="E732" s="43"/>
      <c r="F732" s="43"/>
      <c r="G732" s="43"/>
      <c r="H732" s="43"/>
      <c r="I732" s="43"/>
      <c r="J732" s="35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54"/>
      <c r="W732" s="54"/>
      <c r="X732" s="54"/>
      <c r="Y732" s="54"/>
    </row>
    <row r="733" spans="3:25" s="55" customFormat="1">
      <c r="C733" s="20"/>
      <c r="E733" s="43"/>
      <c r="F733" s="43"/>
      <c r="G733" s="43"/>
      <c r="H733" s="43"/>
      <c r="I733" s="43"/>
      <c r="J733" s="35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54"/>
      <c r="W733" s="54"/>
      <c r="X733" s="54"/>
      <c r="Y733" s="54"/>
    </row>
    <row r="734" spans="3:25" s="55" customFormat="1">
      <c r="C734" s="20"/>
      <c r="E734" s="43"/>
      <c r="F734" s="43"/>
      <c r="G734" s="43"/>
      <c r="H734" s="43"/>
      <c r="I734" s="43"/>
      <c r="J734" s="35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54"/>
      <c r="W734" s="54"/>
      <c r="X734" s="54"/>
      <c r="Y734" s="54"/>
    </row>
    <row r="735" spans="3:25" s="55" customFormat="1">
      <c r="C735" s="20"/>
      <c r="E735" s="43"/>
      <c r="F735" s="43"/>
      <c r="G735" s="43"/>
      <c r="H735" s="43"/>
      <c r="I735" s="43"/>
      <c r="J735" s="35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54"/>
      <c r="W735" s="54"/>
      <c r="X735" s="54"/>
      <c r="Y735" s="54"/>
    </row>
    <row r="736" spans="3:25" s="55" customFormat="1">
      <c r="C736" s="20"/>
      <c r="E736" s="43"/>
      <c r="F736" s="43"/>
      <c r="G736" s="43"/>
      <c r="H736" s="43"/>
      <c r="I736" s="43"/>
      <c r="J736" s="35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54"/>
      <c r="W736" s="54"/>
      <c r="X736" s="54"/>
      <c r="Y736" s="54"/>
    </row>
    <row r="737" spans="3:25" s="55" customFormat="1">
      <c r="C737" s="20"/>
      <c r="E737" s="43"/>
      <c r="F737" s="43"/>
      <c r="G737" s="43"/>
      <c r="H737" s="43"/>
      <c r="I737" s="43"/>
      <c r="J737" s="35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54"/>
      <c r="W737" s="54"/>
      <c r="X737" s="54"/>
      <c r="Y737" s="54"/>
    </row>
    <row r="738" spans="3:25" s="55" customFormat="1">
      <c r="C738" s="20"/>
      <c r="E738" s="43"/>
      <c r="F738" s="43"/>
      <c r="G738" s="43"/>
      <c r="H738" s="43"/>
      <c r="I738" s="43"/>
      <c r="J738" s="35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54"/>
      <c r="W738" s="54"/>
      <c r="X738" s="54"/>
      <c r="Y738" s="54"/>
    </row>
    <row r="739" spans="3:25" s="55" customFormat="1">
      <c r="C739" s="20"/>
      <c r="E739" s="43"/>
      <c r="F739" s="43"/>
      <c r="G739" s="43"/>
      <c r="H739" s="43"/>
      <c r="I739" s="43"/>
      <c r="J739" s="35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54"/>
      <c r="W739" s="54"/>
      <c r="X739" s="54"/>
      <c r="Y739" s="54"/>
    </row>
    <row r="740" spans="3:25" s="55" customFormat="1">
      <c r="C740" s="20"/>
      <c r="E740" s="43"/>
      <c r="F740" s="43"/>
      <c r="G740" s="43"/>
      <c r="H740" s="43"/>
      <c r="I740" s="43"/>
      <c r="J740" s="35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54"/>
      <c r="W740" s="54"/>
      <c r="X740" s="54"/>
      <c r="Y740" s="54"/>
    </row>
    <row r="741" spans="3:25" s="55" customFormat="1">
      <c r="C741" s="20"/>
      <c r="E741" s="43"/>
      <c r="F741" s="43"/>
      <c r="G741" s="43"/>
      <c r="H741" s="43"/>
      <c r="I741" s="43"/>
      <c r="J741" s="35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54"/>
      <c r="W741" s="54"/>
      <c r="X741" s="54"/>
      <c r="Y741" s="54"/>
    </row>
    <row r="742" spans="3:25" s="55" customFormat="1">
      <c r="C742" s="20"/>
      <c r="E742" s="43"/>
      <c r="F742" s="43"/>
      <c r="G742" s="43"/>
      <c r="H742" s="43"/>
      <c r="I742" s="43"/>
      <c r="J742" s="35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54"/>
      <c r="W742" s="54"/>
      <c r="X742" s="54"/>
      <c r="Y742" s="54"/>
    </row>
    <row r="743" spans="3:25" s="55" customFormat="1">
      <c r="C743" s="20"/>
      <c r="E743" s="43"/>
      <c r="F743" s="43"/>
      <c r="G743" s="43"/>
      <c r="H743" s="43"/>
      <c r="I743" s="43"/>
      <c r="J743" s="35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54"/>
      <c r="W743" s="54"/>
      <c r="X743" s="54"/>
      <c r="Y743" s="54"/>
    </row>
    <row r="744" spans="3:25" s="55" customFormat="1">
      <c r="C744" s="20"/>
      <c r="E744" s="43"/>
      <c r="F744" s="43"/>
      <c r="G744" s="43"/>
      <c r="H744" s="43"/>
      <c r="I744" s="43"/>
      <c r="J744" s="35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54"/>
      <c r="W744" s="54"/>
      <c r="X744" s="54"/>
      <c r="Y744" s="54"/>
    </row>
    <row r="745" spans="3:25" s="55" customFormat="1">
      <c r="C745" s="20"/>
      <c r="E745" s="43"/>
      <c r="F745" s="43"/>
      <c r="G745" s="43"/>
      <c r="H745" s="43"/>
      <c r="I745" s="43"/>
      <c r="J745" s="35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54"/>
      <c r="W745" s="54"/>
      <c r="X745" s="54"/>
      <c r="Y745" s="54"/>
    </row>
    <row r="746" spans="3:25" s="55" customFormat="1">
      <c r="C746" s="20"/>
      <c r="E746" s="43"/>
      <c r="F746" s="43"/>
      <c r="G746" s="43"/>
      <c r="H746" s="43"/>
      <c r="I746" s="43"/>
      <c r="J746" s="35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54"/>
      <c r="W746" s="54"/>
      <c r="X746" s="54"/>
      <c r="Y746" s="54"/>
    </row>
    <row r="747" spans="3:25" s="55" customFormat="1">
      <c r="C747" s="20"/>
      <c r="E747" s="43"/>
      <c r="F747" s="43"/>
      <c r="G747" s="43"/>
      <c r="H747" s="43"/>
      <c r="I747" s="43"/>
      <c r="J747" s="35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54"/>
      <c r="W747" s="54"/>
      <c r="X747" s="54"/>
      <c r="Y747" s="54"/>
    </row>
    <row r="748" spans="3:25" s="55" customFormat="1">
      <c r="C748" s="20"/>
      <c r="E748" s="43"/>
      <c r="F748" s="43"/>
      <c r="G748" s="43"/>
      <c r="H748" s="43"/>
      <c r="I748" s="43"/>
      <c r="J748" s="35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54"/>
      <c r="W748" s="54"/>
      <c r="X748" s="54"/>
      <c r="Y748" s="54"/>
    </row>
    <row r="749" spans="3:25" s="55" customFormat="1">
      <c r="C749" s="20"/>
      <c r="E749" s="43"/>
      <c r="F749" s="43"/>
      <c r="G749" s="43"/>
      <c r="H749" s="43"/>
      <c r="I749" s="43"/>
      <c r="J749" s="35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54"/>
      <c r="W749" s="54"/>
      <c r="X749" s="54"/>
      <c r="Y749" s="54"/>
    </row>
    <row r="750" spans="3:25" s="55" customFormat="1">
      <c r="C750" s="20"/>
      <c r="E750" s="43"/>
      <c r="F750" s="43"/>
      <c r="G750" s="43"/>
      <c r="H750" s="43"/>
      <c r="I750" s="43"/>
      <c r="J750" s="35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54"/>
      <c r="W750" s="54"/>
      <c r="X750" s="54"/>
      <c r="Y750" s="54"/>
    </row>
    <row r="751" spans="3:25" s="55" customFormat="1">
      <c r="C751" s="20"/>
      <c r="E751" s="43"/>
      <c r="F751" s="43"/>
      <c r="G751" s="43"/>
      <c r="H751" s="43"/>
      <c r="I751" s="43"/>
      <c r="J751" s="35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54"/>
      <c r="W751" s="54"/>
      <c r="X751" s="54"/>
      <c r="Y751" s="54"/>
    </row>
    <row r="752" spans="3:25" s="55" customFormat="1">
      <c r="C752" s="20"/>
      <c r="E752" s="43"/>
      <c r="F752" s="43"/>
      <c r="G752" s="43"/>
      <c r="H752" s="43"/>
      <c r="I752" s="43"/>
      <c r="J752" s="35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54"/>
      <c r="W752" s="54"/>
      <c r="X752" s="54"/>
      <c r="Y752" s="54"/>
    </row>
    <row r="753" spans="3:25" s="55" customFormat="1">
      <c r="C753" s="20"/>
      <c r="E753" s="43"/>
      <c r="F753" s="43"/>
      <c r="G753" s="43"/>
      <c r="H753" s="43"/>
      <c r="I753" s="43"/>
      <c r="J753" s="35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54"/>
      <c r="W753" s="54"/>
      <c r="X753" s="54"/>
      <c r="Y753" s="54"/>
    </row>
    <row r="754" spans="3:25" s="55" customFormat="1">
      <c r="C754" s="20"/>
      <c r="E754" s="43"/>
      <c r="F754" s="43"/>
      <c r="G754" s="43"/>
      <c r="H754" s="43"/>
      <c r="I754" s="43"/>
      <c r="J754" s="35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54"/>
      <c r="W754" s="54"/>
      <c r="X754" s="54"/>
      <c r="Y754" s="54"/>
    </row>
    <row r="755" spans="3:25" s="55" customFormat="1">
      <c r="C755" s="20"/>
      <c r="E755" s="43"/>
      <c r="F755" s="43"/>
      <c r="G755" s="43"/>
      <c r="H755" s="43"/>
      <c r="I755" s="43"/>
      <c r="J755" s="35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54"/>
      <c r="W755" s="54"/>
      <c r="X755" s="54"/>
      <c r="Y755" s="54"/>
    </row>
    <row r="756" spans="3:25" s="55" customFormat="1">
      <c r="C756" s="20"/>
      <c r="E756" s="43"/>
      <c r="F756" s="43"/>
      <c r="G756" s="43"/>
      <c r="H756" s="43"/>
      <c r="I756" s="43"/>
      <c r="J756" s="35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54"/>
      <c r="W756" s="54"/>
      <c r="X756" s="54"/>
      <c r="Y756" s="54"/>
    </row>
    <row r="757" spans="3:25" s="55" customFormat="1">
      <c r="C757" s="20"/>
      <c r="E757" s="43"/>
      <c r="F757" s="43"/>
      <c r="G757" s="43"/>
      <c r="H757" s="43"/>
      <c r="I757" s="43"/>
      <c r="J757" s="35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54"/>
      <c r="W757" s="54"/>
      <c r="X757" s="54"/>
      <c r="Y757" s="54"/>
    </row>
    <row r="758" spans="3:25" s="55" customFormat="1">
      <c r="C758" s="20"/>
      <c r="E758" s="43"/>
      <c r="F758" s="43"/>
      <c r="G758" s="43"/>
      <c r="H758" s="43"/>
      <c r="I758" s="43"/>
      <c r="J758" s="35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54"/>
      <c r="W758" s="54"/>
      <c r="X758" s="54"/>
      <c r="Y758" s="54"/>
    </row>
    <row r="759" spans="3:25" s="55" customFormat="1">
      <c r="C759" s="20"/>
      <c r="E759" s="43"/>
      <c r="F759" s="43"/>
      <c r="G759" s="43"/>
      <c r="H759" s="43"/>
      <c r="I759" s="43"/>
      <c r="J759" s="35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54"/>
      <c r="W759" s="54"/>
      <c r="X759" s="54"/>
      <c r="Y759" s="54"/>
    </row>
    <row r="760" spans="3:25" s="55" customFormat="1">
      <c r="C760" s="20"/>
      <c r="E760" s="43"/>
      <c r="F760" s="43"/>
      <c r="G760" s="43"/>
      <c r="H760" s="43"/>
      <c r="I760" s="43"/>
      <c r="J760" s="35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54"/>
      <c r="W760" s="54"/>
      <c r="X760" s="54"/>
      <c r="Y760" s="54"/>
    </row>
    <row r="761" spans="3:25" s="55" customFormat="1">
      <c r="C761" s="20"/>
      <c r="E761" s="43"/>
      <c r="F761" s="43"/>
      <c r="G761" s="43"/>
      <c r="H761" s="43"/>
      <c r="I761" s="43"/>
      <c r="J761" s="35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54"/>
      <c r="W761" s="54"/>
      <c r="X761" s="54"/>
      <c r="Y761" s="54"/>
    </row>
    <row r="762" spans="3:25" s="55" customFormat="1">
      <c r="C762" s="20"/>
      <c r="E762" s="43"/>
      <c r="F762" s="43"/>
      <c r="G762" s="43"/>
      <c r="H762" s="43"/>
      <c r="I762" s="43"/>
      <c r="J762" s="35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54"/>
      <c r="W762" s="54"/>
      <c r="X762" s="54"/>
      <c r="Y762" s="54"/>
    </row>
    <row r="763" spans="3:25" s="55" customFormat="1">
      <c r="C763" s="20"/>
      <c r="E763" s="43"/>
      <c r="F763" s="43"/>
      <c r="G763" s="43"/>
      <c r="H763" s="43"/>
      <c r="I763" s="43"/>
      <c r="J763" s="35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54"/>
      <c r="W763" s="54"/>
      <c r="X763" s="54"/>
      <c r="Y763" s="54"/>
    </row>
    <row r="764" spans="3:25" s="55" customFormat="1">
      <c r="C764" s="20"/>
      <c r="E764" s="43"/>
      <c r="F764" s="43"/>
      <c r="G764" s="43"/>
      <c r="H764" s="43"/>
      <c r="I764" s="43"/>
      <c r="J764" s="35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54"/>
      <c r="W764" s="54"/>
      <c r="X764" s="54"/>
      <c r="Y764" s="54"/>
    </row>
    <row r="765" spans="3:25" s="55" customFormat="1">
      <c r="C765" s="20"/>
      <c r="E765" s="43"/>
      <c r="F765" s="43"/>
      <c r="G765" s="43"/>
      <c r="H765" s="43"/>
      <c r="I765" s="43"/>
      <c r="J765" s="35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54"/>
      <c r="W765" s="54"/>
      <c r="X765" s="54"/>
      <c r="Y765" s="54"/>
    </row>
    <row r="766" spans="3:25" s="55" customFormat="1">
      <c r="C766" s="20"/>
      <c r="E766" s="43"/>
      <c r="F766" s="43"/>
      <c r="G766" s="43"/>
      <c r="H766" s="43"/>
      <c r="I766" s="43"/>
      <c r="J766" s="35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54"/>
      <c r="W766" s="54"/>
      <c r="X766" s="54"/>
      <c r="Y766" s="54"/>
    </row>
    <row r="767" spans="3:25" s="55" customFormat="1">
      <c r="C767" s="20"/>
      <c r="E767" s="43"/>
      <c r="F767" s="43"/>
      <c r="G767" s="43"/>
      <c r="H767" s="43"/>
      <c r="I767" s="43"/>
      <c r="J767" s="35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54"/>
      <c r="W767" s="54"/>
      <c r="X767" s="54"/>
      <c r="Y767" s="54"/>
    </row>
    <row r="768" spans="3:25" s="55" customFormat="1">
      <c r="C768" s="20"/>
      <c r="E768" s="43"/>
      <c r="F768" s="43"/>
      <c r="G768" s="43"/>
      <c r="H768" s="43"/>
      <c r="I768" s="43"/>
      <c r="J768" s="35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54"/>
      <c r="W768" s="54"/>
      <c r="X768" s="54"/>
      <c r="Y768" s="54"/>
    </row>
    <row r="769" spans="3:25" s="55" customFormat="1">
      <c r="C769" s="20"/>
      <c r="E769" s="43"/>
      <c r="F769" s="43"/>
      <c r="G769" s="43"/>
      <c r="H769" s="43"/>
      <c r="I769" s="43"/>
      <c r="J769" s="35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54"/>
      <c r="W769" s="54"/>
      <c r="X769" s="54"/>
      <c r="Y769" s="54"/>
    </row>
    <row r="770" spans="3:25" s="55" customFormat="1">
      <c r="C770" s="20"/>
      <c r="E770" s="43"/>
      <c r="F770" s="43"/>
      <c r="G770" s="43"/>
      <c r="H770" s="43"/>
      <c r="I770" s="43"/>
      <c r="J770" s="35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54"/>
      <c r="W770" s="54"/>
      <c r="X770" s="54"/>
      <c r="Y770" s="54"/>
    </row>
    <row r="771" spans="3:25" s="55" customFormat="1">
      <c r="C771" s="20"/>
      <c r="E771" s="43"/>
      <c r="F771" s="43"/>
      <c r="G771" s="43"/>
      <c r="H771" s="43"/>
      <c r="I771" s="43"/>
      <c r="J771" s="35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54"/>
      <c r="W771" s="54"/>
      <c r="X771" s="54"/>
      <c r="Y771" s="54"/>
    </row>
    <row r="772" spans="3:25" s="55" customFormat="1">
      <c r="C772" s="20"/>
      <c r="E772" s="43"/>
      <c r="F772" s="43"/>
      <c r="G772" s="43"/>
      <c r="H772" s="43"/>
      <c r="I772" s="43"/>
      <c r="J772" s="35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54"/>
      <c r="W772" s="54"/>
      <c r="X772" s="54"/>
      <c r="Y772" s="54"/>
    </row>
    <row r="773" spans="3:25" s="55" customFormat="1">
      <c r="C773" s="20"/>
      <c r="E773" s="43"/>
      <c r="F773" s="43"/>
      <c r="G773" s="43"/>
      <c r="H773" s="43"/>
      <c r="I773" s="43"/>
      <c r="J773" s="35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54"/>
      <c r="W773" s="54"/>
      <c r="X773" s="54"/>
      <c r="Y773" s="54"/>
    </row>
    <row r="774" spans="3:25" s="55" customFormat="1">
      <c r="C774" s="20"/>
      <c r="E774" s="43"/>
      <c r="F774" s="43"/>
      <c r="G774" s="43"/>
      <c r="H774" s="43"/>
      <c r="I774" s="43"/>
      <c r="J774" s="35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54"/>
      <c r="W774" s="54"/>
      <c r="X774" s="54"/>
      <c r="Y774" s="54"/>
    </row>
    <row r="775" spans="3:25" s="55" customFormat="1">
      <c r="C775" s="20"/>
      <c r="E775" s="43"/>
      <c r="F775" s="43"/>
      <c r="G775" s="43"/>
      <c r="H775" s="43"/>
      <c r="I775" s="43"/>
      <c r="J775" s="35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54"/>
      <c r="W775" s="54"/>
      <c r="X775" s="54"/>
      <c r="Y775" s="54"/>
    </row>
    <row r="776" spans="3:25" s="55" customFormat="1">
      <c r="C776" s="20"/>
      <c r="E776" s="43"/>
      <c r="F776" s="43"/>
      <c r="G776" s="43"/>
      <c r="H776" s="43"/>
      <c r="I776" s="43"/>
      <c r="J776" s="35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54"/>
      <c r="W776" s="54"/>
      <c r="X776" s="54"/>
      <c r="Y776" s="54"/>
    </row>
    <row r="777" spans="3:25" s="55" customFormat="1">
      <c r="C777" s="20"/>
      <c r="E777" s="43"/>
      <c r="F777" s="43"/>
      <c r="G777" s="43"/>
      <c r="H777" s="43"/>
      <c r="I777" s="43"/>
      <c r="J777" s="35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54"/>
      <c r="W777" s="54"/>
      <c r="X777" s="54"/>
      <c r="Y777" s="54"/>
    </row>
    <row r="778" spans="3:25" s="55" customFormat="1">
      <c r="C778" s="20"/>
      <c r="E778" s="43"/>
      <c r="F778" s="43"/>
      <c r="G778" s="43"/>
      <c r="H778" s="43"/>
      <c r="I778" s="43"/>
      <c r="J778" s="35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54"/>
      <c r="W778" s="54"/>
      <c r="X778" s="54"/>
      <c r="Y778" s="54"/>
    </row>
    <row r="779" spans="3:25" s="55" customFormat="1">
      <c r="C779" s="20"/>
      <c r="E779" s="43"/>
      <c r="F779" s="43"/>
      <c r="G779" s="43"/>
      <c r="H779" s="43"/>
      <c r="I779" s="43"/>
      <c r="J779" s="35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54"/>
      <c r="W779" s="54"/>
      <c r="X779" s="54"/>
      <c r="Y779" s="54"/>
    </row>
    <row r="780" spans="3:25" s="55" customFormat="1">
      <c r="C780" s="20"/>
      <c r="E780" s="43"/>
      <c r="F780" s="43"/>
      <c r="G780" s="43"/>
      <c r="H780" s="43"/>
      <c r="I780" s="43"/>
      <c r="J780" s="35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54"/>
      <c r="W780" s="54"/>
      <c r="X780" s="54"/>
      <c r="Y780" s="54"/>
    </row>
    <row r="781" spans="3:25" s="55" customFormat="1">
      <c r="C781" s="20"/>
      <c r="E781" s="43"/>
      <c r="F781" s="43"/>
      <c r="G781" s="43"/>
      <c r="H781" s="43"/>
      <c r="I781" s="43"/>
      <c r="J781" s="35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54"/>
      <c r="W781" s="54"/>
      <c r="X781" s="54"/>
      <c r="Y781" s="54"/>
    </row>
    <row r="782" spans="3:25" s="55" customFormat="1">
      <c r="C782" s="20"/>
      <c r="E782" s="43"/>
      <c r="F782" s="43"/>
      <c r="G782" s="43"/>
      <c r="H782" s="43"/>
      <c r="I782" s="43"/>
      <c r="J782" s="35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54"/>
      <c r="W782" s="54"/>
      <c r="X782" s="54"/>
      <c r="Y782" s="54"/>
    </row>
    <row r="783" spans="3:25" s="55" customFormat="1">
      <c r="C783" s="20"/>
      <c r="E783" s="43"/>
      <c r="F783" s="43"/>
      <c r="G783" s="43"/>
      <c r="H783" s="43"/>
      <c r="I783" s="43"/>
      <c r="J783" s="57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54"/>
      <c r="W783" s="54"/>
      <c r="X783" s="54"/>
      <c r="Y783" s="54"/>
    </row>
    <row r="784" spans="3:25" s="55" customFormat="1">
      <c r="C784" s="20"/>
      <c r="E784" s="43"/>
      <c r="F784" s="43"/>
      <c r="G784" s="43"/>
      <c r="H784" s="43"/>
      <c r="I784" s="43"/>
      <c r="J784" s="57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54"/>
      <c r="W784" s="54"/>
      <c r="X784" s="54"/>
      <c r="Y784" s="54"/>
    </row>
    <row r="785" spans="3:25" s="55" customFormat="1">
      <c r="C785" s="20"/>
      <c r="E785" s="43"/>
      <c r="F785" s="43"/>
      <c r="G785" s="43"/>
      <c r="H785" s="43"/>
      <c r="I785" s="43"/>
      <c r="J785" s="57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54"/>
      <c r="W785" s="54"/>
      <c r="X785" s="54"/>
      <c r="Y785" s="54"/>
    </row>
    <row r="786" spans="3:25" s="55" customFormat="1">
      <c r="C786" s="20"/>
      <c r="E786" s="43"/>
      <c r="F786" s="43"/>
      <c r="G786" s="43"/>
      <c r="H786" s="43"/>
      <c r="I786" s="43"/>
      <c r="J786" s="57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54"/>
      <c r="W786" s="54"/>
      <c r="X786" s="54"/>
      <c r="Y786" s="54"/>
    </row>
    <row r="787" spans="3:25" s="55" customFormat="1">
      <c r="C787" s="20"/>
      <c r="E787" s="43"/>
      <c r="F787" s="43"/>
      <c r="G787" s="43"/>
      <c r="H787" s="43"/>
      <c r="I787" s="43"/>
      <c r="J787" s="57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54"/>
      <c r="W787" s="54"/>
      <c r="X787" s="54"/>
      <c r="Y787" s="54"/>
    </row>
    <row r="788" spans="3:25" s="55" customFormat="1">
      <c r="C788" s="20"/>
      <c r="E788" s="43"/>
      <c r="F788" s="43"/>
      <c r="G788" s="43"/>
      <c r="H788" s="43"/>
      <c r="I788" s="43"/>
      <c r="J788" s="57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54"/>
      <c r="W788" s="54"/>
      <c r="X788" s="54"/>
      <c r="Y788" s="54"/>
    </row>
    <row r="789" spans="3:25" s="55" customFormat="1">
      <c r="C789" s="20"/>
      <c r="E789" s="43"/>
      <c r="F789" s="43"/>
      <c r="G789" s="43"/>
      <c r="H789" s="43"/>
      <c r="I789" s="43"/>
      <c r="J789" s="57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54"/>
      <c r="W789" s="54"/>
      <c r="X789" s="54"/>
      <c r="Y789" s="54"/>
    </row>
    <row r="790" spans="3:25" s="55" customFormat="1">
      <c r="C790" s="20"/>
      <c r="E790" s="43"/>
      <c r="F790" s="43"/>
      <c r="G790" s="43"/>
      <c r="H790" s="43"/>
      <c r="I790" s="43"/>
      <c r="J790" s="57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54"/>
      <c r="W790" s="54"/>
      <c r="X790" s="54"/>
      <c r="Y790" s="54"/>
    </row>
    <row r="791" spans="3:25" s="55" customFormat="1">
      <c r="C791" s="20"/>
      <c r="E791" s="43"/>
      <c r="F791" s="43"/>
      <c r="G791" s="43"/>
      <c r="H791" s="43"/>
      <c r="I791" s="43"/>
      <c r="J791" s="57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54"/>
      <c r="W791" s="54"/>
      <c r="X791" s="54"/>
      <c r="Y791" s="54"/>
    </row>
    <row r="792" spans="3:25" s="59" customFormat="1">
      <c r="C792" s="20"/>
      <c r="E792" s="26"/>
      <c r="F792" s="26"/>
      <c r="G792" s="26"/>
      <c r="H792" s="26"/>
      <c r="I792" s="26"/>
      <c r="J792" s="27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58"/>
      <c r="W792" s="58"/>
      <c r="X792" s="58"/>
      <c r="Y792" s="58"/>
    </row>
    <row r="793" spans="3:25" s="59" customFormat="1">
      <c r="C793" s="20"/>
      <c r="E793" s="26"/>
      <c r="F793" s="26"/>
      <c r="G793" s="26"/>
      <c r="H793" s="26"/>
      <c r="I793" s="26"/>
      <c r="J793" s="27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58"/>
      <c r="W793" s="58"/>
      <c r="X793" s="58"/>
      <c r="Y793" s="58"/>
    </row>
    <row r="794" spans="3:25" s="59" customFormat="1">
      <c r="C794" s="20"/>
      <c r="E794" s="26"/>
      <c r="F794" s="26"/>
      <c r="G794" s="26"/>
      <c r="H794" s="26"/>
      <c r="I794" s="26"/>
      <c r="J794" s="27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58"/>
      <c r="W794" s="58"/>
      <c r="X794" s="58"/>
      <c r="Y794" s="58"/>
    </row>
    <row r="795" spans="3:25" s="59" customFormat="1">
      <c r="C795" s="20"/>
      <c r="E795" s="26"/>
      <c r="F795" s="26"/>
      <c r="G795" s="26"/>
      <c r="H795" s="26"/>
      <c r="I795" s="26"/>
      <c r="J795" s="27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58"/>
      <c r="W795" s="58"/>
      <c r="X795" s="58"/>
      <c r="Y795" s="58"/>
    </row>
    <row r="796" spans="3:25" s="59" customFormat="1">
      <c r="C796" s="20"/>
      <c r="E796" s="26"/>
      <c r="F796" s="26"/>
      <c r="G796" s="26"/>
      <c r="H796" s="26"/>
      <c r="I796" s="26"/>
      <c r="J796" s="27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58"/>
      <c r="W796" s="58"/>
      <c r="X796" s="58"/>
      <c r="Y796" s="58"/>
    </row>
    <row r="797" spans="3:25" s="59" customFormat="1">
      <c r="C797" s="20"/>
      <c r="E797" s="26"/>
      <c r="F797" s="26"/>
      <c r="G797" s="26"/>
      <c r="H797" s="26"/>
      <c r="I797" s="26"/>
      <c r="J797" s="27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58"/>
      <c r="W797" s="58"/>
      <c r="X797" s="58"/>
      <c r="Y797" s="58"/>
    </row>
    <row r="798" spans="3:25" s="59" customFormat="1">
      <c r="C798" s="20"/>
      <c r="E798" s="26"/>
      <c r="F798" s="26"/>
      <c r="G798" s="26"/>
      <c r="H798" s="26"/>
      <c r="I798" s="26"/>
      <c r="J798" s="27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58"/>
      <c r="W798" s="58"/>
      <c r="X798" s="58"/>
      <c r="Y798" s="58"/>
    </row>
    <row r="799" spans="3:25" s="59" customFormat="1">
      <c r="C799" s="20"/>
      <c r="E799" s="26"/>
      <c r="F799" s="26"/>
      <c r="G799" s="26"/>
      <c r="H799" s="26"/>
      <c r="I799" s="26"/>
      <c r="J799" s="27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58"/>
      <c r="W799" s="58"/>
      <c r="X799" s="58"/>
      <c r="Y799" s="58"/>
    </row>
    <row r="800" spans="3:25" s="59" customFormat="1">
      <c r="C800" s="20"/>
      <c r="E800" s="26"/>
      <c r="F800" s="26"/>
      <c r="G800" s="26"/>
      <c r="H800" s="26"/>
      <c r="I800" s="26"/>
      <c r="J800" s="27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58"/>
      <c r="W800" s="58"/>
      <c r="X800" s="58"/>
      <c r="Y800" s="58"/>
    </row>
    <row r="801" spans="3:25" s="59" customFormat="1">
      <c r="C801" s="20"/>
      <c r="E801" s="26"/>
      <c r="F801" s="26"/>
      <c r="G801" s="26"/>
      <c r="H801" s="26"/>
      <c r="I801" s="26"/>
      <c r="J801" s="27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58"/>
      <c r="W801" s="58"/>
      <c r="X801" s="58"/>
      <c r="Y801" s="58"/>
    </row>
    <row r="802" spans="3:25" s="59" customFormat="1">
      <c r="C802" s="20"/>
      <c r="E802" s="26"/>
      <c r="F802" s="26"/>
      <c r="G802" s="26"/>
      <c r="H802" s="26"/>
      <c r="I802" s="26"/>
      <c r="J802" s="27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58"/>
      <c r="W802" s="58"/>
      <c r="X802" s="58"/>
      <c r="Y802" s="58"/>
    </row>
    <row r="803" spans="3:25" s="59" customFormat="1">
      <c r="C803" s="20"/>
      <c r="E803" s="26"/>
      <c r="F803" s="26"/>
      <c r="G803" s="26"/>
      <c r="H803" s="26"/>
      <c r="I803" s="26"/>
      <c r="J803" s="27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58"/>
      <c r="W803" s="58"/>
      <c r="X803" s="58"/>
      <c r="Y803" s="58"/>
    </row>
    <row r="804" spans="3:25" s="59" customFormat="1">
      <c r="C804" s="20"/>
      <c r="E804" s="26"/>
      <c r="F804" s="26"/>
      <c r="G804" s="26"/>
      <c r="H804" s="26"/>
      <c r="I804" s="26"/>
      <c r="J804" s="27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58"/>
      <c r="W804" s="58"/>
      <c r="X804" s="58"/>
      <c r="Y804" s="58"/>
    </row>
    <row r="805" spans="3:25" s="59" customFormat="1">
      <c r="C805" s="20"/>
      <c r="E805" s="26"/>
      <c r="F805" s="26"/>
      <c r="G805" s="26"/>
      <c r="H805" s="26"/>
      <c r="I805" s="26"/>
      <c r="J805" s="27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58"/>
      <c r="W805" s="58"/>
      <c r="X805" s="58"/>
      <c r="Y805" s="58"/>
    </row>
    <row r="806" spans="3:25" s="59" customFormat="1">
      <c r="C806" s="20"/>
      <c r="E806" s="26"/>
      <c r="F806" s="26"/>
      <c r="G806" s="26"/>
      <c r="H806" s="26"/>
      <c r="I806" s="26"/>
      <c r="J806" s="27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58"/>
      <c r="W806" s="58"/>
      <c r="X806" s="58"/>
      <c r="Y806" s="58"/>
    </row>
    <row r="807" spans="3:25" s="59" customFormat="1">
      <c r="C807" s="20"/>
      <c r="E807" s="26"/>
      <c r="F807" s="26"/>
      <c r="G807" s="26"/>
      <c r="H807" s="26"/>
      <c r="I807" s="26"/>
      <c r="J807" s="27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58"/>
      <c r="W807" s="58"/>
      <c r="X807" s="58"/>
      <c r="Y807" s="58"/>
    </row>
    <row r="808" spans="3:25" s="59" customFormat="1">
      <c r="C808" s="20"/>
      <c r="E808" s="26"/>
      <c r="F808" s="26"/>
      <c r="G808" s="26"/>
      <c r="H808" s="26"/>
      <c r="I808" s="26"/>
      <c r="J808" s="27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58"/>
      <c r="W808" s="58"/>
      <c r="X808" s="58"/>
      <c r="Y808" s="58"/>
    </row>
    <row r="809" spans="3:25" s="59" customFormat="1">
      <c r="C809" s="20"/>
      <c r="E809" s="26"/>
      <c r="F809" s="26"/>
      <c r="G809" s="26"/>
      <c r="H809" s="26"/>
      <c r="I809" s="26"/>
      <c r="J809" s="27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58"/>
      <c r="W809" s="58"/>
      <c r="X809" s="58"/>
      <c r="Y809" s="58"/>
    </row>
    <row r="810" spans="3:25" s="59" customFormat="1">
      <c r="C810" s="20"/>
      <c r="E810" s="26"/>
      <c r="F810" s="26"/>
      <c r="G810" s="26"/>
      <c r="H810" s="26"/>
      <c r="I810" s="26"/>
      <c r="J810" s="27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58"/>
      <c r="W810" s="58"/>
      <c r="X810" s="58"/>
      <c r="Y810" s="58"/>
    </row>
    <row r="811" spans="3:25" s="59" customFormat="1">
      <c r="C811" s="20"/>
      <c r="E811" s="26"/>
      <c r="F811" s="26"/>
      <c r="G811" s="26"/>
      <c r="H811" s="26"/>
      <c r="I811" s="26"/>
      <c r="J811" s="27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58"/>
      <c r="W811" s="58"/>
      <c r="X811" s="58"/>
      <c r="Y811" s="58"/>
    </row>
    <row r="812" spans="3:25" s="59" customFormat="1">
      <c r="C812" s="20"/>
      <c r="E812" s="26"/>
      <c r="F812" s="26"/>
      <c r="G812" s="26"/>
      <c r="H812" s="26"/>
      <c r="I812" s="26"/>
      <c r="J812" s="27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58"/>
      <c r="W812" s="58"/>
      <c r="X812" s="58"/>
      <c r="Y812" s="58"/>
    </row>
    <row r="813" spans="3:25" s="59" customFormat="1">
      <c r="C813" s="20"/>
      <c r="E813" s="26"/>
      <c r="F813" s="26"/>
      <c r="G813" s="26"/>
      <c r="H813" s="26"/>
      <c r="I813" s="26"/>
      <c r="J813" s="27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58"/>
      <c r="W813" s="58"/>
      <c r="X813" s="58"/>
      <c r="Y813" s="58"/>
    </row>
    <row r="814" spans="3:25" s="59" customFormat="1">
      <c r="C814" s="20"/>
      <c r="E814" s="26"/>
      <c r="F814" s="26"/>
      <c r="G814" s="26"/>
      <c r="H814" s="26"/>
      <c r="I814" s="26"/>
      <c r="J814" s="27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58"/>
      <c r="W814" s="58"/>
      <c r="X814" s="58"/>
      <c r="Y814" s="58"/>
    </row>
    <row r="815" spans="3:25" s="59" customFormat="1">
      <c r="C815" s="20"/>
      <c r="E815" s="26"/>
      <c r="F815" s="26"/>
      <c r="G815" s="26"/>
      <c r="H815" s="26"/>
      <c r="I815" s="26"/>
      <c r="J815" s="27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58"/>
      <c r="W815" s="58"/>
      <c r="X815" s="58"/>
      <c r="Y815" s="58"/>
    </row>
    <row r="816" spans="3:25" s="59" customFormat="1">
      <c r="C816" s="20"/>
      <c r="E816" s="26"/>
      <c r="F816" s="26"/>
      <c r="G816" s="26"/>
      <c r="H816" s="26"/>
      <c r="I816" s="26"/>
      <c r="J816" s="27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58"/>
      <c r="W816" s="58"/>
      <c r="X816" s="58"/>
      <c r="Y816" s="58"/>
    </row>
    <row r="817" spans="3:25" s="59" customFormat="1">
      <c r="C817" s="20"/>
      <c r="E817" s="26"/>
      <c r="F817" s="26"/>
      <c r="G817" s="26"/>
      <c r="H817" s="26"/>
      <c r="I817" s="26"/>
      <c r="J817" s="27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58"/>
      <c r="W817" s="58"/>
      <c r="X817" s="58"/>
      <c r="Y817" s="58"/>
    </row>
    <row r="818" spans="3:25" s="59" customFormat="1">
      <c r="C818" s="20"/>
      <c r="E818" s="26"/>
      <c r="F818" s="26"/>
      <c r="G818" s="26"/>
      <c r="H818" s="26"/>
      <c r="I818" s="26"/>
      <c r="J818" s="27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58"/>
      <c r="W818" s="58"/>
      <c r="X818" s="58"/>
      <c r="Y818" s="58"/>
    </row>
    <row r="819" spans="3:25" s="59" customFormat="1">
      <c r="C819" s="20"/>
      <c r="E819" s="26"/>
      <c r="F819" s="26"/>
      <c r="G819" s="26"/>
      <c r="H819" s="26"/>
      <c r="I819" s="26"/>
      <c r="J819" s="27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58"/>
      <c r="W819" s="58"/>
      <c r="X819" s="58"/>
      <c r="Y819" s="58"/>
    </row>
    <row r="820" spans="3:25" s="59" customFormat="1">
      <c r="C820" s="20"/>
      <c r="E820" s="26"/>
      <c r="F820" s="26"/>
      <c r="G820" s="26"/>
      <c r="H820" s="26"/>
      <c r="I820" s="26"/>
      <c r="J820" s="27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58"/>
      <c r="W820" s="58"/>
      <c r="X820" s="58"/>
      <c r="Y820" s="58"/>
    </row>
    <row r="821" spans="3:25" s="59" customFormat="1">
      <c r="C821" s="20"/>
      <c r="E821" s="26"/>
      <c r="F821" s="26"/>
      <c r="G821" s="26"/>
      <c r="H821" s="26"/>
      <c r="I821" s="26"/>
      <c r="J821" s="27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58"/>
      <c r="W821" s="58"/>
      <c r="X821" s="58"/>
      <c r="Y821" s="58"/>
    </row>
    <row r="822" spans="3:25" s="59" customFormat="1">
      <c r="C822" s="20"/>
      <c r="E822" s="26"/>
      <c r="F822" s="26"/>
      <c r="G822" s="26"/>
      <c r="H822" s="26"/>
      <c r="I822" s="26"/>
      <c r="J822" s="27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58"/>
      <c r="W822" s="58"/>
      <c r="X822" s="58"/>
      <c r="Y822" s="58"/>
    </row>
    <row r="823" spans="3:25" s="59" customFormat="1">
      <c r="C823" s="20"/>
      <c r="E823" s="26"/>
      <c r="F823" s="26"/>
      <c r="G823" s="26"/>
      <c r="H823" s="26"/>
      <c r="I823" s="26"/>
      <c r="J823" s="27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58"/>
      <c r="W823" s="58"/>
      <c r="X823" s="58"/>
      <c r="Y823" s="58"/>
    </row>
    <row r="824" spans="3:25" s="59" customFormat="1">
      <c r="C824" s="20"/>
      <c r="E824" s="26"/>
      <c r="F824" s="26"/>
      <c r="G824" s="26"/>
      <c r="H824" s="26"/>
      <c r="I824" s="26"/>
      <c r="J824" s="27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58"/>
      <c r="W824" s="58"/>
      <c r="X824" s="58"/>
      <c r="Y824" s="58"/>
    </row>
    <row r="825" spans="3:25" s="59" customFormat="1">
      <c r="C825" s="20"/>
      <c r="E825" s="26"/>
      <c r="F825" s="26"/>
      <c r="G825" s="26"/>
      <c r="H825" s="26"/>
      <c r="I825" s="26"/>
      <c r="J825" s="27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58"/>
      <c r="W825" s="58"/>
      <c r="X825" s="58"/>
      <c r="Y825" s="58"/>
    </row>
    <row r="826" spans="3:25" s="59" customFormat="1">
      <c r="C826" s="20"/>
      <c r="E826" s="26"/>
      <c r="F826" s="26"/>
      <c r="G826" s="26"/>
      <c r="H826" s="26"/>
      <c r="I826" s="26"/>
      <c r="J826" s="27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58"/>
      <c r="W826" s="58"/>
      <c r="X826" s="58"/>
      <c r="Y826" s="58"/>
    </row>
    <row r="827" spans="3:25" s="59" customFormat="1">
      <c r="C827" s="20"/>
      <c r="E827" s="26"/>
      <c r="F827" s="26"/>
      <c r="G827" s="26"/>
      <c r="H827" s="26"/>
      <c r="I827" s="26"/>
      <c r="J827" s="27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58"/>
      <c r="W827" s="58"/>
      <c r="X827" s="58"/>
      <c r="Y827" s="58"/>
    </row>
    <row r="828" spans="3:25" s="59" customFormat="1">
      <c r="C828" s="20"/>
      <c r="E828" s="26"/>
      <c r="F828" s="26"/>
      <c r="G828" s="26"/>
      <c r="H828" s="26"/>
      <c r="I828" s="26"/>
      <c r="J828" s="27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58"/>
      <c r="W828" s="58"/>
      <c r="X828" s="58"/>
      <c r="Y828" s="58"/>
    </row>
    <row r="829" spans="3:25" s="59" customFormat="1">
      <c r="C829" s="20"/>
      <c r="E829" s="26"/>
      <c r="F829" s="26"/>
      <c r="G829" s="26"/>
      <c r="H829" s="26"/>
      <c r="I829" s="26"/>
      <c r="J829" s="27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58"/>
      <c r="W829" s="58"/>
      <c r="X829" s="58"/>
      <c r="Y829" s="58"/>
    </row>
    <row r="830" spans="3:25" s="59" customFormat="1">
      <c r="C830" s="20"/>
      <c r="E830" s="26"/>
      <c r="F830" s="26"/>
      <c r="G830" s="26"/>
      <c r="H830" s="26"/>
      <c r="I830" s="26"/>
      <c r="J830" s="27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58"/>
      <c r="W830" s="58"/>
      <c r="X830" s="58"/>
      <c r="Y830" s="58"/>
    </row>
    <row r="831" spans="3:25" s="59" customFormat="1">
      <c r="C831" s="20"/>
      <c r="E831" s="26"/>
      <c r="F831" s="26"/>
      <c r="G831" s="26"/>
      <c r="H831" s="26"/>
      <c r="I831" s="26"/>
      <c r="J831" s="27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58"/>
      <c r="W831" s="58"/>
      <c r="X831" s="58"/>
      <c r="Y831" s="58"/>
    </row>
    <row r="832" spans="3:25" s="59" customFormat="1">
      <c r="C832" s="20"/>
      <c r="E832" s="26"/>
      <c r="F832" s="26"/>
      <c r="G832" s="26"/>
      <c r="H832" s="26"/>
      <c r="I832" s="26"/>
      <c r="J832" s="27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58"/>
      <c r="W832" s="58"/>
      <c r="X832" s="58"/>
      <c r="Y832" s="58"/>
    </row>
    <row r="833" spans="3:25" s="59" customFormat="1">
      <c r="C833" s="20"/>
      <c r="E833" s="26"/>
      <c r="F833" s="26"/>
      <c r="G833" s="26"/>
      <c r="H833" s="26"/>
      <c r="I833" s="26"/>
      <c r="J833" s="27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58"/>
      <c r="W833" s="58"/>
      <c r="X833" s="58"/>
      <c r="Y833" s="58"/>
    </row>
    <row r="834" spans="3:25" s="59" customFormat="1">
      <c r="C834" s="20"/>
      <c r="E834" s="26"/>
      <c r="F834" s="26"/>
      <c r="G834" s="26"/>
      <c r="H834" s="26"/>
      <c r="I834" s="26"/>
      <c r="J834" s="27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58"/>
      <c r="W834" s="58"/>
      <c r="X834" s="58"/>
      <c r="Y834" s="58"/>
    </row>
    <row r="835" spans="3:25" s="59" customFormat="1">
      <c r="C835" s="20"/>
      <c r="E835" s="26"/>
      <c r="F835" s="26"/>
      <c r="G835" s="26"/>
      <c r="H835" s="26"/>
      <c r="I835" s="26"/>
      <c r="J835" s="27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58"/>
      <c r="W835" s="58"/>
      <c r="X835" s="58"/>
      <c r="Y835" s="58"/>
    </row>
    <row r="836" spans="3:25" s="59" customFormat="1">
      <c r="C836" s="20"/>
      <c r="E836" s="26"/>
      <c r="F836" s="26"/>
      <c r="G836" s="26"/>
      <c r="H836" s="26"/>
      <c r="I836" s="26"/>
      <c r="J836" s="27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58"/>
      <c r="W836" s="58"/>
      <c r="X836" s="58"/>
      <c r="Y836" s="58"/>
    </row>
    <row r="837" spans="3:25" s="59" customFormat="1">
      <c r="C837" s="20"/>
      <c r="E837" s="26"/>
      <c r="F837" s="26"/>
      <c r="G837" s="26"/>
      <c r="H837" s="26"/>
      <c r="I837" s="26"/>
      <c r="J837" s="27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58"/>
      <c r="W837" s="58"/>
      <c r="X837" s="58"/>
      <c r="Y837" s="58"/>
    </row>
    <row r="838" spans="3:25" s="59" customFormat="1">
      <c r="C838" s="20"/>
      <c r="E838" s="26"/>
      <c r="F838" s="26"/>
      <c r="G838" s="26"/>
      <c r="H838" s="26"/>
      <c r="I838" s="26"/>
      <c r="J838" s="27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58"/>
      <c r="W838" s="58"/>
      <c r="X838" s="58"/>
      <c r="Y838" s="58"/>
    </row>
    <row r="839" spans="3:25" s="59" customFormat="1">
      <c r="C839" s="20"/>
      <c r="E839" s="26"/>
      <c r="F839" s="26"/>
      <c r="G839" s="26"/>
      <c r="H839" s="26"/>
      <c r="I839" s="26"/>
      <c r="J839" s="27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58"/>
      <c r="W839" s="58"/>
      <c r="X839" s="58"/>
      <c r="Y839" s="58"/>
    </row>
    <row r="840" spans="3:25" s="59" customFormat="1">
      <c r="C840" s="20"/>
      <c r="E840" s="26"/>
      <c r="F840" s="26"/>
      <c r="G840" s="26"/>
      <c r="H840" s="26"/>
      <c r="I840" s="26"/>
      <c r="J840" s="27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58"/>
      <c r="W840" s="58"/>
      <c r="X840" s="58"/>
      <c r="Y840" s="58"/>
    </row>
    <row r="841" spans="3:25" s="59" customFormat="1">
      <c r="C841" s="20"/>
      <c r="E841" s="26"/>
      <c r="F841" s="26"/>
      <c r="G841" s="26"/>
      <c r="H841" s="26"/>
      <c r="I841" s="26"/>
      <c r="J841" s="27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58"/>
      <c r="W841" s="58"/>
      <c r="X841" s="58"/>
      <c r="Y841" s="58"/>
    </row>
    <row r="842" spans="3:25" s="59" customFormat="1">
      <c r="C842" s="20"/>
      <c r="E842" s="26"/>
      <c r="F842" s="26"/>
      <c r="G842" s="26"/>
      <c r="H842" s="26"/>
      <c r="I842" s="26"/>
      <c r="J842" s="27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58"/>
      <c r="W842" s="58"/>
      <c r="X842" s="58"/>
      <c r="Y842" s="58"/>
    </row>
    <row r="843" spans="3:25" s="59" customFormat="1">
      <c r="C843" s="20"/>
      <c r="E843" s="26"/>
      <c r="F843" s="26"/>
      <c r="G843" s="26"/>
      <c r="H843" s="26"/>
      <c r="I843" s="26"/>
      <c r="J843" s="27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58"/>
      <c r="W843" s="58"/>
      <c r="X843" s="58"/>
      <c r="Y843" s="58"/>
    </row>
    <row r="844" spans="3:25" s="59" customFormat="1">
      <c r="C844" s="20"/>
      <c r="E844" s="26"/>
      <c r="F844" s="26"/>
      <c r="G844" s="26"/>
      <c r="H844" s="26"/>
      <c r="I844" s="26"/>
      <c r="J844" s="27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58"/>
      <c r="W844" s="58"/>
      <c r="X844" s="58"/>
      <c r="Y844" s="58"/>
    </row>
    <row r="845" spans="3:25" s="59" customFormat="1">
      <c r="C845" s="20"/>
      <c r="E845" s="26"/>
      <c r="F845" s="26"/>
      <c r="G845" s="26"/>
      <c r="H845" s="26"/>
      <c r="I845" s="26"/>
      <c r="J845" s="27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58"/>
      <c r="W845" s="58"/>
      <c r="X845" s="58"/>
      <c r="Y845" s="58"/>
    </row>
    <row r="846" spans="3:25" s="59" customFormat="1">
      <c r="C846" s="20"/>
      <c r="E846" s="26"/>
      <c r="F846" s="26"/>
      <c r="G846" s="26"/>
      <c r="H846" s="26"/>
      <c r="I846" s="26"/>
      <c r="J846" s="27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58"/>
      <c r="W846" s="58"/>
      <c r="X846" s="58"/>
      <c r="Y846" s="58"/>
    </row>
    <row r="847" spans="3:25" s="59" customFormat="1">
      <c r="C847" s="20"/>
      <c r="E847" s="26"/>
      <c r="F847" s="26"/>
      <c r="G847" s="26"/>
      <c r="H847" s="26"/>
      <c r="I847" s="26"/>
      <c r="J847" s="27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58"/>
      <c r="W847" s="58"/>
      <c r="X847" s="58"/>
      <c r="Y847" s="58"/>
    </row>
    <row r="848" spans="3:25" s="59" customFormat="1">
      <c r="C848" s="20"/>
      <c r="E848" s="26"/>
      <c r="F848" s="26"/>
      <c r="G848" s="26"/>
      <c r="H848" s="26"/>
      <c r="I848" s="26"/>
      <c r="J848" s="27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58"/>
      <c r="W848" s="58"/>
      <c r="X848" s="58"/>
      <c r="Y848" s="58"/>
    </row>
    <row r="849" spans="3:25" s="59" customFormat="1">
      <c r="C849" s="20"/>
      <c r="E849" s="26"/>
      <c r="F849" s="26"/>
      <c r="G849" s="26"/>
      <c r="H849" s="26"/>
      <c r="I849" s="26"/>
      <c r="J849" s="27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58"/>
      <c r="W849" s="58"/>
      <c r="X849" s="58"/>
      <c r="Y849" s="58"/>
    </row>
    <row r="850" spans="3:25" s="59" customFormat="1">
      <c r="C850" s="20"/>
      <c r="E850" s="26"/>
      <c r="F850" s="26"/>
      <c r="G850" s="26"/>
      <c r="H850" s="26"/>
      <c r="I850" s="26"/>
      <c r="J850" s="27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58"/>
      <c r="W850" s="58"/>
      <c r="X850" s="58"/>
      <c r="Y850" s="58"/>
    </row>
    <row r="851" spans="3:25" s="59" customFormat="1">
      <c r="C851" s="20"/>
      <c r="E851" s="26"/>
      <c r="F851" s="26"/>
      <c r="G851" s="26"/>
      <c r="H851" s="26"/>
      <c r="I851" s="26"/>
      <c r="J851" s="27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58"/>
      <c r="W851" s="58"/>
      <c r="X851" s="58"/>
      <c r="Y851" s="58"/>
    </row>
    <row r="852" spans="3:25" s="59" customFormat="1">
      <c r="C852" s="20"/>
      <c r="E852" s="26"/>
      <c r="F852" s="26"/>
      <c r="G852" s="26"/>
      <c r="H852" s="26"/>
      <c r="I852" s="26"/>
      <c r="J852" s="27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58"/>
      <c r="W852" s="58"/>
      <c r="X852" s="58"/>
      <c r="Y852" s="58"/>
    </row>
    <row r="853" spans="3:25" s="59" customFormat="1">
      <c r="C853" s="20"/>
      <c r="E853" s="26"/>
      <c r="F853" s="26"/>
      <c r="G853" s="26"/>
      <c r="H853" s="26"/>
      <c r="I853" s="26"/>
      <c r="J853" s="27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58"/>
      <c r="W853" s="58"/>
      <c r="X853" s="58"/>
      <c r="Y853" s="58"/>
    </row>
    <row r="854" spans="3:25" s="59" customFormat="1">
      <c r="C854" s="20"/>
      <c r="E854" s="26"/>
      <c r="F854" s="26"/>
      <c r="G854" s="26"/>
      <c r="H854" s="26"/>
      <c r="I854" s="26"/>
      <c r="J854" s="27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58"/>
      <c r="W854" s="58"/>
      <c r="X854" s="58"/>
      <c r="Y854" s="58"/>
    </row>
    <row r="855" spans="3:25" s="59" customFormat="1">
      <c r="C855" s="20"/>
      <c r="E855" s="26"/>
      <c r="F855" s="26"/>
      <c r="G855" s="26"/>
      <c r="H855" s="26"/>
      <c r="I855" s="26"/>
      <c r="J855" s="27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58"/>
      <c r="W855" s="58"/>
      <c r="X855" s="58"/>
      <c r="Y855" s="58"/>
    </row>
    <row r="856" spans="3:25" s="59" customFormat="1">
      <c r="C856" s="20"/>
      <c r="E856" s="26"/>
      <c r="F856" s="26"/>
      <c r="G856" s="26"/>
      <c r="H856" s="26"/>
      <c r="I856" s="26"/>
      <c r="J856" s="27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58"/>
      <c r="W856" s="58"/>
      <c r="X856" s="58"/>
      <c r="Y856" s="58"/>
    </row>
    <row r="857" spans="3:25" s="59" customFormat="1">
      <c r="C857" s="20"/>
      <c r="E857" s="26"/>
      <c r="F857" s="26"/>
      <c r="G857" s="26"/>
      <c r="H857" s="26"/>
      <c r="I857" s="26"/>
      <c r="J857" s="27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58"/>
      <c r="W857" s="58"/>
      <c r="X857" s="58"/>
      <c r="Y857" s="58"/>
    </row>
    <row r="858" spans="3:25" s="59" customFormat="1">
      <c r="C858" s="20"/>
      <c r="E858" s="26"/>
      <c r="F858" s="26"/>
      <c r="G858" s="26"/>
      <c r="H858" s="26"/>
      <c r="I858" s="26"/>
      <c r="J858" s="27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58"/>
      <c r="W858" s="58"/>
      <c r="X858" s="58"/>
      <c r="Y858" s="58"/>
    </row>
    <row r="859" spans="3:25" s="59" customFormat="1">
      <c r="C859" s="20"/>
      <c r="E859" s="26"/>
      <c r="F859" s="26"/>
      <c r="G859" s="26"/>
      <c r="H859" s="26"/>
      <c r="I859" s="26"/>
      <c r="J859" s="27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58"/>
      <c r="W859" s="58"/>
      <c r="X859" s="58"/>
      <c r="Y859" s="58"/>
    </row>
    <row r="860" spans="3:25" s="59" customFormat="1">
      <c r="C860" s="20"/>
      <c r="E860" s="26"/>
      <c r="F860" s="26"/>
      <c r="G860" s="26"/>
      <c r="H860" s="26"/>
      <c r="I860" s="26"/>
      <c r="J860" s="27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58"/>
      <c r="W860" s="58"/>
      <c r="X860" s="58"/>
      <c r="Y860" s="58"/>
    </row>
    <row r="861" spans="3:25" s="59" customFormat="1">
      <c r="C861" s="20"/>
      <c r="E861" s="26"/>
      <c r="F861" s="26"/>
      <c r="G861" s="26"/>
      <c r="H861" s="26"/>
      <c r="I861" s="26"/>
      <c r="J861" s="27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58"/>
      <c r="W861" s="58"/>
      <c r="X861" s="58"/>
      <c r="Y861" s="58"/>
    </row>
    <row r="862" spans="3:25" s="59" customFormat="1">
      <c r="C862" s="20"/>
      <c r="E862" s="26"/>
      <c r="F862" s="26"/>
      <c r="G862" s="26"/>
      <c r="H862" s="26"/>
      <c r="I862" s="26"/>
      <c r="J862" s="27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58"/>
      <c r="W862" s="58"/>
      <c r="X862" s="58"/>
      <c r="Y862" s="58"/>
    </row>
    <row r="863" spans="3:25" s="59" customFormat="1">
      <c r="C863" s="20"/>
      <c r="E863" s="26"/>
      <c r="F863" s="26"/>
      <c r="G863" s="26"/>
      <c r="H863" s="26"/>
      <c r="I863" s="26"/>
      <c r="J863" s="27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58"/>
      <c r="W863" s="58"/>
      <c r="X863" s="58"/>
      <c r="Y863" s="58"/>
    </row>
    <row r="864" spans="3:25" s="59" customFormat="1">
      <c r="C864" s="20"/>
      <c r="E864" s="26"/>
      <c r="F864" s="26"/>
      <c r="G864" s="26"/>
      <c r="H864" s="26"/>
      <c r="I864" s="26"/>
      <c r="J864" s="27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58"/>
      <c r="W864" s="58"/>
      <c r="X864" s="58"/>
      <c r="Y864" s="58"/>
    </row>
    <row r="865" spans="3:25" s="59" customFormat="1">
      <c r="C865" s="20"/>
      <c r="E865" s="26"/>
      <c r="F865" s="26"/>
      <c r="G865" s="26"/>
      <c r="H865" s="26"/>
      <c r="I865" s="26"/>
      <c r="J865" s="27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58"/>
      <c r="W865" s="58"/>
      <c r="X865" s="58"/>
      <c r="Y865" s="58"/>
    </row>
    <row r="866" spans="3:25" s="59" customFormat="1">
      <c r="C866" s="20"/>
      <c r="E866" s="26"/>
      <c r="F866" s="26"/>
      <c r="G866" s="26"/>
      <c r="H866" s="26"/>
      <c r="I866" s="26"/>
      <c r="J866" s="27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58"/>
      <c r="W866" s="58"/>
      <c r="X866" s="58"/>
      <c r="Y866" s="58"/>
    </row>
    <row r="867" spans="3:25" s="59" customFormat="1">
      <c r="C867" s="20"/>
      <c r="E867" s="26"/>
      <c r="F867" s="26"/>
      <c r="G867" s="26"/>
      <c r="H867" s="26"/>
      <c r="I867" s="26"/>
      <c r="J867" s="27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58"/>
      <c r="W867" s="58"/>
      <c r="X867" s="58"/>
      <c r="Y867" s="58"/>
    </row>
    <row r="868" spans="3:25" s="59" customFormat="1">
      <c r="C868" s="20"/>
      <c r="E868" s="26"/>
      <c r="F868" s="26"/>
      <c r="G868" s="26"/>
      <c r="H868" s="26"/>
      <c r="I868" s="26"/>
      <c r="J868" s="27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58"/>
      <c r="W868" s="58"/>
      <c r="X868" s="58"/>
      <c r="Y868" s="58"/>
    </row>
    <row r="869" spans="3:25" s="59" customFormat="1">
      <c r="C869" s="20"/>
      <c r="E869" s="26"/>
      <c r="F869" s="26"/>
      <c r="G869" s="26"/>
      <c r="H869" s="26"/>
      <c r="I869" s="26"/>
      <c r="J869" s="27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58"/>
      <c r="W869" s="58"/>
      <c r="X869" s="58"/>
      <c r="Y869" s="58"/>
    </row>
    <row r="870" spans="3:25" s="59" customFormat="1">
      <c r="C870" s="20"/>
      <c r="E870" s="26"/>
      <c r="F870" s="26"/>
      <c r="G870" s="26"/>
      <c r="H870" s="26"/>
      <c r="I870" s="26"/>
      <c r="J870" s="27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58"/>
      <c r="W870" s="58"/>
      <c r="X870" s="58"/>
      <c r="Y870" s="58"/>
    </row>
    <row r="871" spans="3:25" s="59" customFormat="1">
      <c r="C871" s="20"/>
      <c r="E871" s="26"/>
      <c r="F871" s="26"/>
      <c r="G871" s="26"/>
      <c r="H871" s="26"/>
      <c r="I871" s="26"/>
      <c r="J871" s="27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58"/>
      <c r="W871" s="58"/>
      <c r="X871" s="58"/>
      <c r="Y871" s="58"/>
    </row>
    <row r="872" spans="3:25" s="59" customFormat="1">
      <c r="C872" s="20"/>
      <c r="E872" s="26"/>
      <c r="F872" s="26"/>
      <c r="G872" s="26"/>
      <c r="H872" s="26"/>
      <c r="I872" s="26"/>
      <c r="J872" s="27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58"/>
      <c r="W872" s="58"/>
      <c r="X872" s="58"/>
      <c r="Y872" s="58"/>
    </row>
    <row r="873" spans="3:25" s="59" customFormat="1">
      <c r="C873" s="20"/>
      <c r="E873" s="26"/>
      <c r="F873" s="26"/>
      <c r="G873" s="26"/>
      <c r="H873" s="26"/>
      <c r="I873" s="26"/>
      <c r="J873" s="27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58"/>
      <c r="W873" s="58"/>
      <c r="X873" s="58"/>
      <c r="Y873" s="58"/>
    </row>
    <row r="874" spans="3:25" s="59" customFormat="1">
      <c r="C874" s="20"/>
      <c r="E874" s="26"/>
      <c r="F874" s="26"/>
      <c r="G874" s="26"/>
      <c r="H874" s="26"/>
      <c r="I874" s="26"/>
      <c r="J874" s="27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58"/>
      <c r="W874" s="58"/>
      <c r="X874" s="58"/>
      <c r="Y874" s="58"/>
    </row>
    <row r="875" spans="3:25" s="59" customFormat="1">
      <c r="C875" s="20"/>
      <c r="E875" s="26"/>
      <c r="F875" s="26"/>
      <c r="G875" s="26"/>
      <c r="H875" s="26"/>
      <c r="I875" s="26"/>
      <c r="J875" s="27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58"/>
      <c r="W875" s="58"/>
      <c r="X875" s="58"/>
      <c r="Y875" s="58"/>
    </row>
    <row r="876" spans="3:25" s="59" customFormat="1">
      <c r="C876" s="20"/>
      <c r="E876" s="26"/>
      <c r="F876" s="26"/>
      <c r="G876" s="26"/>
      <c r="H876" s="26"/>
      <c r="I876" s="26"/>
      <c r="J876" s="27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58"/>
      <c r="W876" s="58"/>
      <c r="X876" s="58"/>
      <c r="Y876" s="58"/>
    </row>
    <row r="877" spans="3:25" s="59" customFormat="1">
      <c r="C877" s="20"/>
      <c r="E877" s="26"/>
      <c r="F877" s="26"/>
      <c r="G877" s="26"/>
      <c r="H877" s="26"/>
      <c r="I877" s="26"/>
      <c r="J877" s="27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58"/>
      <c r="W877" s="58"/>
      <c r="X877" s="58"/>
      <c r="Y877" s="58"/>
    </row>
    <row r="878" spans="3:25" s="59" customFormat="1">
      <c r="C878" s="20"/>
      <c r="E878" s="26"/>
      <c r="F878" s="26"/>
      <c r="G878" s="26"/>
      <c r="H878" s="26"/>
      <c r="I878" s="26"/>
      <c r="J878" s="27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58"/>
      <c r="W878" s="58"/>
      <c r="X878" s="58"/>
      <c r="Y878" s="58"/>
    </row>
    <row r="879" spans="3:25" s="59" customFormat="1">
      <c r="C879" s="20"/>
      <c r="E879" s="26"/>
      <c r="F879" s="26"/>
      <c r="G879" s="26"/>
      <c r="H879" s="26"/>
      <c r="I879" s="26"/>
      <c r="J879" s="27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58"/>
      <c r="W879" s="58"/>
      <c r="X879" s="58"/>
      <c r="Y879" s="58"/>
    </row>
    <row r="880" spans="3:25" s="59" customFormat="1">
      <c r="C880" s="20"/>
      <c r="E880" s="26"/>
      <c r="F880" s="26"/>
      <c r="G880" s="26"/>
      <c r="H880" s="26"/>
      <c r="I880" s="26"/>
      <c r="J880" s="27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58"/>
      <c r="W880" s="58"/>
      <c r="X880" s="58"/>
      <c r="Y880" s="58"/>
    </row>
    <row r="881" spans="3:25" s="59" customFormat="1">
      <c r="C881" s="20"/>
      <c r="E881" s="26"/>
      <c r="F881" s="26"/>
      <c r="G881" s="26"/>
      <c r="H881" s="26"/>
      <c r="I881" s="26"/>
      <c r="J881" s="27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58"/>
      <c r="W881" s="58"/>
      <c r="X881" s="58"/>
      <c r="Y881" s="58"/>
    </row>
    <row r="882" spans="3:25" s="59" customFormat="1">
      <c r="C882" s="20"/>
      <c r="E882" s="26"/>
      <c r="F882" s="26"/>
      <c r="G882" s="26"/>
      <c r="H882" s="26"/>
      <c r="I882" s="26"/>
      <c r="J882" s="27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58"/>
      <c r="W882" s="58"/>
      <c r="X882" s="58"/>
      <c r="Y882" s="58"/>
    </row>
    <row r="883" spans="3:25" s="59" customFormat="1">
      <c r="C883" s="20"/>
      <c r="E883" s="26"/>
      <c r="F883" s="26"/>
      <c r="G883" s="26"/>
      <c r="H883" s="26"/>
      <c r="I883" s="26"/>
      <c r="J883" s="27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58"/>
      <c r="W883" s="58"/>
      <c r="X883" s="58"/>
      <c r="Y883" s="58"/>
    </row>
    <row r="884" spans="3:25" s="59" customFormat="1">
      <c r="C884" s="20"/>
      <c r="E884" s="26"/>
      <c r="F884" s="26"/>
      <c r="G884" s="26"/>
      <c r="H884" s="26"/>
      <c r="I884" s="26"/>
      <c r="J884" s="27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58"/>
      <c r="W884" s="58"/>
      <c r="X884" s="58"/>
      <c r="Y884" s="58"/>
    </row>
    <row r="885" spans="3:25" s="59" customFormat="1">
      <c r="C885" s="20"/>
      <c r="E885" s="26"/>
      <c r="F885" s="26"/>
      <c r="G885" s="26"/>
      <c r="H885" s="26"/>
      <c r="I885" s="26"/>
      <c r="J885" s="27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58"/>
      <c r="W885" s="58"/>
      <c r="X885" s="58"/>
      <c r="Y885" s="58"/>
    </row>
    <row r="886" spans="3:25" s="59" customFormat="1">
      <c r="C886" s="20"/>
      <c r="E886" s="26"/>
      <c r="F886" s="26"/>
      <c r="G886" s="26"/>
      <c r="H886" s="26"/>
      <c r="I886" s="26"/>
      <c r="J886" s="27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58"/>
      <c r="W886" s="58"/>
      <c r="X886" s="58"/>
      <c r="Y886" s="58"/>
    </row>
    <row r="887" spans="3:25" s="59" customFormat="1">
      <c r="C887" s="20"/>
      <c r="E887" s="26"/>
      <c r="F887" s="26"/>
      <c r="G887" s="26"/>
      <c r="H887" s="26"/>
      <c r="I887" s="26"/>
      <c r="J887" s="27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58"/>
      <c r="W887" s="58"/>
      <c r="X887" s="58"/>
      <c r="Y887" s="58"/>
    </row>
    <row r="888" spans="3:25" s="59" customFormat="1">
      <c r="C888" s="20"/>
      <c r="E888" s="26"/>
      <c r="F888" s="26"/>
      <c r="G888" s="26"/>
      <c r="H888" s="26"/>
      <c r="I888" s="26"/>
      <c r="J888" s="27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58"/>
      <c r="W888" s="58"/>
      <c r="X888" s="58"/>
      <c r="Y888" s="58"/>
    </row>
    <row r="889" spans="3:25" s="59" customFormat="1">
      <c r="C889" s="20"/>
      <c r="E889" s="26"/>
      <c r="F889" s="26"/>
      <c r="G889" s="26"/>
      <c r="H889" s="26"/>
      <c r="I889" s="26"/>
      <c r="J889" s="27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58"/>
      <c r="W889" s="58"/>
      <c r="X889" s="58"/>
      <c r="Y889" s="58"/>
    </row>
    <row r="890" spans="3:25" s="59" customFormat="1">
      <c r="C890" s="20"/>
      <c r="E890" s="26"/>
      <c r="F890" s="26"/>
      <c r="G890" s="26"/>
      <c r="H890" s="26"/>
      <c r="I890" s="26"/>
      <c r="J890" s="27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58"/>
      <c r="W890" s="58"/>
      <c r="X890" s="58"/>
      <c r="Y890" s="58"/>
    </row>
    <row r="891" spans="3:25" s="59" customFormat="1">
      <c r="C891" s="20"/>
      <c r="E891" s="26"/>
      <c r="F891" s="26"/>
      <c r="G891" s="26"/>
      <c r="H891" s="26"/>
      <c r="I891" s="26"/>
      <c r="J891" s="27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58"/>
      <c r="W891" s="58"/>
      <c r="X891" s="58"/>
      <c r="Y891" s="58"/>
    </row>
    <row r="892" spans="3:25" s="59" customFormat="1">
      <c r="C892" s="20"/>
      <c r="E892" s="26"/>
      <c r="F892" s="26"/>
      <c r="G892" s="26"/>
      <c r="H892" s="26"/>
      <c r="I892" s="26"/>
      <c r="J892" s="27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58"/>
      <c r="W892" s="58"/>
      <c r="X892" s="58"/>
      <c r="Y892" s="58"/>
    </row>
    <row r="893" spans="3:25" s="59" customFormat="1">
      <c r="C893" s="20"/>
      <c r="E893" s="26"/>
      <c r="F893" s="26"/>
      <c r="G893" s="26"/>
      <c r="H893" s="26"/>
      <c r="I893" s="26"/>
      <c r="J893" s="27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58"/>
      <c r="W893" s="58"/>
      <c r="X893" s="58"/>
      <c r="Y893" s="58"/>
    </row>
    <row r="894" spans="3:25" s="59" customFormat="1">
      <c r="C894" s="20"/>
      <c r="E894" s="26"/>
      <c r="F894" s="26"/>
      <c r="G894" s="26"/>
      <c r="H894" s="26"/>
      <c r="I894" s="26"/>
      <c r="J894" s="27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58"/>
      <c r="W894" s="58"/>
      <c r="X894" s="58"/>
      <c r="Y894" s="58"/>
    </row>
    <row r="895" spans="3:25" s="59" customFormat="1">
      <c r="C895" s="20"/>
      <c r="E895" s="26"/>
      <c r="F895" s="26"/>
      <c r="G895" s="26"/>
      <c r="H895" s="26"/>
      <c r="I895" s="26"/>
      <c r="J895" s="27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58"/>
      <c r="W895" s="58"/>
      <c r="X895" s="58"/>
      <c r="Y895" s="58"/>
    </row>
    <row r="896" spans="3:25" s="59" customFormat="1">
      <c r="C896" s="20"/>
      <c r="E896" s="26"/>
      <c r="F896" s="26"/>
      <c r="G896" s="26"/>
      <c r="H896" s="26"/>
      <c r="I896" s="26"/>
      <c r="J896" s="27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58"/>
      <c r="W896" s="58"/>
      <c r="X896" s="58"/>
      <c r="Y896" s="58"/>
    </row>
    <row r="897" spans="3:25" s="59" customFormat="1">
      <c r="C897" s="20"/>
      <c r="E897" s="26"/>
      <c r="F897" s="26"/>
      <c r="G897" s="26"/>
      <c r="H897" s="26"/>
      <c r="I897" s="26"/>
      <c r="J897" s="27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58"/>
      <c r="W897" s="58"/>
      <c r="X897" s="58"/>
      <c r="Y897" s="58"/>
    </row>
    <row r="898" spans="3:25" s="59" customFormat="1">
      <c r="C898" s="20"/>
      <c r="E898" s="26"/>
      <c r="F898" s="26"/>
      <c r="G898" s="26"/>
      <c r="H898" s="26"/>
      <c r="I898" s="26"/>
      <c r="J898" s="27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58"/>
      <c r="W898" s="58"/>
      <c r="X898" s="58"/>
      <c r="Y898" s="58"/>
    </row>
    <row r="899" spans="3:25" s="59" customFormat="1">
      <c r="C899" s="20"/>
      <c r="E899" s="26"/>
      <c r="F899" s="26"/>
      <c r="G899" s="26"/>
      <c r="H899" s="26"/>
      <c r="I899" s="26"/>
      <c r="J899" s="27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58"/>
      <c r="W899" s="58"/>
      <c r="X899" s="58"/>
      <c r="Y899" s="58"/>
    </row>
    <row r="900" spans="3:25" s="59" customFormat="1">
      <c r="C900" s="20"/>
      <c r="E900" s="26"/>
      <c r="F900" s="26"/>
      <c r="G900" s="26"/>
      <c r="H900" s="26"/>
      <c r="I900" s="26"/>
      <c r="J900" s="27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58"/>
      <c r="W900" s="58"/>
      <c r="X900" s="58"/>
      <c r="Y900" s="58"/>
    </row>
    <row r="901" spans="3:25" s="59" customFormat="1">
      <c r="C901" s="20"/>
      <c r="E901" s="26"/>
      <c r="F901" s="26"/>
      <c r="G901" s="26"/>
      <c r="H901" s="26"/>
      <c r="I901" s="26"/>
      <c r="J901" s="27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58"/>
      <c r="W901" s="58"/>
      <c r="X901" s="58"/>
      <c r="Y901" s="58"/>
    </row>
    <row r="902" spans="3:25" s="59" customFormat="1">
      <c r="C902" s="20"/>
      <c r="E902" s="26"/>
      <c r="F902" s="26"/>
      <c r="G902" s="26"/>
      <c r="H902" s="26"/>
      <c r="I902" s="26"/>
      <c r="J902" s="27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58"/>
      <c r="W902" s="58"/>
      <c r="X902" s="58"/>
      <c r="Y902" s="58"/>
    </row>
    <row r="903" spans="3:25" s="59" customFormat="1">
      <c r="C903" s="20"/>
      <c r="E903" s="26"/>
      <c r="F903" s="26"/>
      <c r="G903" s="26"/>
      <c r="H903" s="26"/>
      <c r="I903" s="26"/>
      <c r="J903" s="27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58"/>
      <c r="W903" s="58"/>
      <c r="X903" s="58"/>
      <c r="Y903" s="58"/>
    </row>
    <row r="904" spans="3:25" s="59" customFormat="1">
      <c r="C904" s="20"/>
      <c r="E904" s="26"/>
      <c r="F904" s="26"/>
      <c r="G904" s="26"/>
      <c r="H904" s="26"/>
      <c r="I904" s="26"/>
      <c r="J904" s="27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58"/>
      <c r="W904" s="58"/>
      <c r="X904" s="58"/>
      <c r="Y904" s="58"/>
    </row>
    <row r="905" spans="3:25" s="59" customFormat="1">
      <c r="C905" s="20"/>
      <c r="E905" s="26"/>
      <c r="F905" s="26"/>
      <c r="G905" s="26"/>
      <c r="H905" s="26"/>
      <c r="I905" s="26"/>
      <c r="J905" s="27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58"/>
      <c r="W905" s="58"/>
      <c r="X905" s="58"/>
      <c r="Y905" s="58"/>
    </row>
    <row r="906" spans="3:25" s="59" customFormat="1">
      <c r="C906" s="20"/>
      <c r="E906" s="26"/>
      <c r="F906" s="26"/>
      <c r="G906" s="26"/>
      <c r="H906" s="26"/>
      <c r="I906" s="26"/>
      <c r="J906" s="27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58"/>
      <c r="W906" s="58"/>
      <c r="X906" s="58"/>
      <c r="Y906" s="58"/>
    </row>
    <row r="907" spans="3:25" s="59" customFormat="1">
      <c r="C907" s="20"/>
      <c r="E907" s="26"/>
      <c r="F907" s="26"/>
      <c r="G907" s="26"/>
      <c r="H907" s="26"/>
      <c r="I907" s="26"/>
      <c r="J907" s="27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58"/>
      <c r="W907" s="58"/>
      <c r="X907" s="58"/>
      <c r="Y907" s="58"/>
    </row>
    <row r="908" spans="3:25" s="59" customFormat="1">
      <c r="C908" s="20"/>
      <c r="E908" s="26"/>
      <c r="F908" s="26"/>
      <c r="G908" s="26"/>
      <c r="H908" s="26"/>
      <c r="I908" s="26"/>
      <c r="J908" s="27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58"/>
      <c r="W908" s="58"/>
      <c r="X908" s="58"/>
      <c r="Y908" s="58"/>
    </row>
    <row r="909" spans="3:25" s="59" customFormat="1">
      <c r="C909" s="20"/>
      <c r="E909" s="26"/>
      <c r="F909" s="26"/>
      <c r="G909" s="26"/>
      <c r="H909" s="26"/>
      <c r="I909" s="26"/>
      <c r="J909" s="27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58"/>
      <c r="W909" s="58"/>
      <c r="X909" s="58"/>
      <c r="Y909" s="58"/>
    </row>
    <row r="910" spans="3:25" s="59" customFormat="1">
      <c r="C910" s="20"/>
      <c r="E910" s="26"/>
      <c r="F910" s="26"/>
      <c r="G910" s="26"/>
      <c r="H910" s="26"/>
      <c r="I910" s="26"/>
      <c r="J910" s="27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58"/>
      <c r="W910" s="58"/>
      <c r="X910" s="58"/>
      <c r="Y910" s="58"/>
    </row>
    <row r="911" spans="3:25" s="59" customFormat="1">
      <c r="C911" s="20"/>
      <c r="E911" s="26"/>
      <c r="F911" s="26"/>
      <c r="G911" s="26"/>
      <c r="H911" s="26"/>
      <c r="I911" s="26"/>
      <c r="J911" s="27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58"/>
      <c r="W911" s="58"/>
      <c r="X911" s="58"/>
      <c r="Y911" s="58"/>
    </row>
    <row r="912" spans="3:25" s="59" customFormat="1">
      <c r="C912" s="20"/>
      <c r="E912" s="26"/>
      <c r="F912" s="26"/>
      <c r="G912" s="26"/>
      <c r="H912" s="26"/>
      <c r="I912" s="26"/>
      <c r="J912" s="27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58"/>
      <c r="W912" s="58"/>
      <c r="X912" s="58"/>
      <c r="Y912" s="58"/>
    </row>
    <row r="913" spans="3:25" s="59" customFormat="1">
      <c r="C913" s="20"/>
      <c r="E913" s="26"/>
      <c r="F913" s="26"/>
      <c r="G913" s="26"/>
      <c r="H913" s="26"/>
      <c r="I913" s="26"/>
      <c r="J913" s="27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58"/>
      <c r="W913" s="58"/>
      <c r="X913" s="58"/>
      <c r="Y913" s="58"/>
    </row>
    <row r="914" spans="3:25" s="59" customFormat="1">
      <c r="C914" s="20"/>
      <c r="E914" s="26"/>
      <c r="F914" s="26"/>
      <c r="G914" s="26"/>
      <c r="H914" s="26"/>
      <c r="I914" s="26"/>
      <c r="J914" s="27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58"/>
      <c r="W914" s="58"/>
      <c r="X914" s="58"/>
      <c r="Y914" s="58"/>
    </row>
    <row r="915" spans="3:25" s="59" customFormat="1">
      <c r="C915" s="20"/>
      <c r="E915" s="26"/>
      <c r="F915" s="26"/>
      <c r="G915" s="26"/>
      <c r="H915" s="26"/>
      <c r="I915" s="26"/>
      <c r="J915" s="27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58"/>
      <c r="W915" s="58"/>
      <c r="X915" s="58"/>
      <c r="Y915" s="58"/>
    </row>
    <row r="916" spans="3:25" s="59" customFormat="1">
      <c r="C916" s="20"/>
      <c r="E916" s="26"/>
      <c r="F916" s="26"/>
      <c r="G916" s="26"/>
      <c r="H916" s="26"/>
      <c r="I916" s="26"/>
      <c r="J916" s="27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58"/>
      <c r="W916" s="58"/>
      <c r="X916" s="58"/>
      <c r="Y916" s="58"/>
    </row>
    <row r="917" spans="3:25" s="59" customFormat="1">
      <c r="C917" s="20"/>
      <c r="E917" s="26"/>
      <c r="F917" s="26"/>
      <c r="G917" s="26"/>
      <c r="H917" s="26"/>
      <c r="I917" s="26"/>
      <c r="J917" s="27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58"/>
      <c r="W917" s="58"/>
      <c r="X917" s="58"/>
      <c r="Y917" s="58"/>
    </row>
    <row r="918" spans="3:25" s="59" customFormat="1">
      <c r="C918" s="20"/>
      <c r="E918" s="26"/>
      <c r="F918" s="26"/>
      <c r="G918" s="26"/>
      <c r="H918" s="26"/>
      <c r="I918" s="26"/>
      <c r="J918" s="27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58"/>
      <c r="W918" s="58"/>
      <c r="X918" s="58"/>
      <c r="Y918" s="58"/>
    </row>
    <row r="919" spans="3:25" s="59" customFormat="1">
      <c r="C919" s="20"/>
      <c r="E919" s="26"/>
      <c r="F919" s="26"/>
      <c r="G919" s="26"/>
      <c r="H919" s="26"/>
      <c r="I919" s="26"/>
      <c r="J919" s="27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58"/>
      <c r="W919" s="58"/>
      <c r="X919" s="58"/>
      <c r="Y919" s="58"/>
    </row>
    <row r="920" spans="3:25" s="59" customFormat="1">
      <c r="C920" s="20"/>
      <c r="E920" s="26"/>
      <c r="F920" s="26"/>
      <c r="G920" s="26"/>
      <c r="H920" s="26"/>
      <c r="I920" s="26"/>
      <c r="J920" s="27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58"/>
      <c r="W920" s="58"/>
      <c r="X920" s="58"/>
      <c r="Y920" s="58"/>
    </row>
    <row r="921" spans="3:25" s="59" customFormat="1">
      <c r="C921" s="20"/>
      <c r="E921" s="26"/>
      <c r="F921" s="26"/>
      <c r="G921" s="26"/>
      <c r="H921" s="26"/>
      <c r="I921" s="26"/>
      <c r="J921" s="27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58"/>
      <c r="W921" s="58"/>
      <c r="X921" s="58"/>
      <c r="Y921" s="58"/>
    </row>
    <row r="922" spans="3:25" s="59" customFormat="1">
      <c r="C922" s="20"/>
      <c r="E922" s="26"/>
      <c r="F922" s="26"/>
      <c r="G922" s="26"/>
      <c r="H922" s="26"/>
      <c r="I922" s="26"/>
      <c r="J922" s="27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58"/>
      <c r="W922" s="58"/>
      <c r="X922" s="58"/>
      <c r="Y922" s="58"/>
    </row>
    <row r="923" spans="3:25" s="59" customFormat="1">
      <c r="C923" s="20"/>
      <c r="E923" s="26"/>
      <c r="F923" s="26"/>
      <c r="G923" s="26"/>
      <c r="H923" s="26"/>
      <c r="I923" s="26"/>
      <c r="J923" s="27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58"/>
      <c r="W923" s="58"/>
      <c r="X923" s="58"/>
      <c r="Y923" s="58"/>
    </row>
    <row r="924" spans="3:25" s="59" customFormat="1">
      <c r="C924" s="20"/>
      <c r="E924" s="26"/>
      <c r="F924" s="26"/>
      <c r="G924" s="26"/>
      <c r="H924" s="26"/>
      <c r="I924" s="26"/>
      <c r="J924" s="27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58"/>
      <c r="W924" s="58"/>
      <c r="X924" s="58"/>
      <c r="Y924" s="58"/>
    </row>
    <row r="925" spans="3:25" s="59" customFormat="1">
      <c r="C925" s="20"/>
      <c r="E925" s="26"/>
      <c r="F925" s="26"/>
      <c r="G925" s="26"/>
      <c r="H925" s="26"/>
      <c r="I925" s="26"/>
      <c r="J925" s="27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58"/>
      <c r="W925" s="58"/>
      <c r="X925" s="58"/>
      <c r="Y925" s="58"/>
    </row>
    <row r="926" spans="3:25" s="59" customFormat="1">
      <c r="C926" s="20"/>
      <c r="E926" s="26"/>
      <c r="F926" s="26"/>
      <c r="G926" s="26"/>
      <c r="H926" s="26"/>
      <c r="I926" s="26"/>
      <c r="J926" s="27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58"/>
      <c r="W926" s="58"/>
      <c r="X926" s="58"/>
      <c r="Y926" s="58"/>
    </row>
    <row r="927" spans="3:25" s="59" customFormat="1">
      <c r="C927" s="20"/>
      <c r="E927" s="26"/>
      <c r="F927" s="26"/>
      <c r="G927" s="26"/>
      <c r="H927" s="26"/>
      <c r="I927" s="26"/>
      <c r="J927" s="27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58"/>
      <c r="W927" s="58"/>
      <c r="X927" s="58"/>
      <c r="Y927" s="58"/>
    </row>
  </sheetData>
  <sheetProtection selectLockedCells="1" pivotTables="0"/>
  <mergeCells count="4">
    <mergeCell ref="D4:E5"/>
    <mergeCell ref="D2:E2"/>
    <mergeCell ref="D1:E1"/>
    <mergeCell ref="D7:E7"/>
  </mergeCells>
  <phoneticPr fontId="0" type="noConversion"/>
  <conditionalFormatting sqref="E17">
    <cfRule type="containsText" dxfId="18" priority="13" operator="containsText" text="*TQ*OVL*">
      <formula>NOT(ISERROR(SEARCH("*TQ*OVL*",E17)))</formula>
    </cfRule>
  </conditionalFormatting>
  <conditionalFormatting sqref="D8:D94">
    <cfRule type="containsText" dxfId="17" priority="7" operator="containsText" text="BAR">
      <formula>NOT(ISERROR(SEARCH("BAR",D8)))</formula>
    </cfRule>
    <cfRule type="containsText" dxfId="16" priority="1" operator="containsText" text="Rayure">
      <formula>NOT(ISERROR(SEARCH("Rayure",D8)))</formula>
    </cfRule>
  </conditionalFormatting>
  <conditionalFormatting sqref="D4">
    <cfRule type="containsText" dxfId="15" priority="6" operator="containsText" text="◙">
      <formula>NOT(ISERROR(SEARCH("◙",D4)))</formula>
    </cfRule>
  </conditionalFormatting>
  <conditionalFormatting sqref="D22">
    <cfRule type="containsText" dxfId="14" priority="5" operator="containsText" text="Maintenance">
      <formula>NOT(ISERROR(SEARCH("Maintenance",D22)))</formula>
    </cfRule>
  </conditionalFormatting>
  <conditionalFormatting sqref="D8:D94">
    <cfRule type="containsText" dxfId="13" priority="4" operator="containsText" text="Maintenance">
      <formula>NOT(ISERROR(SEARCH("Maintenance",D8)))</formula>
    </cfRule>
  </conditionalFormatting>
  <conditionalFormatting sqref="E3">
    <cfRule type="iconSet" priority="3">
      <iconSet iconSet="3Arrows" reverse="1">
        <cfvo type="percent" val="0"/>
        <cfvo type="percent" val="0"/>
        <cfvo type="percent" val="1"/>
      </iconSet>
    </cfRule>
  </conditionalFormatting>
  <conditionalFormatting sqref="D8:D30">
    <cfRule type="containsText" dxfId="12" priority="2" operator="containsText" text="Sur Scanner 850 et 1100">
      <formula>NOT(ISERROR(SEARCH("Sur Scanner 850 et 1100",D8)))</formula>
    </cfRule>
  </conditionalFormatting>
  <dataValidations count="7">
    <dataValidation type="list" errorStyle="information" allowBlank="1" showInputMessage="1" showErrorMessage="1" error="call 6344" sqref="F5:H5">
      <formula1>liste</formula1>
    </dataValidation>
    <dataValidation type="list" errorStyle="information" allowBlank="1" showInputMessage="1" showErrorMessage="1" error="call 6344" sqref="G4">
      <formula1>abreviations</formula1>
    </dataValidation>
    <dataValidation type="list" errorStyle="information" allowBlank="1" showInputMessage="1" showErrorMessage="1" error="call 6344" sqref="F2">
      <formula1>"ST,SC,TWI"</formula1>
    </dataValidation>
    <dataValidation type="list" allowBlank="1" showInputMessage="1" showErrorMessage="1" sqref="P3">
      <formula1>liste1</formula1>
    </dataValidation>
    <dataValidation errorStyle="information" allowBlank="1" showInputMessage="1" showErrorMessage="1" error="call 6344" sqref="D4:E5 H4"/>
    <dataValidation errorStyle="information" allowBlank="1" showInputMessage="1" showErrorMessage="1" error="call 6344" sqref="F4"/>
    <dataValidation type="list" allowBlank="1" showInputMessage="1" showErrorMessage="1" sqref="B1">
      <formula1>listeXX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T30"/>
  <sheetViews>
    <sheetView workbookViewId="0">
      <selection activeCell="J28" sqref="J28"/>
    </sheetView>
  </sheetViews>
  <sheetFormatPr baseColWidth="10" defaultRowHeight="15"/>
  <cols>
    <col min="1" max="1" width="41.42578125" customWidth="1"/>
    <col min="2" max="2" width="11.42578125" style="5"/>
    <col min="3" max="3" width="9.85546875" style="5" customWidth="1"/>
    <col min="4" max="4" width="8.5703125" style="5" customWidth="1"/>
    <col min="5" max="20" width="11.42578125" style="5"/>
  </cols>
  <sheetData>
    <row r="6" spans="1:13">
      <c r="D6" s="6"/>
      <c r="E6" s="6"/>
      <c r="F6" s="6"/>
      <c r="G6" s="6"/>
      <c r="H6" s="6"/>
      <c r="I6" s="7"/>
      <c r="J6" s="7"/>
      <c r="K6" s="7"/>
      <c r="L6" s="7"/>
    </row>
    <row r="7" spans="1:13">
      <c r="A7" s="5" t="s">
        <v>14</v>
      </c>
      <c r="B7" s="5" t="s">
        <v>15</v>
      </c>
    </row>
    <row r="8" spans="1:13">
      <c r="A8" s="8" t="str">
        <f t="array" ref="A8">"C"&amp;MAX(IF(D7:D29&lt;&gt;"",ROW(D7:D29)))</f>
        <v>C14</v>
      </c>
      <c r="B8" s="9">
        <f>COUNTA(C8:C30)</f>
        <v>7</v>
      </c>
      <c r="C8" s="10">
        <v>55</v>
      </c>
      <c r="D8" s="11">
        <f>IFERROR(IF(INDEX($C$8:$C$30,$B$8+1-ROWS($C$8:C8))=0,"",(INDEX($C$8:$C$30,$B$8+1-ROWS($C$8:C8)))),"")</f>
        <v>12</v>
      </c>
      <c r="F8" s="12"/>
    </row>
    <row r="9" spans="1:13">
      <c r="A9" s="5"/>
      <c r="C9" s="10">
        <v>44</v>
      </c>
      <c r="D9" s="11">
        <f>IFERROR(IF(INDEX($C$8:$C$30,$B$8+1-ROWS($C$8:C9))=0,"",(INDEX($C$8:$C$30,$B$8+1-ROWS($C$8:C9)))),"")</f>
        <v>22</v>
      </c>
      <c r="F9" s="12"/>
    </row>
    <row r="10" spans="1:13">
      <c r="C10" s="10">
        <v>12</v>
      </c>
      <c r="D10" s="11" t="str">
        <f>IFERROR(IF(INDEX($C$8:$C$30,$B$8+1-ROWS($C$8:C10))=0,"",(INDEX($C$8:$C$30,$B$8+1-ROWS($C$8:C10)))),"")</f>
        <v>cc</v>
      </c>
      <c r="F10" s="13"/>
      <c r="G10" s="14"/>
      <c r="H10" s="14"/>
      <c r="I10" s="14"/>
      <c r="J10" s="15"/>
      <c r="K10" s="15"/>
      <c r="L10" s="15"/>
      <c r="M10" s="15"/>
    </row>
    <row r="11" spans="1:13">
      <c r="C11" s="10" t="s">
        <v>16</v>
      </c>
      <c r="D11" s="11" t="str">
        <f>IFERROR(IF(INDEX($C$8:$C$30,$B$8+1-ROWS($C$8:C11))=0,"",(INDEX($C$8:$C$30,$B$8+1-ROWS($C$8:C11)))),"")</f>
        <v>cc</v>
      </c>
      <c r="F11" s="16"/>
    </row>
    <row r="12" spans="1:13">
      <c r="C12" s="10" t="s">
        <v>16</v>
      </c>
      <c r="D12" s="11">
        <f>IFERROR(IF(INDEX($C$8:$C$30,$B$8+1-ROWS($C$8:C12))=0,"",(INDEX($C$8:$C$30,$B$8+1-ROWS($C$8:C12)))),"")</f>
        <v>12</v>
      </c>
      <c r="F12" s="16"/>
    </row>
    <row r="13" spans="1:13">
      <c r="C13" s="10">
        <v>22</v>
      </c>
      <c r="D13" s="11">
        <f>IFERROR(IF(INDEX($C$8:$C$30,$B$8+1-ROWS($C$8:C13))=0,"",(INDEX($C$8:$C$30,$B$8+1-ROWS($C$8:C13)))),"")</f>
        <v>44</v>
      </c>
      <c r="F13" s="16"/>
    </row>
    <row r="14" spans="1:13">
      <c r="C14" s="10">
        <v>12</v>
      </c>
      <c r="D14" s="11">
        <f>IFERROR(IF(INDEX($C$8:$C$30,$B$8+1-ROWS($C$8:C14))=0,"",(INDEX($C$8:$C$30,$B$8+1-ROWS($C$8:C14)))),"")</f>
        <v>55</v>
      </c>
      <c r="F14" s="16"/>
    </row>
    <row r="15" spans="1:13">
      <c r="C15" s="10"/>
      <c r="D15" s="11" t="str">
        <f>IFERROR(IF(INDEX($C$8:$C$30,$B$8+1-ROWS($C$8:C15))=0,"",(INDEX($C$8:$C$30,$B$8+1-ROWS($C$8:C15)))),"")</f>
        <v/>
      </c>
      <c r="F15" s="16"/>
    </row>
    <row r="16" spans="1:13">
      <c r="C16" s="10"/>
      <c r="D16" s="11" t="str">
        <f>IFERROR(IF(INDEX($C$8:$C$30,$B$8+1-ROWS($C$8:C16))=0,"",(INDEX($C$8:$C$30,$B$8+1-ROWS($C$8:C16)))),"")</f>
        <v/>
      </c>
      <c r="F16" s="16"/>
    </row>
    <row r="17" spans="3:6">
      <c r="C17" s="10"/>
      <c r="D17" s="11" t="str">
        <f>IFERROR(IF(INDEX($C$8:$C$30,$B$8+1-ROWS($C$8:C17))=0,"",(INDEX($C$8:$C$30,$B$8+1-ROWS($C$8:C17)))),"")</f>
        <v/>
      </c>
      <c r="F17" s="16"/>
    </row>
    <row r="18" spans="3:6">
      <c r="C18" s="10"/>
      <c r="D18" s="11" t="str">
        <f>IFERROR(IF(INDEX($C$8:$C$30,$B$8+1-ROWS($C$8:C18))=0,"",(INDEX($C$8:$C$30,$B$8+1-ROWS($C$8:C18)))),"")</f>
        <v/>
      </c>
      <c r="F18" s="16"/>
    </row>
    <row r="19" spans="3:6">
      <c r="C19" s="10"/>
      <c r="D19" s="11" t="str">
        <f>IFERROR(IF(INDEX($C$8:$C$30,$B$8+1-ROWS($C$8:C19))=0,"",(INDEX($C$8:$C$30,$B$8+1-ROWS($C$8:C19)))),"")</f>
        <v/>
      </c>
      <c r="F19" s="16"/>
    </row>
    <row r="20" spans="3:6">
      <c r="C20" s="10"/>
      <c r="D20" s="11" t="str">
        <f>IFERROR(IF(INDEX($C$8:$C$30,$B$8+1-ROWS($C$8:C20))=0,"",(INDEX($C$8:$C$30,$B$8+1-ROWS($C$8:C20)))),"")</f>
        <v/>
      </c>
      <c r="E20" s="5" t="str">
        <f ca="1">IFERROR(IF(INDEX(INDIRECT("$C$8:"&amp;$A$8),$B$8+1-ROWS($C$8:C20))=0,"",(INDEX(INDIRECT("$C$8:"&amp;$A$8),$B$8+1-ROWS($C$8:C20)))),"")</f>
        <v/>
      </c>
      <c r="F20" s="16"/>
    </row>
    <row r="21" spans="3:6">
      <c r="C21" s="10"/>
      <c r="D21" s="11" t="str">
        <f>IFERROR(IF(INDEX($C$8:$C$30,$B$8+1-ROWS($C$8:C21))=0,"",(INDEX($C$8:$C$30,$B$8+1-ROWS($C$8:C21)))),"")</f>
        <v/>
      </c>
      <c r="E21" s="5" t="str">
        <f ca="1">IFERROR(IF(INDEX(INDIRECT("$C$8:"&amp;$A$8),$B$8+1-ROWS($C$8:C21))=0,"",(INDEX(INDIRECT("$C$8:"&amp;$A$8),$B$8+1-ROWS($C$8:C21)))),"")</f>
        <v/>
      </c>
      <c r="F21" s="16"/>
    </row>
    <row r="22" spans="3:6">
      <c r="C22" s="10"/>
      <c r="D22" s="11" t="str">
        <f>IFERROR(IF(INDEX($C$8:$C$30,$B$8+1-ROWS($C$8:C22))=0,"",(INDEX($C$8:$C$30,$B$8+1-ROWS($C$8:C22)))),"")</f>
        <v/>
      </c>
      <c r="E22" s="5" t="str">
        <f ca="1">IFERROR(IF(INDEX(INDIRECT("$C$8:"&amp;$A$8),$B$8+1-ROWS($C$8:C22))=0,"",(INDEX(INDIRECT("$C$8:"&amp;$A$8),$B$8+1-ROWS($C$8:C22)))),"")</f>
        <v/>
      </c>
      <c r="F22" s="16"/>
    </row>
    <row r="23" spans="3:6">
      <c r="C23" s="10"/>
      <c r="D23" s="11" t="str">
        <f>IFERROR(IF(INDEX($C$8:$C$30,$B$8+1-ROWS($C$8:C23))=0,"",(INDEX($C$8:$C$30,$B$8+1-ROWS($C$8:C23)))),"")</f>
        <v/>
      </c>
      <c r="E23" s="5" t="str">
        <f ca="1">IFERROR(IF(INDEX(INDIRECT("$C$8:"&amp;$A$8),$B$8+1-ROWS($C$8:C23))=0,"",(INDEX(INDIRECT("$C$8:"&amp;$A$8),$B$8+1-ROWS($C$8:C23)))),"")</f>
        <v/>
      </c>
      <c r="F23" s="16"/>
    </row>
    <row r="24" spans="3:6">
      <c r="C24" s="10"/>
      <c r="D24" s="11" t="str">
        <f>IFERROR(IF(INDEX($C$8:$C$30,$B$8+1-ROWS($C$8:C24))=0,"",(INDEX($C$8:$C$30,$B$8+1-ROWS($C$8:C24)))),"")</f>
        <v/>
      </c>
      <c r="E24" s="5" t="str">
        <f ca="1">IFERROR(IF(INDEX(INDIRECT("$C$8:"&amp;$A$8),$B$8+1-ROWS($C$8:C24))=0,"",(INDEX(INDIRECT("$C$8:"&amp;$A$8),$B$8+1-ROWS($C$8:C24)))),"")</f>
        <v/>
      </c>
      <c r="F24" s="16"/>
    </row>
    <row r="25" spans="3:6">
      <c r="C25" s="10"/>
      <c r="D25" s="11" t="str">
        <f>IFERROR(IF(INDEX($C$8:$C$30,$B$8+1-ROWS($C$8:C25))=0,"",(INDEX($C$8:$C$30,$B$8+1-ROWS($C$8:C25)))),"")</f>
        <v/>
      </c>
      <c r="E25" s="5" t="str">
        <f ca="1">IFERROR(IF(INDEX(INDIRECT("$C$8:"&amp;$A$8),$B$8+1-ROWS($C$8:C25))=0,"",(INDEX(INDIRECT("$C$8:"&amp;$A$8),$B$8+1-ROWS($C$8:C25)))),"")</f>
        <v/>
      </c>
      <c r="F25" s="16"/>
    </row>
    <row r="26" spans="3:6">
      <c r="C26" s="10"/>
      <c r="D26" s="11" t="str">
        <f>IFERROR(IF(INDEX($C$8:$C$30,$B$8+1-ROWS($C$8:C26))=0,"",(INDEX($C$8:$C$30,$B$8+1-ROWS($C$8:C26)))),"")</f>
        <v/>
      </c>
      <c r="E26" s="5" t="str">
        <f ca="1">IFERROR(IF(INDEX(INDIRECT("$C$8:"&amp;$A$8),$B$8+1-ROWS($C$8:C26))=0,"",(INDEX(INDIRECT("$C$8:"&amp;$A$8),$B$8+1-ROWS($C$8:C26)))),"")</f>
        <v/>
      </c>
      <c r="F26" s="16"/>
    </row>
    <row r="27" spans="3:6">
      <c r="C27" s="10"/>
      <c r="D27" s="11" t="str">
        <f>IFERROR(IF(INDEX($C$8:$C$30,$B$8+1-ROWS($C$8:C27))=0,"",(INDEX($C$8:$C$30,$B$8+1-ROWS($C$8:C27)))),"")</f>
        <v/>
      </c>
      <c r="E27" s="5" t="str">
        <f ca="1">IFERROR(IF(INDEX(INDIRECT("$C$8:"&amp;$A$8),$B$8+1-ROWS($C$8:C27))=0,"",(INDEX(INDIRECT("$C$8:"&amp;$A$8),$B$8+1-ROWS($C$8:C27)))),"")</f>
        <v/>
      </c>
      <c r="F27" s="16"/>
    </row>
    <row r="28" spans="3:6">
      <c r="C28" s="10"/>
      <c r="D28" s="11" t="str">
        <f>IFERROR(IF(INDEX($C$8:$C$30,$B$8+1-ROWS($C$8:C28))=0,"",(INDEX($C$8:$C$30,$B$8+1-ROWS($C$8:C28)))),"")</f>
        <v/>
      </c>
      <c r="E28" s="5" t="str">
        <f ca="1">IFERROR(IF(INDEX(INDIRECT("$C$8:"&amp;$A$8),$B$8+1-ROWS($C$8:C28))=0,"",(INDEX(INDIRECT("$C$8:"&amp;$A$8),$B$8+1-ROWS($C$8:C28)))),"")</f>
        <v/>
      </c>
      <c r="F28" s="16"/>
    </row>
    <row r="29" spans="3:6">
      <c r="C29" s="10"/>
      <c r="D29" s="11" t="str">
        <f>IFERROR(IF(INDEX($C$8:$C$30,$B$8+1-ROWS($C$8:C29))=0,"",(INDEX($C$8:$C$30,$B$8+1-ROWS($C$8:C29)))),"")</f>
        <v/>
      </c>
      <c r="E29" s="5" t="str">
        <f ca="1">IFERROR(IF(INDEX(INDIRECT("$C$8:"&amp;$A$8),$B$8+1-ROWS($C$8:C29))=0,"",(INDEX(INDIRECT("$C$8:"&amp;$A$8),$B$8+1-ROWS($C$8:C29)))),"")</f>
        <v/>
      </c>
      <c r="F29" s="16"/>
    </row>
    <row r="30" spans="3:6">
      <c r="C30" s="10"/>
      <c r="D30" s="11" t="str">
        <f>IFERROR(IF(INDEX($C$8:$C$30,$B$8+1-ROWS($C$8:C30))=0,"",(INDEX($C$8:$C$30,$B$8+1-ROWS($C$8:C30)))),"")</f>
        <v/>
      </c>
      <c r="E30" s="5" t="str">
        <f ca="1">IFERROR(IF(INDEX(INDIRECT("$C$8:"&amp;$A$8),$B$8+1-ROWS($C$8:C30))=0,"",(INDEX(INDIRECT("$C$8:"&amp;$A$8),$B$8+1-ROWS($C$8:C30)))),"")</f>
        <v/>
      </c>
      <c r="F30" s="16"/>
    </row>
  </sheetData>
  <pageMargins left="0.7" right="0.7" top="0.75" bottom="0.75" header="0.3" footer="0.3"/>
  <pageSetup paperSize="9" orientation="portrait" horizontalDpi="12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1"/>
  <dimension ref="A1:G2"/>
  <sheetViews>
    <sheetView workbookViewId="0"/>
  </sheetViews>
  <sheetFormatPr baseColWidth="10" defaultColWidth="8.8554687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 t="s">
        <v>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NON OK POURQUOI</vt:lpstr>
      <vt:lpstr>OK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GRIMAUD</dc:creator>
  <cp:lastModifiedBy>DALOYANA</cp:lastModifiedBy>
  <dcterms:created xsi:type="dcterms:W3CDTF">2013-01-11T18:14:15Z</dcterms:created>
  <dcterms:modified xsi:type="dcterms:W3CDTF">2016-06-28T11:59:39Z</dcterms:modified>
</cp:coreProperties>
</file>