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720" yWindow="330" windowWidth="19200" windowHeight="7470" tabRatio="847"/>
  </bookViews>
  <sheets>
    <sheet name="ALLO3D" sheetId="1" r:id="rId1"/>
    <sheet name="DataBase" sheetId="31" state="hidden" r:id="rId2"/>
    <sheet name="CLIENTS PROFESSIONNELS" sheetId="40" r:id="rId3"/>
    <sheet name="SANITATION" sheetId="36" r:id="rId4"/>
    <sheet name="RAPPORT HACCP" sheetId="35" r:id="rId5"/>
    <sheet name="RAPPORT SIMPLE" sheetId="34" r:id="rId6"/>
    <sheet name="HISTORIQUE RAPPORT" sheetId="38" r:id="rId7"/>
    <sheet name="PRESTA3D" sheetId="20" r:id="rId8"/>
    <sheet name="Données" sheetId="21" r:id="rId9"/>
    <sheet name="TVA" sheetId="28" state="hidden" r:id="rId10"/>
    <sheet name="Taux T.V.A." sheetId="22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2" hidden="1">'CLIENTS PROFESSIONNELS'!$A$1:$H$1431</definedName>
    <definedName name="ACTION">PRESTA3D!$J$2:$J$100</definedName>
    <definedName name="BlocageInsertionSuppressionLigne" localSheetId="10">'[1]Akisti Bat'!$A$1:$I$20,'[1]Akisti Bat'!$A$40:$I$49</definedName>
    <definedName name="CIVIL">Données!$B$1:$B$8</definedName>
    <definedName name="CIVILITES" localSheetId="9">[2]Données!$B$2:$B$8</definedName>
    <definedName name="CLIENTSPARTS" localSheetId="1">#REF!</definedName>
    <definedName name="CLIENTSPARTS" localSheetId="9">'[2]CLIENTS PART 3D'!$A:$A</definedName>
    <definedName name="CODE_TVA" localSheetId="9">TVA!$A$2:$A$6</definedName>
    <definedName name="CP">Données!$I:$I</definedName>
    <definedName name="DERAT_CONT">PRESTA3D!$D$2:$D$100</definedName>
    <definedName name="DERAT_PONCT">PRESTA3D!$C$2:$C$100</definedName>
    <definedName name="DESIN_CONT">PRESTA3D!$F$2:$F$100</definedName>
    <definedName name="DESIN_PONCT">PRESTA3D!$E$2:$E$100</definedName>
    <definedName name="DonnéeClient" localSheetId="10">OFFSET([1]Clients!$A$4:$E$4,,,COUNTA([1]Clients!$A:$A)-2)</definedName>
    <definedName name="DonnéesPART1" localSheetId="1">[3]FACTUREPART3D!$G$14:$I$37</definedName>
    <definedName name="DonnéesPRO1" localSheetId="1">[3]FACTUREPRO3D!$G$14:$I$37</definedName>
    <definedName name="ETAT_DEVIS" localSheetId="9">[2]Données!$D$2:$D$8</definedName>
    <definedName name="ETAT_FACTURE" localSheetId="9">[2]Données!$C:$C</definedName>
    <definedName name="ETATFACT">Données!#REF!</definedName>
    <definedName name="ETATPOST">Données!$C$1:$C$10</definedName>
    <definedName name="IdentifiantPRO" localSheetId="9">'[2]CLIENTS PROS 3D'!$A:$A</definedName>
    <definedName name="IdentifiantPRO1" localSheetId="1">#REF!</definedName>
    <definedName name="IDPART">#REF!</definedName>
    <definedName name="IDPRO">'CLIENTS PROFESSIONNELS'!$A:$A</definedName>
    <definedName name="INTERV">Données!$D$1:$D$7</definedName>
    <definedName name="LIEUX">PRESTA3D!$H$2:$H$100</definedName>
    <definedName name="LOCALPOST">Données!$L$2:$L$6</definedName>
    <definedName name="MAT_ACT">PRESTA3D!$L$2:$L$100</definedName>
    <definedName name="MATACT">Données!$E$1:$E$11</definedName>
    <definedName name="MATERIEL">PRESTA3D!$I$2:$I$100</definedName>
    <definedName name="NOMBRE">Données!$F$1:$F$15</definedName>
    <definedName name="NomClient" localSheetId="10">OFFSET([1]Clients!$A$4,,,COUNTA([1]Clients!$A:$A)-2)</definedName>
    <definedName name="NUISIBLES" localSheetId="9">[2]PRESTA3D!$K$2:$K$150</definedName>
    <definedName name="NUISIBLES">PRESTA3D!$K$2:$K$100</definedName>
    <definedName name="NUISRAP">Données!$H$1:$H$8</definedName>
    <definedName name="NUISSTATS">Données!$G$1:$G$21</definedName>
    <definedName name="Numéro" localSheetId="10">[1]Numéro!$A$1:$A$1000</definedName>
    <definedName name="OFFRE">PRESTA3D!$M$2:$M$100</definedName>
    <definedName name="ORIGIN">Données!$K$1:$K$17</definedName>
    <definedName name="Ouvrir.Gestion.Dossier" localSheetId="1" xlm="1">#REF!</definedName>
    <definedName name="PARTS">#REF!</definedName>
    <definedName name="PASSAG">Données!$A$1:$A$11</definedName>
    <definedName name="POURCENTAG">Données!$M$1:$M$9</definedName>
    <definedName name="PROS">'CLIENTS PROFESSIONNELS'!$A$2:$A$553</definedName>
    <definedName name="REFERENCES" localSheetId="9">[2]PRESTA3D!$A$1:$P$1</definedName>
    <definedName name="REFERENCES">PRESTA3D!$A$1:$P$1</definedName>
    <definedName name="REFERENCES1" localSheetId="9">[2]PRESTA3D!$B$1:$L$1</definedName>
    <definedName name="REPUL">PRESTA3D!$G$2:$G$100</definedName>
    <definedName name="SITE" localSheetId="2">'CLIENTS PROFESSIONNELS'!$C:$C</definedName>
    <definedName name="SITE" localSheetId="1">#REF!</definedName>
    <definedName name="SOUCONTRAT">'CLIENTS PROFESSIONNELS'!$U:$U</definedName>
    <definedName name="SOUSCONTRAT">'CLIENTS PROFESSIONNELS'!$U:$U</definedName>
    <definedName name="TauxT.V.A.2" localSheetId="10">'[1]Akisti Bat'!$C$43</definedName>
    <definedName name="TERMITES">PRESTA3D!$N$2:$N$100</definedName>
    <definedName name="TVA_Part1" localSheetId="1">[3]FACTUREPART3D!$I$40</definedName>
    <definedName name="TVA_Part2" localSheetId="1">[3]FACTUREPART3D!$I$41</definedName>
    <definedName name="TVA_Pro1" localSheetId="1">[3]FACTUREPRO3D!$I$39</definedName>
    <definedName name="TVA_Pro2" localSheetId="1">[3]FACTUREPRO3D!$I$40</definedName>
    <definedName name="TVAcode1" localSheetId="9">TVA!$D$2:$D$3</definedName>
    <definedName name="TVAcode2" localSheetId="9">TVA!$E$2:$E$3</definedName>
    <definedName name="VILL">Données!$J:$J</definedName>
    <definedName name="Z_20B3124C_1120_4723_98EB_4D0E9B6A013D_.wvu.Rows" localSheetId="6" hidden="1">'HISTORIQUE RAPPORT'!$3:$107</definedName>
    <definedName name="Z_8E2FF9B1_F018_4F84_8F41_77CC3A5A69C5_.wvu.Rows" localSheetId="6" hidden="1">'HISTORIQUE RAPPORT'!$3:$107</definedName>
    <definedName name="_xlnm.Print_Area" localSheetId="4">'RAPPORT HACCP'!$A$1:$J$98</definedName>
    <definedName name="_xlnm.Print_Area" localSheetId="5">'RAPPORT SIMPLE'!$A$1:$P$56</definedName>
    <definedName name="_xlnm.Print_Area" localSheetId="3">SANITATION!$A$1:$Z$78</definedName>
  </definedNames>
  <calcPr calcId="152511"/>
</workbook>
</file>

<file path=xl/calcChain.xml><?xml version="1.0" encoding="utf-8"?>
<calcChain xmlns="http://schemas.openxmlformats.org/spreadsheetml/2006/main">
  <c r="C16" i="35" l="1"/>
  <c r="Q166" i="40"/>
  <c r="Q167" i="40"/>
  <c r="Q168" i="40"/>
  <c r="Q169" i="40"/>
  <c r="Q170" i="40"/>
  <c r="Q171" i="40"/>
  <c r="Q172" i="40"/>
  <c r="Q173" i="40"/>
  <c r="Q174" i="40"/>
  <c r="Q175" i="40"/>
  <c r="Q176" i="40"/>
  <c r="Q177" i="40"/>
  <c r="Q178" i="40"/>
  <c r="Q179" i="40"/>
  <c r="Q180" i="40"/>
  <c r="Q181" i="40"/>
  <c r="Q182" i="40"/>
  <c r="Q183" i="40"/>
  <c r="Q184" i="40"/>
  <c r="Q185" i="40"/>
  <c r="Q186" i="40"/>
  <c r="Q187" i="40"/>
  <c r="Q188" i="40"/>
  <c r="Q189" i="40"/>
  <c r="Q190" i="40"/>
  <c r="Q191" i="40"/>
  <c r="Q192" i="40"/>
  <c r="Q193" i="40"/>
  <c r="Q194" i="40"/>
  <c r="Q195" i="40"/>
  <c r="Q196" i="40"/>
  <c r="Q197" i="40"/>
  <c r="Q198" i="40"/>
  <c r="Q199" i="40"/>
  <c r="Q200" i="40"/>
  <c r="Q201" i="40"/>
  <c r="Q202" i="40"/>
  <c r="Q203" i="40"/>
  <c r="Q204" i="40"/>
  <c r="Q205" i="40"/>
  <c r="Q206" i="40"/>
  <c r="Q207" i="40"/>
  <c r="Q208" i="40"/>
  <c r="Q209" i="40"/>
  <c r="Q210" i="40"/>
  <c r="Q211" i="40"/>
  <c r="Q212" i="40"/>
  <c r="Q213" i="40"/>
  <c r="Q214" i="40"/>
  <c r="Q215" i="40"/>
  <c r="Q216" i="40"/>
  <c r="Q217" i="40"/>
  <c r="Q218" i="40"/>
  <c r="Q219" i="40"/>
  <c r="Q220" i="40"/>
  <c r="Q221" i="40"/>
  <c r="Q222" i="40"/>
  <c r="Q223" i="40"/>
  <c r="Q224" i="40"/>
  <c r="Q225" i="40"/>
  <c r="Q226" i="40"/>
  <c r="Q227" i="40"/>
  <c r="Q228" i="40"/>
  <c r="Q229" i="40"/>
  <c r="Q230" i="40"/>
  <c r="Q231" i="40"/>
  <c r="Q232" i="40"/>
  <c r="Q233" i="40"/>
  <c r="Q234" i="40"/>
  <c r="Q235" i="40"/>
  <c r="Q236" i="40"/>
  <c r="Q237" i="40"/>
  <c r="Q238" i="40"/>
  <c r="Q239" i="40"/>
  <c r="Q240" i="40"/>
  <c r="Q241" i="40"/>
  <c r="Q242" i="40"/>
  <c r="Q243" i="40"/>
  <c r="Q244" i="40"/>
  <c r="Q245" i="40"/>
  <c r="Q246" i="40"/>
  <c r="Q247" i="40"/>
  <c r="Q248" i="40"/>
  <c r="Q249" i="40"/>
  <c r="Q250" i="40"/>
  <c r="Q251" i="40"/>
  <c r="Q252" i="40"/>
  <c r="Q253" i="40"/>
  <c r="Q254" i="40"/>
  <c r="Q255" i="40"/>
  <c r="Q256" i="40"/>
  <c r="Q257" i="40"/>
  <c r="Q258" i="40"/>
  <c r="Q259" i="40"/>
  <c r="Q260" i="40"/>
  <c r="Q261" i="40"/>
  <c r="Q262" i="40"/>
  <c r="Q263" i="40"/>
  <c r="Q264" i="40"/>
  <c r="Q265" i="40"/>
  <c r="Q266" i="40"/>
  <c r="Q267" i="40"/>
  <c r="Q268" i="40"/>
  <c r="Q269" i="40"/>
  <c r="Q270" i="40"/>
  <c r="Q271" i="40"/>
  <c r="Q272" i="40"/>
  <c r="Q273" i="40"/>
  <c r="Q274" i="40"/>
  <c r="Q275" i="40"/>
  <c r="Q276" i="40"/>
  <c r="Q277" i="40"/>
  <c r="Q278" i="40"/>
  <c r="Q279" i="40"/>
  <c r="Q280" i="40"/>
  <c r="Q281" i="40"/>
  <c r="Q282" i="40"/>
  <c r="Q283" i="40"/>
  <c r="Q284" i="40"/>
  <c r="Q285" i="40"/>
  <c r="Q286" i="40"/>
  <c r="Q287" i="40"/>
  <c r="Q288" i="40"/>
  <c r="Q289" i="40"/>
  <c r="Q290" i="40"/>
  <c r="Q291" i="40"/>
  <c r="Q292" i="40"/>
  <c r="Q293" i="40"/>
  <c r="Q294" i="40"/>
  <c r="Q295" i="40"/>
  <c r="Q296" i="40"/>
  <c r="Q297" i="40"/>
  <c r="Q298" i="40"/>
  <c r="Q299" i="40"/>
  <c r="Q300" i="40"/>
  <c r="Q301" i="40"/>
  <c r="Q302" i="40"/>
  <c r="Q303" i="40"/>
  <c r="Q304" i="40"/>
  <c r="Q305" i="40"/>
  <c r="Q306" i="40"/>
  <c r="Q307" i="40"/>
  <c r="Q308" i="40"/>
  <c r="Q309" i="40"/>
  <c r="Q310" i="40"/>
  <c r="Q311" i="40"/>
  <c r="Q312" i="40"/>
  <c r="Q313" i="40"/>
  <c r="Q314" i="40"/>
  <c r="Q315" i="40"/>
  <c r="Q316" i="40"/>
  <c r="Q317" i="40"/>
  <c r="Q318" i="40"/>
  <c r="Q319" i="40"/>
  <c r="Q320" i="40"/>
  <c r="Q321" i="40"/>
  <c r="Q322" i="40"/>
  <c r="Q323" i="40"/>
  <c r="Q324" i="40"/>
  <c r="Q325" i="40"/>
  <c r="Q326" i="40"/>
  <c r="Q327" i="40"/>
  <c r="Q328" i="40"/>
  <c r="Q329" i="40"/>
  <c r="Q330" i="40"/>
  <c r="Q331" i="40"/>
  <c r="Q332" i="40"/>
  <c r="Q333" i="40"/>
  <c r="Q334" i="40"/>
  <c r="Q335" i="40"/>
  <c r="Q336" i="40"/>
  <c r="Q337" i="40"/>
  <c r="Q338" i="40"/>
  <c r="Q339" i="40"/>
  <c r="Q340" i="40"/>
  <c r="Q341" i="40"/>
  <c r="Q342" i="40"/>
  <c r="Q343" i="40"/>
  <c r="Q344" i="40"/>
  <c r="Q345" i="40"/>
  <c r="Q346" i="40"/>
  <c r="Q347" i="40"/>
  <c r="Q348" i="40"/>
  <c r="Q349" i="40"/>
  <c r="Q350" i="40"/>
  <c r="Q351" i="40"/>
  <c r="Q352" i="40"/>
  <c r="Q353" i="40"/>
  <c r="Q354" i="40"/>
  <c r="Q355" i="40"/>
  <c r="Q356" i="40"/>
  <c r="Q357" i="40"/>
  <c r="Q358" i="40"/>
  <c r="Q359" i="40"/>
  <c r="Q360" i="40"/>
  <c r="Q361" i="40"/>
  <c r="Q362" i="40"/>
  <c r="Q363" i="40"/>
  <c r="Q364" i="40"/>
  <c r="Q365" i="40"/>
  <c r="Q366" i="40"/>
  <c r="Q367" i="40"/>
  <c r="Q368" i="40"/>
  <c r="Q369" i="40"/>
  <c r="Q370" i="40"/>
  <c r="Q371" i="40"/>
  <c r="Q372" i="40"/>
  <c r="Q373" i="40"/>
  <c r="Q374" i="40"/>
  <c r="Q375" i="40"/>
  <c r="Q376" i="40"/>
  <c r="Q377" i="40"/>
  <c r="Q378" i="40"/>
  <c r="Q379" i="40"/>
  <c r="Q380" i="40"/>
  <c r="Q381" i="40"/>
  <c r="Q382" i="40"/>
  <c r="Q383" i="40"/>
  <c r="Q384" i="40"/>
  <c r="Q385" i="40"/>
  <c r="Q386" i="40"/>
  <c r="Q387" i="40"/>
  <c r="Q388" i="40"/>
  <c r="Q389" i="40"/>
  <c r="Q390" i="40"/>
  <c r="Q391" i="40"/>
  <c r="Q392" i="40"/>
  <c r="Q393" i="40"/>
  <c r="Q394" i="40"/>
  <c r="Q395" i="40"/>
  <c r="Q396" i="40"/>
  <c r="Q397" i="40"/>
  <c r="Q398" i="40"/>
  <c r="Q399" i="40"/>
  <c r="Q400" i="40"/>
  <c r="Q401" i="40"/>
  <c r="Q402" i="40"/>
  <c r="Q403" i="40"/>
  <c r="Q404" i="40"/>
  <c r="Q405" i="40"/>
  <c r="Q406" i="40"/>
  <c r="Q407" i="40"/>
  <c r="Q408" i="40"/>
  <c r="Q409" i="40"/>
  <c r="Q410" i="40"/>
  <c r="Q411" i="40"/>
  <c r="Q412" i="40"/>
  <c r="Q413" i="40"/>
  <c r="Q414" i="40"/>
  <c r="Q415" i="40"/>
  <c r="Q416" i="40"/>
  <c r="Q417" i="40"/>
  <c r="Q418" i="40"/>
  <c r="Q419" i="40"/>
  <c r="Q420" i="40"/>
  <c r="Q421" i="40"/>
  <c r="Q422" i="40"/>
  <c r="Q423" i="40"/>
  <c r="Q424" i="40"/>
  <c r="Q425" i="40"/>
  <c r="Q426" i="40"/>
  <c r="Q427" i="40"/>
  <c r="Q428" i="40"/>
  <c r="Q429" i="40"/>
  <c r="Q430" i="40"/>
  <c r="Q431" i="40"/>
  <c r="Q432" i="40"/>
  <c r="Q433" i="40"/>
  <c r="Q434" i="40"/>
  <c r="Q435" i="40"/>
  <c r="Q436" i="40"/>
  <c r="Q437" i="40"/>
  <c r="Q438" i="40"/>
  <c r="Q439" i="40"/>
  <c r="Q440" i="40"/>
  <c r="Q441" i="40"/>
  <c r="Q442" i="40"/>
  <c r="Q443" i="40"/>
  <c r="Q444" i="40"/>
  <c r="Q445" i="40"/>
  <c r="Q446" i="40"/>
  <c r="Q447" i="40"/>
  <c r="Q448" i="40"/>
  <c r="Q449" i="40"/>
  <c r="Q450" i="40"/>
  <c r="Q451" i="40"/>
  <c r="Q452" i="40"/>
  <c r="Q453" i="40"/>
  <c r="Q454" i="40"/>
  <c r="Q455" i="40"/>
  <c r="Q456" i="40"/>
  <c r="Q457" i="40"/>
  <c r="Q458" i="40"/>
  <c r="Q459" i="40"/>
  <c r="Q460" i="40"/>
  <c r="Q461" i="40"/>
  <c r="Q462" i="40"/>
  <c r="Q463" i="40"/>
  <c r="Q464" i="40"/>
  <c r="Q465" i="40"/>
  <c r="Q466" i="40"/>
  <c r="Q467" i="40"/>
  <c r="Q468" i="40"/>
  <c r="Q469" i="40"/>
  <c r="Q470" i="40"/>
  <c r="Q471" i="40"/>
  <c r="Q472" i="40"/>
  <c r="Q473" i="40"/>
  <c r="Q474" i="40"/>
  <c r="Q475" i="40"/>
  <c r="Q476" i="40"/>
  <c r="Q477" i="40"/>
  <c r="Q478" i="40"/>
  <c r="Q479" i="40"/>
  <c r="Q480" i="40"/>
  <c r="Q481" i="40"/>
  <c r="Q482" i="40"/>
  <c r="Q483" i="40"/>
  <c r="Q484" i="40"/>
  <c r="Q485" i="40"/>
  <c r="Q486" i="40"/>
  <c r="Q487" i="40"/>
  <c r="Q488" i="40"/>
  <c r="O1" i="38" l="1"/>
  <c r="A12" i="34"/>
  <c r="A10" i="34"/>
  <c r="V1" i="34"/>
  <c r="A10" i="35"/>
  <c r="V1" i="35"/>
  <c r="A12" i="35" s="1"/>
  <c r="AF11" i="36"/>
  <c r="R7" i="36" s="1"/>
  <c r="V6" i="36"/>
  <c r="AE2" i="36"/>
  <c r="A1431" i="40"/>
  <c r="A1430" i="40"/>
  <c r="A1429" i="40"/>
  <c r="A1428" i="40"/>
  <c r="A1427" i="40"/>
  <c r="A1426" i="40"/>
  <c r="A1425" i="40"/>
  <c r="A1424" i="40"/>
  <c r="A1423" i="40"/>
  <c r="A1422" i="40"/>
  <c r="A1421" i="40"/>
  <c r="A1420" i="40"/>
  <c r="A1419" i="40"/>
  <c r="A1418" i="40"/>
  <c r="A1417" i="40"/>
  <c r="A1416" i="40"/>
  <c r="A1415" i="40"/>
  <c r="A1414" i="40"/>
  <c r="A1413" i="40"/>
  <c r="A1412" i="40"/>
  <c r="A1411" i="40"/>
  <c r="A1410" i="40"/>
  <c r="A1409" i="40"/>
  <c r="A1408" i="40"/>
  <c r="A1407" i="40"/>
  <c r="A1406" i="40"/>
  <c r="A1405" i="40"/>
  <c r="A1404" i="40"/>
  <c r="A1403" i="40"/>
  <c r="A1402" i="40"/>
  <c r="A1401" i="40"/>
  <c r="A1400" i="40"/>
  <c r="A1399" i="40"/>
  <c r="A1398" i="40"/>
  <c r="A1397" i="40"/>
  <c r="A1396" i="40"/>
  <c r="A1395" i="40"/>
  <c r="A1394" i="40"/>
  <c r="A1393" i="40"/>
  <c r="A1392" i="40"/>
  <c r="A1391" i="40"/>
  <c r="A1390" i="40"/>
  <c r="A1389" i="40"/>
  <c r="A1388" i="40"/>
  <c r="A1387" i="40"/>
  <c r="A1386" i="40"/>
  <c r="A1385" i="40"/>
  <c r="A1384" i="40"/>
  <c r="A1383" i="40"/>
  <c r="A1382" i="40"/>
  <c r="A1381" i="40"/>
  <c r="A1380" i="40"/>
  <c r="A1379" i="40"/>
  <c r="A1378" i="40"/>
  <c r="A1377" i="40"/>
  <c r="A1376" i="40"/>
  <c r="A1375" i="40"/>
  <c r="A1374" i="40"/>
  <c r="A1373" i="40"/>
  <c r="A1372" i="40"/>
  <c r="A1371" i="40"/>
  <c r="A1370" i="40"/>
  <c r="A1369" i="40"/>
  <c r="A1368" i="40"/>
  <c r="A1367" i="40"/>
  <c r="A1366" i="40"/>
  <c r="A1365" i="40"/>
  <c r="A1364" i="40"/>
  <c r="A1363" i="40"/>
  <c r="A1362" i="40"/>
  <c r="A1361" i="40"/>
  <c r="A1360" i="40"/>
  <c r="A1359" i="40"/>
  <c r="A1358" i="40"/>
  <c r="A1357" i="40"/>
  <c r="A1356" i="40"/>
  <c r="A1355" i="40"/>
  <c r="A1354" i="40"/>
  <c r="A1353" i="40"/>
  <c r="A1352" i="40"/>
  <c r="A1351" i="40"/>
  <c r="A1350" i="40"/>
  <c r="A1349" i="40"/>
  <c r="A1348" i="40"/>
  <c r="A1347" i="40"/>
  <c r="A1346" i="40"/>
  <c r="A1345" i="40"/>
  <c r="A1344" i="40"/>
  <c r="A1343" i="40"/>
  <c r="A1342" i="40"/>
  <c r="A1341" i="40"/>
  <c r="A1340" i="40"/>
  <c r="A1339" i="40"/>
  <c r="A1338" i="40"/>
  <c r="A1337" i="40"/>
  <c r="A1336" i="40"/>
  <c r="A1335" i="40"/>
  <c r="A1334" i="40"/>
  <c r="A1333" i="40"/>
  <c r="A1332" i="40"/>
  <c r="A1331" i="40"/>
  <c r="A1330" i="40"/>
  <c r="A1329" i="40"/>
  <c r="A1328" i="40"/>
  <c r="A1327" i="40"/>
  <c r="A1326" i="40"/>
  <c r="A1325" i="40"/>
  <c r="A1324" i="40"/>
  <c r="A1323" i="40"/>
  <c r="A1322" i="40"/>
  <c r="A1321" i="40"/>
  <c r="A1320" i="40"/>
  <c r="A1319" i="40"/>
  <c r="A1318" i="40"/>
  <c r="A1317" i="40"/>
  <c r="A1316" i="40"/>
  <c r="A1315" i="40"/>
  <c r="A1314" i="40"/>
  <c r="A1313" i="40"/>
  <c r="A1312" i="40"/>
  <c r="A1311" i="40"/>
  <c r="A1310" i="40"/>
  <c r="A1309" i="40"/>
  <c r="A1308" i="40"/>
  <c r="A1307" i="40"/>
  <c r="A1306" i="40"/>
  <c r="A1305" i="40"/>
  <c r="A1304" i="40"/>
  <c r="A1303" i="40"/>
  <c r="A1302" i="40"/>
  <c r="A1301" i="40"/>
  <c r="A1300" i="40"/>
  <c r="A1299" i="40"/>
  <c r="A1298" i="40"/>
  <c r="A1297" i="40"/>
  <c r="A1296" i="40"/>
  <c r="A1295" i="40"/>
  <c r="A1294" i="40"/>
  <c r="A1293" i="40"/>
  <c r="A1292" i="40"/>
  <c r="A1291" i="40"/>
  <c r="A1290" i="40"/>
  <c r="A1289" i="40"/>
  <c r="A1288" i="40"/>
  <c r="A1287" i="40"/>
  <c r="A1286" i="40"/>
  <c r="A1285" i="40"/>
  <c r="A1284" i="40"/>
  <c r="A1283" i="40"/>
  <c r="A1282" i="40"/>
  <c r="A1281" i="40"/>
  <c r="A1280" i="40"/>
  <c r="A1279" i="40"/>
  <c r="A1278" i="40"/>
  <c r="A1277" i="40"/>
  <c r="A1276" i="40"/>
  <c r="A1275" i="40"/>
  <c r="A1274" i="40"/>
  <c r="A1273" i="40"/>
  <c r="A1272" i="40"/>
  <c r="A1271" i="40"/>
  <c r="A1270" i="40"/>
  <c r="A1269" i="40"/>
  <c r="A1268" i="40"/>
  <c r="A1267" i="40"/>
  <c r="A1266" i="40"/>
  <c r="A1265" i="40"/>
  <c r="A1264" i="40"/>
  <c r="A1263" i="40"/>
  <c r="A1262" i="40"/>
  <c r="A1261" i="40"/>
  <c r="A1260" i="40"/>
  <c r="A1259" i="40"/>
  <c r="A1258" i="40"/>
  <c r="A1257" i="40"/>
  <c r="A1256" i="40"/>
  <c r="A1255" i="40"/>
  <c r="A1254" i="40"/>
  <c r="A1253" i="40"/>
  <c r="A1252" i="40"/>
  <c r="A1251" i="40"/>
  <c r="A1250" i="40"/>
  <c r="A1249" i="40"/>
  <c r="A1248" i="40"/>
  <c r="A1247" i="40"/>
  <c r="A1246" i="40"/>
  <c r="A1245" i="40"/>
  <c r="A1244" i="40"/>
  <c r="A1243" i="40"/>
  <c r="A1242" i="40"/>
  <c r="A1241" i="40"/>
  <c r="A1240" i="40"/>
  <c r="A1239" i="40"/>
  <c r="A1238" i="40"/>
  <c r="A1237" i="40"/>
  <c r="A1236" i="40"/>
  <c r="A1235" i="40"/>
  <c r="A1234" i="40"/>
  <c r="A1233" i="40"/>
  <c r="A1232" i="40"/>
  <c r="A1231" i="40"/>
  <c r="A1230" i="40"/>
  <c r="A1229" i="40"/>
  <c r="A1228" i="40"/>
  <c r="A1227" i="40"/>
  <c r="A1226" i="40"/>
  <c r="A1225" i="40"/>
  <c r="A1224" i="40"/>
  <c r="A1223" i="40"/>
  <c r="A1222" i="40"/>
  <c r="A1221" i="40"/>
  <c r="A1220" i="40"/>
  <c r="A1219" i="40"/>
  <c r="A1218" i="40"/>
  <c r="A1217" i="40"/>
  <c r="A1216" i="40"/>
  <c r="A1215" i="40"/>
  <c r="A1214" i="40"/>
  <c r="A1213" i="40"/>
  <c r="A1212" i="40"/>
  <c r="A1211" i="40"/>
  <c r="A1210" i="40"/>
  <c r="A1209" i="40"/>
  <c r="A1208" i="40"/>
  <c r="A1207" i="40"/>
  <c r="A1206" i="40"/>
  <c r="A1205" i="40"/>
  <c r="A1204" i="40"/>
  <c r="A1203" i="40"/>
  <c r="A1202" i="40"/>
  <c r="A1201" i="40"/>
  <c r="A1200" i="40"/>
  <c r="A1199" i="40"/>
  <c r="A1198" i="40"/>
  <c r="A1197" i="40"/>
  <c r="A1196" i="40"/>
  <c r="A1195" i="40"/>
  <c r="A1194" i="40"/>
  <c r="A1193" i="40"/>
  <c r="A1192" i="40"/>
  <c r="A1191" i="40"/>
  <c r="A1190" i="40"/>
  <c r="A1189" i="40"/>
  <c r="A1188" i="40"/>
  <c r="A1187" i="40"/>
  <c r="A1186" i="40"/>
  <c r="A1185" i="40"/>
  <c r="A1184" i="40"/>
  <c r="A1183" i="40"/>
  <c r="A1182" i="40"/>
  <c r="A1181" i="40"/>
  <c r="A1180" i="40"/>
  <c r="A1179" i="40"/>
  <c r="A1178" i="40"/>
  <c r="A1177" i="40"/>
  <c r="A1176" i="40"/>
  <c r="A1175" i="40"/>
  <c r="A1174" i="40"/>
  <c r="A1173" i="40"/>
  <c r="A1172" i="40"/>
  <c r="A1171" i="40"/>
  <c r="A1170" i="40"/>
  <c r="A1169" i="40"/>
  <c r="A1168" i="40"/>
  <c r="A1167" i="40"/>
  <c r="A1166" i="40"/>
  <c r="A1165" i="40"/>
  <c r="A1164" i="40"/>
  <c r="A1163" i="40"/>
  <c r="A1162" i="40"/>
  <c r="A1161" i="40"/>
  <c r="A1160" i="40"/>
  <c r="A1159" i="40"/>
  <c r="A1158" i="40"/>
  <c r="A1157" i="40"/>
  <c r="A1156" i="40"/>
  <c r="A1155" i="40"/>
  <c r="A1154" i="40"/>
  <c r="A1153" i="40"/>
  <c r="A1152" i="40"/>
  <c r="A1151" i="40"/>
  <c r="A1150" i="40"/>
  <c r="A1149" i="40"/>
  <c r="A1148" i="40"/>
  <c r="A1147" i="40"/>
  <c r="A1146" i="40"/>
  <c r="A1145" i="40"/>
  <c r="A1144" i="40"/>
  <c r="A1143" i="40"/>
  <c r="A1142" i="40"/>
  <c r="A1141" i="40"/>
  <c r="A1140" i="40"/>
  <c r="A1139" i="40"/>
  <c r="A1138" i="40"/>
  <c r="A1137" i="40"/>
  <c r="A1136" i="40"/>
  <c r="A1135" i="40"/>
  <c r="A1134" i="40"/>
  <c r="A1133" i="40"/>
  <c r="A1132" i="40"/>
  <c r="A1131" i="40"/>
  <c r="A1130" i="40"/>
  <c r="A1129" i="40"/>
  <c r="A1128" i="40"/>
  <c r="A1127" i="40"/>
  <c r="A1126" i="40"/>
  <c r="A1125" i="40"/>
  <c r="A1124" i="40"/>
  <c r="A1123" i="40"/>
  <c r="A1122" i="40"/>
  <c r="A1121" i="40"/>
  <c r="A1120" i="40"/>
  <c r="A1119" i="40"/>
  <c r="A1118" i="40"/>
  <c r="A1117" i="40"/>
  <c r="A1116" i="40"/>
  <c r="A1115" i="40"/>
  <c r="A1114" i="40"/>
  <c r="A1113" i="40"/>
  <c r="A1112" i="40"/>
  <c r="A1111" i="40"/>
  <c r="A1110" i="40"/>
  <c r="A1109" i="40"/>
  <c r="A1108" i="40"/>
  <c r="A1107" i="40"/>
  <c r="A1106" i="40"/>
  <c r="A1105" i="40"/>
  <c r="A1104" i="40"/>
  <c r="A1103" i="40"/>
  <c r="A1102" i="40"/>
  <c r="A1101" i="40"/>
  <c r="A1100" i="40"/>
  <c r="A1099" i="40"/>
  <c r="A1098" i="40"/>
  <c r="A1097" i="40"/>
  <c r="A1096" i="40"/>
  <c r="A1095" i="40"/>
  <c r="A1094" i="40"/>
  <c r="A1093" i="40"/>
  <c r="A1092" i="40"/>
  <c r="A1091" i="40"/>
  <c r="A1090" i="40"/>
  <c r="A1089" i="40"/>
  <c r="A1088" i="40"/>
  <c r="A1087" i="40"/>
  <c r="A1086" i="40"/>
  <c r="A1085" i="40"/>
  <c r="A1084" i="40"/>
  <c r="A1083" i="40"/>
  <c r="A1082" i="40"/>
  <c r="A1081" i="40"/>
  <c r="A1080" i="40"/>
  <c r="A1079" i="40"/>
  <c r="A1078" i="40"/>
  <c r="A1077" i="40"/>
  <c r="A1076" i="40"/>
  <c r="A1075" i="40"/>
  <c r="A1074" i="40"/>
  <c r="A1073" i="40"/>
  <c r="A1072" i="40"/>
  <c r="A1071" i="40"/>
  <c r="A1070" i="40"/>
  <c r="A1069" i="40"/>
  <c r="A1068" i="40"/>
  <c r="A1067" i="40"/>
  <c r="A1066" i="40"/>
  <c r="A1065" i="40"/>
  <c r="A1064" i="40"/>
  <c r="A1063" i="40"/>
  <c r="A1062" i="40"/>
  <c r="A1061" i="40"/>
  <c r="A1060" i="40"/>
  <c r="A1059" i="40"/>
  <c r="A1058" i="40"/>
  <c r="A1057" i="40"/>
  <c r="A1056" i="40"/>
  <c r="A1055" i="40"/>
  <c r="A1054" i="40"/>
  <c r="A1053" i="40"/>
  <c r="A1052" i="40"/>
  <c r="A1051" i="40"/>
  <c r="A1050" i="40"/>
  <c r="A1049" i="40"/>
  <c r="A1048" i="40"/>
  <c r="A1047" i="40"/>
  <c r="A1046" i="40"/>
  <c r="A1045" i="40"/>
  <c r="A1044" i="40"/>
  <c r="A1043" i="40"/>
  <c r="A1042" i="40"/>
  <c r="A1041" i="40"/>
  <c r="A1040" i="40"/>
  <c r="A1039" i="40"/>
  <c r="A1038" i="40"/>
  <c r="A1037" i="40"/>
  <c r="U1036" i="40"/>
  <c r="A1036" i="40"/>
  <c r="U1035" i="40"/>
  <c r="A1035" i="40"/>
  <c r="U1034" i="40"/>
  <c r="A1034" i="40"/>
  <c r="U1033" i="40"/>
  <c r="A1033" i="40"/>
  <c r="U1032" i="40"/>
  <c r="A1032" i="40"/>
  <c r="U1031" i="40"/>
  <c r="A1031" i="40"/>
  <c r="U1030" i="40"/>
  <c r="A1030" i="40"/>
  <c r="U1029" i="40"/>
  <c r="A1029" i="40"/>
  <c r="U1028" i="40"/>
  <c r="A1028" i="40"/>
  <c r="U1027" i="40"/>
  <c r="A1027" i="40"/>
  <c r="U1026" i="40"/>
  <c r="A1026" i="40"/>
  <c r="U1025" i="40"/>
  <c r="A1025" i="40"/>
  <c r="U1024" i="40"/>
  <c r="A1024" i="40"/>
  <c r="U1023" i="40"/>
  <c r="A1023" i="40"/>
  <c r="U1022" i="40"/>
  <c r="A1022" i="40"/>
  <c r="U1021" i="40"/>
  <c r="A1021" i="40"/>
  <c r="U1020" i="40"/>
  <c r="A1020" i="40"/>
  <c r="U1019" i="40"/>
  <c r="A1019" i="40"/>
  <c r="U1018" i="40"/>
  <c r="A1018" i="40"/>
  <c r="U1017" i="40"/>
  <c r="A1017" i="40"/>
  <c r="U1016" i="40"/>
  <c r="A1016" i="40"/>
  <c r="U1015" i="40"/>
  <c r="A1015" i="40"/>
  <c r="U1014" i="40"/>
  <c r="A1014" i="40"/>
  <c r="U1013" i="40"/>
  <c r="A1013" i="40"/>
  <c r="U1012" i="40"/>
  <c r="A1012" i="40"/>
  <c r="U1011" i="40"/>
  <c r="A1011" i="40"/>
  <c r="U1010" i="40"/>
  <c r="A1010" i="40"/>
  <c r="U1009" i="40"/>
  <c r="A1009" i="40"/>
  <c r="U1008" i="40"/>
  <c r="A1008" i="40"/>
  <c r="U1007" i="40"/>
  <c r="A1007" i="40"/>
  <c r="U1006" i="40"/>
  <c r="A1006" i="40"/>
  <c r="U1005" i="40"/>
  <c r="A1005" i="40"/>
  <c r="U1004" i="40"/>
  <c r="A1004" i="40"/>
  <c r="U1003" i="40"/>
  <c r="A1003" i="40"/>
  <c r="U1002" i="40"/>
  <c r="A1002" i="40"/>
  <c r="U1001" i="40"/>
  <c r="A1001" i="40"/>
  <c r="U1000" i="40"/>
  <c r="A1000" i="40"/>
  <c r="U999" i="40"/>
  <c r="A999" i="40"/>
  <c r="U998" i="40"/>
  <c r="A998" i="40"/>
  <c r="U997" i="40"/>
  <c r="A997" i="40"/>
  <c r="U996" i="40"/>
  <c r="A996" i="40"/>
  <c r="U995" i="40"/>
  <c r="A995" i="40"/>
  <c r="U994" i="40"/>
  <c r="A994" i="40"/>
  <c r="U993" i="40"/>
  <c r="A993" i="40"/>
  <c r="U992" i="40"/>
  <c r="A992" i="40"/>
  <c r="U991" i="40"/>
  <c r="A991" i="40"/>
  <c r="U990" i="40"/>
  <c r="A990" i="40"/>
  <c r="U989" i="40"/>
  <c r="A989" i="40"/>
  <c r="U988" i="40"/>
  <c r="A988" i="40"/>
  <c r="U987" i="40"/>
  <c r="A987" i="40"/>
  <c r="U986" i="40"/>
  <c r="A986" i="40"/>
  <c r="U985" i="40"/>
  <c r="A985" i="40"/>
  <c r="U984" i="40"/>
  <c r="A984" i="40"/>
  <c r="U983" i="40"/>
  <c r="A983" i="40"/>
  <c r="U982" i="40"/>
  <c r="A982" i="40"/>
  <c r="U981" i="40"/>
  <c r="A981" i="40"/>
  <c r="U980" i="40"/>
  <c r="A980" i="40"/>
  <c r="U979" i="40"/>
  <c r="A979" i="40"/>
  <c r="U978" i="40"/>
  <c r="A978" i="40"/>
  <c r="U977" i="40"/>
  <c r="A977" i="40"/>
  <c r="U976" i="40"/>
  <c r="A976" i="40"/>
  <c r="U975" i="40"/>
  <c r="A975" i="40"/>
  <c r="U974" i="40"/>
  <c r="A974" i="40"/>
  <c r="U973" i="40"/>
  <c r="A973" i="40"/>
  <c r="U972" i="40"/>
  <c r="A972" i="40"/>
  <c r="U971" i="40"/>
  <c r="A971" i="40"/>
  <c r="U970" i="40"/>
  <c r="A970" i="40"/>
  <c r="U969" i="40"/>
  <c r="A969" i="40"/>
  <c r="U968" i="40"/>
  <c r="A968" i="40"/>
  <c r="U967" i="40"/>
  <c r="A967" i="40"/>
  <c r="U966" i="40"/>
  <c r="A966" i="40"/>
  <c r="U965" i="40"/>
  <c r="A965" i="40"/>
  <c r="U964" i="40"/>
  <c r="A964" i="40"/>
  <c r="U963" i="40"/>
  <c r="A963" i="40"/>
  <c r="U962" i="40"/>
  <c r="A962" i="40"/>
  <c r="U961" i="40"/>
  <c r="A961" i="40"/>
  <c r="U960" i="40"/>
  <c r="A960" i="40"/>
  <c r="U959" i="40"/>
  <c r="A959" i="40"/>
  <c r="U958" i="40"/>
  <c r="A958" i="40"/>
  <c r="U957" i="40"/>
  <c r="A957" i="40"/>
  <c r="U956" i="40"/>
  <c r="A956" i="40"/>
  <c r="U955" i="40"/>
  <c r="A955" i="40"/>
  <c r="U954" i="40"/>
  <c r="A954" i="40"/>
  <c r="U953" i="40"/>
  <c r="A953" i="40"/>
  <c r="U952" i="40"/>
  <c r="A952" i="40"/>
  <c r="U951" i="40"/>
  <c r="A951" i="40"/>
  <c r="U950" i="40"/>
  <c r="A950" i="40"/>
  <c r="U949" i="40"/>
  <c r="A949" i="40"/>
  <c r="U948" i="40"/>
  <c r="A948" i="40"/>
  <c r="U947" i="40"/>
  <c r="A947" i="40"/>
  <c r="U946" i="40"/>
  <c r="A946" i="40"/>
  <c r="U945" i="40"/>
  <c r="A945" i="40"/>
  <c r="U944" i="40"/>
  <c r="A944" i="40"/>
  <c r="U943" i="40"/>
  <c r="A943" i="40"/>
  <c r="U942" i="40"/>
  <c r="A942" i="40"/>
  <c r="U941" i="40"/>
  <c r="A941" i="40"/>
  <c r="U940" i="40"/>
  <c r="A940" i="40"/>
  <c r="U939" i="40"/>
  <c r="A939" i="40"/>
  <c r="U938" i="40"/>
  <c r="A938" i="40"/>
  <c r="U937" i="40"/>
  <c r="A937" i="40"/>
  <c r="U936" i="40"/>
  <c r="A936" i="40"/>
  <c r="U935" i="40"/>
  <c r="A935" i="40"/>
  <c r="U934" i="40"/>
  <c r="A934" i="40"/>
  <c r="U933" i="40"/>
  <c r="A933" i="40"/>
  <c r="U932" i="40"/>
  <c r="A932" i="40"/>
  <c r="U931" i="40"/>
  <c r="A931" i="40"/>
  <c r="U930" i="40"/>
  <c r="A930" i="40"/>
  <c r="U929" i="40"/>
  <c r="A929" i="40"/>
  <c r="U928" i="40"/>
  <c r="A928" i="40"/>
  <c r="U927" i="40"/>
  <c r="A927" i="40"/>
  <c r="U926" i="40"/>
  <c r="A926" i="40"/>
  <c r="U925" i="40"/>
  <c r="A925" i="40"/>
  <c r="U924" i="40"/>
  <c r="A924" i="40"/>
  <c r="U923" i="40"/>
  <c r="A923" i="40"/>
  <c r="U922" i="40"/>
  <c r="Q922" i="40"/>
  <c r="A922" i="40"/>
  <c r="U921" i="40"/>
  <c r="Q921" i="40"/>
  <c r="A921" i="40"/>
  <c r="U920" i="40"/>
  <c r="Q920" i="40"/>
  <c r="A920" i="40"/>
  <c r="U919" i="40"/>
  <c r="Q919" i="40"/>
  <c r="A919" i="40"/>
  <c r="U918" i="40"/>
  <c r="Q918" i="40"/>
  <c r="A918" i="40"/>
  <c r="U917" i="40"/>
  <c r="Q917" i="40"/>
  <c r="A917" i="40"/>
  <c r="U916" i="40"/>
  <c r="Q916" i="40"/>
  <c r="A916" i="40"/>
  <c r="U915" i="40"/>
  <c r="Q915" i="40"/>
  <c r="A915" i="40"/>
  <c r="U914" i="40"/>
  <c r="Q914" i="40"/>
  <c r="A914" i="40"/>
  <c r="U913" i="40"/>
  <c r="Q913" i="40"/>
  <c r="A913" i="40"/>
  <c r="U912" i="40"/>
  <c r="Q912" i="40"/>
  <c r="A912" i="40"/>
  <c r="U911" i="40"/>
  <c r="Q911" i="40"/>
  <c r="A911" i="40"/>
  <c r="U910" i="40"/>
  <c r="Q910" i="40"/>
  <c r="A910" i="40"/>
  <c r="U909" i="40"/>
  <c r="Q909" i="40"/>
  <c r="A909" i="40"/>
  <c r="U908" i="40"/>
  <c r="Q908" i="40"/>
  <c r="A908" i="40"/>
  <c r="U907" i="40"/>
  <c r="Q907" i="40"/>
  <c r="A907" i="40"/>
  <c r="U906" i="40"/>
  <c r="Q906" i="40"/>
  <c r="A906" i="40"/>
  <c r="U905" i="40"/>
  <c r="Q905" i="40"/>
  <c r="A905" i="40"/>
  <c r="U904" i="40"/>
  <c r="Q904" i="40"/>
  <c r="A904" i="40"/>
  <c r="U903" i="40"/>
  <c r="Q903" i="40"/>
  <c r="A903" i="40"/>
  <c r="U902" i="40"/>
  <c r="Q902" i="40"/>
  <c r="A902" i="40"/>
  <c r="U901" i="40"/>
  <c r="Q901" i="40"/>
  <c r="A901" i="40"/>
  <c r="U900" i="40"/>
  <c r="Q900" i="40"/>
  <c r="A900" i="40"/>
  <c r="U899" i="40"/>
  <c r="Q899" i="40"/>
  <c r="A899" i="40"/>
  <c r="U898" i="40"/>
  <c r="Q898" i="40"/>
  <c r="A898" i="40"/>
  <c r="U897" i="40"/>
  <c r="Q897" i="40"/>
  <c r="A897" i="40"/>
  <c r="U896" i="40"/>
  <c r="Q896" i="40"/>
  <c r="A896" i="40"/>
  <c r="U895" i="40"/>
  <c r="Q895" i="40"/>
  <c r="A895" i="40"/>
  <c r="U894" i="40"/>
  <c r="Q894" i="40"/>
  <c r="A894" i="40"/>
  <c r="U893" i="40"/>
  <c r="Q893" i="40"/>
  <c r="A893" i="40"/>
  <c r="U892" i="40"/>
  <c r="Q892" i="40"/>
  <c r="A892" i="40"/>
  <c r="U891" i="40"/>
  <c r="Q891" i="40"/>
  <c r="A891" i="40"/>
  <c r="U890" i="40"/>
  <c r="Q890" i="40"/>
  <c r="A890" i="40"/>
  <c r="U889" i="40"/>
  <c r="Q889" i="40"/>
  <c r="A889" i="40"/>
  <c r="U888" i="40"/>
  <c r="Q888" i="40"/>
  <c r="A888" i="40"/>
  <c r="U887" i="40"/>
  <c r="Q887" i="40"/>
  <c r="A887" i="40"/>
  <c r="U886" i="40"/>
  <c r="Q886" i="40"/>
  <c r="A886" i="40"/>
  <c r="U885" i="40"/>
  <c r="Q885" i="40"/>
  <c r="A885" i="40"/>
  <c r="U884" i="40"/>
  <c r="Q884" i="40"/>
  <c r="A884" i="40"/>
  <c r="U883" i="40"/>
  <c r="Q883" i="40"/>
  <c r="A883" i="40"/>
  <c r="U882" i="40"/>
  <c r="Q882" i="40"/>
  <c r="A882" i="40"/>
  <c r="U881" i="40"/>
  <c r="Q881" i="40"/>
  <c r="A881" i="40"/>
  <c r="U880" i="40"/>
  <c r="Q880" i="40"/>
  <c r="A880" i="40"/>
  <c r="U879" i="40"/>
  <c r="Q879" i="40"/>
  <c r="A879" i="40"/>
  <c r="U878" i="40"/>
  <c r="Q878" i="40"/>
  <c r="A878" i="40"/>
  <c r="U877" i="40"/>
  <c r="Q877" i="40"/>
  <c r="A877" i="40"/>
  <c r="U876" i="40"/>
  <c r="Q876" i="40"/>
  <c r="A876" i="40"/>
  <c r="U875" i="40"/>
  <c r="Q875" i="40"/>
  <c r="A875" i="40"/>
  <c r="U874" i="40"/>
  <c r="Q874" i="40"/>
  <c r="A874" i="40"/>
  <c r="U873" i="40"/>
  <c r="Q873" i="40"/>
  <c r="A873" i="40"/>
  <c r="U872" i="40"/>
  <c r="Q872" i="40"/>
  <c r="A872" i="40"/>
  <c r="U871" i="40"/>
  <c r="Q871" i="40"/>
  <c r="A871" i="40"/>
  <c r="U870" i="40"/>
  <c r="Q870" i="40"/>
  <c r="A870" i="40"/>
  <c r="U869" i="40"/>
  <c r="Q869" i="40"/>
  <c r="A869" i="40"/>
  <c r="U868" i="40"/>
  <c r="Q868" i="40"/>
  <c r="A868" i="40"/>
  <c r="U867" i="40"/>
  <c r="Q867" i="40"/>
  <c r="A867" i="40"/>
  <c r="U866" i="40"/>
  <c r="Q866" i="40"/>
  <c r="A866" i="40"/>
  <c r="U865" i="40"/>
  <c r="Q865" i="40"/>
  <c r="A865" i="40"/>
  <c r="U864" i="40"/>
  <c r="Q864" i="40"/>
  <c r="A864" i="40"/>
  <c r="U863" i="40"/>
  <c r="Q863" i="40"/>
  <c r="A863" i="40"/>
  <c r="U862" i="40"/>
  <c r="Q862" i="40"/>
  <c r="A862" i="40"/>
  <c r="U861" i="40"/>
  <c r="Q861" i="40"/>
  <c r="A861" i="40"/>
  <c r="U860" i="40"/>
  <c r="Q860" i="40"/>
  <c r="A860" i="40"/>
  <c r="U859" i="40"/>
  <c r="Q859" i="40"/>
  <c r="A859" i="40"/>
  <c r="U858" i="40"/>
  <c r="Q858" i="40"/>
  <c r="A858" i="40"/>
  <c r="U857" i="40"/>
  <c r="Q857" i="40"/>
  <c r="A857" i="40"/>
  <c r="U856" i="40"/>
  <c r="Q856" i="40"/>
  <c r="A856" i="40"/>
  <c r="U855" i="40"/>
  <c r="Q855" i="40"/>
  <c r="A855" i="40"/>
  <c r="U854" i="40"/>
  <c r="Q854" i="40"/>
  <c r="A854" i="40"/>
  <c r="U853" i="40"/>
  <c r="Q853" i="40"/>
  <c r="A853" i="40"/>
  <c r="U852" i="40"/>
  <c r="Q852" i="40"/>
  <c r="A852" i="40"/>
  <c r="U851" i="40"/>
  <c r="Q851" i="40"/>
  <c r="A851" i="40"/>
  <c r="U850" i="40"/>
  <c r="Q850" i="40"/>
  <c r="A850" i="40"/>
  <c r="U849" i="40"/>
  <c r="Q849" i="40"/>
  <c r="A849" i="40"/>
  <c r="U848" i="40"/>
  <c r="Q848" i="40"/>
  <c r="A848" i="40"/>
  <c r="U847" i="40"/>
  <c r="Q847" i="40"/>
  <c r="A847" i="40"/>
  <c r="U846" i="40"/>
  <c r="Q846" i="40"/>
  <c r="A846" i="40"/>
  <c r="U845" i="40"/>
  <c r="Q845" i="40"/>
  <c r="A845" i="40"/>
  <c r="U844" i="40"/>
  <c r="Q844" i="40"/>
  <c r="A844" i="40"/>
  <c r="U843" i="40"/>
  <c r="Q843" i="40"/>
  <c r="A843" i="40"/>
  <c r="U842" i="40"/>
  <c r="Q842" i="40"/>
  <c r="A842" i="40"/>
  <c r="U841" i="40"/>
  <c r="Q841" i="40"/>
  <c r="A841" i="40"/>
  <c r="U840" i="40"/>
  <c r="Q840" i="40"/>
  <c r="A840" i="40"/>
  <c r="U839" i="40"/>
  <c r="Q839" i="40"/>
  <c r="A839" i="40"/>
  <c r="U838" i="40"/>
  <c r="Q838" i="40"/>
  <c r="A838" i="40"/>
  <c r="U837" i="40"/>
  <c r="Q837" i="40"/>
  <c r="A837" i="40"/>
  <c r="U836" i="40"/>
  <c r="Q836" i="40"/>
  <c r="A836" i="40"/>
  <c r="U835" i="40"/>
  <c r="Q835" i="40"/>
  <c r="A835" i="40"/>
  <c r="U834" i="40"/>
  <c r="Q834" i="40"/>
  <c r="A834" i="40"/>
  <c r="U833" i="40"/>
  <c r="Q833" i="40"/>
  <c r="A833" i="40"/>
  <c r="U832" i="40"/>
  <c r="Q832" i="40"/>
  <c r="A832" i="40"/>
  <c r="U831" i="40"/>
  <c r="Q831" i="40"/>
  <c r="A831" i="40"/>
  <c r="U830" i="40"/>
  <c r="Q830" i="40"/>
  <c r="A830" i="40"/>
  <c r="U829" i="40"/>
  <c r="Q829" i="40"/>
  <c r="A829" i="40"/>
  <c r="U828" i="40"/>
  <c r="Q828" i="40"/>
  <c r="A828" i="40"/>
  <c r="U827" i="40"/>
  <c r="Q827" i="40"/>
  <c r="A827" i="40"/>
  <c r="U826" i="40"/>
  <c r="Q826" i="40"/>
  <c r="A826" i="40"/>
  <c r="U825" i="40"/>
  <c r="Q825" i="40"/>
  <c r="A825" i="40"/>
  <c r="U824" i="40"/>
  <c r="Q824" i="40"/>
  <c r="A824" i="40"/>
  <c r="U823" i="40"/>
  <c r="Q823" i="40"/>
  <c r="A823" i="40"/>
  <c r="U822" i="40"/>
  <c r="Q822" i="40"/>
  <c r="A822" i="40"/>
  <c r="U821" i="40"/>
  <c r="Q821" i="40"/>
  <c r="A821" i="40"/>
  <c r="U820" i="40"/>
  <c r="Q820" i="40"/>
  <c r="A820" i="40"/>
  <c r="U819" i="40"/>
  <c r="Q819" i="40"/>
  <c r="A819" i="40"/>
  <c r="U818" i="40"/>
  <c r="Q818" i="40"/>
  <c r="A818" i="40"/>
  <c r="U817" i="40"/>
  <c r="Q817" i="40"/>
  <c r="A817" i="40"/>
  <c r="U816" i="40"/>
  <c r="Q816" i="40"/>
  <c r="A816" i="40"/>
  <c r="U815" i="40"/>
  <c r="Q815" i="40"/>
  <c r="A815" i="40"/>
  <c r="U814" i="40"/>
  <c r="Q814" i="40"/>
  <c r="A814" i="40"/>
  <c r="U813" i="40"/>
  <c r="Q813" i="40"/>
  <c r="A813" i="40"/>
  <c r="U812" i="40"/>
  <c r="Q812" i="40"/>
  <c r="A812" i="40"/>
  <c r="U811" i="40"/>
  <c r="Q811" i="40"/>
  <c r="A811" i="40"/>
  <c r="U810" i="40"/>
  <c r="Q810" i="40"/>
  <c r="A810" i="40"/>
  <c r="U809" i="40"/>
  <c r="Q809" i="40"/>
  <c r="A809" i="40"/>
  <c r="U808" i="40"/>
  <c r="Q808" i="40"/>
  <c r="A808" i="40"/>
  <c r="U807" i="40"/>
  <c r="Q807" i="40"/>
  <c r="A807" i="40"/>
  <c r="U806" i="40"/>
  <c r="Q806" i="40"/>
  <c r="A806" i="40"/>
  <c r="U805" i="40"/>
  <c r="Q805" i="40"/>
  <c r="A805" i="40"/>
  <c r="U804" i="40"/>
  <c r="Q804" i="40"/>
  <c r="A804" i="40"/>
  <c r="U803" i="40"/>
  <c r="Q803" i="40"/>
  <c r="A803" i="40"/>
  <c r="U802" i="40"/>
  <c r="Q802" i="40"/>
  <c r="A802" i="40"/>
  <c r="U801" i="40"/>
  <c r="Q801" i="40"/>
  <c r="A801" i="40"/>
  <c r="U800" i="40"/>
  <c r="Q800" i="40"/>
  <c r="A800" i="40"/>
  <c r="U799" i="40"/>
  <c r="Q799" i="40"/>
  <c r="A799" i="40"/>
  <c r="U798" i="40"/>
  <c r="Q798" i="40"/>
  <c r="A798" i="40"/>
  <c r="U797" i="40"/>
  <c r="Q797" i="40"/>
  <c r="A797" i="40"/>
  <c r="U796" i="40"/>
  <c r="Q796" i="40"/>
  <c r="A796" i="40"/>
  <c r="U795" i="40"/>
  <c r="Q795" i="40"/>
  <c r="A795" i="40"/>
  <c r="U794" i="40"/>
  <c r="Q794" i="40"/>
  <c r="A794" i="40"/>
  <c r="U793" i="40"/>
  <c r="Q793" i="40"/>
  <c r="A793" i="40"/>
  <c r="U792" i="40"/>
  <c r="Q792" i="40"/>
  <c r="A792" i="40"/>
  <c r="U791" i="40"/>
  <c r="Q791" i="40"/>
  <c r="A791" i="40"/>
  <c r="U790" i="40"/>
  <c r="Q790" i="40"/>
  <c r="A790" i="40"/>
  <c r="U789" i="40"/>
  <c r="Q789" i="40"/>
  <c r="A789" i="40"/>
  <c r="U788" i="40"/>
  <c r="Q788" i="40"/>
  <c r="A788" i="40"/>
  <c r="U787" i="40"/>
  <c r="Q787" i="40"/>
  <c r="A787" i="40"/>
  <c r="U786" i="40"/>
  <c r="Q786" i="40"/>
  <c r="A786" i="40"/>
  <c r="U785" i="40"/>
  <c r="Q785" i="40"/>
  <c r="A785" i="40"/>
  <c r="U784" i="40"/>
  <c r="Q784" i="40"/>
  <c r="A784" i="40"/>
  <c r="U783" i="40"/>
  <c r="Q783" i="40"/>
  <c r="A783" i="40"/>
  <c r="U782" i="40"/>
  <c r="Q782" i="40"/>
  <c r="A782" i="40"/>
  <c r="U781" i="40"/>
  <c r="Q781" i="40"/>
  <c r="A781" i="40"/>
  <c r="U780" i="40"/>
  <c r="Q780" i="40"/>
  <c r="A780" i="40"/>
  <c r="U779" i="40"/>
  <c r="Q779" i="40"/>
  <c r="A779" i="40"/>
  <c r="U778" i="40"/>
  <c r="Q778" i="40"/>
  <c r="A778" i="40"/>
  <c r="U777" i="40"/>
  <c r="Q777" i="40"/>
  <c r="A777" i="40"/>
  <c r="U776" i="40"/>
  <c r="Q776" i="40"/>
  <c r="A776" i="40"/>
  <c r="U775" i="40"/>
  <c r="Q775" i="40"/>
  <c r="A775" i="40"/>
  <c r="U774" i="40"/>
  <c r="Q774" i="40"/>
  <c r="A774" i="40"/>
  <c r="U773" i="40"/>
  <c r="Q773" i="40"/>
  <c r="A773" i="40"/>
  <c r="U772" i="40"/>
  <c r="Q772" i="40"/>
  <c r="A772" i="40"/>
  <c r="U771" i="40"/>
  <c r="Q771" i="40"/>
  <c r="A771" i="40"/>
  <c r="U770" i="40"/>
  <c r="Q770" i="40"/>
  <c r="A770" i="40"/>
  <c r="U769" i="40"/>
  <c r="Q769" i="40"/>
  <c r="A769" i="40"/>
  <c r="U768" i="40"/>
  <c r="Q768" i="40"/>
  <c r="A768" i="40"/>
  <c r="U767" i="40"/>
  <c r="Q767" i="40"/>
  <c r="A767" i="40"/>
  <c r="U766" i="40"/>
  <c r="Q766" i="40"/>
  <c r="A766" i="40"/>
  <c r="U765" i="40"/>
  <c r="Q765" i="40"/>
  <c r="A765" i="40"/>
  <c r="U764" i="40"/>
  <c r="Q764" i="40"/>
  <c r="A764" i="40"/>
  <c r="U763" i="40"/>
  <c r="Q763" i="40"/>
  <c r="A763" i="40"/>
  <c r="U762" i="40"/>
  <c r="Q762" i="40"/>
  <c r="A762" i="40"/>
  <c r="U761" i="40"/>
  <c r="Q761" i="40"/>
  <c r="A761" i="40"/>
  <c r="U760" i="40"/>
  <c r="Q760" i="40"/>
  <c r="A760" i="40"/>
  <c r="U759" i="40"/>
  <c r="Q759" i="40"/>
  <c r="A759" i="40"/>
  <c r="U758" i="40"/>
  <c r="Q758" i="40"/>
  <c r="A758" i="40"/>
  <c r="U757" i="40"/>
  <c r="Q757" i="40"/>
  <c r="A757" i="40"/>
  <c r="U756" i="40"/>
  <c r="Q756" i="40"/>
  <c r="A756" i="40"/>
  <c r="U755" i="40"/>
  <c r="Q755" i="40"/>
  <c r="A755" i="40"/>
  <c r="U754" i="40"/>
  <c r="Q754" i="40"/>
  <c r="A754" i="40"/>
  <c r="U753" i="40"/>
  <c r="Q753" i="40"/>
  <c r="A753" i="40"/>
  <c r="U752" i="40"/>
  <c r="Q752" i="40"/>
  <c r="A752" i="40"/>
  <c r="U751" i="40"/>
  <c r="Q751" i="40"/>
  <c r="A751" i="40"/>
  <c r="U750" i="40"/>
  <c r="Q750" i="40"/>
  <c r="A750" i="40"/>
  <c r="U749" i="40"/>
  <c r="Q749" i="40"/>
  <c r="A749" i="40"/>
  <c r="U748" i="40"/>
  <c r="Q748" i="40"/>
  <c r="A748" i="40"/>
  <c r="U747" i="40"/>
  <c r="Q747" i="40"/>
  <c r="A747" i="40"/>
  <c r="U746" i="40"/>
  <c r="Q746" i="40"/>
  <c r="A746" i="40"/>
  <c r="U745" i="40"/>
  <c r="Q745" i="40"/>
  <c r="A745" i="40"/>
  <c r="U744" i="40"/>
  <c r="Q744" i="40"/>
  <c r="A744" i="40"/>
  <c r="U743" i="40"/>
  <c r="Q743" i="40"/>
  <c r="A743" i="40"/>
  <c r="U742" i="40"/>
  <c r="Q742" i="40"/>
  <c r="A742" i="40"/>
  <c r="U741" i="40"/>
  <c r="Q741" i="40"/>
  <c r="A741" i="40"/>
  <c r="U740" i="40"/>
  <c r="Q740" i="40"/>
  <c r="A740" i="40"/>
  <c r="U739" i="40"/>
  <c r="Q739" i="40"/>
  <c r="A739" i="40"/>
  <c r="U738" i="40"/>
  <c r="Q738" i="40"/>
  <c r="A738" i="40"/>
  <c r="U737" i="40"/>
  <c r="Q737" i="40"/>
  <c r="A737" i="40"/>
  <c r="U736" i="40"/>
  <c r="Q736" i="40"/>
  <c r="A736" i="40"/>
  <c r="U735" i="40"/>
  <c r="Q735" i="40"/>
  <c r="A735" i="40"/>
  <c r="U734" i="40"/>
  <c r="Q734" i="40"/>
  <c r="A734" i="40"/>
  <c r="U733" i="40"/>
  <c r="Q733" i="40"/>
  <c r="A733" i="40"/>
  <c r="U732" i="40"/>
  <c r="Q732" i="40"/>
  <c r="A732" i="40"/>
  <c r="U731" i="40"/>
  <c r="Q731" i="40"/>
  <c r="A731" i="40"/>
  <c r="U730" i="40"/>
  <c r="Q730" i="40"/>
  <c r="A730" i="40"/>
  <c r="U729" i="40"/>
  <c r="Q729" i="40"/>
  <c r="A729" i="40"/>
  <c r="U728" i="40"/>
  <c r="Q728" i="40"/>
  <c r="A728" i="40"/>
  <c r="U727" i="40"/>
  <c r="Q727" i="40"/>
  <c r="A727" i="40"/>
  <c r="U726" i="40"/>
  <c r="Q726" i="40"/>
  <c r="A726" i="40"/>
  <c r="U725" i="40"/>
  <c r="Q725" i="40"/>
  <c r="A725" i="40"/>
  <c r="U724" i="40"/>
  <c r="Q724" i="40"/>
  <c r="A724" i="40"/>
  <c r="U723" i="40"/>
  <c r="Q723" i="40"/>
  <c r="A723" i="40"/>
  <c r="U722" i="40"/>
  <c r="Q722" i="40"/>
  <c r="A722" i="40"/>
  <c r="U721" i="40"/>
  <c r="Q721" i="40"/>
  <c r="A721" i="40"/>
  <c r="U720" i="40"/>
  <c r="Q720" i="40"/>
  <c r="A720" i="40"/>
  <c r="U719" i="40"/>
  <c r="Q719" i="40"/>
  <c r="A719" i="40"/>
  <c r="U718" i="40"/>
  <c r="Q718" i="40"/>
  <c r="A718" i="40"/>
  <c r="U717" i="40"/>
  <c r="Q717" i="40"/>
  <c r="A717" i="40"/>
  <c r="U716" i="40"/>
  <c r="Q716" i="40"/>
  <c r="A716" i="40"/>
  <c r="U715" i="40"/>
  <c r="Q715" i="40"/>
  <c r="A715" i="40"/>
  <c r="U714" i="40"/>
  <c r="Q714" i="40"/>
  <c r="A714" i="40"/>
  <c r="U713" i="40"/>
  <c r="Q713" i="40"/>
  <c r="A713" i="40"/>
  <c r="U712" i="40"/>
  <c r="Q712" i="40"/>
  <c r="A712" i="40"/>
  <c r="U711" i="40"/>
  <c r="Q711" i="40"/>
  <c r="A711" i="40"/>
  <c r="U710" i="40"/>
  <c r="Q710" i="40"/>
  <c r="A710" i="40"/>
  <c r="U709" i="40"/>
  <c r="Q709" i="40"/>
  <c r="A709" i="40"/>
  <c r="U708" i="40"/>
  <c r="Q708" i="40"/>
  <c r="A708" i="40"/>
  <c r="U707" i="40"/>
  <c r="Q707" i="40"/>
  <c r="A707" i="40"/>
  <c r="U706" i="40"/>
  <c r="Q706" i="40"/>
  <c r="A706" i="40"/>
  <c r="U705" i="40"/>
  <c r="Q705" i="40"/>
  <c r="A705" i="40"/>
  <c r="U704" i="40"/>
  <c r="Q704" i="40"/>
  <c r="A704" i="40"/>
  <c r="U703" i="40"/>
  <c r="Q703" i="40"/>
  <c r="A703" i="40"/>
  <c r="U702" i="40"/>
  <c r="Q702" i="40"/>
  <c r="A702" i="40"/>
  <c r="U701" i="40"/>
  <c r="Q701" i="40"/>
  <c r="A701" i="40"/>
  <c r="U700" i="40"/>
  <c r="Q700" i="40"/>
  <c r="A700" i="40"/>
  <c r="U699" i="40"/>
  <c r="Q699" i="40"/>
  <c r="A699" i="40"/>
  <c r="U698" i="40"/>
  <c r="Q698" i="40"/>
  <c r="A698" i="40"/>
  <c r="U697" i="40"/>
  <c r="Q697" i="40"/>
  <c r="A697" i="40"/>
  <c r="U696" i="40"/>
  <c r="Q696" i="40"/>
  <c r="A696" i="40"/>
  <c r="U695" i="40"/>
  <c r="Q695" i="40"/>
  <c r="A695" i="40"/>
  <c r="U694" i="40"/>
  <c r="Q694" i="40"/>
  <c r="A694" i="40"/>
  <c r="U693" i="40"/>
  <c r="Q693" i="40"/>
  <c r="A693" i="40"/>
  <c r="U692" i="40"/>
  <c r="Q692" i="40"/>
  <c r="A692" i="40"/>
  <c r="U691" i="40"/>
  <c r="Q691" i="40"/>
  <c r="A691" i="40"/>
  <c r="U690" i="40"/>
  <c r="Q690" i="40"/>
  <c r="A690" i="40"/>
  <c r="U689" i="40"/>
  <c r="Q689" i="40"/>
  <c r="A689" i="40"/>
  <c r="U688" i="40"/>
  <c r="Q688" i="40"/>
  <c r="A688" i="40"/>
  <c r="U687" i="40"/>
  <c r="Q687" i="40"/>
  <c r="A687" i="40"/>
  <c r="U686" i="40"/>
  <c r="Q686" i="40"/>
  <c r="A686" i="40"/>
  <c r="U685" i="40"/>
  <c r="Q685" i="40"/>
  <c r="A685" i="40"/>
  <c r="U684" i="40"/>
  <c r="Q684" i="40"/>
  <c r="A684" i="40"/>
  <c r="U683" i="40"/>
  <c r="Q683" i="40"/>
  <c r="A683" i="40"/>
  <c r="U682" i="40"/>
  <c r="Q682" i="40"/>
  <c r="A682" i="40"/>
  <c r="U681" i="40"/>
  <c r="Q681" i="40"/>
  <c r="A681" i="40"/>
  <c r="U680" i="40"/>
  <c r="Q680" i="40"/>
  <c r="A680" i="40"/>
  <c r="U679" i="40"/>
  <c r="Q679" i="40"/>
  <c r="A679" i="40"/>
  <c r="U678" i="40"/>
  <c r="Q678" i="40"/>
  <c r="A678" i="40"/>
  <c r="U677" i="40"/>
  <c r="Q677" i="40"/>
  <c r="A677" i="40"/>
  <c r="U676" i="40"/>
  <c r="Q676" i="40"/>
  <c r="A676" i="40"/>
  <c r="U675" i="40"/>
  <c r="Q675" i="40"/>
  <c r="A675" i="40"/>
  <c r="U674" i="40"/>
  <c r="Q674" i="40"/>
  <c r="A674" i="40"/>
  <c r="U673" i="40"/>
  <c r="Q673" i="40"/>
  <c r="A673" i="40"/>
  <c r="U672" i="40"/>
  <c r="Q672" i="40"/>
  <c r="A672" i="40"/>
  <c r="U671" i="40"/>
  <c r="Q671" i="40"/>
  <c r="A671" i="40"/>
  <c r="U670" i="40"/>
  <c r="Q670" i="40"/>
  <c r="A670" i="40"/>
  <c r="U669" i="40"/>
  <c r="Q669" i="40"/>
  <c r="A669" i="40"/>
  <c r="U668" i="40"/>
  <c r="Q668" i="40"/>
  <c r="A668" i="40"/>
  <c r="U667" i="40"/>
  <c r="Q667" i="40"/>
  <c r="A667" i="40"/>
  <c r="U666" i="40"/>
  <c r="Q666" i="40"/>
  <c r="A666" i="40"/>
  <c r="U665" i="40"/>
  <c r="Q665" i="40"/>
  <c r="A665" i="40"/>
  <c r="U664" i="40"/>
  <c r="Q664" i="40"/>
  <c r="A664" i="40"/>
  <c r="U663" i="40"/>
  <c r="Q663" i="40"/>
  <c r="A663" i="40"/>
  <c r="U662" i="40"/>
  <c r="Q662" i="40"/>
  <c r="A662" i="40"/>
  <c r="U661" i="40"/>
  <c r="Q661" i="40"/>
  <c r="A661" i="40"/>
  <c r="U660" i="40"/>
  <c r="Q660" i="40"/>
  <c r="A660" i="40"/>
  <c r="U659" i="40"/>
  <c r="Q659" i="40"/>
  <c r="A659" i="40"/>
  <c r="U658" i="40"/>
  <c r="Q658" i="40"/>
  <c r="A658" i="40"/>
  <c r="U657" i="40"/>
  <c r="Q657" i="40"/>
  <c r="A657" i="40"/>
  <c r="U656" i="40"/>
  <c r="Q656" i="40"/>
  <c r="A656" i="40"/>
  <c r="U655" i="40"/>
  <c r="Q655" i="40"/>
  <c r="A655" i="40"/>
  <c r="U654" i="40"/>
  <c r="Q654" i="40"/>
  <c r="A654" i="40"/>
  <c r="U653" i="40"/>
  <c r="Q653" i="40"/>
  <c r="A653" i="40"/>
  <c r="U652" i="40"/>
  <c r="Q652" i="40"/>
  <c r="A652" i="40"/>
  <c r="U651" i="40"/>
  <c r="Q651" i="40"/>
  <c r="A651" i="40"/>
  <c r="U650" i="40"/>
  <c r="Q650" i="40"/>
  <c r="A650" i="40"/>
  <c r="U649" i="40"/>
  <c r="Q649" i="40"/>
  <c r="A649" i="40"/>
  <c r="U648" i="40"/>
  <c r="Q648" i="40"/>
  <c r="A648" i="40"/>
  <c r="U647" i="40"/>
  <c r="Q647" i="40"/>
  <c r="A647" i="40"/>
  <c r="U646" i="40"/>
  <c r="Q646" i="40"/>
  <c r="A646" i="40"/>
  <c r="U645" i="40"/>
  <c r="Q645" i="40"/>
  <c r="A645" i="40"/>
  <c r="U644" i="40"/>
  <c r="Q644" i="40"/>
  <c r="A644" i="40"/>
  <c r="U643" i="40"/>
  <c r="Q643" i="40"/>
  <c r="A643" i="40"/>
  <c r="U642" i="40"/>
  <c r="Q642" i="40"/>
  <c r="A642" i="40"/>
  <c r="U641" i="40"/>
  <c r="Q641" i="40"/>
  <c r="A641" i="40"/>
  <c r="U640" i="40"/>
  <c r="Q640" i="40"/>
  <c r="A640" i="40"/>
  <c r="U639" i="40"/>
  <c r="Q639" i="40"/>
  <c r="A639" i="40"/>
  <c r="U638" i="40"/>
  <c r="Q638" i="40"/>
  <c r="A638" i="40"/>
  <c r="U637" i="40"/>
  <c r="Q637" i="40"/>
  <c r="A637" i="40"/>
  <c r="U636" i="40"/>
  <c r="Q636" i="40"/>
  <c r="A636" i="40"/>
  <c r="U635" i="40"/>
  <c r="Q635" i="40"/>
  <c r="A635" i="40"/>
  <c r="U634" i="40"/>
  <c r="Q634" i="40"/>
  <c r="A634" i="40"/>
  <c r="U633" i="40"/>
  <c r="Q633" i="40"/>
  <c r="A633" i="40"/>
  <c r="U632" i="40"/>
  <c r="Q632" i="40"/>
  <c r="A632" i="40"/>
  <c r="U631" i="40"/>
  <c r="Q631" i="40"/>
  <c r="A631" i="40"/>
  <c r="U630" i="40"/>
  <c r="Q630" i="40"/>
  <c r="A630" i="40"/>
  <c r="U629" i="40"/>
  <c r="Q629" i="40"/>
  <c r="A629" i="40"/>
  <c r="U628" i="40"/>
  <c r="Q628" i="40"/>
  <c r="A628" i="40"/>
  <c r="U627" i="40"/>
  <c r="Q627" i="40"/>
  <c r="A627" i="40"/>
  <c r="U626" i="40"/>
  <c r="Q626" i="40"/>
  <c r="A626" i="40"/>
  <c r="U625" i="40"/>
  <c r="Q625" i="40"/>
  <c r="A625" i="40"/>
  <c r="U624" i="40"/>
  <c r="Q624" i="40"/>
  <c r="A624" i="40"/>
  <c r="U623" i="40"/>
  <c r="Q623" i="40"/>
  <c r="A623" i="40"/>
  <c r="U622" i="40"/>
  <c r="Q622" i="40"/>
  <c r="A622" i="40"/>
  <c r="U621" i="40"/>
  <c r="Q621" i="40"/>
  <c r="A621" i="40"/>
  <c r="U620" i="40"/>
  <c r="Q620" i="40"/>
  <c r="A620" i="40"/>
  <c r="U619" i="40"/>
  <c r="Q619" i="40"/>
  <c r="A619" i="40"/>
  <c r="U618" i="40"/>
  <c r="Q618" i="40"/>
  <c r="A618" i="40"/>
  <c r="U617" i="40"/>
  <c r="Q617" i="40"/>
  <c r="A617" i="40"/>
  <c r="U616" i="40"/>
  <c r="Q616" i="40"/>
  <c r="A616" i="40"/>
  <c r="U615" i="40"/>
  <c r="Q615" i="40"/>
  <c r="A615" i="40"/>
  <c r="U614" i="40"/>
  <c r="Q614" i="40"/>
  <c r="A614" i="40"/>
  <c r="U613" i="40"/>
  <c r="Q613" i="40"/>
  <c r="A613" i="40"/>
  <c r="U612" i="40"/>
  <c r="Q612" i="40"/>
  <c r="A612" i="40"/>
  <c r="U611" i="40"/>
  <c r="Q611" i="40"/>
  <c r="A611" i="40"/>
  <c r="U610" i="40"/>
  <c r="Q610" i="40"/>
  <c r="A610" i="40"/>
  <c r="U609" i="40"/>
  <c r="Q609" i="40"/>
  <c r="A609" i="40"/>
  <c r="U608" i="40"/>
  <c r="Q608" i="40"/>
  <c r="A608" i="40"/>
  <c r="U607" i="40"/>
  <c r="Q607" i="40"/>
  <c r="A607" i="40"/>
  <c r="U606" i="40"/>
  <c r="Q606" i="40"/>
  <c r="A606" i="40"/>
  <c r="U605" i="40"/>
  <c r="Q605" i="40"/>
  <c r="A605" i="40"/>
  <c r="U604" i="40"/>
  <c r="Q604" i="40"/>
  <c r="A604" i="40"/>
  <c r="U603" i="40"/>
  <c r="Q603" i="40"/>
  <c r="A603" i="40"/>
  <c r="U602" i="40"/>
  <c r="Q602" i="40"/>
  <c r="A602" i="40"/>
  <c r="U601" i="40"/>
  <c r="Q601" i="40"/>
  <c r="A601" i="40"/>
  <c r="U600" i="40"/>
  <c r="Q600" i="40"/>
  <c r="A600" i="40"/>
  <c r="U599" i="40"/>
  <c r="Q599" i="40"/>
  <c r="A599" i="40"/>
  <c r="U598" i="40"/>
  <c r="Q598" i="40"/>
  <c r="A598" i="40"/>
  <c r="U597" i="40"/>
  <c r="Q597" i="40"/>
  <c r="A597" i="40"/>
  <c r="U596" i="40"/>
  <c r="Q596" i="40"/>
  <c r="A596" i="40"/>
  <c r="U595" i="40"/>
  <c r="Q595" i="40"/>
  <c r="A595" i="40"/>
  <c r="U594" i="40"/>
  <c r="Q594" i="40"/>
  <c r="A594" i="40"/>
  <c r="U593" i="40"/>
  <c r="Q593" i="40"/>
  <c r="A593" i="40"/>
  <c r="U592" i="40"/>
  <c r="Q592" i="40"/>
  <c r="A592" i="40"/>
  <c r="U591" i="40"/>
  <c r="Q591" i="40"/>
  <c r="A591" i="40"/>
  <c r="U590" i="40"/>
  <c r="Q590" i="40"/>
  <c r="A590" i="40"/>
  <c r="U589" i="40"/>
  <c r="Q589" i="40"/>
  <c r="A589" i="40"/>
  <c r="U588" i="40"/>
  <c r="Q588" i="40"/>
  <c r="A588" i="40"/>
  <c r="U587" i="40"/>
  <c r="Q587" i="40"/>
  <c r="A587" i="40"/>
  <c r="U586" i="40"/>
  <c r="Q586" i="40"/>
  <c r="A586" i="40"/>
  <c r="U585" i="40"/>
  <c r="Q585" i="40"/>
  <c r="A585" i="40"/>
  <c r="U584" i="40"/>
  <c r="Q584" i="40"/>
  <c r="A584" i="40"/>
  <c r="U583" i="40"/>
  <c r="Q583" i="40"/>
  <c r="A583" i="40"/>
  <c r="U582" i="40"/>
  <c r="Q582" i="40"/>
  <c r="A582" i="40"/>
  <c r="U581" i="40"/>
  <c r="Q581" i="40"/>
  <c r="A581" i="40"/>
  <c r="U580" i="40"/>
  <c r="Q580" i="40"/>
  <c r="A580" i="40"/>
  <c r="U579" i="40"/>
  <c r="Q579" i="40"/>
  <c r="A579" i="40"/>
  <c r="U578" i="40"/>
  <c r="Q578" i="40"/>
  <c r="A578" i="40"/>
  <c r="U577" i="40"/>
  <c r="Q577" i="40"/>
  <c r="A577" i="40"/>
  <c r="U576" i="40"/>
  <c r="Q576" i="40"/>
  <c r="A576" i="40"/>
  <c r="U575" i="40"/>
  <c r="Q575" i="40"/>
  <c r="A575" i="40"/>
  <c r="U574" i="40"/>
  <c r="Q574" i="40"/>
  <c r="A574" i="40"/>
  <c r="U573" i="40"/>
  <c r="Q573" i="40"/>
  <c r="A573" i="40"/>
  <c r="U572" i="40"/>
  <c r="Q572" i="40"/>
  <c r="A572" i="40"/>
  <c r="U571" i="40"/>
  <c r="Q571" i="40"/>
  <c r="A571" i="40"/>
  <c r="U570" i="40"/>
  <c r="Q570" i="40"/>
  <c r="A570" i="40"/>
  <c r="U569" i="40"/>
  <c r="Q569" i="40"/>
  <c r="A569" i="40"/>
  <c r="U568" i="40"/>
  <c r="Q568" i="40"/>
  <c r="A568" i="40"/>
  <c r="U567" i="40"/>
  <c r="Q567" i="40"/>
  <c r="A567" i="40"/>
  <c r="U566" i="40"/>
  <c r="Q566" i="40"/>
  <c r="A566" i="40"/>
  <c r="U565" i="40"/>
  <c r="Q565" i="40"/>
  <c r="A565" i="40"/>
  <c r="U564" i="40"/>
  <c r="Q564" i="40"/>
  <c r="A564" i="40"/>
  <c r="U563" i="40"/>
  <c r="Q563" i="40"/>
  <c r="A563" i="40"/>
  <c r="U562" i="40"/>
  <c r="Q562" i="40"/>
  <c r="A562" i="40"/>
  <c r="U561" i="40"/>
  <c r="Q561" i="40"/>
  <c r="A561" i="40"/>
  <c r="U560" i="40"/>
  <c r="Q560" i="40"/>
  <c r="A560" i="40"/>
  <c r="U559" i="40"/>
  <c r="Q559" i="40"/>
  <c r="A559" i="40"/>
  <c r="U558" i="40"/>
  <c r="Q558" i="40"/>
  <c r="A558" i="40"/>
  <c r="U557" i="40"/>
  <c r="Q557" i="40"/>
  <c r="A557" i="40"/>
  <c r="U556" i="40"/>
  <c r="Q556" i="40"/>
  <c r="A556" i="40"/>
  <c r="U555" i="40"/>
  <c r="Q555" i="40"/>
  <c r="A555" i="40"/>
  <c r="U554" i="40"/>
  <c r="Q554" i="40"/>
  <c r="A554" i="40"/>
  <c r="U553" i="40"/>
  <c r="Q553" i="40"/>
  <c r="A553" i="40"/>
  <c r="U552" i="40"/>
  <c r="Q552" i="40"/>
  <c r="A552" i="40"/>
  <c r="U551" i="40"/>
  <c r="Q551" i="40"/>
  <c r="A551" i="40"/>
  <c r="U550" i="40"/>
  <c r="Q550" i="40"/>
  <c r="A550" i="40"/>
  <c r="U549" i="40"/>
  <c r="Q549" i="40"/>
  <c r="A549" i="40"/>
  <c r="U548" i="40"/>
  <c r="Q548" i="40"/>
  <c r="A548" i="40"/>
  <c r="U547" i="40"/>
  <c r="Q547" i="40"/>
  <c r="A547" i="40"/>
  <c r="U546" i="40"/>
  <c r="Q546" i="40"/>
  <c r="A546" i="40"/>
  <c r="U545" i="40"/>
  <c r="Q545" i="40"/>
  <c r="A545" i="40"/>
  <c r="U544" i="40"/>
  <c r="Q544" i="40"/>
  <c r="A544" i="40"/>
  <c r="U543" i="40"/>
  <c r="Q543" i="40"/>
  <c r="A543" i="40"/>
  <c r="U542" i="40"/>
  <c r="Q542" i="40"/>
  <c r="A542" i="40"/>
  <c r="U541" i="40"/>
  <c r="Q541" i="40"/>
  <c r="A541" i="40"/>
  <c r="U540" i="40"/>
  <c r="Q540" i="40"/>
  <c r="A540" i="40"/>
  <c r="U539" i="40"/>
  <c r="Q539" i="40"/>
  <c r="A539" i="40"/>
  <c r="U538" i="40"/>
  <c r="Q538" i="40"/>
  <c r="A538" i="40"/>
  <c r="U537" i="40"/>
  <c r="Q537" i="40"/>
  <c r="A537" i="40"/>
  <c r="U536" i="40"/>
  <c r="Q536" i="40"/>
  <c r="A536" i="40"/>
  <c r="U535" i="40"/>
  <c r="Q535" i="40"/>
  <c r="A535" i="40"/>
  <c r="U534" i="40"/>
  <c r="Q534" i="40"/>
  <c r="A534" i="40"/>
  <c r="U533" i="40"/>
  <c r="Q533" i="40"/>
  <c r="A533" i="40"/>
  <c r="U532" i="40"/>
  <c r="Q532" i="40"/>
  <c r="A532" i="40"/>
  <c r="U531" i="40"/>
  <c r="Q531" i="40"/>
  <c r="A531" i="40"/>
  <c r="U530" i="40"/>
  <c r="Q530" i="40"/>
  <c r="A530" i="40"/>
  <c r="U529" i="40"/>
  <c r="Q529" i="40"/>
  <c r="A529" i="40"/>
  <c r="U528" i="40"/>
  <c r="Q528" i="40"/>
  <c r="A528" i="40"/>
  <c r="U527" i="40"/>
  <c r="Q527" i="40"/>
  <c r="A527" i="40"/>
  <c r="U526" i="40"/>
  <c r="Q526" i="40"/>
  <c r="A526" i="40"/>
  <c r="U525" i="40"/>
  <c r="Q525" i="40"/>
  <c r="A525" i="40"/>
  <c r="U524" i="40"/>
  <c r="Q524" i="40"/>
  <c r="A524" i="40"/>
  <c r="U523" i="40"/>
  <c r="Q523" i="40"/>
  <c r="A523" i="40"/>
  <c r="U522" i="40"/>
  <c r="Q522" i="40"/>
  <c r="A522" i="40"/>
  <c r="U521" i="40"/>
  <c r="Q521" i="40"/>
  <c r="A521" i="40"/>
  <c r="U520" i="40"/>
  <c r="Q520" i="40"/>
  <c r="A520" i="40"/>
  <c r="U519" i="40"/>
  <c r="Q519" i="40"/>
  <c r="A519" i="40"/>
  <c r="U518" i="40"/>
  <c r="Q518" i="40"/>
  <c r="A518" i="40"/>
  <c r="U517" i="40"/>
  <c r="Q517" i="40"/>
  <c r="A517" i="40"/>
  <c r="U516" i="40"/>
  <c r="Q516" i="40"/>
  <c r="A516" i="40"/>
  <c r="U515" i="40"/>
  <c r="Q515" i="40"/>
  <c r="A515" i="40"/>
  <c r="U514" i="40"/>
  <c r="Q514" i="40"/>
  <c r="A514" i="40"/>
  <c r="U513" i="40"/>
  <c r="Q513" i="40"/>
  <c r="A513" i="40"/>
  <c r="U512" i="40"/>
  <c r="Q512" i="40"/>
  <c r="A512" i="40"/>
  <c r="U511" i="40"/>
  <c r="Q511" i="40"/>
  <c r="A511" i="40"/>
  <c r="U510" i="40"/>
  <c r="Q510" i="40"/>
  <c r="A510" i="40"/>
  <c r="U509" i="40"/>
  <c r="Q509" i="40"/>
  <c r="A509" i="40"/>
  <c r="U508" i="40"/>
  <c r="Q508" i="40"/>
  <c r="A508" i="40"/>
  <c r="U507" i="40"/>
  <c r="Q507" i="40"/>
  <c r="A507" i="40"/>
  <c r="U506" i="40"/>
  <c r="Q506" i="40"/>
  <c r="A506" i="40"/>
  <c r="U505" i="40"/>
  <c r="Q505" i="40"/>
  <c r="A505" i="40"/>
  <c r="U504" i="40"/>
  <c r="Q504" i="40"/>
  <c r="A504" i="40"/>
  <c r="U503" i="40"/>
  <c r="Q503" i="40"/>
  <c r="A503" i="40"/>
  <c r="U502" i="40"/>
  <c r="Q502" i="40"/>
  <c r="A502" i="40"/>
  <c r="U501" i="40"/>
  <c r="Q501" i="40"/>
  <c r="A501" i="40"/>
  <c r="U500" i="40"/>
  <c r="Q500" i="40"/>
  <c r="A500" i="40"/>
  <c r="U499" i="40"/>
  <c r="Q499" i="40"/>
  <c r="A499" i="40"/>
  <c r="U498" i="40"/>
  <c r="Q498" i="40"/>
  <c r="A498" i="40"/>
  <c r="U497" i="40"/>
  <c r="Q497" i="40"/>
  <c r="A497" i="40"/>
  <c r="U496" i="40"/>
  <c r="Q496" i="40"/>
  <c r="A496" i="40"/>
  <c r="U495" i="40"/>
  <c r="Q495" i="40"/>
  <c r="A495" i="40"/>
  <c r="U494" i="40"/>
  <c r="Q494" i="40"/>
  <c r="A494" i="40"/>
  <c r="U493" i="40"/>
  <c r="Q493" i="40"/>
  <c r="A493" i="40"/>
  <c r="U492" i="40"/>
  <c r="Q492" i="40"/>
  <c r="A492" i="40"/>
  <c r="U491" i="40"/>
  <c r="Q491" i="40"/>
  <c r="A491" i="40"/>
  <c r="U490" i="40"/>
  <c r="Q490" i="40"/>
  <c r="A490" i="40"/>
  <c r="U489" i="40"/>
  <c r="Q489" i="40"/>
  <c r="A489" i="40"/>
  <c r="U488" i="40"/>
  <c r="A488" i="40"/>
  <c r="U487" i="40"/>
  <c r="A487" i="40"/>
  <c r="U486" i="40"/>
  <c r="A486" i="40"/>
  <c r="U485" i="40"/>
  <c r="A485" i="40"/>
  <c r="U484" i="40"/>
  <c r="A484" i="40"/>
  <c r="U483" i="40"/>
  <c r="A483" i="40"/>
  <c r="U482" i="40"/>
  <c r="A482" i="40"/>
  <c r="U481" i="40"/>
  <c r="A481" i="40"/>
  <c r="U480" i="40"/>
  <c r="A480" i="40"/>
  <c r="U479" i="40"/>
  <c r="A479" i="40"/>
  <c r="U478" i="40"/>
  <c r="A478" i="40"/>
  <c r="U477" i="40"/>
  <c r="A477" i="40"/>
  <c r="U476" i="40"/>
  <c r="A476" i="40"/>
  <c r="U475" i="40"/>
  <c r="A475" i="40"/>
  <c r="U474" i="40"/>
  <c r="A474" i="40"/>
  <c r="U473" i="40"/>
  <c r="A473" i="40"/>
  <c r="U472" i="40"/>
  <c r="A472" i="40"/>
  <c r="U471" i="40"/>
  <c r="A471" i="40"/>
  <c r="U470" i="40"/>
  <c r="A470" i="40"/>
  <c r="U469" i="40"/>
  <c r="A469" i="40"/>
  <c r="U468" i="40"/>
  <c r="A468" i="40"/>
  <c r="U467" i="40"/>
  <c r="A467" i="40"/>
  <c r="U466" i="40"/>
  <c r="A466" i="40"/>
  <c r="U465" i="40"/>
  <c r="A465" i="40"/>
  <c r="U464" i="40"/>
  <c r="A464" i="40"/>
  <c r="U463" i="40"/>
  <c r="A463" i="40"/>
  <c r="U462" i="40"/>
  <c r="A462" i="40"/>
  <c r="U461" i="40"/>
  <c r="A461" i="40"/>
  <c r="U460" i="40"/>
  <c r="A460" i="40"/>
  <c r="U459" i="40"/>
  <c r="A459" i="40"/>
  <c r="U458" i="40"/>
  <c r="A458" i="40"/>
  <c r="U457" i="40"/>
  <c r="A457" i="40"/>
  <c r="U456" i="40"/>
  <c r="A456" i="40"/>
  <c r="U455" i="40"/>
  <c r="A455" i="40"/>
  <c r="U454" i="40"/>
  <c r="A454" i="40"/>
  <c r="U453" i="40"/>
  <c r="A453" i="40"/>
  <c r="U452" i="40"/>
  <c r="A452" i="40"/>
  <c r="U451" i="40"/>
  <c r="A451" i="40"/>
  <c r="U450" i="40"/>
  <c r="A450" i="40"/>
  <c r="U449" i="40"/>
  <c r="A449" i="40"/>
  <c r="U448" i="40"/>
  <c r="A448" i="40"/>
  <c r="U447" i="40"/>
  <c r="A447" i="40"/>
  <c r="U446" i="40"/>
  <c r="A446" i="40"/>
  <c r="U445" i="40"/>
  <c r="A445" i="40"/>
  <c r="U444" i="40"/>
  <c r="A444" i="40"/>
  <c r="U443" i="40"/>
  <c r="A443" i="40"/>
  <c r="U442" i="40"/>
  <c r="A442" i="40"/>
  <c r="U441" i="40"/>
  <c r="A441" i="40"/>
  <c r="U440" i="40"/>
  <c r="A440" i="40"/>
  <c r="U439" i="40"/>
  <c r="A439" i="40"/>
  <c r="U438" i="40"/>
  <c r="A438" i="40"/>
  <c r="U437" i="40"/>
  <c r="A437" i="40"/>
  <c r="U436" i="40"/>
  <c r="A436" i="40"/>
  <c r="U435" i="40"/>
  <c r="A435" i="40"/>
  <c r="U434" i="40"/>
  <c r="A434" i="40"/>
  <c r="U433" i="40"/>
  <c r="A433" i="40"/>
  <c r="U432" i="40"/>
  <c r="A432" i="40"/>
  <c r="U431" i="40"/>
  <c r="A431" i="40"/>
  <c r="U430" i="40"/>
  <c r="A430" i="40"/>
  <c r="U429" i="40"/>
  <c r="A429" i="40"/>
  <c r="U428" i="40"/>
  <c r="A428" i="40"/>
  <c r="U427" i="40"/>
  <c r="A427" i="40"/>
  <c r="U426" i="40"/>
  <c r="A426" i="40"/>
  <c r="U425" i="40"/>
  <c r="A425" i="40"/>
  <c r="U424" i="40"/>
  <c r="A424" i="40"/>
  <c r="U423" i="40"/>
  <c r="A423" i="40"/>
  <c r="U422" i="40"/>
  <c r="A422" i="40"/>
  <c r="U421" i="40"/>
  <c r="A421" i="40"/>
  <c r="U420" i="40"/>
  <c r="A420" i="40"/>
  <c r="U419" i="40"/>
  <c r="A419" i="40"/>
  <c r="U418" i="40"/>
  <c r="A418" i="40"/>
  <c r="U417" i="40"/>
  <c r="A417" i="40"/>
  <c r="U416" i="40"/>
  <c r="A416" i="40"/>
  <c r="U415" i="40"/>
  <c r="A415" i="40"/>
  <c r="U414" i="40"/>
  <c r="A414" i="40"/>
  <c r="U413" i="40"/>
  <c r="A413" i="40"/>
  <c r="U412" i="40"/>
  <c r="A412" i="40"/>
  <c r="U411" i="40"/>
  <c r="A411" i="40"/>
  <c r="U410" i="40"/>
  <c r="A410" i="40"/>
  <c r="U409" i="40"/>
  <c r="A409" i="40"/>
  <c r="U408" i="40"/>
  <c r="A408" i="40"/>
  <c r="U407" i="40"/>
  <c r="A407" i="40"/>
  <c r="U406" i="40"/>
  <c r="A406" i="40"/>
  <c r="U405" i="40"/>
  <c r="A405" i="40"/>
  <c r="U404" i="40"/>
  <c r="A404" i="40"/>
  <c r="U403" i="40"/>
  <c r="A403" i="40"/>
  <c r="U402" i="40"/>
  <c r="A402" i="40"/>
  <c r="U401" i="40"/>
  <c r="A401" i="40"/>
  <c r="U400" i="40"/>
  <c r="A400" i="40"/>
  <c r="U399" i="40"/>
  <c r="A399" i="40"/>
  <c r="U398" i="40"/>
  <c r="A398" i="40"/>
  <c r="U397" i="40"/>
  <c r="A397" i="40"/>
  <c r="U396" i="40"/>
  <c r="A396" i="40"/>
  <c r="U395" i="40"/>
  <c r="A395" i="40"/>
  <c r="U394" i="40"/>
  <c r="A394" i="40"/>
  <c r="U393" i="40"/>
  <c r="A393" i="40"/>
  <c r="U392" i="40"/>
  <c r="A392" i="40"/>
  <c r="U391" i="40"/>
  <c r="A391" i="40"/>
  <c r="U390" i="40"/>
  <c r="A390" i="40"/>
  <c r="U389" i="40"/>
  <c r="A389" i="40"/>
  <c r="U388" i="40"/>
  <c r="A388" i="40"/>
  <c r="U387" i="40"/>
  <c r="A387" i="40"/>
  <c r="U386" i="40"/>
  <c r="A386" i="40"/>
  <c r="U385" i="40"/>
  <c r="A385" i="40"/>
  <c r="U384" i="40"/>
  <c r="A384" i="40"/>
  <c r="U383" i="40"/>
  <c r="A383" i="40"/>
  <c r="U382" i="40"/>
  <c r="A382" i="40"/>
  <c r="U381" i="40"/>
  <c r="A381" i="40"/>
  <c r="U380" i="40"/>
  <c r="A380" i="40"/>
  <c r="U379" i="40"/>
  <c r="A379" i="40"/>
  <c r="U378" i="40"/>
  <c r="A378" i="40"/>
  <c r="U377" i="40"/>
  <c r="A377" i="40"/>
  <c r="U376" i="40"/>
  <c r="A376" i="40"/>
  <c r="U375" i="40"/>
  <c r="A375" i="40"/>
  <c r="U374" i="40"/>
  <c r="A374" i="40"/>
  <c r="U373" i="40"/>
  <c r="A373" i="40"/>
  <c r="U372" i="40"/>
  <c r="A372" i="40"/>
  <c r="U371" i="40"/>
  <c r="A371" i="40"/>
  <c r="U370" i="40"/>
  <c r="A370" i="40"/>
  <c r="U369" i="40"/>
  <c r="A369" i="40"/>
  <c r="U368" i="40"/>
  <c r="A368" i="40"/>
  <c r="U367" i="40"/>
  <c r="A367" i="40"/>
  <c r="U366" i="40"/>
  <c r="A366" i="40"/>
  <c r="U365" i="40"/>
  <c r="A365" i="40"/>
  <c r="U364" i="40"/>
  <c r="A364" i="40"/>
  <c r="U363" i="40"/>
  <c r="A363" i="40"/>
  <c r="U362" i="40"/>
  <c r="A362" i="40"/>
  <c r="U361" i="40"/>
  <c r="A361" i="40"/>
  <c r="U360" i="40"/>
  <c r="A360" i="40"/>
  <c r="U359" i="40"/>
  <c r="A359" i="40"/>
  <c r="U358" i="40"/>
  <c r="A358" i="40"/>
  <c r="U357" i="40"/>
  <c r="A357" i="40"/>
  <c r="U356" i="40"/>
  <c r="A356" i="40"/>
  <c r="U355" i="40"/>
  <c r="A355" i="40"/>
  <c r="U354" i="40"/>
  <c r="A354" i="40"/>
  <c r="U353" i="40"/>
  <c r="A353" i="40"/>
  <c r="U352" i="40"/>
  <c r="A352" i="40"/>
  <c r="U351" i="40"/>
  <c r="A351" i="40"/>
  <c r="U350" i="40"/>
  <c r="A350" i="40"/>
  <c r="U349" i="40"/>
  <c r="A349" i="40"/>
  <c r="U348" i="40"/>
  <c r="A348" i="40"/>
  <c r="U347" i="40"/>
  <c r="A347" i="40"/>
  <c r="U346" i="40"/>
  <c r="A346" i="40"/>
  <c r="U345" i="40"/>
  <c r="A345" i="40"/>
  <c r="U344" i="40"/>
  <c r="A344" i="40"/>
  <c r="U343" i="40"/>
  <c r="A343" i="40"/>
  <c r="U342" i="40"/>
  <c r="A342" i="40"/>
  <c r="U341" i="40"/>
  <c r="A341" i="40"/>
  <c r="U340" i="40"/>
  <c r="A340" i="40"/>
  <c r="U339" i="40"/>
  <c r="A339" i="40"/>
  <c r="U338" i="40"/>
  <c r="A338" i="40"/>
  <c r="U337" i="40"/>
  <c r="A337" i="40"/>
  <c r="U336" i="40"/>
  <c r="A336" i="40"/>
  <c r="U335" i="40"/>
  <c r="A335" i="40"/>
  <c r="U334" i="40"/>
  <c r="A334" i="40"/>
  <c r="U333" i="40"/>
  <c r="A333" i="40"/>
  <c r="U332" i="40"/>
  <c r="A332" i="40"/>
  <c r="U331" i="40"/>
  <c r="A331" i="40"/>
  <c r="U330" i="40"/>
  <c r="A330" i="40"/>
  <c r="U329" i="40"/>
  <c r="A329" i="40"/>
  <c r="U328" i="40"/>
  <c r="A328" i="40"/>
  <c r="U327" i="40"/>
  <c r="A327" i="40"/>
  <c r="U326" i="40"/>
  <c r="A326" i="40"/>
  <c r="U325" i="40"/>
  <c r="A325" i="40"/>
  <c r="U324" i="40"/>
  <c r="A324" i="40"/>
  <c r="U323" i="40"/>
  <c r="A323" i="40"/>
  <c r="U322" i="40"/>
  <c r="A322" i="40"/>
  <c r="U321" i="40"/>
  <c r="A321" i="40"/>
  <c r="U320" i="40"/>
  <c r="A320" i="40"/>
  <c r="U319" i="40"/>
  <c r="A319" i="40"/>
  <c r="U318" i="40"/>
  <c r="A318" i="40"/>
  <c r="U317" i="40"/>
  <c r="A317" i="40"/>
  <c r="U316" i="40"/>
  <c r="A316" i="40"/>
  <c r="U315" i="40"/>
  <c r="A315" i="40"/>
  <c r="U314" i="40"/>
  <c r="A314" i="40"/>
  <c r="U313" i="40"/>
  <c r="A313" i="40"/>
  <c r="U312" i="40"/>
  <c r="A312" i="40"/>
  <c r="U311" i="40"/>
  <c r="A311" i="40"/>
  <c r="U310" i="40"/>
  <c r="A310" i="40"/>
  <c r="U309" i="40"/>
  <c r="A309" i="40"/>
  <c r="U308" i="40"/>
  <c r="A308" i="40"/>
  <c r="U307" i="40"/>
  <c r="A307" i="40"/>
  <c r="U306" i="40"/>
  <c r="A306" i="40"/>
  <c r="U305" i="40"/>
  <c r="A305" i="40"/>
  <c r="U304" i="40"/>
  <c r="A304" i="40"/>
  <c r="U303" i="40"/>
  <c r="A303" i="40"/>
  <c r="U302" i="40"/>
  <c r="A302" i="40"/>
  <c r="U301" i="40"/>
  <c r="A301" i="40"/>
  <c r="U300" i="40"/>
  <c r="A300" i="40"/>
  <c r="U299" i="40"/>
  <c r="A299" i="40"/>
  <c r="U298" i="40"/>
  <c r="A298" i="40"/>
  <c r="U297" i="40"/>
  <c r="A297" i="40"/>
  <c r="U296" i="40"/>
  <c r="A296" i="40"/>
  <c r="U295" i="40"/>
  <c r="A295" i="40"/>
  <c r="U294" i="40"/>
  <c r="A294" i="40"/>
  <c r="U293" i="40"/>
  <c r="A293" i="40"/>
  <c r="U292" i="40"/>
  <c r="A292" i="40"/>
  <c r="U291" i="40"/>
  <c r="A291" i="40"/>
  <c r="U290" i="40"/>
  <c r="A290" i="40"/>
  <c r="U289" i="40"/>
  <c r="A289" i="40"/>
  <c r="U288" i="40"/>
  <c r="A288" i="40"/>
  <c r="U287" i="40"/>
  <c r="A287" i="40"/>
  <c r="U286" i="40"/>
  <c r="A286" i="40"/>
  <c r="U285" i="40"/>
  <c r="A285" i="40"/>
  <c r="U284" i="40"/>
  <c r="A284" i="40"/>
  <c r="U283" i="40"/>
  <c r="A283" i="40"/>
  <c r="U282" i="40"/>
  <c r="A282" i="40"/>
  <c r="U281" i="40"/>
  <c r="A281" i="40"/>
  <c r="U280" i="40"/>
  <c r="A280" i="40"/>
  <c r="U279" i="40"/>
  <c r="A279" i="40"/>
  <c r="U278" i="40"/>
  <c r="A278" i="40"/>
  <c r="U277" i="40"/>
  <c r="A277" i="40"/>
  <c r="U276" i="40"/>
  <c r="A276" i="40"/>
  <c r="U275" i="40"/>
  <c r="A275" i="40"/>
  <c r="U274" i="40"/>
  <c r="A274" i="40"/>
  <c r="U273" i="40"/>
  <c r="A273" i="40"/>
  <c r="U272" i="40"/>
  <c r="A272" i="40"/>
  <c r="U271" i="40"/>
  <c r="A271" i="40"/>
  <c r="U270" i="40"/>
  <c r="A270" i="40"/>
  <c r="U269" i="40"/>
  <c r="A269" i="40"/>
  <c r="U268" i="40"/>
  <c r="A268" i="40"/>
  <c r="U267" i="40"/>
  <c r="A267" i="40"/>
  <c r="U266" i="40"/>
  <c r="A266" i="40"/>
  <c r="U265" i="40"/>
  <c r="A265" i="40"/>
  <c r="U264" i="40"/>
  <c r="A264" i="40"/>
  <c r="U263" i="40"/>
  <c r="A263" i="40"/>
  <c r="U262" i="40"/>
  <c r="A262" i="40"/>
  <c r="U261" i="40"/>
  <c r="A261" i="40"/>
  <c r="U260" i="40"/>
  <c r="A260" i="40"/>
  <c r="U259" i="40"/>
  <c r="A259" i="40"/>
  <c r="U258" i="40"/>
  <c r="A258" i="40"/>
  <c r="U257" i="40"/>
  <c r="A257" i="40"/>
  <c r="U256" i="40"/>
  <c r="A256" i="40"/>
  <c r="U255" i="40"/>
  <c r="A255" i="40"/>
  <c r="U254" i="40"/>
  <c r="A254" i="40"/>
  <c r="U253" i="40"/>
  <c r="A253" i="40"/>
  <c r="U252" i="40"/>
  <c r="A252" i="40"/>
  <c r="U251" i="40"/>
  <c r="A251" i="40"/>
  <c r="U250" i="40"/>
  <c r="A250" i="40"/>
  <c r="U249" i="40"/>
  <c r="A249" i="40"/>
  <c r="U248" i="40"/>
  <c r="A248" i="40"/>
  <c r="U247" i="40"/>
  <c r="A247" i="40"/>
  <c r="U246" i="40"/>
  <c r="A246" i="40"/>
  <c r="U245" i="40"/>
  <c r="A245" i="40"/>
  <c r="U244" i="40"/>
  <c r="A244" i="40"/>
  <c r="U243" i="40"/>
  <c r="A243" i="40"/>
  <c r="U242" i="40"/>
  <c r="A242" i="40"/>
  <c r="U241" i="40"/>
  <c r="A241" i="40"/>
  <c r="U240" i="40"/>
  <c r="A240" i="40"/>
  <c r="U239" i="40"/>
  <c r="A239" i="40"/>
  <c r="U238" i="40"/>
  <c r="A238" i="40"/>
  <c r="U237" i="40"/>
  <c r="A237" i="40"/>
  <c r="U236" i="40"/>
  <c r="A236" i="40"/>
  <c r="U235" i="40"/>
  <c r="A235" i="40"/>
  <c r="U234" i="40"/>
  <c r="A234" i="40"/>
  <c r="U233" i="40"/>
  <c r="A233" i="40"/>
  <c r="U232" i="40"/>
  <c r="A232" i="40"/>
  <c r="U231" i="40"/>
  <c r="A231" i="40"/>
  <c r="U230" i="40"/>
  <c r="A230" i="40"/>
  <c r="U229" i="40"/>
  <c r="A229" i="40"/>
  <c r="U228" i="40"/>
  <c r="A228" i="40"/>
  <c r="U227" i="40"/>
  <c r="A227" i="40"/>
  <c r="U226" i="40"/>
  <c r="A226" i="40"/>
  <c r="U225" i="40"/>
  <c r="A225" i="40"/>
  <c r="U224" i="40"/>
  <c r="A224" i="40"/>
  <c r="U223" i="40"/>
  <c r="A223" i="40"/>
  <c r="U222" i="40"/>
  <c r="A222" i="40"/>
  <c r="U221" i="40"/>
  <c r="A221" i="40"/>
  <c r="U220" i="40"/>
  <c r="A220" i="40"/>
  <c r="U219" i="40"/>
  <c r="A219" i="40"/>
  <c r="U218" i="40"/>
  <c r="A218" i="40"/>
  <c r="U217" i="40"/>
  <c r="A217" i="40"/>
  <c r="U216" i="40"/>
  <c r="A216" i="40"/>
  <c r="U215" i="40"/>
  <c r="A215" i="40"/>
  <c r="U214" i="40"/>
  <c r="A214" i="40"/>
  <c r="U213" i="40"/>
  <c r="A213" i="40"/>
  <c r="U212" i="40"/>
  <c r="A212" i="40"/>
  <c r="U211" i="40"/>
  <c r="A211" i="40"/>
  <c r="U210" i="40"/>
  <c r="A210" i="40"/>
  <c r="U209" i="40"/>
  <c r="A209" i="40"/>
  <c r="U208" i="40"/>
  <c r="A208" i="40"/>
  <c r="U207" i="40"/>
  <c r="A207" i="40"/>
  <c r="U206" i="40"/>
  <c r="A206" i="40"/>
  <c r="U205" i="40"/>
  <c r="A205" i="40"/>
  <c r="U204" i="40"/>
  <c r="A204" i="40"/>
  <c r="U203" i="40"/>
  <c r="A203" i="40"/>
  <c r="U202" i="40"/>
  <c r="A202" i="40"/>
  <c r="U201" i="40"/>
  <c r="A201" i="40"/>
  <c r="U200" i="40"/>
  <c r="A200" i="40"/>
  <c r="U199" i="40"/>
  <c r="A199" i="40"/>
  <c r="U198" i="40"/>
  <c r="A198" i="40"/>
  <c r="U197" i="40"/>
  <c r="A197" i="40"/>
  <c r="U196" i="40"/>
  <c r="A196" i="40"/>
  <c r="U195" i="40"/>
  <c r="A195" i="40"/>
  <c r="U194" i="40"/>
  <c r="A194" i="40"/>
  <c r="U193" i="40"/>
  <c r="A193" i="40"/>
  <c r="U192" i="40"/>
  <c r="A192" i="40"/>
  <c r="U191" i="40"/>
  <c r="A191" i="40"/>
  <c r="U190" i="40"/>
  <c r="A190" i="40"/>
  <c r="U189" i="40"/>
  <c r="A189" i="40"/>
  <c r="U188" i="40"/>
  <c r="A188" i="40"/>
  <c r="U187" i="40"/>
  <c r="A187" i="40"/>
  <c r="U186" i="40"/>
  <c r="A186" i="40"/>
  <c r="U185" i="40"/>
  <c r="A185" i="40"/>
  <c r="U184" i="40"/>
  <c r="A184" i="40"/>
  <c r="U183" i="40"/>
  <c r="A183" i="40"/>
  <c r="U182" i="40"/>
  <c r="A182" i="40"/>
  <c r="U181" i="40"/>
  <c r="A181" i="40"/>
  <c r="U180" i="40"/>
  <c r="A180" i="40"/>
  <c r="U179" i="40"/>
  <c r="A179" i="40"/>
  <c r="U178" i="40"/>
  <c r="A178" i="40"/>
  <c r="U177" i="40"/>
  <c r="A177" i="40"/>
  <c r="U176" i="40"/>
  <c r="A176" i="40"/>
  <c r="U175" i="40"/>
  <c r="A175" i="40"/>
  <c r="U174" i="40"/>
  <c r="A174" i="40"/>
  <c r="U173" i="40"/>
  <c r="A173" i="40"/>
  <c r="U172" i="40"/>
  <c r="A172" i="40"/>
  <c r="U171" i="40"/>
  <c r="A171" i="40"/>
  <c r="U170" i="40"/>
  <c r="A170" i="40"/>
  <c r="U169" i="40"/>
  <c r="A169" i="40"/>
  <c r="U168" i="40"/>
  <c r="A168" i="40"/>
  <c r="U167" i="40"/>
  <c r="A167" i="40"/>
  <c r="U166" i="40"/>
  <c r="A166" i="40"/>
  <c r="G16" i="34"/>
  <c r="L13" i="34" l="1"/>
  <c r="F14" i="35"/>
  <c r="L14" i="34"/>
  <c r="G14" i="35"/>
  <c r="M14" i="34"/>
  <c r="F12" i="35"/>
  <c r="L12" i="34"/>
  <c r="F13" i="35"/>
</calcChain>
</file>

<file path=xl/sharedStrings.xml><?xml version="1.0" encoding="utf-8"?>
<sst xmlns="http://schemas.openxmlformats.org/spreadsheetml/2006/main" count="6923" uniqueCount="3530">
  <si>
    <t>REPERTOIRE</t>
  </si>
  <si>
    <t>Adresse</t>
  </si>
  <si>
    <t>CP</t>
  </si>
  <si>
    <t>Ville</t>
  </si>
  <si>
    <t>Email</t>
  </si>
  <si>
    <t>Nom pour COMPTA</t>
  </si>
  <si>
    <t xml:space="preserve">Identifiant </t>
  </si>
  <si>
    <t>Société</t>
  </si>
  <si>
    <t>SITE/ Nom du représentant</t>
  </si>
  <si>
    <t>Ct adresse</t>
  </si>
  <si>
    <t>Contact 1</t>
  </si>
  <si>
    <t>Contact 2</t>
  </si>
  <si>
    <t>Téléphone</t>
  </si>
  <si>
    <t>Téléphone 2</t>
  </si>
  <si>
    <t>Portable</t>
  </si>
  <si>
    <t>Portable 2</t>
  </si>
  <si>
    <t>Nbr Factures</t>
  </si>
  <si>
    <t>Montant Total HT</t>
  </si>
  <si>
    <t>ORIGINE CLIENT</t>
  </si>
  <si>
    <t>AGENDA</t>
  </si>
  <si>
    <t>PRESTATIONS</t>
  </si>
  <si>
    <t>TVA</t>
  </si>
  <si>
    <t>POURCENTAGE</t>
  </si>
  <si>
    <t>FOURMIS</t>
  </si>
  <si>
    <t>NUISIBLES</t>
  </si>
  <si>
    <t>MOUCHES</t>
  </si>
  <si>
    <t>BLATTES</t>
  </si>
  <si>
    <t>MOUSTIQUES</t>
  </si>
  <si>
    <t>GUEPES</t>
  </si>
  <si>
    <t>FRELONS</t>
  </si>
  <si>
    <t>FRELONS ASIAT</t>
  </si>
  <si>
    <t>ABEILLES</t>
  </si>
  <si>
    <t>PUCES</t>
  </si>
  <si>
    <t>PUNAISES</t>
  </si>
  <si>
    <t>CHENILLES</t>
  </si>
  <si>
    <t xml:space="preserve">RATS </t>
  </si>
  <si>
    <t>RATS ET SOURIS</t>
  </si>
  <si>
    <t>SOURIS</t>
  </si>
  <si>
    <t>FOUINES</t>
  </si>
  <si>
    <t>SERPENTS</t>
  </si>
  <si>
    <t>PIGEONS</t>
  </si>
  <si>
    <t>MONTAGRIER</t>
  </si>
  <si>
    <t>VANXAINS</t>
  </si>
  <si>
    <t>PONTEYRAUD</t>
  </si>
  <si>
    <t>Perigueux</t>
  </si>
  <si>
    <t>LES ESSARDS</t>
  </si>
  <si>
    <t>VERTEILLAC</t>
  </si>
  <si>
    <t>RIBERAC</t>
  </si>
  <si>
    <t>CHASSAIGNES</t>
  </si>
  <si>
    <t>BRUGES</t>
  </si>
  <si>
    <t>LE BOUSCAT</t>
  </si>
  <si>
    <t>CHERVAL</t>
  </si>
  <si>
    <t>CELLES</t>
  </si>
  <si>
    <t>DIGNAC</t>
  </si>
  <si>
    <t>ISSAC</t>
  </si>
  <si>
    <t>LUSIGNAC</t>
  </si>
  <si>
    <t>BERGERAC</t>
  </si>
  <si>
    <t>FESTALEMPS</t>
  </si>
  <si>
    <t>GRAND BRASSAC</t>
  </si>
  <si>
    <t>THIVIERS</t>
  </si>
  <si>
    <t>VILLETOUREIX</t>
  </si>
  <si>
    <t>BOURG DU BOST</t>
  </si>
  <si>
    <t>CHAMPAGNE ET FONTAINE</t>
  </si>
  <si>
    <t>ST MARTIN DE RIBERAC</t>
  </si>
  <si>
    <t>BONNES</t>
  </si>
  <si>
    <t>NONTRON</t>
  </si>
  <si>
    <t>BEGLES</t>
  </si>
  <si>
    <t>MUSSIDAN</t>
  </si>
  <si>
    <t>BERTRIC BUREE</t>
  </si>
  <si>
    <t>MONTPON MENESTEROL</t>
  </si>
  <si>
    <t>BOURG DES MAISONS</t>
  </si>
  <si>
    <t>ECHOURGNAC</t>
  </si>
  <si>
    <t>PERIGUEUX</t>
  </si>
  <si>
    <t>DOUCHAPT</t>
  </si>
  <si>
    <t>SIORAC DE RIBERAC</t>
  </si>
  <si>
    <t xml:space="preserve">Code Client </t>
  </si>
  <si>
    <t>MONTIGNAC</t>
  </si>
  <si>
    <t>VILLEBOIS LAVALETTE</t>
  </si>
  <si>
    <t>ST ASTIER</t>
  </si>
  <si>
    <t>CCPR</t>
  </si>
  <si>
    <t>BOSCAMNANT</t>
  </si>
  <si>
    <t>SIGALENS</t>
  </si>
  <si>
    <t>SALAGNAC</t>
  </si>
  <si>
    <t>AUBETERRE SUR DRONNE</t>
  </si>
  <si>
    <t>JUIGNAC</t>
  </si>
  <si>
    <t>BONNEVILLE</t>
  </si>
  <si>
    <t>FOULEIX</t>
  </si>
  <si>
    <t>MONTBRON</t>
  </si>
  <si>
    <t>LE BOURG</t>
  </si>
  <si>
    <t>SENCENAC PUY DE FOURCHES</t>
  </si>
  <si>
    <t>MAREUIL</t>
  </si>
  <si>
    <t>DOUZILLAC</t>
  </si>
  <si>
    <t>MONTCARET</t>
  </si>
  <si>
    <t>FACTURE</t>
  </si>
  <si>
    <t>Du :</t>
  </si>
  <si>
    <t xml:space="preserve">Votre compte client </t>
  </si>
  <si>
    <t xml:space="preserve">ACTION </t>
  </si>
  <si>
    <t>DESIN_CONT</t>
  </si>
  <si>
    <t>Mise en place et assort.</t>
  </si>
  <si>
    <t>Date</t>
  </si>
  <si>
    <t>Mois</t>
  </si>
  <si>
    <t/>
  </si>
  <si>
    <t>AMIS</t>
  </si>
  <si>
    <t>BUREAU</t>
  </si>
  <si>
    <t>CONFRERE</t>
  </si>
  <si>
    <t>DRONNE NETWORK</t>
  </si>
  <si>
    <t>FLYER</t>
  </si>
  <si>
    <t>FRANCE NUISIBLES</t>
  </si>
  <si>
    <t>GOOGLE</t>
  </si>
  <si>
    <t>MAILLING</t>
  </si>
  <si>
    <t>MAIRIE</t>
  </si>
  <si>
    <t>PAGES JAUNES</t>
  </si>
  <si>
    <t xml:space="preserve">PRO </t>
  </si>
  <si>
    <t>AUTRE</t>
  </si>
  <si>
    <t xml:space="preserve">Origines  appels </t>
  </si>
  <si>
    <t>SAINTE CROIX</t>
  </si>
  <si>
    <t>ST JUST</t>
  </si>
  <si>
    <t>ST REMY</t>
  </si>
  <si>
    <t>ST SULPICE</t>
  </si>
  <si>
    <t>BEAUREGARD</t>
  </si>
  <si>
    <t>VILLENEUVE</t>
  </si>
  <si>
    <t>ST MARD</t>
  </si>
  <si>
    <t>MORTIERS</t>
  </si>
  <si>
    <t>CAUMONT</t>
  </si>
  <si>
    <t>ST AUBIN</t>
  </si>
  <si>
    <t>ST EUGENE</t>
  </si>
  <si>
    <t>ST CLEMENT</t>
  </si>
  <si>
    <t>MONTFAUCON</t>
  </si>
  <si>
    <t>ST SIMON</t>
  </si>
  <si>
    <t>ST MICHEL</t>
  </si>
  <si>
    <t>BRIE</t>
  </si>
  <si>
    <t>PERIGNY</t>
  </si>
  <si>
    <t>ST CHRISTOPHE</t>
  </si>
  <si>
    <t>LE PIN</t>
  </si>
  <si>
    <t>MONESTIER</t>
  </si>
  <si>
    <t>ST LOUP</t>
  </si>
  <si>
    <t>ST ANGEL</t>
  </si>
  <si>
    <t>ST CAPRAIS</t>
  </si>
  <si>
    <t>ST LEON</t>
  </si>
  <si>
    <t>ST SORNIN</t>
  </si>
  <si>
    <t>ST FELIX</t>
  </si>
  <si>
    <t>LA CHAPELLE</t>
  </si>
  <si>
    <t>NAVES</t>
  </si>
  <si>
    <t>ST PALAIS</t>
  </si>
  <si>
    <t>ST VICTOR</t>
  </si>
  <si>
    <t>NEUVILLE</t>
  </si>
  <si>
    <t>ST HILAIRE</t>
  </si>
  <si>
    <t>COLOMBIER</t>
  </si>
  <si>
    <t>ALLONS</t>
  </si>
  <si>
    <t>ST SYMPHORIEN</t>
  </si>
  <si>
    <t>SALIGNAC</t>
  </si>
  <si>
    <t>FOURS</t>
  </si>
  <si>
    <t>MONTPEZAT</t>
  </si>
  <si>
    <t>ST PAUL</t>
  </si>
  <si>
    <t>LARCHE</t>
  </si>
  <si>
    <t>LA ROCHETTE</t>
  </si>
  <si>
    <t>SAINTE MARIE</t>
  </si>
  <si>
    <t>ST SAUVEUR</t>
  </si>
  <si>
    <t>VARS</t>
  </si>
  <si>
    <t>ST CREPIN</t>
  </si>
  <si>
    <t>ST LEGER</t>
  </si>
  <si>
    <t>MOULINET</t>
  </si>
  <si>
    <t>GOURDON</t>
  </si>
  <si>
    <t>ST ANDRE</t>
  </si>
  <si>
    <t>COUX</t>
  </si>
  <si>
    <t>BEAUMONT</t>
  </si>
  <si>
    <t>AURIOLLES</t>
  </si>
  <si>
    <t>LAGORCE</t>
  </si>
  <si>
    <t>FONS</t>
  </si>
  <si>
    <t>ST PRIVAT</t>
  </si>
  <si>
    <t>ST SERNIN</t>
  </si>
  <si>
    <t>PAYZAC</t>
  </si>
  <si>
    <t>ST MARTIAL</t>
  </si>
  <si>
    <t>CHAMPAGNE</t>
  </si>
  <si>
    <t>ST CLAIR</t>
  </si>
  <si>
    <t>ST CYR</t>
  </si>
  <si>
    <t>ST SYLVESTRE</t>
  </si>
  <si>
    <t>SAINTE EULALIE</t>
  </si>
  <si>
    <t>ST LAURENT</t>
  </si>
  <si>
    <t>MOUZON</t>
  </si>
  <si>
    <t>ST AIGNAN</t>
  </si>
  <si>
    <t>AUGE</t>
  </si>
  <si>
    <t>VERRIERES</t>
  </si>
  <si>
    <t>CAZAUX</t>
  </si>
  <si>
    <t>LOUBENS</t>
  </si>
  <si>
    <t>LACAVE</t>
  </si>
  <si>
    <t>LASSERRE</t>
  </si>
  <si>
    <t>MAZERES</t>
  </si>
  <si>
    <t>MOULIN NEUF</t>
  </si>
  <si>
    <t>MONTAUT</t>
  </si>
  <si>
    <t>THORS</t>
  </si>
  <si>
    <t>AULNAY</t>
  </si>
  <si>
    <t>ST MESMIN</t>
  </si>
  <si>
    <t>CHATRES</t>
  </si>
  <si>
    <t>SALON</t>
  </si>
  <si>
    <t>MONTREDON</t>
  </si>
  <si>
    <t>LA FORCE</t>
  </si>
  <si>
    <t>AURIAC</t>
  </si>
  <si>
    <t>MASSAC</t>
  </si>
  <si>
    <t>ALBAS</t>
  </si>
  <si>
    <t>LAPRADE</t>
  </si>
  <si>
    <t>MONTAURIOL</t>
  </si>
  <si>
    <t>CAHUZAC</t>
  </si>
  <si>
    <t>FONTCOUVERTE</t>
  </si>
  <si>
    <t>LE GUA</t>
  </si>
  <si>
    <t>ST HIPPOLYTE</t>
  </si>
  <si>
    <t>PONS</t>
  </si>
  <si>
    <t>BOUSSAC</t>
  </si>
  <si>
    <t>SAVIGNAC</t>
  </si>
  <si>
    <t>MONTPEYROUX</t>
  </si>
  <si>
    <t>BOUILLAC</t>
  </si>
  <si>
    <t>NOAILHAC</t>
  </si>
  <si>
    <t>RIGNAC</t>
  </si>
  <si>
    <t>TAYRAC</t>
  </si>
  <si>
    <t>ST GERVAIS</t>
  </si>
  <si>
    <t>PLAISANCE</t>
  </si>
  <si>
    <t>LOUPIAC</t>
  </si>
  <si>
    <t>SONNAC</t>
  </si>
  <si>
    <t>SAINTE RADEGONDE</t>
  </si>
  <si>
    <t>ST SYLVAIN</t>
  </si>
  <si>
    <t>LONGUEVILLE</t>
  </si>
  <si>
    <t>BREVILLE</t>
  </si>
  <si>
    <t>ST GEORGES</t>
  </si>
  <si>
    <t>VEZAC</t>
  </si>
  <si>
    <t>ST CHAMANT</t>
  </si>
  <si>
    <t>BESSE</t>
  </si>
  <si>
    <t>ROUFFIAC</t>
  </si>
  <si>
    <t>CONDAT</t>
  </si>
  <si>
    <t>ST SATURNIN</t>
  </si>
  <si>
    <t>MAURIAC</t>
  </si>
  <si>
    <t>ST ANTOINE</t>
  </si>
  <si>
    <t>VITRAC</t>
  </si>
  <si>
    <t>ANTIGNAC</t>
  </si>
  <si>
    <t>SAIGNES</t>
  </si>
  <si>
    <t>REILHAC</t>
  </si>
  <si>
    <t>ORADOUR</t>
  </si>
  <si>
    <t>CHAVAGNAC</t>
  </si>
  <si>
    <t>USSEL</t>
  </si>
  <si>
    <t>ST CERNIN</t>
  </si>
  <si>
    <t>CHAMPAGNAC</t>
  </si>
  <si>
    <t>VEYRIERES</t>
  </si>
  <si>
    <t>CUSSAC</t>
  </si>
  <si>
    <t>CHAZELLES</t>
  </si>
  <si>
    <t>ANGOULEME</t>
  </si>
  <si>
    <t>BOUTIERS ST TROJAN</t>
  </si>
  <si>
    <t>CHATEAU BERNARD</t>
  </si>
  <si>
    <t>COGNAC</t>
  </si>
  <si>
    <t>JAVREZAC</t>
  </si>
  <si>
    <t>LOUZAC ST ANDRE</t>
  </si>
  <si>
    <t>MERPINS</t>
  </si>
  <si>
    <t>ST BRICE</t>
  </si>
  <si>
    <t>ST LAURENT DE COGNAC</t>
  </si>
  <si>
    <t>AGRIS</t>
  </si>
  <si>
    <t>BUNZAC</t>
  </si>
  <si>
    <t>MARILLAC LE FRANC</t>
  </si>
  <si>
    <t>PRANZAC</t>
  </si>
  <si>
    <t>RANCOGNE</t>
  </si>
  <si>
    <t>RIVIERES</t>
  </si>
  <si>
    <t>LA ROCHEFOUCAULD</t>
  </si>
  <si>
    <t>ST PROJET ST CONSTANT</t>
  </si>
  <si>
    <t>TAPONNAT FLEURIGNAC</t>
  </si>
  <si>
    <t>YVRAC ET MALLEYRAND</t>
  </si>
  <si>
    <t>ANGEAC CHARENTE</t>
  </si>
  <si>
    <t>BASSAC</t>
  </si>
  <si>
    <t>BIRAC</t>
  </si>
  <si>
    <t>BONNEUIL</t>
  </si>
  <si>
    <t>BOUTEVILLE</t>
  </si>
  <si>
    <t>CHATEAUNEUF SUR CHARENTE</t>
  </si>
  <si>
    <t>ERAVILLE</t>
  </si>
  <si>
    <t>GRAVES</t>
  </si>
  <si>
    <t>LADIVILLE</t>
  </si>
  <si>
    <t>MALLAVILLE</t>
  </si>
  <si>
    <t>MOSNAC</t>
  </si>
  <si>
    <t>NONAVILLE</t>
  </si>
  <si>
    <t>ST AMAND DE GRAVES</t>
  </si>
  <si>
    <t>ST SIMEUX</t>
  </si>
  <si>
    <t>TOUZAC</t>
  </si>
  <si>
    <t>VIBRAC</t>
  </si>
  <si>
    <t>VIVILLE</t>
  </si>
  <si>
    <t>ANGEAC CHAMPAGNE</t>
  </si>
  <si>
    <t>ARS</t>
  </si>
  <si>
    <t>GENSAC LA PALLUE</t>
  </si>
  <si>
    <t>GENTE</t>
  </si>
  <si>
    <t>GIMEUX</t>
  </si>
  <si>
    <t>JUILLAC LE COQ</t>
  </si>
  <si>
    <t>LIGNIERES SONNEVILLE</t>
  </si>
  <si>
    <t>ST FORT SUR LE NE</t>
  </si>
  <si>
    <t>ST PREUIL</t>
  </si>
  <si>
    <t>SALLES D ANGLES</t>
  </si>
  <si>
    <t>SEGONZAC</t>
  </si>
  <si>
    <t>AIGRE</t>
  </si>
  <si>
    <t>AMBERAC</t>
  </si>
  <si>
    <t>BARBEZIERES</t>
  </si>
  <si>
    <t>CHARME</t>
  </si>
  <si>
    <t>EBREON</t>
  </si>
  <si>
    <t>FOUQUEURE</t>
  </si>
  <si>
    <t>LES GOURS</t>
  </si>
  <si>
    <t>LIGNE</t>
  </si>
  <si>
    <t>LUPSAULT</t>
  </si>
  <si>
    <t>MARCILLAC LANVILLE</t>
  </si>
  <si>
    <t>MONS</t>
  </si>
  <si>
    <t>RANVILLE BREUILLAUD</t>
  </si>
  <si>
    <t>ST FRAIGNE</t>
  </si>
  <si>
    <t>TUSSON</t>
  </si>
  <si>
    <t>VERDILLE</t>
  </si>
  <si>
    <t>VILLEJESUS</t>
  </si>
  <si>
    <t>CHABANAIS</t>
  </si>
  <si>
    <t>CHABRAC</t>
  </si>
  <si>
    <t>CHASSENON</t>
  </si>
  <si>
    <t>CHIRAC</t>
  </si>
  <si>
    <t>ETAGNAC</t>
  </si>
  <si>
    <t>EXIDEUIL</t>
  </si>
  <si>
    <t>PRESSIGNAC</t>
  </si>
  <si>
    <t>ST QUENTIN SUR CHARENTE</t>
  </si>
  <si>
    <t>GOND PONTOUVRE</t>
  </si>
  <si>
    <t>ANVILLE</t>
  </si>
  <si>
    <t>BIGNAC</t>
  </si>
  <si>
    <t>ECHALLAT</t>
  </si>
  <si>
    <t>GENAC</t>
  </si>
  <si>
    <t>GOURVILLE</t>
  </si>
  <si>
    <t>MONTIGNE</t>
  </si>
  <si>
    <t>PLAIZAC</t>
  </si>
  <si>
    <t>ROUILLAC</t>
  </si>
  <si>
    <t>ST AMANT DE NOUERE</t>
  </si>
  <si>
    <t>ST CYBARDEAUX</t>
  </si>
  <si>
    <t>AUGE ST MEDARD</t>
  </si>
  <si>
    <t>SONNEVILLE</t>
  </si>
  <si>
    <t>VAUX ROUILLAC</t>
  </si>
  <si>
    <t>ST MEDARD</t>
  </si>
  <si>
    <t>AIGNES ET PUYPEROUX</t>
  </si>
  <si>
    <t>BORS</t>
  </si>
  <si>
    <t>COURGEAC</t>
  </si>
  <si>
    <t>DEVIAT</t>
  </si>
  <si>
    <t>MONTMOREAU ST CYBARD</t>
  </si>
  <si>
    <t>NONAC</t>
  </si>
  <si>
    <t>POULLIGNAC</t>
  </si>
  <si>
    <t>ST AMANT</t>
  </si>
  <si>
    <t>ST EUTROPE</t>
  </si>
  <si>
    <t>ST LAURENT DE BELZAGOT</t>
  </si>
  <si>
    <t>SALLES LAVALETTE</t>
  </si>
  <si>
    <t>BOURG CHARENTE</t>
  </si>
  <si>
    <t>CHASSORS</t>
  </si>
  <si>
    <t>COURBILLAC</t>
  </si>
  <si>
    <t>FLEURAC</t>
  </si>
  <si>
    <t>FOUSSIGNAC</t>
  </si>
  <si>
    <t>GONDEVILLE</t>
  </si>
  <si>
    <t>HOULETTE</t>
  </si>
  <si>
    <t>JARNAC</t>
  </si>
  <si>
    <t>JULIENNE</t>
  </si>
  <si>
    <t>MAINXE</t>
  </si>
  <si>
    <t>MERIGNAC</t>
  </si>
  <si>
    <t>LES METAIRIES</t>
  </si>
  <si>
    <t>NERCILLAC</t>
  </si>
  <si>
    <t>REPARSAC</t>
  </si>
  <si>
    <t>SAINTE SEVERE</t>
  </si>
  <si>
    <t>SIGOGNE</t>
  </si>
  <si>
    <t>TRIAC LAUTRAIT</t>
  </si>
  <si>
    <t>LANTIN</t>
  </si>
  <si>
    <t>BARDENAC</t>
  </si>
  <si>
    <t>BAZAC</t>
  </si>
  <si>
    <t>BELLON</t>
  </si>
  <si>
    <t>BRIE SOUS CHALAIS</t>
  </si>
  <si>
    <t>CHALAIS</t>
  </si>
  <si>
    <t>COURLAC</t>
  </si>
  <si>
    <t>CURAC</t>
  </si>
  <si>
    <t>MEDILLAC</t>
  </si>
  <si>
    <t>ORIVAL</t>
  </si>
  <si>
    <t>RIOUX MARTIN</t>
  </si>
  <si>
    <t>ST AVIT</t>
  </si>
  <si>
    <t>ST QUENTIN DE CHALAIS</t>
  </si>
  <si>
    <t>ST ROMAIN</t>
  </si>
  <si>
    <t>SERIGNAC</t>
  </si>
  <si>
    <t>YVIERS</t>
  </si>
  <si>
    <t>ECURAS</t>
  </si>
  <si>
    <t>EYMOUTHIERS</t>
  </si>
  <si>
    <t>ORGEDEUIL</t>
  </si>
  <si>
    <t>ROUZEDE</t>
  </si>
  <si>
    <t>VILHONNEUR</t>
  </si>
  <si>
    <t>VOUTHON</t>
  </si>
  <si>
    <t>CELLETTES</t>
  </si>
  <si>
    <t>FONTCLAIREAU</t>
  </si>
  <si>
    <t>FONTENILLE</t>
  </si>
  <si>
    <t>JUILLE</t>
  </si>
  <si>
    <t>LONNES</t>
  </si>
  <si>
    <t>LUXE</t>
  </si>
  <si>
    <t>MAINE DU BOIXE</t>
  </si>
  <si>
    <t>MANSLE</t>
  </si>
  <si>
    <t>NANCLARS</t>
  </si>
  <si>
    <t>PUYREAUX</t>
  </si>
  <si>
    <t>ST AMANT DE BONNIEURE</t>
  </si>
  <si>
    <t>ST ANGEAU</t>
  </si>
  <si>
    <t>ST CIERS SUR BONNIEURE</t>
  </si>
  <si>
    <t>SAINTE COLOMBE</t>
  </si>
  <si>
    <t>ST GROUX</t>
  </si>
  <si>
    <t>VILLOGNON</t>
  </si>
  <si>
    <t>BRETTES</t>
  </si>
  <si>
    <t>LA CHEVRERIE</t>
  </si>
  <si>
    <t>COURCOME</t>
  </si>
  <si>
    <t>EMBOURIE</t>
  </si>
  <si>
    <t>EMPURE</t>
  </si>
  <si>
    <t>LA FORET DE TESSE</t>
  </si>
  <si>
    <t>LONGRE</t>
  </si>
  <si>
    <t>LA MAGDELEINE</t>
  </si>
  <si>
    <t>MONTJEAN</t>
  </si>
  <si>
    <t>PAIZAY NAUDOUIN EMBOURIE</t>
  </si>
  <si>
    <t>RAIX</t>
  </si>
  <si>
    <t>SOUVIGNE</t>
  </si>
  <si>
    <t>THEIL RABIER</t>
  </si>
  <si>
    <t>VILLEFAGNAN</t>
  </si>
  <si>
    <t>VILLIERS LE ROUX</t>
  </si>
  <si>
    <t>AUBEVILLE</t>
  </si>
  <si>
    <t>BECHERESSE</t>
  </si>
  <si>
    <t>BESSAC</t>
  </si>
  <si>
    <t>BLANZAC PORCHERESSE</t>
  </si>
  <si>
    <t>CHADURIE</t>
  </si>
  <si>
    <t>CHAMPAGNE VIGNY</t>
  </si>
  <si>
    <t>CRESSAC ST GENIS</t>
  </si>
  <si>
    <t>ETRIAC</t>
  </si>
  <si>
    <t>JURIGNAC</t>
  </si>
  <si>
    <t>MAINFONDS</t>
  </si>
  <si>
    <t>PEREUIL</t>
  </si>
  <si>
    <t>PERIGNAC</t>
  </si>
  <si>
    <t>PLASSAC ROUFFIAC</t>
  </si>
  <si>
    <t>PORCHERESSE</t>
  </si>
  <si>
    <t>ST GENIS DE BLANZAC</t>
  </si>
  <si>
    <t>VOULGEZAC</t>
  </si>
  <si>
    <t>CELLEFROUIN</t>
  </si>
  <si>
    <t>CHASSENEUIL SUR BONNIEURE</t>
  </si>
  <si>
    <t>LES PINS</t>
  </si>
  <si>
    <t>ST MARY</t>
  </si>
  <si>
    <t>SUAUX</t>
  </si>
  <si>
    <t>LA TACHE</t>
  </si>
  <si>
    <t>GENOUILLAC</t>
  </si>
  <si>
    <t>ROUMAZIERES LOUBERT</t>
  </si>
  <si>
    <t>MAZIERES</t>
  </si>
  <si>
    <t>NIEUIL</t>
  </si>
  <si>
    <t>LA PERUSE</t>
  </si>
  <si>
    <t>ROUMAZIERES</t>
  </si>
  <si>
    <t>SURIS</t>
  </si>
  <si>
    <t>ASNIERES SUR NOUERE</t>
  </si>
  <si>
    <t>CHAMPMILLON</t>
  </si>
  <si>
    <t>DOUZAT</t>
  </si>
  <si>
    <t>HIERSAC</t>
  </si>
  <si>
    <t>MOULIDARS</t>
  </si>
  <si>
    <t>AMBLEVILLE</t>
  </si>
  <si>
    <t>ANGEDUC</t>
  </si>
  <si>
    <t>BARBEZIEUX ST HILAIRE</t>
  </si>
  <si>
    <t>BARRET</t>
  </si>
  <si>
    <t>BRIE SOUS BARBEZIEUX</t>
  </si>
  <si>
    <t>CHALLIGNAC</t>
  </si>
  <si>
    <t>CRITEUIL LA MAGDELEINE</t>
  </si>
  <si>
    <t>GUIMPS</t>
  </si>
  <si>
    <t>LACHAISE</t>
  </si>
  <si>
    <t>LAGARDE SUR LE NE</t>
  </si>
  <si>
    <t>LAMERAC</t>
  </si>
  <si>
    <t>MONTCHAUDE</t>
  </si>
  <si>
    <t>ST AULAIS LA CHAPELLE</t>
  </si>
  <si>
    <t>ST BONNET</t>
  </si>
  <si>
    <t>ST PALAIS DU NE</t>
  </si>
  <si>
    <t>SALLES DE BARBEZIEUX</t>
  </si>
  <si>
    <t>VIGNOLLES</t>
  </si>
  <si>
    <t>CHERVES CHATELARS</t>
  </si>
  <si>
    <t>LEZIGNAC DURAND</t>
  </si>
  <si>
    <t>LE LINDOIS</t>
  </si>
  <si>
    <t>MASSIGNAC</t>
  </si>
  <si>
    <t>MAZEROLLES</t>
  </si>
  <si>
    <t>MONTEMBOEUF</t>
  </si>
  <si>
    <t>ROUSSINES</t>
  </si>
  <si>
    <t>ST ADJUTORY</t>
  </si>
  <si>
    <t>SAUVAGNAC</t>
  </si>
  <si>
    <t>VERNEUIL</t>
  </si>
  <si>
    <t>VITRAC ST VINCENT</t>
  </si>
  <si>
    <t>BLANZAGUET ST CYBARD</t>
  </si>
  <si>
    <t>CHARMANT</t>
  </si>
  <si>
    <t>CHAVENAT</t>
  </si>
  <si>
    <t>COMBIERS</t>
  </si>
  <si>
    <t>EDON</t>
  </si>
  <si>
    <t>GARDES LE PONTAROUX</t>
  </si>
  <si>
    <t>GURAT</t>
  </si>
  <si>
    <t>JUILLAGUET</t>
  </si>
  <si>
    <t>MAGNAC LAVALETTE VILLARS</t>
  </si>
  <si>
    <t>RONSENAC</t>
  </si>
  <si>
    <t>ROUGNAC</t>
  </si>
  <si>
    <t>VAUX LAVALETTE</t>
  </si>
  <si>
    <t>COULONGES</t>
  </si>
  <si>
    <t>MONTIGNAC CHARENTE</t>
  </si>
  <si>
    <t>ST AMANT DE BOIXE</t>
  </si>
  <si>
    <t>VERVANT</t>
  </si>
  <si>
    <t>VOUHARTE</t>
  </si>
  <si>
    <t>XAMBES</t>
  </si>
  <si>
    <t>L ISLE D ESPAGNAC</t>
  </si>
  <si>
    <t>BENEST</t>
  </si>
  <si>
    <t>LE BOUCHAGE</t>
  </si>
  <si>
    <t>CHAMPAGNE MOUTON</t>
  </si>
  <si>
    <t>CHASSIECQ</t>
  </si>
  <si>
    <t>ST COUTANT</t>
  </si>
  <si>
    <t>TURGON</t>
  </si>
  <si>
    <t>LE VIEUX CERIER</t>
  </si>
  <si>
    <t>VIEUX RUFFEC</t>
  </si>
  <si>
    <t>BAIGNES SAINTE RADEGONDE</t>
  </si>
  <si>
    <t>CHANTILLAC</t>
  </si>
  <si>
    <t>CONDEON</t>
  </si>
  <si>
    <t>REIGNAC</t>
  </si>
  <si>
    <t>LE TATRE</t>
  </si>
  <si>
    <t>TOUVERAC</t>
  </si>
  <si>
    <t>CHERVES RICHEMONT</t>
  </si>
  <si>
    <t>MESNAC</t>
  </si>
  <si>
    <t>RICHEMONT</t>
  </si>
  <si>
    <t>ST SULPICE DE COGNAC</t>
  </si>
  <si>
    <t>CHARRAS</t>
  </si>
  <si>
    <t>FEUILLADE</t>
  </si>
  <si>
    <t>GRASSAC</t>
  </si>
  <si>
    <t>MAINZAC</t>
  </si>
  <si>
    <t>MARTHON</t>
  </si>
  <si>
    <t>ST GERMAIN DE MONTBRON</t>
  </si>
  <si>
    <t>SOUFFRIGNAC</t>
  </si>
  <si>
    <t>MONTIGNAC LE COQ</t>
  </si>
  <si>
    <t>NABINAUD</t>
  </si>
  <si>
    <t>PALLUAUD</t>
  </si>
  <si>
    <t>PILLAC</t>
  </si>
  <si>
    <t>ST SEVERIN</t>
  </si>
  <si>
    <t>LA COURONNE</t>
  </si>
  <si>
    <t>PUYMOYEN</t>
  </si>
  <si>
    <t>VOEUIL ET GIGET</t>
  </si>
  <si>
    <t>BOUEX</t>
  </si>
  <si>
    <t>DIRAC</t>
  </si>
  <si>
    <t>FOUQUEBRUNE</t>
  </si>
  <si>
    <t>GARAT</t>
  </si>
  <si>
    <t>SERS</t>
  </si>
  <si>
    <t>TORSAC</t>
  </si>
  <si>
    <t>VOUZAN</t>
  </si>
  <si>
    <t>BRIGUEUIL</t>
  </si>
  <si>
    <t>LESTERPS</t>
  </si>
  <si>
    <t>MONTROLLET</t>
  </si>
  <si>
    <t>SAULGOND</t>
  </si>
  <si>
    <t>BALZAC</t>
  </si>
  <si>
    <t>CHAMPNIERS</t>
  </si>
  <si>
    <t>VINDELLE</t>
  </si>
  <si>
    <t>CLAIX</t>
  </si>
  <si>
    <t>MOUTHIERS SUR BOEME</t>
  </si>
  <si>
    <t>NERSAC</t>
  </si>
  <si>
    <t>ROULLET ST ESTEPHE</t>
  </si>
  <si>
    <t>ST ESTEPHE</t>
  </si>
  <si>
    <t>SIREUIL</t>
  </si>
  <si>
    <t>BEAULIEU SUR SONNETTE</t>
  </si>
  <si>
    <t>LE GRAND MADIEU</t>
  </si>
  <si>
    <t>LUSSAC</t>
  </si>
  <si>
    <t>PARZAC</t>
  </si>
  <si>
    <t>ST CLAUD</t>
  </si>
  <si>
    <t>ST LAURENT DE CERIS</t>
  </si>
  <si>
    <t>AUNAC</t>
  </si>
  <si>
    <t>BAYERS</t>
  </si>
  <si>
    <t>CHENOMMET</t>
  </si>
  <si>
    <t>CHENON</t>
  </si>
  <si>
    <t>COUTURE</t>
  </si>
  <si>
    <t>LICHERES</t>
  </si>
  <si>
    <t>MOUTON</t>
  </si>
  <si>
    <t>MOUTONNEAU</t>
  </si>
  <si>
    <t>ST FRONT</t>
  </si>
  <si>
    <t>VALENCE</t>
  </si>
  <si>
    <t>VENTOUSE</t>
  </si>
  <si>
    <t>BERNEUIL</t>
  </si>
  <si>
    <t>BOISBRETEAU</t>
  </si>
  <si>
    <t>BROSSAC</t>
  </si>
  <si>
    <t>CHATIGNAC</t>
  </si>
  <si>
    <t>CHILLAC</t>
  </si>
  <si>
    <t>GUIZENGEARD</t>
  </si>
  <si>
    <t>ORIOLLES</t>
  </si>
  <si>
    <t>PASSIRAC</t>
  </si>
  <si>
    <t>ST LAURENT DES COMBES</t>
  </si>
  <si>
    <t>SAINTE SOULINE</t>
  </si>
  <si>
    <t>ST VALLIER</t>
  </si>
  <si>
    <t>SAUVIGNAC</t>
  </si>
  <si>
    <t>ALLOUE</t>
  </si>
  <si>
    <t>AMBERNAC</t>
  </si>
  <si>
    <t>EPENEDE</t>
  </si>
  <si>
    <t>HIESSE</t>
  </si>
  <si>
    <t>PLEUVILLE</t>
  </si>
  <si>
    <t>ABZAC</t>
  </si>
  <si>
    <t>ANSAC SUR VIENNE</t>
  </si>
  <si>
    <t>BRILLAC</t>
  </si>
  <si>
    <t>CONFOLENS</t>
  </si>
  <si>
    <t>ESSE</t>
  </si>
  <si>
    <t>LESSAC</t>
  </si>
  <si>
    <t>MANOT</t>
  </si>
  <si>
    <t>ORADOUR FANAIS</t>
  </si>
  <si>
    <t>ST GERMAIN DE CONFOLENS</t>
  </si>
  <si>
    <t>ST MAURICE DES LIONS</t>
  </si>
  <si>
    <t>VERTEUIL SUR CHARENTE</t>
  </si>
  <si>
    <t>ANAIS</t>
  </si>
  <si>
    <t>AUSSAC VADALLE</t>
  </si>
  <si>
    <t>COULGENS</t>
  </si>
  <si>
    <t>JAULDES</t>
  </si>
  <si>
    <t>TOURRIERS</t>
  </si>
  <si>
    <t>VILLEJOUBERT</t>
  </si>
  <si>
    <t>MARSAC</t>
  </si>
  <si>
    <t>ST GENIS D HIERSAC</t>
  </si>
  <si>
    <t>MAGNAC SUR TOUVRE</t>
  </si>
  <si>
    <t>MORNAC</t>
  </si>
  <si>
    <t>RUELLE SUR TOUVRE</t>
  </si>
  <si>
    <t>TOUVRE</t>
  </si>
  <si>
    <t>MONTBOYER</t>
  </si>
  <si>
    <t>LES ADJOTS</t>
  </si>
  <si>
    <t>AIZECQ</t>
  </si>
  <si>
    <t>BARRO</t>
  </si>
  <si>
    <t>BERNAC</t>
  </si>
  <si>
    <t>BIOUSSAC</t>
  </si>
  <si>
    <t>CONDAC</t>
  </si>
  <si>
    <t>LA FAYE</t>
  </si>
  <si>
    <t>LONDIGNY</t>
  </si>
  <si>
    <t>MESSEUX</t>
  </si>
  <si>
    <t>MOUTARDON</t>
  </si>
  <si>
    <t>NANTEUIL EN VALLEE</t>
  </si>
  <si>
    <t>POUGNE</t>
  </si>
  <si>
    <t>POURSAC</t>
  </si>
  <si>
    <t>RUFFEC</t>
  </si>
  <si>
    <t>ST GOURSON</t>
  </si>
  <si>
    <t>ST MARTIN DU CLOCHER</t>
  </si>
  <si>
    <t>SALLES DE VILLEFAGNAN</t>
  </si>
  <si>
    <t>TAIZE AIZIE</t>
  </si>
  <si>
    <t>TUZIE</t>
  </si>
  <si>
    <t>VILLEGATS</t>
  </si>
  <si>
    <t>ST YRIEIX SUR CHARENTE</t>
  </si>
  <si>
    <t>ST MEME LES CARRIERES</t>
  </si>
  <si>
    <t>FLEAC</t>
  </si>
  <si>
    <t>LINARS</t>
  </si>
  <si>
    <t>TROIS PALIS</t>
  </si>
  <si>
    <t>SOYAUX</t>
  </si>
  <si>
    <t>LA ROCHELLE</t>
  </si>
  <si>
    <t>LA PALLICE</t>
  </si>
  <si>
    <t>VILLENEUVE LES SALINES</t>
  </si>
  <si>
    <t>BUSSAC SUR CHARENTE</t>
  </si>
  <si>
    <t>LA CHAPELLE DES POTS</t>
  </si>
  <si>
    <t>COURCOURY</t>
  </si>
  <si>
    <t>LE DOUHET</t>
  </si>
  <si>
    <t>LES GONDS</t>
  </si>
  <si>
    <t>ST VAIZE</t>
  </si>
  <si>
    <t>SAINTES</t>
  </si>
  <si>
    <t>VENERAND</t>
  </si>
  <si>
    <t>ST GEORGES DE DIDONNE</t>
  </si>
  <si>
    <t>LOIX</t>
  </si>
  <si>
    <t>MORNAC SUR SEUDRE</t>
  </si>
  <si>
    <t>ARCES</t>
  </si>
  <si>
    <t>BARZAN</t>
  </si>
  <si>
    <t>BOUTENAC TOUVENT</t>
  </si>
  <si>
    <t>BRIE SOUS MORTAGNE</t>
  </si>
  <si>
    <t>CHENAC ST SEURIN D UZET</t>
  </si>
  <si>
    <t>COZES</t>
  </si>
  <si>
    <t>EPARGNES</t>
  </si>
  <si>
    <t>FLOIRAC</t>
  </si>
  <si>
    <t>GREZAC</t>
  </si>
  <si>
    <t>MEURSAC</t>
  </si>
  <si>
    <t>MORTAGNE SUR GIRONDE</t>
  </si>
  <si>
    <t>SEMUSSAC</t>
  </si>
  <si>
    <t>TALMONT</t>
  </si>
  <si>
    <t>THAIMS</t>
  </si>
  <si>
    <t>ILE D AIX</t>
  </si>
  <si>
    <t>CHAMOUILLAC</t>
  </si>
  <si>
    <t>CHARDES</t>
  </si>
  <si>
    <t>CHARTUZAC</t>
  </si>
  <si>
    <t>CHAUNAC</t>
  </si>
  <si>
    <t>CORIGNAC</t>
  </si>
  <si>
    <t>COURPIGNAC</t>
  </si>
  <si>
    <t>EXPIREMONT</t>
  </si>
  <si>
    <t>JUSSAS</t>
  </si>
  <si>
    <t>MESSAC</t>
  </si>
  <si>
    <t>MONTENDRE</t>
  </si>
  <si>
    <t>MOULONS</t>
  </si>
  <si>
    <t>POMMIERS MOULONS</t>
  </si>
  <si>
    <t>ROUFFIGNAC</t>
  </si>
  <si>
    <t>ST MAURICE DE LAURENCANNE</t>
  </si>
  <si>
    <t>SALIGNAC DE MIRAMBEAU</t>
  </si>
  <si>
    <t>SOUMERAS</t>
  </si>
  <si>
    <t>SOUSMOULINS</t>
  </si>
  <si>
    <t>TUGERAS ST MAURICE</t>
  </si>
  <si>
    <t>VALLET</t>
  </si>
  <si>
    <t>MESCHERS SUR GIRONDE</t>
  </si>
  <si>
    <t>ESNANDES</t>
  </si>
  <si>
    <t>L HOUMEAU</t>
  </si>
  <si>
    <t>MARSILLY</t>
  </si>
  <si>
    <t>NIEUL SUR MER</t>
  </si>
  <si>
    <t>LAUZIERES</t>
  </si>
  <si>
    <t>PUILBOREAU</t>
  </si>
  <si>
    <t>ST XANDRE</t>
  </si>
  <si>
    <t>DOMPIERRE SUR MER</t>
  </si>
  <si>
    <t>CHAGNOLET</t>
  </si>
  <si>
    <t>LAGORD</t>
  </si>
  <si>
    <t>ALLAS BOCAGE</t>
  </si>
  <si>
    <t>BOISREDON</t>
  </si>
  <si>
    <t>CONSAC</t>
  </si>
  <si>
    <t>MIRAMBEAU</t>
  </si>
  <si>
    <t>NIEUL LE VIROUIL</t>
  </si>
  <si>
    <t>ST BONNET SUR GIRONDE</t>
  </si>
  <si>
    <t>ST DIZANT DU BOIS</t>
  </si>
  <si>
    <t>ST GEORGES DES AGOUTS</t>
  </si>
  <si>
    <t>ST MARTIAL DE MIRAMBEAU</t>
  </si>
  <si>
    <t>ST SORLIN DE CONAC</t>
  </si>
  <si>
    <t>ST THOMAS DE CONAC</t>
  </si>
  <si>
    <t>SEMILLAC</t>
  </si>
  <si>
    <t>SEMOUSSAC</t>
  </si>
  <si>
    <t>SOUBRAN</t>
  </si>
  <si>
    <t>PETIT NIORT</t>
  </si>
  <si>
    <t>BAGNIZEAU</t>
  </si>
  <si>
    <t>BALLANS</t>
  </si>
  <si>
    <t>BLANZAC LES MATHA</t>
  </si>
  <si>
    <t>BRIE SOUS MATHA</t>
  </si>
  <si>
    <t>LA BROUSSE</t>
  </si>
  <si>
    <t>COURCERAC</t>
  </si>
  <si>
    <t>CRESSE</t>
  </si>
  <si>
    <t>GIBOURNE</t>
  </si>
  <si>
    <t>LE GICQ</t>
  </si>
  <si>
    <t>HAIMPS</t>
  </si>
  <si>
    <t>LOUZIGNAC</t>
  </si>
  <si>
    <t>MATHA</t>
  </si>
  <si>
    <t>PRIGNAC</t>
  </si>
  <si>
    <t>LES TOUCHES DE PERIGNY</t>
  </si>
  <si>
    <t>BENON</t>
  </si>
  <si>
    <t>COURCON</t>
  </si>
  <si>
    <t>CRAMCHABAN</t>
  </si>
  <si>
    <t>FERRIERES</t>
  </si>
  <si>
    <t>LA GREVE SUR MIGNON</t>
  </si>
  <si>
    <t>LA LAIGNE</t>
  </si>
  <si>
    <t>LA RONDE</t>
  </si>
  <si>
    <t>ST CYR DU DORET</t>
  </si>
  <si>
    <t>ST JEAN DE LIVERSAY</t>
  </si>
  <si>
    <t>TAUGON</t>
  </si>
  <si>
    <t>ST GEORGES D OLERON</t>
  </si>
  <si>
    <t>BOYARDVILLE</t>
  </si>
  <si>
    <t>CHAUCRE</t>
  </si>
  <si>
    <t>CHERAY</t>
  </si>
  <si>
    <t>DOMINO</t>
  </si>
  <si>
    <t>SAUZELLE</t>
  </si>
  <si>
    <t>ROYAN</t>
  </si>
  <si>
    <t>ST SULPICE DE ROYAN</t>
  </si>
  <si>
    <t>BEDENAC</t>
  </si>
  <si>
    <t>BRAN</t>
  </si>
  <si>
    <t>BUSSAC FORET</t>
  </si>
  <si>
    <t>CHATENET</t>
  </si>
  <si>
    <t>CHEPNIERS</t>
  </si>
  <si>
    <t>CHEVANCEAUX</t>
  </si>
  <si>
    <t>MONTLIEU LA GARDE</t>
  </si>
  <si>
    <t>ORIGNOLLES</t>
  </si>
  <si>
    <t>POLIGNAC</t>
  </si>
  <si>
    <t>POUILLAC</t>
  </si>
  <si>
    <t>ST PALAIS DE NEGRIGNAC</t>
  </si>
  <si>
    <t>BOURGNEUF</t>
  </si>
  <si>
    <t>CLAVETTE</t>
  </si>
  <si>
    <t>CROIX CHAPEAU</t>
  </si>
  <si>
    <t>LA JARNE</t>
  </si>
  <si>
    <t>LA JARRIE</t>
  </si>
  <si>
    <t>MONTROY</t>
  </si>
  <si>
    <t>ST MEDARD D AUNIS</t>
  </si>
  <si>
    <t>ST ROGATIEN</t>
  </si>
  <si>
    <t>SAINTE SOULLE</t>
  </si>
  <si>
    <t>ST VIVIEN</t>
  </si>
  <si>
    <t>SALLES SUR MER</t>
  </si>
  <si>
    <t>LES GRANDES RIVIERES</t>
  </si>
  <si>
    <t>ANDILLY</t>
  </si>
  <si>
    <t>CHARRON</t>
  </si>
  <si>
    <t>LONGEVES</t>
  </si>
  <si>
    <t>MARANS</t>
  </si>
  <si>
    <t>ST OUEN D AUNIS</t>
  </si>
  <si>
    <t>VILLEDOUX</t>
  </si>
  <si>
    <t>BOURG CHAPON</t>
  </si>
  <si>
    <t>SERIGNY</t>
  </si>
  <si>
    <t>BOIS</t>
  </si>
  <si>
    <t>CHAMPAGNOLLES</t>
  </si>
  <si>
    <t>CLION</t>
  </si>
  <si>
    <t>LORIGNAC</t>
  </si>
  <si>
    <t>PLASSAC</t>
  </si>
  <si>
    <t>ST CIERS DU TAILLON</t>
  </si>
  <si>
    <t>ST DIZANT DU GUA</t>
  </si>
  <si>
    <t>ST FORT SUR GIRONDE</t>
  </si>
  <si>
    <t>ST GENIS DE SAINTONGE</t>
  </si>
  <si>
    <t>ST GEORGES ANTIGNAC</t>
  </si>
  <si>
    <t>ST GERMAIN DU SEUDRE</t>
  </si>
  <si>
    <t>ST GREGOIRE D ARDENNES</t>
  </si>
  <si>
    <t>SAINTE RAMEE</t>
  </si>
  <si>
    <t>ST ROMAIN SUR GIRONDE</t>
  </si>
  <si>
    <t>ST SIGISMOND DE CLERMONT</t>
  </si>
  <si>
    <t>BEURLAY</t>
  </si>
  <si>
    <t>GEAY</t>
  </si>
  <si>
    <t>PLASSAY</t>
  </si>
  <si>
    <t>PONT L ABBE D ARNOULT</t>
  </si>
  <si>
    <t>ROMEGOUX</t>
  </si>
  <si>
    <t>SAINTE GEMME</t>
  </si>
  <si>
    <t>ST PORCHAIRE</t>
  </si>
  <si>
    <t>ST SULPICE D ARNOULT</t>
  </si>
  <si>
    <t>SOULIGNONNE</t>
  </si>
  <si>
    <t>TRIZAY</t>
  </si>
  <si>
    <t>LA VALLEE</t>
  </si>
  <si>
    <t>CRAVANS</t>
  </si>
  <si>
    <t>GEMOZAC</t>
  </si>
  <si>
    <t>GIVREZAC</t>
  </si>
  <si>
    <t>JAZENNES</t>
  </si>
  <si>
    <t>MONTPELLIER DE MEDILLAN</t>
  </si>
  <si>
    <t>ST ANDRE DE LIDON</t>
  </si>
  <si>
    <t>ST SIMON DE PELLOUAILLE</t>
  </si>
  <si>
    <t>TANZAC</t>
  </si>
  <si>
    <t>VILLARS EN PONS</t>
  </si>
  <si>
    <t>VIROLLET</t>
  </si>
  <si>
    <t>BORESSE ET MARTRON</t>
  </si>
  <si>
    <t>CERCOUX</t>
  </si>
  <si>
    <t>CLERAC</t>
  </si>
  <si>
    <t>LE FOUILLOUX</t>
  </si>
  <si>
    <t>MONTGUYON</t>
  </si>
  <si>
    <t>NEUVICQ</t>
  </si>
  <si>
    <t>ST MARTIN D ARY</t>
  </si>
  <si>
    <t>ST PIERRE DU PALAIS</t>
  </si>
  <si>
    <t>AIGREFEUILLE D AUNIS</t>
  </si>
  <si>
    <t>ARDILLIERES</t>
  </si>
  <si>
    <t>BALLON</t>
  </si>
  <si>
    <t>CHAMBON</t>
  </si>
  <si>
    <t>CIRE D AUNIS</t>
  </si>
  <si>
    <t>FORGES</t>
  </si>
  <si>
    <t>LANDRAIS</t>
  </si>
  <si>
    <t>THAIRE</t>
  </si>
  <si>
    <t>LE THOU</t>
  </si>
  <si>
    <t>VIRSON</t>
  </si>
  <si>
    <t>PUYDROUARD</t>
  </si>
  <si>
    <t>ROCHEFORT</t>
  </si>
  <si>
    <t>VERGEROUX</t>
  </si>
  <si>
    <t>ST PIERRE D OLERON</t>
  </si>
  <si>
    <t>LA COTINIERE</t>
  </si>
  <si>
    <t>HIERS BROUAGE</t>
  </si>
  <si>
    <t>MARENNES</t>
  </si>
  <si>
    <t>ST JUST LUZAC</t>
  </si>
  <si>
    <t>BROUAGE</t>
  </si>
  <si>
    <t>LUZAC</t>
  </si>
  <si>
    <t>BERNAY ST MARTIN</t>
  </si>
  <si>
    <t>COIVERT</t>
  </si>
  <si>
    <t>COURANT</t>
  </si>
  <si>
    <t>LA CROIX COMTESSE</t>
  </si>
  <si>
    <t>DOEUIL SUR LE MIGNON</t>
  </si>
  <si>
    <t>LA JARRIE AUDOUIN</t>
  </si>
  <si>
    <t>LOULAY</t>
  </si>
  <si>
    <t>LOZAY</t>
  </si>
  <si>
    <t>MIGRE</t>
  </si>
  <si>
    <t>ST MARTIN DE LA COUDRE</t>
  </si>
  <si>
    <t>ST PIERRE DE L ILE</t>
  </si>
  <si>
    <t>ST SEVERIN SUR BOUTONNE</t>
  </si>
  <si>
    <t>VERGNE</t>
  </si>
  <si>
    <t>VILLENEUVE LA COMTESSE</t>
  </si>
  <si>
    <t>VILLENOUVELLE</t>
  </si>
  <si>
    <t>CHATELAILLON PLAGE</t>
  </si>
  <si>
    <t>YVES</t>
  </si>
  <si>
    <t>LES BOUCHOLEURS</t>
  </si>
  <si>
    <t>AGONNAY</t>
  </si>
  <si>
    <t>ANNEPONT</t>
  </si>
  <si>
    <t>COULONGE SUR CHARENTE</t>
  </si>
  <si>
    <t>CRAZANNES</t>
  </si>
  <si>
    <t>FENIOUX</t>
  </si>
  <si>
    <t>GRANDJEAN</t>
  </si>
  <si>
    <t>LE MUNG</t>
  </si>
  <si>
    <t>PORT D ENVAUX</t>
  </si>
  <si>
    <t>ST SAVINIEN</t>
  </si>
  <si>
    <t>TAILLANT</t>
  </si>
  <si>
    <t>TAILLEBOURG</t>
  </si>
  <si>
    <t>LA BARDE</t>
  </si>
  <si>
    <t>LA CLOTTE</t>
  </si>
  <si>
    <t>LA GENETOUZE</t>
  </si>
  <si>
    <t>ST AIGULIN</t>
  </si>
  <si>
    <t>ST MARTIN DE COUX</t>
  </si>
  <si>
    <t>ST TROJAN LES BAINS</t>
  </si>
  <si>
    <t>LE GRAND VILLAGE PLAGE</t>
  </si>
  <si>
    <t>ANNEZAY</t>
  </si>
  <si>
    <t>ARCHINGEAY</t>
  </si>
  <si>
    <t>CHANTEMERLE SUR LA SOIE</t>
  </si>
  <si>
    <t>CHERVETTES</t>
  </si>
  <si>
    <t>LANDES</t>
  </si>
  <si>
    <t>NACHAMPS</t>
  </si>
  <si>
    <t>LES NOUILLERS</t>
  </si>
  <si>
    <t>PUY DU LAC</t>
  </si>
  <si>
    <t>PUYROLLAND</t>
  </si>
  <si>
    <t>ST LAURENT DE LA BARRIERE</t>
  </si>
  <si>
    <t>TONNAY BOUTONNE</t>
  </si>
  <si>
    <t>TORXE</t>
  </si>
  <si>
    <t>LA TREMBLADE</t>
  </si>
  <si>
    <t>RONCE LES BAINS</t>
  </si>
  <si>
    <t>ANTEZANT LA CHAPELLE</t>
  </si>
  <si>
    <t>ASNIERES LA GIRAUD</t>
  </si>
  <si>
    <t>LA BENATE</t>
  </si>
  <si>
    <t>BIGNAY</t>
  </si>
  <si>
    <t>LA CHAPELLE BATON</t>
  </si>
  <si>
    <t>COURCELLES</t>
  </si>
  <si>
    <t>LES EGLISES D ARGENTEUIL</t>
  </si>
  <si>
    <t>FONTENET</t>
  </si>
  <si>
    <t>MAZERAY</t>
  </si>
  <si>
    <t>ST DENIS DU PIN</t>
  </si>
  <si>
    <t>POURSAY GARNAUD</t>
  </si>
  <si>
    <t>ST JEAN D ANGELY</t>
  </si>
  <si>
    <t>ST JULIEN DE L ESCAP</t>
  </si>
  <si>
    <t>ST MARTIN DE JUILLERS</t>
  </si>
  <si>
    <t>ST PARDOULT</t>
  </si>
  <si>
    <t>ST PIERRE DE JUILLERS</t>
  </si>
  <si>
    <t>TERNANT</t>
  </si>
  <si>
    <t>VARAIZE</t>
  </si>
  <si>
    <t>LA VERGNE</t>
  </si>
  <si>
    <t>VOISSAY</t>
  </si>
  <si>
    <t>ST MARTIN DE RE</t>
  </si>
  <si>
    <t>ST PALAIS SUR MER</t>
  </si>
  <si>
    <t>COURLAY SUR MER</t>
  </si>
  <si>
    <t>BORDS</t>
  </si>
  <si>
    <t>CABARIOT</t>
  </si>
  <si>
    <t>CHAMPDOLENT</t>
  </si>
  <si>
    <t>GENOUILLE</t>
  </si>
  <si>
    <t>LUSSANT</t>
  </si>
  <si>
    <t>MORAGNE</t>
  </si>
  <si>
    <t>MURON</t>
  </si>
  <si>
    <t>ST COUTANT LE GRAND</t>
  </si>
  <si>
    <t>TONNAY CHARENTE</t>
  </si>
  <si>
    <t>AYTRE</t>
  </si>
  <si>
    <t>FOURAS</t>
  </si>
  <si>
    <t>ST LAURENT DE LA PREE</t>
  </si>
  <si>
    <t>CHERMIGNAC</t>
  </si>
  <si>
    <t>COLOMBIERS</t>
  </si>
  <si>
    <t>LA JARD</t>
  </si>
  <si>
    <t>PREGUILLAC</t>
  </si>
  <si>
    <t>RETAUD</t>
  </si>
  <si>
    <t>RIOUX</t>
  </si>
  <si>
    <t>TESSON</t>
  </si>
  <si>
    <t>THENAC</t>
  </si>
  <si>
    <t>VARZAY</t>
  </si>
  <si>
    <t>BLANZAY SUR BOUTONNE</t>
  </si>
  <si>
    <t>CHERBONNIERES</t>
  </si>
  <si>
    <t>CONTRE</t>
  </si>
  <si>
    <t>DAMPIERRE SUR BOUTONNE</t>
  </si>
  <si>
    <t>LOIRE SUR NIE</t>
  </si>
  <si>
    <t>NUAILLE SUR BOUTONNE</t>
  </si>
  <si>
    <t>PAILLE</t>
  </si>
  <si>
    <t>ST GEORGES DE LONGUEPIERR</t>
  </si>
  <si>
    <t>ST MANDE SUR BREDOIRE</t>
  </si>
  <si>
    <t>SALLES LES AULNAY</t>
  </si>
  <si>
    <t>LA VILLEDIEU</t>
  </si>
  <si>
    <t>VILLEMORIN</t>
  </si>
  <si>
    <t>LE CHATEAU D OLERON</t>
  </si>
  <si>
    <t>LA CHEVALERIE</t>
  </si>
  <si>
    <t>LA GACONNIERE</t>
  </si>
  <si>
    <t>ORS</t>
  </si>
  <si>
    <t>BAZAUGES</t>
  </si>
  <si>
    <t>BEAUVAIS SUR MATHA</t>
  </si>
  <si>
    <t>BRESDON</t>
  </si>
  <si>
    <t>GOURVILLETTE</t>
  </si>
  <si>
    <t>MACQUEVILLE</t>
  </si>
  <si>
    <t>NEUVICQ LE CHATEAU</t>
  </si>
  <si>
    <t>ST OUEN</t>
  </si>
  <si>
    <t>SIECQ</t>
  </si>
  <si>
    <t>AGUDELLE</t>
  </si>
  <si>
    <t>ALLAS CHAMPAGNE</t>
  </si>
  <si>
    <t>CLAM</t>
  </si>
  <si>
    <t>FONTAINES D OZILLAC</t>
  </si>
  <si>
    <t>GUITINIERES</t>
  </si>
  <si>
    <t>JONZAC</t>
  </si>
  <si>
    <t>LEOVILLE</t>
  </si>
  <si>
    <t>MEUX</t>
  </si>
  <si>
    <t>MOINGS</t>
  </si>
  <si>
    <t>NEULLES</t>
  </si>
  <si>
    <t>OZILLAC</t>
  </si>
  <si>
    <t>REAUX</t>
  </si>
  <si>
    <t>ST GERMAIN DE LUSIGNAN</t>
  </si>
  <si>
    <t>ST GERMAIN DE VIBRAC</t>
  </si>
  <si>
    <t>ST HILAIRE DU BOIS</t>
  </si>
  <si>
    <t>ST MARTIAL DE VITATERNE</t>
  </si>
  <si>
    <t>ST MAURICE DE TAVERNOLE</t>
  </si>
  <si>
    <t>ST SIMON DE BORDES</t>
  </si>
  <si>
    <t>VANZAC</t>
  </si>
  <si>
    <t>VILLEXAVIER</t>
  </si>
  <si>
    <t>CHIVES</t>
  </si>
  <si>
    <t>LES EDUTS</t>
  </si>
  <si>
    <t>FONTAINE CHALENDRAY</t>
  </si>
  <si>
    <t>NERE</t>
  </si>
  <si>
    <t>ROMAZIERES</t>
  </si>
  <si>
    <t>SALEIGNES</t>
  </si>
  <si>
    <t>SEIGNE</t>
  </si>
  <si>
    <t>VILLIERS COUTURE</t>
  </si>
  <si>
    <t>VINAX</t>
  </si>
  <si>
    <t>ARCHIAC</t>
  </si>
  <si>
    <t>ARTHENAC</t>
  </si>
  <si>
    <t>BRIE SOUS ARCHIAC</t>
  </si>
  <si>
    <t>CIERZAC</t>
  </si>
  <si>
    <t>GERMIGNAC</t>
  </si>
  <si>
    <t>JARNAC CHAMPAGNE</t>
  </si>
  <si>
    <t>LONZAC</t>
  </si>
  <si>
    <t>NEUILLAC</t>
  </si>
  <si>
    <t>ST CIERS CHAMPAGNE</t>
  </si>
  <si>
    <t>SAINTE LHEURINE</t>
  </si>
  <si>
    <t>ST MAIGRIN</t>
  </si>
  <si>
    <t>ST MARTIAL SUR NE</t>
  </si>
  <si>
    <t>ARVERT</t>
  </si>
  <si>
    <t>ANGLIERS</t>
  </si>
  <si>
    <t>BOUHET</t>
  </si>
  <si>
    <t>LE GUE D ALLERE</t>
  </si>
  <si>
    <t>NUAILLE D AUNIS</t>
  </si>
  <si>
    <t>ST SAUVEUR D AUNIS</t>
  </si>
  <si>
    <t>VERINES</t>
  </si>
  <si>
    <t>DOLUS D OLERON</t>
  </si>
  <si>
    <t>BOURCEFRANC LE CHAPUS</t>
  </si>
  <si>
    <t>LES MATHES</t>
  </si>
  <si>
    <t>ST AUGUSTIN</t>
  </si>
  <si>
    <t>LE BOIS PLAGE EN RE</t>
  </si>
  <si>
    <t>ARS EN RE</t>
  </si>
  <si>
    <t>ST CLEMENT DES BALEINES</t>
  </si>
  <si>
    <t>LE GILLIEUX</t>
  </si>
  <si>
    <t>BALANZAC</t>
  </si>
  <si>
    <t>LA CHAY</t>
  </si>
  <si>
    <t>LA CLISSE</t>
  </si>
  <si>
    <t>CORME ECLUSE</t>
  </si>
  <si>
    <t>CORME ROYAL</t>
  </si>
  <si>
    <t>L EGUILLE</t>
  </si>
  <si>
    <t>LUCHAT</t>
  </si>
  <si>
    <t>MEDIS</t>
  </si>
  <si>
    <t>NANCRAS</t>
  </si>
  <si>
    <t>NIEULLE SUR SEUDRE</t>
  </si>
  <si>
    <t>PISANY</t>
  </si>
  <si>
    <t>SABLONCEAUX</t>
  </si>
  <si>
    <t>ST ROMAIN DE BENET</t>
  </si>
  <si>
    <t>SAUJON</t>
  </si>
  <si>
    <t>THEZAC</t>
  </si>
  <si>
    <t>CHANIERS</t>
  </si>
  <si>
    <t>CHERAC</t>
  </si>
  <si>
    <t>DOMPIERRE SUR CHARENTE</t>
  </si>
  <si>
    <t>ST SAUVANT</t>
  </si>
  <si>
    <t>BEAUGEAY</t>
  </si>
  <si>
    <t>ECHILLAIS</t>
  </si>
  <si>
    <t>LA GRIPPERIE ST SYMPHORIE</t>
  </si>
  <si>
    <t>ST AGNANT</t>
  </si>
  <si>
    <t>ST JEAN D ANGLE</t>
  </si>
  <si>
    <t>LA RENAISSANCE</t>
  </si>
  <si>
    <t>LA FLOTTE</t>
  </si>
  <si>
    <t>VAUX SUR MER</t>
  </si>
  <si>
    <t>ST DENIS D OLERON</t>
  </si>
  <si>
    <t>LA COUARDE SUR MER</t>
  </si>
  <si>
    <t>ANGOULINS</t>
  </si>
  <si>
    <t>BREUIL LA REORTE</t>
  </si>
  <si>
    <t>MARSAIS</t>
  </si>
  <si>
    <t>PERE</t>
  </si>
  <si>
    <t>PUYRAVAULT</t>
  </si>
  <si>
    <t>ST GEORGES DU BOIS</t>
  </si>
  <si>
    <t>ST GERMAIN DE MARENCENNES</t>
  </si>
  <si>
    <t>ST PIERRE D AMILLY</t>
  </si>
  <si>
    <t>ST SATURNIN DU BOIS</t>
  </si>
  <si>
    <t>SURGERES</t>
  </si>
  <si>
    <t>VANDRE</t>
  </si>
  <si>
    <t>VOUHE</t>
  </si>
  <si>
    <t>BOISSE</t>
  </si>
  <si>
    <t>PORT DES BARQUES</t>
  </si>
  <si>
    <t>SAINTE MARIE DE RE</t>
  </si>
  <si>
    <t>ETAULES</t>
  </si>
  <si>
    <t>AUJAC</t>
  </si>
  <si>
    <t>AUMAGNE</t>
  </si>
  <si>
    <t>AUTHON EBEON</t>
  </si>
  <si>
    <t>BERCLOUX</t>
  </si>
  <si>
    <t>BRIZAMBOURG</t>
  </si>
  <si>
    <t>BURIE</t>
  </si>
  <si>
    <t>EBEON</t>
  </si>
  <si>
    <t>ECOYEUX</t>
  </si>
  <si>
    <t>LA FREDIERE</t>
  </si>
  <si>
    <t>JUICQ</t>
  </si>
  <si>
    <t>MIGRON</t>
  </si>
  <si>
    <t>NANTILLE</t>
  </si>
  <si>
    <t>ST BRIS DES BOIS</t>
  </si>
  <si>
    <t>ST CESAIRE</t>
  </si>
  <si>
    <t>ST HILAIRE DE VILLEFRANCH</t>
  </si>
  <si>
    <t>SAINTE MEME</t>
  </si>
  <si>
    <t>LE SEURE</t>
  </si>
  <si>
    <t>VILLARS LES BOIS</t>
  </si>
  <si>
    <t>CHAGNON</t>
  </si>
  <si>
    <t>MOEZE</t>
  </si>
  <si>
    <t>ST FROULT</t>
  </si>
  <si>
    <t>ST NAZAIRE SUR CHARENTE</t>
  </si>
  <si>
    <t>SOUBISE</t>
  </si>
  <si>
    <t>AVY</t>
  </si>
  <si>
    <t>BELLUIRE</t>
  </si>
  <si>
    <t>BIRON</t>
  </si>
  <si>
    <t>BOUGNEAU</t>
  </si>
  <si>
    <t>BRIVES SUR CHARENTE</t>
  </si>
  <si>
    <t>CHADENAC</t>
  </si>
  <si>
    <t>ECHEBRUNE</t>
  </si>
  <si>
    <t>FLEAC SUR SEUGNE</t>
  </si>
  <si>
    <t>MARIGNAC</t>
  </si>
  <si>
    <t>MONTILS</t>
  </si>
  <si>
    <t>ST PALAIS DE PHIOLIN</t>
  </si>
  <si>
    <t>ST QUANTIN DE RANCANNE</t>
  </si>
  <si>
    <t>ST SEURIN DE PALENNE</t>
  </si>
  <si>
    <t>ST SEVER DE SAINTONGE</t>
  </si>
  <si>
    <t>SALIGNAC SUR CHARENTE</t>
  </si>
  <si>
    <t>ECURAT</t>
  </si>
  <si>
    <t>NIEUL LES STE</t>
  </si>
  <si>
    <t>PESSINES</t>
  </si>
  <si>
    <t>ST GEORGES DES COTEAUX</t>
  </si>
  <si>
    <t>LA BREE LES BAINS</t>
  </si>
  <si>
    <t>BREUIL MAGNE</t>
  </si>
  <si>
    <t>LOIRE LES MARAIS</t>
  </si>
  <si>
    <t>LES PORTES EN RE</t>
  </si>
  <si>
    <t>CHAILLEVETTE</t>
  </si>
  <si>
    <t>BREUILLET</t>
  </si>
  <si>
    <t>RIVEDOUX PLAGE</t>
  </si>
  <si>
    <t>LES ANGLES SUR CORREZE</t>
  </si>
  <si>
    <t>TULLE</t>
  </si>
  <si>
    <t>BRIVE LA GAILLARDE</t>
  </si>
  <si>
    <t>BORT LES ORGUES</t>
  </si>
  <si>
    <t>MONESTIER PORT DIEU</t>
  </si>
  <si>
    <t>ST JULIEN PRES BORT</t>
  </si>
  <si>
    <t>SARROUX</t>
  </si>
  <si>
    <t>ALTILLAC</t>
  </si>
  <si>
    <t>ASTAILLAC</t>
  </si>
  <si>
    <t>BEAULIEU SUR DORDOGNE</t>
  </si>
  <si>
    <t>BILLAC</t>
  </si>
  <si>
    <t>BRIVEZAC</t>
  </si>
  <si>
    <t>LA CHAPELLE AUX ST</t>
  </si>
  <si>
    <t>CHENAILLER MASCHEIX</t>
  </si>
  <si>
    <t>LIOURDRES</t>
  </si>
  <si>
    <t>NONARDS</t>
  </si>
  <si>
    <t>PUY D ARNAC</t>
  </si>
  <si>
    <t>QUEYSSAC LES VIGNES</t>
  </si>
  <si>
    <t>SIONIAC</t>
  </si>
  <si>
    <t>TUDEILS</t>
  </si>
  <si>
    <t>VEGENNES</t>
  </si>
  <si>
    <t>LASCAUX</t>
  </si>
  <si>
    <t>OBJAT</t>
  </si>
  <si>
    <t>ST AULAIRE</t>
  </si>
  <si>
    <t>ST BONNET LA RIVIERE</t>
  </si>
  <si>
    <t>ST CYPRIEN</t>
  </si>
  <si>
    <t>ST CYR LA ROCHE</t>
  </si>
  <si>
    <t>ST SOLVE</t>
  </si>
  <si>
    <t>VARS SUR ROSEIX</t>
  </si>
  <si>
    <t>VIGNOLS</t>
  </si>
  <si>
    <t>VOUTEZAC</t>
  </si>
  <si>
    <t>CONDAT SUR GANAVEIX</t>
  </si>
  <si>
    <t>ESPARTIGNAC</t>
  </si>
  <si>
    <t>EYBURIE</t>
  </si>
  <si>
    <t>ST YBARD</t>
  </si>
  <si>
    <t>UZERCHE</t>
  </si>
  <si>
    <t>CHANAC LES MINES</t>
  </si>
  <si>
    <t>CORNIL</t>
  </si>
  <si>
    <t>ESPAGNAC</t>
  </si>
  <si>
    <t>LADIGNAC SUR RONDELLE</t>
  </si>
  <si>
    <t>LAGARDE ENVAL</t>
  </si>
  <si>
    <t>LAGUENNE</t>
  </si>
  <si>
    <t>MARC LA TOUR</t>
  </si>
  <si>
    <t>PANDRIGNES</t>
  </si>
  <si>
    <t>ST BONNET AVALOUZE</t>
  </si>
  <si>
    <t>ST MARTIAL DE GIMEL</t>
  </si>
  <si>
    <t>CHIRAC BELLEVUE</t>
  </si>
  <si>
    <t>LAMAZIERE BASSE</t>
  </si>
  <si>
    <t>LATRONCHE</t>
  </si>
  <si>
    <t>LIGINIAC</t>
  </si>
  <si>
    <t>NEUVIC</t>
  </si>
  <si>
    <t>PALISSE</t>
  </si>
  <si>
    <t>ROCHE LE PEYROUX</t>
  </si>
  <si>
    <t>ST ETIENNE LA GENESTE</t>
  </si>
  <si>
    <t>ST HILAIRE LUC</t>
  </si>
  <si>
    <t>SAINTE MARIE LAPANOUZE</t>
  </si>
  <si>
    <t>ST PANTALEON DE LAPLEAU</t>
  </si>
  <si>
    <t>SERANDON</t>
  </si>
  <si>
    <t>BONNEFOND</t>
  </si>
  <si>
    <t>BUGEAT</t>
  </si>
  <si>
    <t>L EGLISE AUX BOIS</t>
  </si>
  <si>
    <t>GOURDON MURAT</t>
  </si>
  <si>
    <t>LACELLE</t>
  </si>
  <si>
    <t>LESTARDS</t>
  </si>
  <si>
    <t>PEROLS SUR VEZERE</t>
  </si>
  <si>
    <t>PRADINES</t>
  </si>
  <si>
    <t>ST HILAIRE LES COURBES</t>
  </si>
  <si>
    <t>ST MERD LES OUSSINES</t>
  </si>
  <si>
    <t>TARNAC</t>
  </si>
  <si>
    <t>TOY VIAM</t>
  </si>
  <si>
    <t>VIAM</t>
  </si>
  <si>
    <t>ALBIGNAC</t>
  </si>
  <si>
    <t>AUBAZINE</t>
  </si>
  <si>
    <t>BEYNAT</t>
  </si>
  <si>
    <t>LE CHASTANG</t>
  </si>
  <si>
    <t>LANTEUIL</t>
  </si>
  <si>
    <t>MENOIRE</t>
  </si>
  <si>
    <t>PALAZINGES</t>
  </si>
  <si>
    <t>LE PESCHER</t>
  </si>
  <si>
    <t>SERILHAC</t>
  </si>
  <si>
    <t>AIX</t>
  </si>
  <si>
    <t>ALLEYRAT</t>
  </si>
  <si>
    <t>CHAVEROCHE</t>
  </si>
  <si>
    <t>LIGNAREIX</t>
  </si>
  <si>
    <t>MARGERIDES</t>
  </si>
  <si>
    <t>MESTES</t>
  </si>
  <si>
    <t>CONFOLENT PORT DIEU</t>
  </si>
  <si>
    <t>ST BONNET PRES BORT</t>
  </si>
  <si>
    <t>ST DEZERY</t>
  </si>
  <si>
    <t>ST ETIENNE AUX CLOS</t>
  </si>
  <si>
    <t>ST EXUPERY LES ROCHES</t>
  </si>
  <si>
    <t>ST FREJOUX</t>
  </si>
  <si>
    <t>ST PARDOUX LE NEUF</t>
  </si>
  <si>
    <t>ST PARDOUX LE VIEUX</t>
  </si>
  <si>
    <t>ST VICTOUR</t>
  </si>
  <si>
    <t>THALAMY</t>
  </si>
  <si>
    <t>LA TOURETTE</t>
  </si>
  <si>
    <t>VALIERGUES</t>
  </si>
  <si>
    <t>LUBERSAC</t>
  </si>
  <si>
    <t>MONTGIBAUD</t>
  </si>
  <si>
    <t>ST ELOY LES TUILERIES</t>
  </si>
  <si>
    <t>ST JULIEN LE VENDOMOIS</t>
  </si>
  <si>
    <t>ST MARTIN SEPERT</t>
  </si>
  <si>
    <t>ST PARDOUX CORBIER</t>
  </si>
  <si>
    <t>BASSIGNAC LE HAUT</t>
  </si>
  <si>
    <t>DARAZAC</t>
  </si>
  <si>
    <t>RILHAC XAINTRIE</t>
  </si>
  <si>
    <t>ST CIRGUES LA LOUTRE</t>
  </si>
  <si>
    <t>ST GENIEZ O MERLE</t>
  </si>
  <si>
    <t>ST JULIEN AUX BOIS</t>
  </si>
  <si>
    <t>SERVIERES LE CHATEAU</t>
  </si>
  <si>
    <t>ARNAC POMPADOUR</t>
  </si>
  <si>
    <t>BEYSSAC</t>
  </si>
  <si>
    <t>BEYSSENAC</t>
  </si>
  <si>
    <t>ST SORNIN LAVOLPS</t>
  </si>
  <si>
    <t>SEGUR LE CHATEAU</t>
  </si>
  <si>
    <t>TROCHE</t>
  </si>
  <si>
    <t>ALLASSAC</t>
  </si>
  <si>
    <t>ST VIANCE</t>
  </si>
  <si>
    <t>VARETZ</t>
  </si>
  <si>
    <t>AMBRUGEAT</t>
  </si>
  <si>
    <t>COMBRESSOL</t>
  </si>
  <si>
    <t>DAVIGNAC</t>
  </si>
  <si>
    <t>MAUSSAC</t>
  </si>
  <si>
    <t>MEYMAC</t>
  </si>
  <si>
    <t>ST SULPICE LES BOIS</t>
  </si>
  <si>
    <t>AFFIEUX</t>
  </si>
  <si>
    <t>PEYRISSAC</t>
  </si>
  <si>
    <t>RILHAC TREIGNAC</t>
  </si>
  <si>
    <t>TREIGNAC</t>
  </si>
  <si>
    <t>VEIX</t>
  </si>
  <si>
    <t>DONZENAC</t>
  </si>
  <si>
    <t>SADROC</t>
  </si>
  <si>
    <t>SAINTE FEREOLE</t>
  </si>
  <si>
    <t>ST PARDOUX L ORTIGIER</t>
  </si>
  <si>
    <t>USSAC</t>
  </si>
  <si>
    <t>BELLECHASSAGNE</t>
  </si>
  <si>
    <t>CHAVANAC</t>
  </si>
  <si>
    <t>MILLEVACHES</t>
  </si>
  <si>
    <t>PEYRELEVADE</t>
  </si>
  <si>
    <t>ST GERMAIN LAVOLPS</t>
  </si>
  <si>
    <t>ST SETIERS</t>
  </si>
  <si>
    <t>SORNAC</t>
  </si>
  <si>
    <t>CHAPELLE SPINASSE</t>
  </si>
  <si>
    <t>DARNETS</t>
  </si>
  <si>
    <t>EGLETONS</t>
  </si>
  <si>
    <t>GRANDSAIGNE</t>
  </si>
  <si>
    <t>LE JARDIN</t>
  </si>
  <si>
    <t>MONTAIGNAC ST HIPPOLYTE</t>
  </si>
  <si>
    <t>MOUSTIER VENTADOUR</t>
  </si>
  <si>
    <t>PERET BEL AIR</t>
  </si>
  <si>
    <t>ROSIERS D EGLETONS</t>
  </si>
  <si>
    <t>ST YRIEIX LE DEJALAT</t>
  </si>
  <si>
    <t>SOUDEILLES</t>
  </si>
  <si>
    <t>AYEN</t>
  </si>
  <si>
    <t>BRIGNAC LA PLAINE</t>
  </si>
  <si>
    <t>LOUIGNAC</t>
  </si>
  <si>
    <t>PERPEZAC LE BLANC</t>
  </si>
  <si>
    <t>ST ROBERT</t>
  </si>
  <si>
    <t>YSSANDON</t>
  </si>
  <si>
    <t>CHAMPAGNAC LA NOAILLE</t>
  </si>
  <si>
    <t>CHAMPAGNAC LA PRUNE</t>
  </si>
  <si>
    <t>CLERGOUX</t>
  </si>
  <si>
    <t>GROS CHASTANG</t>
  </si>
  <si>
    <t>GUMOND</t>
  </si>
  <si>
    <t>LAFAGE SUR SOMBRE</t>
  </si>
  <si>
    <t>MARCILLAC LA CROISILLE</t>
  </si>
  <si>
    <t>LA ROCHE CANILLAC</t>
  </si>
  <si>
    <t>ST BAZILE DE LA ROCHE</t>
  </si>
  <si>
    <t>ST MARTIN LA MEANNE</t>
  </si>
  <si>
    <t>ST MERD DE LAPLEAU</t>
  </si>
  <si>
    <t>ST PARDOUX LA CROISILLE</t>
  </si>
  <si>
    <t>CHAMEYRAT</t>
  </si>
  <si>
    <t>CHANTEIX</t>
  </si>
  <si>
    <t>FAVARS</t>
  </si>
  <si>
    <t>ST GERMAIN LES VERGNES</t>
  </si>
  <si>
    <t>ST MEXANT</t>
  </si>
  <si>
    <t>COUFFY SUR SARSONNE</t>
  </si>
  <si>
    <t>COURTEIX</t>
  </si>
  <si>
    <t>EYGURANDE</t>
  </si>
  <si>
    <t>FEYT</t>
  </si>
  <si>
    <t>LAMAZIERE HAUTE</t>
  </si>
  <si>
    <t>LAROCHE PRES FEYT</t>
  </si>
  <si>
    <t>MERLINES</t>
  </si>
  <si>
    <t>MONESTIER MERLINES</t>
  </si>
  <si>
    <t>CHABRIGNAC</t>
  </si>
  <si>
    <t>CONCEZE</t>
  </si>
  <si>
    <t>JUILLAC</t>
  </si>
  <si>
    <t>ROSIERS DE JUILLAC</t>
  </si>
  <si>
    <t>LA CHAPELLE AUX BROCS</t>
  </si>
  <si>
    <t>COSNAC</t>
  </si>
  <si>
    <t>DAMPNIAT</t>
  </si>
  <si>
    <t>MALEMORT SUR CORREZE</t>
  </si>
  <si>
    <t>VENARSAL</t>
  </si>
  <si>
    <t>CHAMBERET</t>
  </si>
  <si>
    <t>SOUDAINE LAVINADIERE</t>
  </si>
  <si>
    <t>ALBUSSAC</t>
  </si>
  <si>
    <t>ST BONNET ELVERT</t>
  </si>
  <si>
    <t>CHAUMEIL</t>
  </si>
  <si>
    <t>ORLIAC DE BAR</t>
  </si>
  <si>
    <t>ARGENTAT</t>
  </si>
  <si>
    <t>HAUTEFAGE</t>
  </si>
  <si>
    <t>MONCEAUX SUR DORDOGNE</t>
  </si>
  <si>
    <t>ST HILAIRE TAURIEUX</t>
  </si>
  <si>
    <t>ST MARTIAL ENTRAYGUES</t>
  </si>
  <si>
    <t>ESTIVAUX</t>
  </si>
  <si>
    <t>ORGNAC SUR VEZERE</t>
  </si>
  <si>
    <t>PERPEZAC LE NOIR</t>
  </si>
  <si>
    <t>ST BONNET L ENFANTIER</t>
  </si>
  <si>
    <t>VIGEOIS</t>
  </si>
  <si>
    <t>BASSIGNAC LE BAS</t>
  </si>
  <si>
    <t>CAMPS ST MATHURIN LEOBAZE</t>
  </si>
  <si>
    <t>LA CHAPELLE ST GERAUD</t>
  </si>
  <si>
    <t>GOULLES</t>
  </si>
  <si>
    <t>MERCOEUR</t>
  </si>
  <si>
    <t>REYGADE</t>
  </si>
  <si>
    <t>ST BONNET LES TOURS DE ME</t>
  </si>
  <si>
    <t>ST JULIEN LE PELERIN</t>
  </si>
  <si>
    <t>ST MATHURIN LEOBAZEL</t>
  </si>
  <si>
    <t>SEXCLES</t>
  </si>
  <si>
    <t>CHAMBOULIVE</t>
  </si>
  <si>
    <t>PIERREFITTE</t>
  </si>
  <si>
    <t>LE LONZAC</t>
  </si>
  <si>
    <t>MADRANGES</t>
  </si>
  <si>
    <t>SAINTE FORTUNADE</t>
  </si>
  <si>
    <t>BRANCEILLES</t>
  </si>
  <si>
    <t>CHAUFFOUR SUR VELL</t>
  </si>
  <si>
    <t>COLLONGES LA ROUGE</t>
  </si>
  <si>
    <t>CUREMONTE</t>
  </si>
  <si>
    <t>JUGEALS NAZARETH</t>
  </si>
  <si>
    <t>LAGLEYGEOLLE</t>
  </si>
  <si>
    <t>LIGNEYRAC</t>
  </si>
  <si>
    <t>LOSTANGES</t>
  </si>
  <si>
    <t>MARCILLAC LA CROZE</t>
  </si>
  <si>
    <t>MEYSSAC</t>
  </si>
  <si>
    <t>SAILLAC</t>
  </si>
  <si>
    <t>ST BAZILE DE MEYSSAC</t>
  </si>
  <si>
    <t>ST JULIEN MAUMONT</t>
  </si>
  <si>
    <t>TURENNE</t>
  </si>
  <si>
    <t>BENAYES</t>
  </si>
  <si>
    <t>LAMONGERIE</t>
  </si>
  <si>
    <t>MASSERET</t>
  </si>
  <si>
    <t>MEILHARDS</t>
  </si>
  <si>
    <t>SALON LA TOUR</t>
  </si>
  <si>
    <t>CUBLAC</t>
  </si>
  <si>
    <t>MANSAC</t>
  </si>
  <si>
    <t>LAPLEAU</t>
  </si>
  <si>
    <t>LAVAL SUR LUZEGE</t>
  </si>
  <si>
    <t>ST HILAIRE FOISSAC</t>
  </si>
  <si>
    <t>SOURSAC</t>
  </si>
  <si>
    <t>ST HILAIRE PEYROUX</t>
  </si>
  <si>
    <t>CHARTRIER FERRIERE</t>
  </si>
  <si>
    <t>CHASTEAUX</t>
  </si>
  <si>
    <t>ESTIVALS</t>
  </si>
  <si>
    <t>LISSAC SUR COUZE</t>
  </si>
  <si>
    <t>NESPOULS</t>
  </si>
  <si>
    <t>NOAILLES</t>
  </si>
  <si>
    <t>ST CERNIN DE LARCHE</t>
  </si>
  <si>
    <t>ST PANTALEON DE LARCHE</t>
  </si>
  <si>
    <t>LA FEUILLADE</t>
  </si>
  <si>
    <t>LAGRAULIERE</t>
  </si>
  <si>
    <t>ST JAL</t>
  </si>
  <si>
    <t>ST SALVADOUR</t>
  </si>
  <si>
    <t>SEILHAC</t>
  </si>
  <si>
    <t>BAR</t>
  </si>
  <si>
    <t>CORREZE</t>
  </si>
  <si>
    <t>EYREIN</t>
  </si>
  <si>
    <t>GIMEL LES CASCADES</t>
  </si>
  <si>
    <t>MEYRIGNAC L EGLISE</t>
  </si>
  <si>
    <t>ST PRIEST DE GIMEL</t>
  </si>
  <si>
    <t>SARRAN</t>
  </si>
  <si>
    <t>VITRAC SUR MONTANE</t>
  </si>
  <si>
    <t>BELLEFOND</t>
  </si>
  <si>
    <t>PARSAC</t>
  </si>
  <si>
    <t>ST MAIXANT</t>
  </si>
  <si>
    <t>CREYSSE</t>
  </si>
  <si>
    <t>LEMBRAS</t>
  </si>
  <si>
    <t>ST LAURENT DES VIGNES</t>
  </si>
  <si>
    <t>BOURROU</t>
  </si>
  <si>
    <t>GRIGNOLS</t>
  </si>
  <si>
    <t>LEGUILLAC DE L AUCHE</t>
  </si>
  <si>
    <t>MANZAC SUR VERN</t>
  </si>
  <si>
    <t>MONTREM</t>
  </si>
  <si>
    <t>ST AQUILIN</t>
  </si>
  <si>
    <t>ST LEON SUR L ISLE</t>
  </si>
  <si>
    <t>BEAUREGARD DE TERRASSON</t>
  </si>
  <si>
    <t>LA CASSAGNE</t>
  </si>
  <si>
    <t>COLY</t>
  </si>
  <si>
    <t>LA DORNAC</t>
  </si>
  <si>
    <t>GREZES</t>
  </si>
  <si>
    <t>PAZAYAC</t>
  </si>
  <si>
    <t>TERRASSON LA VILLEDIEU</t>
  </si>
  <si>
    <t>VILLAC</t>
  </si>
  <si>
    <t>BOSSET</t>
  </si>
  <si>
    <t>LE FLEIX</t>
  </si>
  <si>
    <t>FRAISSE</t>
  </si>
  <si>
    <t>GINESTET</t>
  </si>
  <si>
    <t>LAVEYSSIERE</t>
  </si>
  <si>
    <t>LUNAS</t>
  </si>
  <si>
    <t>MONFAUCON</t>
  </si>
  <si>
    <t>PRIGONRIEUX</t>
  </si>
  <si>
    <t>ST GEORGES BLANCANEIX</t>
  </si>
  <si>
    <t>ST PIERRE D EYRAUD</t>
  </si>
  <si>
    <t>BEAUREGARD ET BASSAC</t>
  </si>
  <si>
    <t>BELEYMAS</t>
  </si>
  <si>
    <t>CAMPSEGRET</t>
  </si>
  <si>
    <t>CLERMONT DE BEAUREGARD</t>
  </si>
  <si>
    <t>DOUVILLE</t>
  </si>
  <si>
    <t>JAURE</t>
  </si>
  <si>
    <t>MAURENS</t>
  </si>
  <si>
    <t>MONTAGNAC LA CREMPSE</t>
  </si>
  <si>
    <t>QUEYSSAC</t>
  </si>
  <si>
    <t>ST GEORGES DE MONTCLARD</t>
  </si>
  <si>
    <t>ST HILAIRE D ESTISSAC</t>
  </si>
  <si>
    <t>ST JEAN D ESTISSAC</t>
  </si>
  <si>
    <t>ST JEAN D EYRAUD</t>
  </si>
  <si>
    <t>ST JULIEN DE CREMPSE</t>
  </si>
  <si>
    <t>ST MARTIN DES COMBES</t>
  </si>
  <si>
    <t>VILLAMBLARD</t>
  </si>
  <si>
    <t>BADEFOLS SUR DORDOGNE</t>
  </si>
  <si>
    <t>BANEUIL</t>
  </si>
  <si>
    <t>BAYAC</t>
  </si>
  <si>
    <t>BOURNIQUEL</t>
  </si>
  <si>
    <t>CALES</t>
  </si>
  <si>
    <t>CAUSE DE CLERANS</t>
  </si>
  <si>
    <t>COUZE ET ST FRONT</t>
  </si>
  <si>
    <t>GRAND CASTANG</t>
  </si>
  <si>
    <t>LALINDE</t>
  </si>
  <si>
    <t>LANQUAIS</t>
  </si>
  <si>
    <t>MAUZAC ET GRAND CASTANG</t>
  </si>
  <si>
    <t>PONTOURS</t>
  </si>
  <si>
    <t>PRESSIGNAC VICQ</t>
  </si>
  <si>
    <t>ST CAPRAISE DE LALINDE</t>
  </si>
  <si>
    <t>VARENNES</t>
  </si>
  <si>
    <t>ANLHIAC</t>
  </si>
  <si>
    <t>CLERMONT D EXCIDEUIL</t>
  </si>
  <si>
    <t>EXCIDEUIL</t>
  </si>
  <si>
    <t>GENIS</t>
  </si>
  <si>
    <t>PREYSSAC D EXCIDEUIL</t>
  </si>
  <si>
    <t>ST GERMAIN DES PRES</t>
  </si>
  <si>
    <t>ST JORY LAS BLOUX</t>
  </si>
  <si>
    <t>ST MARTIAL D ALBAREDE</t>
  </si>
  <si>
    <t>ST MEDARD D EXIDEUIL</t>
  </si>
  <si>
    <t>ST PANTALY D EXCIDEUIL</t>
  </si>
  <si>
    <t>ST RAPHAEL</t>
  </si>
  <si>
    <t>SAINTE TRIE</t>
  </si>
  <si>
    <t>CONDAT LE LARDIN</t>
  </si>
  <si>
    <t>BELVES</t>
  </si>
  <si>
    <t>CARVES</t>
  </si>
  <si>
    <t>CLADECH</t>
  </si>
  <si>
    <t>DOISSAT</t>
  </si>
  <si>
    <t>FONGALOP</t>
  </si>
  <si>
    <t>GRIVES</t>
  </si>
  <si>
    <t>LARZAC</t>
  </si>
  <si>
    <t>MONPLAISANT</t>
  </si>
  <si>
    <t>ORLIAC</t>
  </si>
  <si>
    <t>SAGELAT</t>
  </si>
  <si>
    <t>ST AMAND DE BELVES</t>
  </si>
  <si>
    <t>SAINTE FOY DE BELVES</t>
  </si>
  <si>
    <t>ST GERMAIN DE BELVES</t>
  </si>
  <si>
    <t>ST LAURENT LA VALLEE</t>
  </si>
  <si>
    <t>ST PARDOUX ET VIELVIC</t>
  </si>
  <si>
    <t>ST POMPONT</t>
  </si>
  <si>
    <t>SALLES DE BELVES</t>
  </si>
  <si>
    <t>SIORAC EN PERIGORD</t>
  </si>
  <si>
    <t>CHANTERAC</t>
  </si>
  <si>
    <t>ST ANDRE DE DOUBLE</t>
  </si>
  <si>
    <t>ST GERMAIN DU SALEMBRE</t>
  </si>
  <si>
    <t>ST JEAN D ATAUX</t>
  </si>
  <si>
    <t>ST SEVERIN D ESTISSAC</t>
  </si>
  <si>
    <t>ST VINCENT DE CONNEZAC</t>
  </si>
  <si>
    <t>VALLEREUIL</t>
  </si>
  <si>
    <t>CARSAC AILLAC</t>
  </si>
  <si>
    <t>MARCILLAC ST QUENTIN</t>
  </si>
  <si>
    <t>PROISSANS</t>
  </si>
  <si>
    <t>ST ANDRE D ALLAS</t>
  </si>
  <si>
    <t>SAINTE NATHALENE</t>
  </si>
  <si>
    <t>ST VINCENT LE PALUEL</t>
  </si>
  <si>
    <t>SARLAT LA CANEDA</t>
  </si>
  <si>
    <t>AJAT</t>
  </si>
  <si>
    <t>AZERAT</t>
  </si>
  <si>
    <t>LA BACHELLERIE</t>
  </si>
  <si>
    <t>BARS</t>
  </si>
  <si>
    <t>BROUCHAUD</t>
  </si>
  <si>
    <t>FOSSEMAGNE</t>
  </si>
  <si>
    <t>GABILLOU</t>
  </si>
  <si>
    <t>LIMEYRAT</t>
  </si>
  <si>
    <t>MONTAGNAC D AUBEROCHE</t>
  </si>
  <si>
    <t>PEYRIGNAC</t>
  </si>
  <si>
    <t>SAINTE ORSE</t>
  </si>
  <si>
    <t>ST RABIER</t>
  </si>
  <si>
    <t>THENON</t>
  </si>
  <si>
    <t>ALLAS LES MINES</t>
  </si>
  <si>
    <t>BERBIGUIERES</t>
  </si>
  <si>
    <t>BEYNAC ET CAZENAC</t>
  </si>
  <si>
    <t>BEZENAC</t>
  </si>
  <si>
    <t>CASTELS</t>
  </si>
  <si>
    <t>COUX ET BIRAGOQUE</t>
  </si>
  <si>
    <t>MARNAC</t>
  </si>
  <si>
    <t>MEYRALS</t>
  </si>
  <si>
    <t>MOUZENS</t>
  </si>
  <si>
    <t>ST VINCENT DE COSSE</t>
  </si>
  <si>
    <t>BONNEVILLE ET ST AVIT DE</t>
  </si>
  <si>
    <t>LAMOTHE MONTRAVEL</t>
  </si>
  <si>
    <t>MONTAZEAU</t>
  </si>
  <si>
    <t>NASTRINGUES</t>
  </si>
  <si>
    <t>ST ANTOINE DE BREUILH</t>
  </si>
  <si>
    <t>ST MICHEL DE MONTAIGNE</t>
  </si>
  <si>
    <t>ST SEURIN DE PRATS</t>
  </si>
  <si>
    <t>VELINES</t>
  </si>
  <si>
    <t>CUNEGES</t>
  </si>
  <si>
    <t>FLAUGEAC</t>
  </si>
  <si>
    <t>GAGEAC ET ROUILLAC</t>
  </si>
  <si>
    <t>MESCOULES</t>
  </si>
  <si>
    <t>MONBAZILLAC</t>
  </si>
  <si>
    <t>MONBOS</t>
  </si>
  <si>
    <t>POMPORT</t>
  </si>
  <si>
    <t>PUYGUILHEM</t>
  </si>
  <si>
    <t>RAZAC DE SAUSSIGNAC</t>
  </si>
  <si>
    <t>RIBAGNAC</t>
  </si>
  <si>
    <t>ROUFFIGNAC DE SIGOULES</t>
  </si>
  <si>
    <t>SAUSSIGNAC</t>
  </si>
  <si>
    <t>SIGOULES</t>
  </si>
  <si>
    <t>BOUZIC</t>
  </si>
  <si>
    <t>CASTELNAUD LA CHAPELLE</t>
  </si>
  <si>
    <t>CENAC ET ST JULIEN</t>
  </si>
  <si>
    <t>LA CHAPELLE PECHAUD</t>
  </si>
  <si>
    <t>DAGLAN</t>
  </si>
  <si>
    <t>DOMME</t>
  </si>
  <si>
    <t>FLORIMONT GAUMIER</t>
  </si>
  <si>
    <t>GROLEJAC</t>
  </si>
  <si>
    <t>NABIRAT</t>
  </si>
  <si>
    <t>LA ROQUE GAGEAC</t>
  </si>
  <si>
    <t>ST AUBIN DE NABIRAT</t>
  </si>
  <si>
    <t>ST CYBRANET</t>
  </si>
  <si>
    <t>ST MARTIAL DE NABIRAT</t>
  </si>
  <si>
    <t>VEYRINES DE DOMME</t>
  </si>
  <si>
    <t>AUDRIX</t>
  </si>
  <si>
    <t>LE BUGUE</t>
  </si>
  <si>
    <t>CAMPAGNE</t>
  </si>
  <si>
    <t>JOURNIAC</t>
  </si>
  <si>
    <t>MAUZENS ET MIREMONT</t>
  </si>
  <si>
    <t>ST AVIT DE VIALARD</t>
  </si>
  <si>
    <t>ST CHAMASSY</t>
  </si>
  <si>
    <t>ST CIRQ</t>
  </si>
  <si>
    <t>ST FELIX DE REILLAC ET MO</t>
  </si>
  <si>
    <t>SAVIGNAC DE MIREMONT</t>
  </si>
  <si>
    <t>ANGOISSE</t>
  </si>
  <si>
    <t>DUSSAC</t>
  </si>
  <si>
    <t>LANOUAILLE</t>
  </si>
  <si>
    <t>ST CYR LES CHAMPAGNES</t>
  </si>
  <si>
    <t>SARLANDE</t>
  </si>
  <si>
    <t>SAVIGNAC LEDRIER</t>
  </si>
  <si>
    <t>AUBAS</t>
  </si>
  <si>
    <t>AURIAC DU PERIGORD</t>
  </si>
  <si>
    <t>LA CHAPELLE AUBAREIL</t>
  </si>
  <si>
    <t>FANLAC</t>
  </si>
  <si>
    <t>LES FARGES</t>
  </si>
  <si>
    <t>ST AMAND DE COLY</t>
  </si>
  <si>
    <t>ST LEON SUR VEZERE</t>
  </si>
  <si>
    <t>SERGEAC</t>
  </si>
  <si>
    <t>THONAC</t>
  </si>
  <si>
    <t>VALOJOULX</t>
  </si>
  <si>
    <t>ABJAT SUR BANDIAT</t>
  </si>
  <si>
    <t>AUGIGNAC</t>
  </si>
  <si>
    <t>LE BOURDEIX</t>
  </si>
  <si>
    <t>LA CHAPELLE MONTMOREAU</t>
  </si>
  <si>
    <t>CONNEZAC</t>
  </si>
  <si>
    <t>HAUTEFAYE</t>
  </si>
  <si>
    <t>JAVERLHAC ET LA CHAPELLE</t>
  </si>
  <si>
    <t>LUSSAS ET NONTRONNEAU</t>
  </si>
  <si>
    <t>ST FRONT LA RIVIERE</t>
  </si>
  <si>
    <t>ST FRONT SUR NIZONNE</t>
  </si>
  <si>
    <t>ST MARTIAL DE VALETTE</t>
  </si>
  <si>
    <t>ST MARTIN LE PIN</t>
  </si>
  <si>
    <t>SAVIGNAC DE NONTRON</t>
  </si>
  <si>
    <t>SCEAU ST ANGEL</t>
  </si>
  <si>
    <t>TEYJAT</t>
  </si>
  <si>
    <t>BIRAS</t>
  </si>
  <si>
    <t>BOURDEILLES</t>
  </si>
  <si>
    <t>BRANTOME</t>
  </si>
  <si>
    <t>LA GONTERIE BOULOUNEIX</t>
  </si>
  <si>
    <t>PAUSSAC ET ST VIVIEN</t>
  </si>
  <si>
    <t>ST CREPIN DE RICHEMONT</t>
  </si>
  <si>
    <t>ST JULIEN DE BOURDEILLES</t>
  </si>
  <si>
    <t>VALEUIL</t>
  </si>
  <si>
    <t>AURIAC DE BOURZAC</t>
  </si>
  <si>
    <t>BOUTEILLES ST SEBASTIEN</t>
  </si>
  <si>
    <t>CERCLES</t>
  </si>
  <si>
    <t>CHAPDEUIL</t>
  </si>
  <si>
    <t>LA CHAPELLE GRESIGNAC</t>
  </si>
  <si>
    <t>LA CHAPELLE MONTABOURLET</t>
  </si>
  <si>
    <t>COUTURES</t>
  </si>
  <si>
    <t>GOUT ROSSIGNOL</t>
  </si>
  <si>
    <t>NANTEUIL AURIAC DE BOURZA</t>
  </si>
  <si>
    <t>ST MARTIAL VIVEYROL</t>
  </si>
  <si>
    <t>ST PAUL LIZONNE</t>
  </si>
  <si>
    <t>LA TOUR BLANCHE</t>
  </si>
  <si>
    <t>VENDOIRE</t>
  </si>
  <si>
    <t>BASSILAC</t>
  </si>
  <si>
    <t>BLIS ET BORN</t>
  </si>
  <si>
    <t>LA DOUZE</t>
  </si>
  <si>
    <t>EYLIAC</t>
  </si>
  <si>
    <t>MILHAC D AUBEROCHE</t>
  </si>
  <si>
    <t>ST ANTOINE D AUBEROCHE</t>
  </si>
  <si>
    <t>ST CREPIN D AUBEROCHE</t>
  </si>
  <si>
    <t>ST GEYRAC</t>
  </si>
  <si>
    <t>ST LAURENT SUR MANOIRE</t>
  </si>
  <si>
    <t>SAINTE MARIE DE CHIGNAC</t>
  </si>
  <si>
    <t>ST PIERRE DE CHIGNAC</t>
  </si>
  <si>
    <t>BEAUSSAC</t>
  </si>
  <si>
    <t>CHAMPEAUX ET LA CHAPELLE</t>
  </si>
  <si>
    <t>LES GRAULGES</t>
  </si>
  <si>
    <t>RUDEAU LADOSSE</t>
  </si>
  <si>
    <t>LEGUILLAC DE CERCLES</t>
  </si>
  <si>
    <t>MONSEC</t>
  </si>
  <si>
    <t>PUYRENIER</t>
  </si>
  <si>
    <t>ROCHEBEAUCOURT ET ARGEN</t>
  </si>
  <si>
    <t>SAINTE CROIX DE MAREUIL</t>
  </si>
  <si>
    <t>ST FELIX DE BOURDEILLES</t>
  </si>
  <si>
    <t>ST SULPICE DE MAREUIL</t>
  </si>
  <si>
    <t>VIEUX MAREUIL</t>
  </si>
  <si>
    <t>BUSSAC</t>
  </si>
  <si>
    <t>LA CHAPELLE GONAGUET</t>
  </si>
  <si>
    <t>CREYSSAC</t>
  </si>
  <si>
    <t>LISLE</t>
  </si>
  <si>
    <t>MENSIGNAC</t>
  </si>
  <si>
    <t>TOCANE ST APRE</t>
  </si>
  <si>
    <t>BUSSEROLLES</t>
  </si>
  <si>
    <t>BUSSIERE BADIL</t>
  </si>
  <si>
    <t>CHAMPNIERS ET REILHAC</t>
  </si>
  <si>
    <t>ETOUARS</t>
  </si>
  <si>
    <t>PIEGUT PLUVIERS</t>
  </si>
  <si>
    <t>ST BARTHELEMY DE BUSSIERE</t>
  </si>
  <si>
    <t>SOUDAT</t>
  </si>
  <si>
    <t>VARAIGNES</t>
  </si>
  <si>
    <t>CALVIAC EN PERIGORD</t>
  </si>
  <si>
    <t>CARLUX</t>
  </si>
  <si>
    <t>CAZOULES</t>
  </si>
  <si>
    <t>ORLIAGUET</t>
  </si>
  <si>
    <t>PEYRILLAC ET MILLAC</t>
  </si>
  <si>
    <t>PRATS DE CARLUX</t>
  </si>
  <si>
    <t>ST JULIEN DE LAMPON</t>
  </si>
  <si>
    <t>SAINTE MONDANE</t>
  </si>
  <si>
    <t>SIMEYROLS</t>
  </si>
  <si>
    <t>VEYRIGNAC</t>
  </si>
  <si>
    <t>BREUILH</t>
  </si>
  <si>
    <t>CENDRIEUX</t>
  </si>
  <si>
    <t>CHALAGNAC</t>
  </si>
  <si>
    <t>CREYSSENSAC ET PISSOT</t>
  </si>
  <si>
    <t>EGLISE NEUVE DE VERGT</t>
  </si>
  <si>
    <t>GRUN BORDAS</t>
  </si>
  <si>
    <t>LACROPTE</t>
  </si>
  <si>
    <t>ST AMAND DE VERGT</t>
  </si>
  <si>
    <t>ST MAIME DE PEREYROL</t>
  </si>
  <si>
    <t>ST MICHEL DE VILLADEIX</t>
  </si>
  <si>
    <t>ST PAUL DE SERRE</t>
  </si>
  <si>
    <t>VERGT</t>
  </si>
  <si>
    <t>VEYRINES DE VERGT</t>
  </si>
  <si>
    <t>BADEFOLS D ANS</t>
  </si>
  <si>
    <t>BOISSEUILH</t>
  </si>
  <si>
    <t>LA CHAPELLE ST JEAN</t>
  </si>
  <si>
    <t>CHERVEIX CUBAS</t>
  </si>
  <si>
    <t>COUBJOURS</t>
  </si>
  <si>
    <t>GRANGES D ANS</t>
  </si>
  <si>
    <t>HAUTEFORT</t>
  </si>
  <si>
    <t>NAILHAC</t>
  </si>
  <si>
    <t>TEILLOTS</t>
  </si>
  <si>
    <t>TEMPLE LAGUYON</t>
  </si>
  <si>
    <t>TOURTOIRAC</t>
  </si>
  <si>
    <t>BEAUPOUYET</t>
  </si>
  <si>
    <t>BEAURONNE</t>
  </si>
  <si>
    <t>BOURGNAC</t>
  </si>
  <si>
    <t>EGLISE NEUVE D ISSAC</t>
  </si>
  <si>
    <t>LES LECHES</t>
  </si>
  <si>
    <t>ST ETIENNE DE PUYCORBIER</t>
  </si>
  <si>
    <t>ST FRONT DE PRADOUX</t>
  </si>
  <si>
    <t>ST GERY</t>
  </si>
  <si>
    <t>ST LAURENT DES HOMMES</t>
  </si>
  <si>
    <t>ST LOUIS EN L ISLE</t>
  </si>
  <si>
    <t>ST MARTIN L ASTIER</t>
  </si>
  <si>
    <t>ST MEDARD DE MUSSIDAN</t>
  </si>
  <si>
    <t>ST MICHEL DE DOUBLE</t>
  </si>
  <si>
    <t>SOURZAC</t>
  </si>
  <si>
    <t>CHENAUD</t>
  </si>
  <si>
    <t>LA JEMAYE</t>
  </si>
  <si>
    <t>PARCOUL</t>
  </si>
  <si>
    <t>PUYMANGOU</t>
  </si>
  <si>
    <t>ST ANTOINE CUMOND</t>
  </si>
  <si>
    <t>ST AULAYE</t>
  </si>
  <si>
    <t>ST PRIVAT DES PRES</t>
  </si>
  <si>
    <t>ST VINCENT JALMOUTIERS</t>
  </si>
  <si>
    <t>SERVANCHES</t>
  </si>
  <si>
    <t>ANTONNE ET TRIGONANT</t>
  </si>
  <si>
    <t>COULAURES</t>
  </si>
  <si>
    <t>ESCOIRE</t>
  </si>
  <si>
    <t>MAYAC</t>
  </si>
  <si>
    <t>ST VINCENT SUR L ISLE</t>
  </si>
  <si>
    <t>SARLIAC SUR L ISLE</t>
  </si>
  <si>
    <t>SAVIGNAC LES EGLISES</t>
  </si>
  <si>
    <t>SORGES</t>
  </si>
  <si>
    <t>ANNESSE ET BEAULIEU</t>
  </si>
  <si>
    <t>COURSAC</t>
  </si>
  <si>
    <t>MARSAC SUR L ISLE</t>
  </si>
  <si>
    <t>RAZAC SUR L ISLE</t>
  </si>
  <si>
    <t>BORN DE CHAMPS</t>
  </si>
  <si>
    <t>LABOUQUERIE</t>
  </si>
  <si>
    <t>MONSAC</t>
  </si>
  <si>
    <t>MONTFERRAND DU PERIGORD</t>
  </si>
  <si>
    <t>NAUSSANNES</t>
  </si>
  <si>
    <t>NOJALS ET CLOTTE</t>
  </si>
  <si>
    <t>RAMPIEUX</t>
  </si>
  <si>
    <t>ST AVIT SENIEUR</t>
  </si>
  <si>
    <t>SAINTE SABINE BORN</t>
  </si>
  <si>
    <t>LA COQUILLE</t>
  </si>
  <si>
    <t>FIRBEIX</t>
  </si>
  <si>
    <t>MIALET</t>
  </si>
  <si>
    <t>ST PIERRE DE FRUGIE</t>
  </si>
  <si>
    <t>ST PRIEST LES FOUGERES</t>
  </si>
  <si>
    <t>AGONAC</t>
  </si>
  <si>
    <t>CHATEAU L EVEQUE</t>
  </si>
  <si>
    <t>EYVIRAT</t>
  </si>
  <si>
    <t>LIGUEUX</t>
  </si>
  <si>
    <t>NEGRONDES</t>
  </si>
  <si>
    <t>ST FRONT D ALEMPS</t>
  </si>
  <si>
    <t>CHAMPS ROMAIN</t>
  </si>
  <si>
    <t>MILHAC DE NONTRON</t>
  </si>
  <si>
    <t>ST PARDOUX LA RIVIERE</t>
  </si>
  <si>
    <t>ST SAUD LACOUSSIERE</t>
  </si>
  <si>
    <t>ALLES SUR DORDOGNE</t>
  </si>
  <si>
    <t>LE BUISSON DE CADOUIN</t>
  </si>
  <si>
    <t>CADOUIN</t>
  </si>
  <si>
    <t>MOLIERES</t>
  </si>
  <si>
    <t>PALEYRAC</t>
  </si>
  <si>
    <t>URVAL</t>
  </si>
  <si>
    <t>LA ROCHE CHALAIS</t>
  </si>
  <si>
    <t>ST MICHEL DE RIVIERE</t>
  </si>
  <si>
    <t>ST MICHEL L ECLUSE ET LEP</t>
  </si>
  <si>
    <t>EYMET</t>
  </si>
  <si>
    <t>FONROQUE</t>
  </si>
  <si>
    <t>RAZAC D EYMET</t>
  </si>
  <si>
    <t>SADILLAC</t>
  </si>
  <si>
    <t>ST AUBIN DE CADELECH</t>
  </si>
  <si>
    <t>ST CAPRAISE D EYMET</t>
  </si>
  <si>
    <t>SAINTE EULALIE D EYMET</t>
  </si>
  <si>
    <t>SAINTE INNOCENCE</t>
  </si>
  <si>
    <t>ST JULIEN D EYMET</t>
  </si>
  <si>
    <t>SERRES ET MONTGUYARD</t>
  </si>
  <si>
    <t>SINGLEYRAC</t>
  </si>
  <si>
    <t>LIMEUIL</t>
  </si>
  <si>
    <t>PAUNAT</t>
  </si>
  <si>
    <t>PEZULS</t>
  </si>
  <si>
    <t>SAINTE ALVERE</t>
  </si>
  <si>
    <t>ST FELIX DE VILLADEIX</t>
  </si>
  <si>
    <t>SAINTE FOY DE LONGAS</t>
  </si>
  <si>
    <t>ST LAURENT DES BATONS</t>
  </si>
  <si>
    <t>ST MARCEL DU PERIGORD</t>
  </si>
  <si>
    <t>TREMOLAT</t>
  </si>
  <si>
    <t>COURS DE PILE</t>
  </si>
  <si>
    <t>LAMONZIE MONTASTRUC</t>
  </si>
  <si>
    <t>LIORAC SUR LOUYRE</t>
  </si>
  <si>
    <t>MOULEYDIER</t>
  </si>
  <si>
    <t>ST AGNE</t>
  </si>
  <si>
    <t>ST GERMAIN ET MONS</t>
  </si>
  <si>
    <t>ST NEXANS</t>
  </si>
  <si>
    <t>VERDON</t>
  </si>
  <si>
    <t>CANTILLAC</t>
  </si>
  <si>
    <t>CHAMPAGNAC DE BELAIR</t>
  </si>
  <si>
    <t>LA CHAPELLE FAUCHER</t>
  </si>
  <si>
    <t>CONDAT SUR TRINCOU</t>
  </si>
  <si>
    <t>QUINSAC</t>
  </si>
  <si>
    <t>ST PANCRACE</t>
  </si>
  <si>
    <t>VILLARS</t>
  </si>
  <si>
    <t>CAPDROT</t>
  </si>
  <si>
    <t>GAUGEAC</t>
  </si>
  <si>
    <t>LAVALADE</t>
  </si>
  <si>
    <t>LOLME</t>
  </si>
  <si>
    <t>MARSALES</t>
  </si>
  <si>
    <t>MONPAZIER</t>
  </si>
  <si>
    <t>ST AVIT RIVIERE</t>
  </si>
  <si>
    <t>ST CASSIEN</t>
  </si>
  <si>
    <t>ST MARCORY</t>
  </si>
  <si>
    <t>ST ROMAIN DE MONPAZIER</t>
  </si>
  <si>
    <t>SOULAURES</t>
  </si>
  <si>
    <t>VERGT DE BIRON</t>
  </si>
  <si>
    <t>CAMPAGNAC LES QUERCY</t>
  </si>
  <si>
    <t>LAVAUR</t>
  </si>
  <si>
    <t>LOUBEJAC</t>
  </si>
  <si>
    <t>MAZEYROLLES</t>
  </si>
  <si>
    <t>PRATS DU PERIGORD</t>
  </si>
  <si>
    <t>ST CERNIN DE L HERM</t>
  </si>
  <si>
    <t>VILLEFRANCHE DU PERIGORD</t>
  </si>
  <si>
    <t>BARDOU</t>
  </si>
  <si>
    <t>BOUNIAGUES</t>
  </si>
  <si>
    <t>CONNE DE LABARDE</t>
  </si>
  <si>
    <t>FALGUEYRAT</t>
  </si>
  <si>
    <t>FAURILLES</t>
  </si>
  <si>
    <t>ISSIGEAC</t>
  </si>
  <si>
    <t>MANDACOU</t>
  </si>
  <si>
    <t>MONMADALES</t>
  </si>
  <si>
    <t>MONMARVES</t>
  </si>
  <si>
    <t>MONSAGUEL</t>
  </si>
  <si>
    <t>ST AUBIN DE LANQUAIS</t>
  </si>
  <si>
    <t>ST CERNIN DE LABARDE</t>
  </si>
  <si>
    <t>ST LEON D ISSIGEAC</t>
  </si>
  <si>
    <t>ST PERDOUX</t>
  </si>
  <si>
    <t>EYRENVILLE</t>
  </si>
  <si>
    <t>CONDAT SUR VEZERE</t>
  </si>
  <si>
    <t>LE LARDIN ST LAZARE</t>
  </si>
  <si>
    <t>PLAZAC</t>
  </si>
  <si>
    <t>ROUFFIGNAC ST CERNIN DE R</t>
  </si>
  <si>
    <t>ST CERNIN DE REILLAC</t>
  </si>
  <si>
    <t>ARCHIGNAC</t>
  </si>
  <si>
    <t>BORREZE</t>
  </si>
  <si>
    <t>JAYAC</t>
  </si>
  <si>
    <t>NADAILLAC</t>
  </si>
  <si>
    <t>PAULIN</t>
  </si>
  <si>
    <t>ST CREPIN ET CARLUCET</t>
  </si>
  <si>
    <t>ST GENIES</t>
  </si>
  <si>
    <t>SALIGNAC EYVIGNES</t>
  </si>
  <si>
    <t>ALLEMANS</t>
  </si>
  <si>
    <t>COMBERANCHE ET EPELUCHE</t>
  </si>
  <si>
    <t>PETIT BERSAC</t>
  </si>
  <si>
    <t>ST MEARD DE DRONE</t>
  </si>
  <si>
    <t>ST PARDOUX DE DRONE</t>
  </si>
  <si>
    <t>ST SULPICE DE ROUMAGNAC</t>
  </si>
  <si>
    <t>CARSAC DE GURSON</t>
  </si>
  <si>
    <t>MINZAC</t>
  </si>
  <si>
    <t>ST MARTIN DE GURSON</t>
  </si>
  <si>
    <t>ST MEARD DE GURCON</t>
  </si>
  <si>
    <t>VILLEFRANCHE DE LONCHAT</t>
  </si>
  <si>
    <t>EYZIES DE TAYAC SIREUIL</t>
  </si>
  <si>
    <t>MANAURIE</t>
  </si>
  <si>
    <t>MARQUAY</t>
  </si>
  <si>
    <t>PEYZAC LE MOUSTIER</t>
  </si>
  <si>
    <t>TAMNIES</t>
  </si>
  <si>
    <t>TURSAC</t>
  </si>
  <si>
    <t>JUMILHAC LE GRAND</t>
  </si>
  <si>
    <t>LA BOISSIERE D ANS</t>
  </si>
  <si>
    <t>LE CHANGE</t>
  </si>
  <si>
    <t>CHOURGNAC</t>
  </si>
  <si>
    <t>CUBJAC</t>
  </si>
  <si>
    <t>SAINTE EULALIE D ANS</t>
  </si>
  <si>
    <t>ST PANTALY D ANS</t>
  </si>
  <si>
    <t>CHANCELADE</t>
  </si>
  <si>
    <t>COULOUNIEIX CHAMIERS</t>
  </si>
  <si>
    <t>NOTRE DAME DE SANILHAC</t>
  </si>
  <si>
    <t>GARDONNE</t>
  </si>
  <si>
    <t>LAMONZIE ST MARTIN</t>
  </si>
  <si>
    <t>EYGURANDE ET GARDEDEUIL</t>
  </si>
  <si>
    <t>MENESPLET</t>
  </si>
  <si>
    <t>LE PIZOU</t>
  </si>
  <si>
    <t>ST BARTHELEMY DE BELLEGAR</t>
  </si>
  <si>
    <t>ST GERAUD DE CORPS</t>
  </si>
  <si>
    <t>ST MARTIAL D ARTENSET</t>
  </si>
  <si>
    <t>ST SAUVEUR LALANDE</t>
  </si>
  <si>
    <t>ATUR</t>
  </si>
  <si>
    <t>BOULAZAC</t>
  </si>
  <si>
    <t>CHAMPCEVINEL</t>
  </si>
  <si>
    <t>CORNILLE</t>
  </si>
  <si>
    <t>MARSANEIX</t>
  </si>
  <si>
    <t>TRELISSAC</t>
  </si>
  <si>
    <t>CHALEIX</t>
  </si>
  <si>
    <t>CORGNAC SUR L ISLE</t>
  </si>
  <si>
    <t>EYZERAC</t>
  </si>
  <si>
    <t>LEMPZOURS</t>
  </si>
  <si>
    <t>NANTHEUIL</t>
  </si>
  <si>
    <t>NANTHIAT</t>
  </si>
  <si>
    <t>ST JEAN DE COLE</t>
  </si>
  <si>
    <t>ST JORY DE CHALAIS</t>
  </si>
  <si>
    <t>ST MARTIN DE FRESSENGEAS</t>
  </si>
  <si>
    <t>ST PAUL LA ROCHE</t>
  </si>
  <si>
    <t>ST PIERRE DE COLE</t>
  </si>
  <si>
    <t>ST ROMAIN ET ST CLEMENT</t>
  </si>
  <si>
    <t>ST SULPICE D EXCIDEUIL</t>
  </si>
  <si>
    <t>SARRAZAC</t>
  </si>
  <si>
    <t>VAUNAC</t>
  </si>
  <si>
    <t>BRANNE</t>
  </si>
  <si>
    <t>LE PUY</t>
  </si>
  <si>
    <t>BARSAC</t>
  </si>
  <si>
    <t>COMPS</t>
  </si>
  <si>
    <t>SAILLANS</t>
  </si>
  <si>
    <t>SAUZET</t>
  </si>
  <si>
    <t>SAINTE MARTHE</t>
  </si>
  <si>
    <t>BAIGNEAUX</t>
  </si>
  <si>
    <t>ST MATHIEU</t>
  </si>
  <si>
    <t>BOISSIERES</t>
  </si>
  <si>
    <t>LE VIGAN</t>
  </si>
  <si>
    <t>ST NAZAIRE</t>
  </si>
  <si>
    <t>FONTANES</t>
  </si>
  <si>
    <t>QUISSAC</t>
  </si>
  <si>
    <t>GAUJAC</t>
  </si>
  <si>
    <t>GENERAC</t>
  </si>
  <si>
    <t>BARON</t>
  </si>
  <si>
    <t>FRONSAC</t>
  </si>
  <si>
    <t>ALBIAC</t>
  </si>
  <si>
    <t>BEAUVILLE</t>
  </si>
  <si>
    <t>BRAX</t>
  </si>
  <si>
    <t>LHERM</t>
  </si>
  <si>
    <t>BEAUPUY</t>
  </si>
  <si>
    <t>MONCLAR</t>
  </si>
  <si>
    <t>ROQUEBRUNE</t>
  </si>
  <si>
    <t>BLANQUEFORT</t>
  </si>
  <si>
    <t>SAUVIAC</t>
  </si>
  <si>
    <t>MAUROUX</t>
  </si>
  <si>
    <t>PRECHAC</t>
  </si>
  <si>
    <t>ROQUEFORT</t>
  </si>
  <si>
    <t>LARTIGUE</t>
  </si>
  <si>
    <t>BORDEAUX</t>
  </si>
  <si>
    <t>ST LAURENT MEDOC</t>
  </si>
  <si>
    <t>BOURIDEYS</t>
  </si>
  <si>
    <t>CAZALIS</t>
  </si>
  <si>
    <t>ORIGNE</t>
  </si>
  <si>
    <t>ST LEGER DE BALSON</t>
  </si>
  <si>
    <t>LE BARP</t>
  </si>
  <si>
    <t>PYLA SUR MER</t>
  </si>
  <si>
    <t>PYLA PLAGE</t>
  </si>
  <si>
    <t>ARCACHON</t>
  </si>
  <si>
    <t>CARCANS</t>
  </si>
  <si>
    <t>CARCANS PLAGE</t>
  </si>
  <si>
    <t>LE VERDON SUR MER</t>
  </si>
  <si>
    <t>AILLAS</t>
  </si>
  <si>
    <t>AUROS</t>
  </si>
  <si>
    <t>BERTHEZ</t>
  </si>
  <si>
    <t>BRANNENS</t>
  </si>
  <si>
    <t>BROUQUEYRAN</t>
  </si>
  <si>
    <t>LADOS</t>
  </si>
  <si>
    <t>HOSTENS</t>
  </si>
  <si>
    <t>LOUCHATS</t>
  </si>
  <si>
    <t>ST MAGNE</t>
  </si>
  <si>
    <t>LE TUZAN</t>
  </si>
  <si>
    <t>LA RIVIERE</t>
  </si>
  <si>
    <t>ST MICHEL DE FRONSAC</t>
  </si>
  <si>
    <t>MARTIGNAS SUR JALLE</t>
  </si>
  <si>
    <t>ST JEAN D ILLAC</t>
  </si>
  <si>
    <t>GALGON</t>
  </si>
  <si>
    <t>LANTON</t>
  </si>
  <si>
    <t>CADAUJAC</t>
  </si>
  <si>
    <t>VILLENAVE D ORNON</t>
  </si>
  <si>
    <t>PONT DE LA MAYE</t>
  </si>
  <si>
    <t>VILLEGOUGE</t>
  </si>
  <si>
    <t>TAUSSAT</t>
  </si>
  <si>
    <t>CENON</t>
  </si>
  <si>
    <t>ST AUBIN DE MEDOC</t>
  </si>
  <si>
    <t>ST MEDARD EN JALLES</t>
  </si>
  <si>
    <t>SALAUNES</t>
  </si>
  <si>
    <t>GRADIGNAN</t>
  </si>
  <si>
    <t>ST SEURIN DE CADOURNE</t>
  </si>
  <si>
    <t>VERTHEUIL</t>
  </si>
  <si>
    <t>LE HAILLAN</t>
  </si>
  <si>
    <t>BAGAS</t>
  </si>
  <si>
    <t>BARIE</t>
  </si>
  <si>
    <t>BASSANNE</t>
  </si>
  <si>
    <t>BLAIGNAC</t>
  </si>
  <si>
    <t>BOURDELLES</t>
  </si>
  <si>
    <t>CAMIRAN</t>
  </si>
  <si>
    <t>CASSEUIL</t>
  </si>
  <si>
    <t>LES ESSEINTES</t>
  </si>
  <si>
    <t>FLOUDES</t>
  </si>
  <si>
    <t>FONTET</t>
  </si>
  <si>
    <t>FOSSES ET BALEYSSAC</t>
  </si>
  <si>
    <t>GIRONDE SUR DROPT</t>
  </si>
  <si>
    <t>HURE</t>
  </si>
  <si>
    <t>LAMOTHE LANDERRON</t>
  </si>
  <si>
    <t>LOUPIAC DE LA REOLE</t>
  </si>
  <si>
    <t>MONGAUZY</t>
  </si>
  <si>
    <t>MONTAGOUDIN</t>
  </si>
  <si>
    <t>MORIZES</t>
  </si>
  <si>
    <t>NOAILLAC</t>
  </si>
  <si>
    <t>PONDAURAT</t>
  </si>
  <si>
    <t>PUYBARBAN</t>
  </si>
  <si>
    <t>LA REOLE</t>
  </si>
  <si>
    <t>ST EXUPERY</t>
  </si>
  <si>
    <t>ST HILAIRE LA NOAILLE</t>
  </si>
  <si>
    <t>ST LAURENT DU PLAN</t>
  </si>
  <si>
    <t>ST MICHEL DE LAPUJADE</t>
  </si>
  <si>
    <t>ST SEVE</t>
  </si>
  <si>
    <t>BIEUJAC</t>
  </si>
  <si>
    <t>BOMMES</t>
  </si>
  <si>
    <t>CASTETS EN DORTHE</t>
  </si>
  <si>
    <t>CASTILLON DE CASTETS</t>
  </si>
  <si>
    <t>COIMERES</t>
  </si>
  <si>
    <t>FARGUES</t>
  </si>
  <si>
    <t>LANGON</t>
  </si>
  <si>
    <t>LEOGEATS</t>
  </si>
  <si>
    <t>PREIGNAC</t>
  </si>
  <si>
    <t>PUJOLS SUR CIRON</t>
  </si>
  <si>
    <t>ROAILLAN</t>
  </si>
  <si>
    <t>ST LOUBERT</t>
  </si>
  <si>
    <t>ST PARDON DE CONQUES</t>
  </si>
  <si>
    <t>ST PIERRE DE MONS</t>
  </si>
  <si>
    <t>SAUTERNES</t>
  </si>
  <si>
    <t>TOULENNE</t>
  </si>
  <si>
    <t>FOUGUEYROLLES</t>
  </si>
  <si>
    <t>PORT SAINTE FOY PONCHAPT</t>
  </si>
  <si>
    <t>CAPLONG</t>
  </si>
  <si>
    <t>EYNESSE</t>
  </si>
  <si>
    <t>LES LEVES ET THOUMEYRAGUE</t>
  </si>
  <si>
    <t>MARGUERON</t>
  </si>
  <si>
    <t>PINEUILH</t>
  </si>
  <si>
    <t>RIOCAUD</t>
  </si>
  <si>
    <t>LA ROQUILLE</t>
  </si>
  <si>
    <t>ST ANDRE ET APPELLES</t>
  </si>
  <si>
    <t>ST AVIT DE SOULEGE</t>
  </si>
  <si>
    <t>ST AVIT ST NAZAIRE</t>
  </si>
  <si>
    <t>SAINTE FOY LA GRANDE</t>
  </si>
  <si>
    <t>ST PHILIPPE DU SEIGNAL</t>
  </si>
  <si>
    <t>ST QUENTIN DE CAPLONG</t>
  </si>
  <si>
    <t>BAYAS</t>
  </si>
  <si>
    <t>CHAMADELLE</t>
  </si>
  <si>
    <t>COUTRAS</t>
  </si>
  <si>
    <t>LES EGLISOTTES ET CHALAUR</t>
  </si>
  <si>
    <t>LE FIEU</t>
  </si>
  <si>
    <t>GUITRES</t>
  </si>
  <si>
    <t>MARANSIN</t>
  </si>
  <si>
    <t>LES PEINTURES</t>
  </si>
  <si>
    <t>ST CHRISTOPHE DE DOUBLE</t>
  </si>
  <si>
    <t>ST MEDARD DE GUIZIERES</t>
  </si>
  <si>
    <t>ASQUES</t>
  </si>
  <si>
    <t>AUBIE ET ESPESSAS</t>
  </si>
  <si>
    <t>CADILLAC EN FRONSADAIS</t>
  </si>
  <si>
    <t>CUBZAC LES PONTS</t>
  </si>
  <si>
    <t>GAURIAGUET</t>
  </si>
  <si>
    <t>LA LANDE DE FRONSAC</t>
  </si>
  <si>
    <t>LUGON ET L ILE DU CARNAY</t>
  </si>
  <si>
    <t>MOUILLAC</t>
  </si>
  <si>
    <t>PERISSAC</t>
  </si>
  <si>
    <t>PEUJARD</t>
  </si>
  <si>
    <t>ST ANDRE DE CUBZAC</t>
  </si>
  <si>
    <t>ST GENES DE FRONSAC</t>
  </si>
  <si>
    <t>ST GERMAIN DE LA RIVIERE</t>
  </si>
  <si>
    <t>ST LAURENT D ARCE</t>
  </si>
  <si>
    <t>ST ROMAIN LA VIRVEE</t>
  </si>
  <si>
    <t>TARNES</t>
  </si>
  <si>
    <t>VERAC</t>
  </si>
  <si>
    <t>VIRSAC</t>
  </si>
  <si>
    <t>CISSAC MEDOC</t>
  </si>
  <si>
    <t>PAUILLAC</t>
  </si>
  <si>
    <t>ST JULIEN BEYCHEVELLE</t>
  </si>
  <si>
    <t>LA TESAINTE DE BUCH</t>
  </si>
  <si>
    <t>BOULIAC</t>
  </si>
  <si>
    <t>LUDON MEDOC</t>
  </si>
  <si>
    <t>PAREMPUYRE</t>
  </si>
  <si>
    <t>LE PIAN MEDOC</t>
  </si>
  <si>
    <t>LORMONT</t>
  </si>
  <si>
    <t>EYSINES</t>
  </si>
  <si>
    <t>LE TAILLAN MEDOC</t>
  </si>
  <si>
    <t>ST CHRISTOPHE DES BARDES</t>
  </si>
  <si>
    <t>ST EMILION</t>
  </si>
  <si>
    <t>ST ETIENNE DE LISSE</t>
  </si>
  <si>
    <t>ST PEY D ARMENS</t>
  </si>
  <si>
    <t>ST SULPICE DE FALEYRENS</t>
  </si>
  <si>
    <t>VIGNONET</t>
  </si>
  <si>
    <t>BEGADAN</t>
  </si>
  <si>
    <t>BLAIGNAN</t>
  </si>
  <si>
    <t>CIVRAC EN MEDOC</t>
  </si>
  <si>
    <t>COUQUEQUES</t>
  </si>
  <si>
    <t>GAILLAN EN MEDOC</t>
  </si>
  <si>
    <t>LESPARRE MEDOC</t>
  </si>
  <si>
    <t>ORDONNAC</t>
  </si>
  <si>
    <t>PRIGNAC EN MEDOC</t>
  </si>
  <si>
    <t>QUEYRAC</t>
  </si>
  <si>
    <t>ST CHRISTOLY MEDOC</t>
  </si>
  <si>
    <t>ST GERMAIN D ESTEUIL</t>
  </si>
  <si>
    <t>ST YZANS DE MEDOC</t>
  </si>
  <si>
    <t>VALEYRAC</t>
  </si>
  <si>
    <t>BELVES DE CASTILLON</t>
  </si>
  <si>
    <t>BOSSUGAN</t>
  </si>
  <si>
    <t>CASTILLON LA BATAILLE</t>
  </si>
  <si>
    <t>CIVRAC SUR DORDOGNE</t>
  </si>
  <si>
    <t>DOULEZON</t>
  </si>
  <si>
    <t>FLAUJAGUES</t>
  </si>
  <si>
    <t>GARDEGAN ET TOURTIRAC</t>
  </si>
  <si>
    <t>MERIGNAS</t>
  </si>
  <si>
    <t>MOULIETS ET VILLEMARTIN</t>
  </si>
  <si>
    <t>PUJOLS</t>
  </si>
  <si>
    <t>RUCH</t>
  </si>
  <si>
    <t>SAINTE FLORENCE</t>
  </si>
  <si>
    <t>ST GENES DE CASTILLON</t>
  </si>
  <si>
    <t>ST MAGNE DE CASTILLON</t>
  </si>
  <si>
    <t>ST PEY DE CASTETS</t>
  </si>
  <si>
    <t>ST PHILIPPE D AIGUILLE</t>
  </si>
  <si>
    <t>SAINTE TERRE</t>
  </si>
  <si>
    <t>LES SALLES DE CASTILLON</t>
  </si>
  <si>
    <t>CAMBLANES ET MEYNAC</t>
  </si>
  <si>
    <t>CARIGNAN DE BORDEAUX</t>
  </si>
  <si>
    <t>CENAC</t>
  </si>
  <si>
    <t>LATRESNE</t>
  </si>
  <si>
    <t>LIGNAN DE BORDEAUX</t>
  </si>
  <si>
    <t>ARTIGUES PRES BORDEAUX</t>
  </si>
  <si>
    <t>BONNETAN</t>
  </si>
  <si>
    <t>FARGUES ST HILAIRE</t>
  </si>
  <si>
    <t>LOUPES</t>
  </si>
  <si>
    <t>POMPIGNAC</t>
  </si>
  <si>
    <t>SALLEBOEUF</t>
  </si>
  <si>
    <t>TRESSES</t>
  </si>
  <si>
    <t>YVRAC</t>
  </si>
  <si>
    <t>BIGANOS</t>
  </si>
  <si>
    <t>MIOS</t>
  </si>
  <si>
    <t>MARCHEPRIME</t>
  </si>
  <si>
    <t>CAUDOS</t>
  </si>
  <si>
    <t>ANGLADE</t>
  </si>
  <si>
    <t>BERSON</t>
  </si>
  <si>
    <t>BLAYE</t>
  </si>
  <si>
    <t>CAMPUGNAN</t>
  </si>
  <si>
    <t>CARS</t>
  </si>
  <si>
    <t>CARTELEGUE</t>
  </si>
  <si>
    <t>EYRANS</t>
  </si>
  <si>
    <t>MAZION</t>
  </si>
  <si>
    <t>ST ANDRONY</t>
  </si>
  <si>
    <t>ST GENES DE BLAYE</t>
  </si>
  <si>
    <t>ST MARTIN LACAUSSADE</t>
  </si>
  <si>
    <t>ST SEURIN DE CURSAC</t>
  </si>
  <si>
    <t>TALENCE</t>
  </si>
  <si>
    <t>BEGUEY</t>
  </si>
  <si>
    <t>CADILLAC</t>
  </si>
  <si>
    <t>CARDAN</t>
  </si>
  <si>
    <t>DONZAC</t>
  </si>
  <si>
    <t>GABARNAC</t>
  </si>
  <si>
    <t>LAROQUE</t>
  </si>
  <si>
    <t>MONPRIMBLANC</t>
  </si>
  <si>
    <t>MOURENS</t>
  </si>
  <si>
    <t>OMET</t>
  </si>
  <si>
    <t>RIONS</t>
  </si>
  <si>
    <t>SAINTE CROIX DU MONT</t>
  </si>
  <si>
    <t>CABARA</t>
  </si>
  <si>
    <t>CAMIAC ET ST DENIS</t>
  </si>
  <si>
    <t>DAIGNAC</t>
  </si>
  <si>
    <t>DARDENAC</t>
  </si>
  <si>
    <t>ESPIET</t>
  </si>
  <si>
    <t>GENISSAC</t>
  </si>
  <si>
    <t>GREZILLAC</t>
  </si>
  <si>
    <t>GUILLAC</t>
  </si>
  <si>
    <t>JUGAZAN</t>
  </si>
  <si>
    <t>LUGAIGNAC</t>
  </si>
  <si>
    <t>MOULON</t>
  </si>
  <si>
    <t>NAUJAN ET POSTIAC</t>
  </si>
  <si>
    <t>RAUZAN</t>
  </si>
  <si>
    <t>ST AUBIN DE BRANNE</t>
  </si>
  <si>
    <t>ST JEAN DE BLAIGNAC</t>
  </si>
  <si>
    <t>ST VINCENT DE PERTIGNAS</t>
  </si>
  <si>
    <t>TIZAC DE CURTON</t>
  </si>
  <si>
    <t>AUBIAC</t>
  </si>
  <si>
    <t>BAZAS</t>
  </si>
  <si>
    <t>BERNOS BEAULAC</t>
  </si>
  <si>
    <t>CAZATS</t>
  </si>
  <si>
    <t>CUDOS</t>
  </si>
  <si>
    <t>GAJAC</t>
  </si>
  <si>
    <t>GANS</t>
  </si>
  <si>
    <t>LIGNAN DE BAZAS</t>
  </si>
  <si>
    <t>MARIMBAULT</t>
  </si>
  <si>
    <t>LE NIZAN</t>
  </si>
  <si>
    <t>ST COME</t>
  </si>
  <si>
    <t>AMBARES ET LAGRAVE</t>
  </si>
  <si>
    <t>ST LOUIS DE MONTFERRAND</t>
  </si>
  <si>
    <t>ST VINCENT DE PAUL</t>
  </si>
  <si>
    <t>IZON</t>
  </si>
  <si>
    <t>MONTUSSAN</t>
  </si>
  <si>
    <t>ST LOUBES</t>
  </si>
  <si>
    <t>ST SULPICE ET CAMEYRAC</t>
  </si>
  <si>
    <t>ARCINS</t>
  </si>
  <si>
    <t>ARSAC</t>
  </si>
  <si>
    <t>CANTENAC</t>
  </si>
  <si>
    <t>CUSSAC FORT MEDOC</t>
  </si>
  <si>
    <t>LABARDE</t>
  </si>
  <si>
    <t>LAMARQUE</t>
  </si>
  <si>
    <t>MACAU</t>
  </si>
  <si>
    <t>MARGAUX</t>
  </si>
  <si>
    <t>SOUSSANS</t>
  </si>
  <si>
    <t>GUJAN MESTRAS</t>
  </si>
  <si>
    <t>LE TEICH</t>
  </si>
  <si>
    <t>AVENSAN</t>
  </si>
  <si>
    <t>BRACH</t>
  </si>
  <si>
    <t>CASTELNAU DE MEDOC</t>
  </si>
  <si>
    <t>LISTRAC MEDOC</t>
  </si>
  <si>
    <t>MOULIS EN MEDOC</t>
  </si>
  <si>
    <t>SAINTE HELENE</t>
  </si>
  <si>
    <t>CAUDROT</t>
  </si>
  <si>
    <t>LE PIAN SUR GARONNE</t>
  </si>
  <si>
    <t>ST ANDRE DU BOIS</t>
  </si>
  <si>
    <t>SAINTE FOY LA LONGUE</t>
  </si>
  <si>
    <t>ST GERMAIN DE GRAVES</t>
  </si>
  <si>
    <t>ST MACAIRE</t>
  </si>
  <si>
    <t>ST MARTIN DE SESCAS</t>
  </si>
  <si>
    <t>ST PIERRE D AURILLAC</t>
  </si>
  <si>
    <t>SEMENS</t>
  </si>
  <si>
    <t>VERDELAIS</t>
  </si>
  <si>
    <t>ARVEYRES</t>
  </si>
  <si>
    <t>LES BILLAUX</t>
  </si>
  <si>
    <t>LALANDE DE POMEROL</t>
  </si>
  <si>
    <t>LIBOURNE</t>
  </si>
  <si>
    <t>NEAC</t>
  </si>
  <si>
    <t>POMEROL</t>
  </si>
  <si>
    <t>ANDERNOS LES BAINS</t>
  </si>
  <si>
    <t>BASSENS</t>
  </si>
  <si>
    <t>BLASIMON</t>
  </si>
  <si>
    <t>CASTELMORON D ALBRET</t>
  </si>
  <si>
    <t>CASTELVIEL</t>
  </si>
  <si>
    <t>CLEYRAC</t>
  </si>
  <si>
    <t>COIRAC</t>
  </si>
  <si>
    <t>DAUBEZE</t>
  </si>
  <si>
    <t>GORNAC</t>
  </si>
  <si>
    <t>LANDERROUET SUR SEGUR</t>
  </si>
  <si>
    <t>MESTERRIEUX</t>
  </si>
  <si>
    <t>ST FELIX DE FONCAUDE</t>
  </si>
  <si>
    <t>ST LAURENT DU BOIS</t>
  </si>
  <si>
    <t>ST MARTIN DE LERM</t>
  </si>
  <si>
    <t>ST MARTIN DU PUY</t>
  </si>
  <si>
    <t>ST SULPICE DE POMMIERS</t>
  </si>
  <si>
    <t>SAUVETERRE DE GUYENNE</t>
  </si>
  <si>
    <t>CAPIAN</t>
  </si>
  <si>
    <t>HAUX</t>
  </si>
  <si>
    <t>LANGOIRAN</t>
  </si>
  <si>
    <t>LESTIAC SUR GARONNE</t>
  </si>
  <si>
    <t>PAILLET</t>
  </si>
  <si>
    <t>TABANAC</t>
  </si>
  <si>
    <t>LE TOURNE</t>
  </si>
  <si>
    <t>VILLENAVE DE RIONS</t>
  </si>
  <si>
    <t>CARBON BLANC</t>
  </si>
  <si>
    <t>LES ARTIGUES DE LUSSAC</t>
  </si>
  <si>
    <t>FRANCS</t>
  </si>
  <si>
    <t>MONBADON</t>
  </si>
  <si>
    <t>MONTAGNE</t>
  </si>
  <si>
    <t>PETIT PALAIS ET CORNEMPS</t>
  </si>
  <si>
    <t>PUISSEGUIN</t>
  </si>
  <si>
    <t>ST CIBARD</t>
  </si>
  <si>
    <t>TAYAC</t>
  </si>
  <si>
    <t>COURS DE MONSEGUR</t>
  </si>
  <si>
    <t>DIEULIVOL</t>
  </si>
  <si>
    <t>MONSEGUR</t>
  </si>
  <si>
    <t>NEUFFONS</t>
  </si>
  <si>
    <t>RIMONS</t>
  </si>
  <si>
    <t>ST FERME</t>
  </si>
  <si>
    <t>ST SULPICE DE GUILLERAGUE</t>
  </si>
  <si>
    <t>ST VIVIEN DE MONSEGUR</t>
  </si>
  <si>
    <t>TAILLECAVAT</t>
  </si>
  <si>
    <t>GRAYAN ET L HOPITAL</t>
  </si>
  <si>
    <t>JAU DIGNAC ET LOIRAC</t>
  </si>
  <si>
    <t>ST VIVIEN DE MEDOC</t>
  </si>
  <si>
    <t>TALAIS</t>
  </si>
  <si>
    <t>VENSAC</t>
  </si>
  <si>
    <t>PESSAC</t>
  </si>
  <si>
    <t>CANEJAN</t>
  </si>
  <si>
    <t>CESTAS</t>
  </si>
  <si>
    <t>GAZINET</t>
  </si>
  <si>
    <t>CAVIGNAC</t>
  </si>
  <si>
    <t>CEZAC</t>
  </si>
  <si>
    <t>CUBNEZAIS</t>
  </si>
  <si>
    <t>LAPOUYADE</t>
  </si>
  <si>
    <t>LARUSCADE</t>
  </si>
  <si>
    <t>MARCENAIS</t>
  </si>
  <si>
    <t>MARSAS</t>
  </si>
  <si>
    <t>ST MARIENS</t>
  </si>
  <si>
    <t>TIZAC DE LAPOUYADE</t>
  </si>
  <si>
    <t>ARBANATS</t>
  </si>
  <si>
    <t>AYGUEMORTE LES GRAVES</t>
  </si>
  <si>
    <t>BEAUTIRAN</t>
  </si>
  <si>
    <t>CASTRES GIRONDE</t>
  </si>
  <si>
    <t>ISLE ST GEORGES</t>
  </si>
  <si>
    <t>PORTETS</t>
  </si>
  <si>
    <t>CABANAC ET VILLAGRAINS</t>
  </si>
  <si>
    <t>LA BREDE</t>
  </si>
  <si>
    <t>MARTILLAC</t>
  </si>
  <si>
    <t>ST MEDARD D EYRANS</t>
  </si>
  <si>
    <t>ST MORILLON</t>
  </si>
  <si>
    <t>ST SELVE</t>
  </si>
  <si>
    <t>SAUCATS</t>
  </si>
  <si>
    <t>CAMPS SUR L ISLE</t>
  </si>
  <si>
    <t>GOURS</t>
  </si>
  <si>
    <t>PORCHERES</t>
  </si>
  <si>
    <t>PUYNORMAND</t>
  </si>
  <si>
    <t>ST ANTOINE SUR L ISLE</t>
  </si>
  <si>
    <t>ST SAUVEUR DE PUYNORMAND</t>
  </si>
  <si>
    <t>ST SEURIN SUR L ISLE</t>
  </si>
  <si>
    <t>BLESIGNAC</t>
  </si>
  <si>
    <t>CREON</t>
  </si>
  <si>
    <t>CURSAN</t>
  </si>
  <si>
    <t>MADIRAC</t>
  </si>
  <si>
    <t>LE POUT</t>
  </si>
  <si>
    <t>SADIRAC</t>
  </si>
  <si>
    <t>ST GENES DE LOMBAUD</t>
  </si>
  <si>
    <t>LA SAUVE</t>
  </si>
  <si>
    <t>LACANAU</t>
  </si>
  <si>
    <t>LE PORGE</t>
  </si>
  <si>
    <t>SAUMOS</t>
  </si>
  <si>
    <t>LE TEMPLE</t>
  </si>
  <si>
    <t>LACANAU OCEAN</t>
  </si>
  <si>
    <t>CAUVIGNAC</t>
  </si>
  <si>
    <t>COURS LES BAINS</t>
  </si>
  <si>
    <t>LABESCAU</t>
  </si>
  <si>
    <t>LAVAZAN</t>
  </si>
  <si>
    <t>MARIONS</t>
  </si>
  <si>
    <t>MASSEILLES</t>
  </si>
  <si>
    <t>SENDETS</t>
  </si>
  <si>
    <t>SILLAS</t>
  </si>
  <si>
    <t>BAYON SUR GIRONDE</t>
  </si>
  <si>
    <t>BOURG</t>
  </si>
  <si>
    <t>GAURIAC</t>
  </si>
  <si>
    <t>LAFOSSE</t>
  </si>
  <si>
    <t>LANSAC</t>
  </si>
  <si>
    <t>MOMBRIER</t>
  </si>
  <si>
    <t>PRIGNAC ET MARCAMPS</t>
  </si>
  <si>
    <t>PUGNAC</t>
  </si>
  <si>
    <t>ST CIERS DE CANESSE</t>
  </si>
  <si>
    <t>ST SEURIN DE BOURG</t>
  </si>
  <si>
    <t>ST TROJAN</t>
  </si>
  <si>
    <t>SAMONAC</t>
  </si>
  <si>
    <t>TAURIAC</t>
  </si>
  <si>
    <t>TEUILLAC</t>
  </si>
  <si>
    <t>BUDOS</t>
  </si>
  <si>
    <t>CERONS</t>
  </si>
  <si>
    <t>GUILLOS</t>
  </si>
  <si>
    <t>ILLATS</t>
  </si>
  <si>
    <t>LANDIRAS</t>
  </si>
  <si>
    <t>PODENSAC</t>
  </si>
  <si>
    <t>ST MICHEL DE RIEUFRET</t>
  </si>
  <si>
    <t>VIRELADE</t>
  </si>
  <si>
    <t>BALIZAC</t>
  </si>
  <si>
    <t>NOAILLAN</t>
  </si>
  <si>
    <t>POMPEJAC</t>
  </si>
  <si>
    <t>UZESTE</t>
  </si>
  <si>
    <t>VILLANDRAUT</t>
  </si>
  <si>
    <t>ARES</t>
  </si>
  <si>
    <t>BEYCHAC ET CAILLAU</t>
  </si>
  <si>
    <t>CADARSAC</t>
  </si>
  <si>
    <t>CAMARSAC</t>
  </si>
  <si>
    <t>CROIGNON</t>
  </si>
  <si>
    <t>NERIGEAN</t>
  </si>
  <si>
    <t>ST GERMAIN DU PUCH</t>
  </si>
  <si>
    <t>ST QUENTIN DE BARON</t>
  </si>
  <si>
    <t>ARBIS</t>
  </si>
  <si>
    <t>BELLEBAT</t>
  </si>
  <si>
    <t>CANTOIS</t>
  </si>
  <si>
    <t>CESSAC</t>
  </si>
  <si>
    <t>COURPIAC</t>
  </si>
  <si>
    <t>ESCOUSSANS</t>
  </si>
  <si>
    <t>FALEYRAS</t>
  </si>
  <si>
    <t>FRONTENAC</t>
  </si>
  <si>
    <t>LADAUX</t>
  </si>
  <si>
    <t>LUGASSON</t>
  </si>
  <si>
    <t>MARTRES</t>
  </si>
  <si>
    <t>ROMAGNE</t>
  </si>
  <si>
    <t>ST GENIS DU BOIS</t>
  </si>
  <si>
    <t>ST PIERRE DE BAT</t>
  </si>
  <si>
    <t>SOULIGNAC</t>
  </si>
  <si>
    <t>TARGON</t>
  </si>
  <si>
    <t>SALLES</t>
  </si>
  <si>
    <t>SOULAC SUR MER</t>
  </si>
  <si>
    <t>CAZAUGITAT</t>
  </si>
  <si>
    <t>LANDERROUAT</t>
  </si>
  <si>
    <t>LISTRAC DE DUREZE</t>
  </si>
  <si>
    <t>MASSUGAS</t>
  </si>
  <si>
    <t>PELLEGRUE</t>
  </si>
  <si>
    <t>ST ANTOINE DU QUEYRET</t>
  </si>
  <si>
    <t>SOUSSAC</t>
  </si>
  <si>
    <t>AMBES</t>
  </si>
  <si>
    <t>BRAUD ET ST LOUIS</t>
  </si>
  <si>
    <t>ETAULIERS</t>
  </si>
  <si>
    <t>PLEINESELVE</t>
  </si>
  <si>
    <t>ST AUBIN DE BLAYE</t>
  </si>
  <si>
    <t>ST CAPRAIS DE BLAYE</t>
  </si>
  <si>
    <t>ST CIERS SUR GIRONDE</t>
  </si>
  <si>
    <t>BELIET</t>
  </si>
  <si>
    <t>BELIN BELIET</t>
  </si>
  <si>
    <t>LUGOS</t>
  </si>
  <si>
    <t>CAPTIEUX</t>
  </si>
  <si>
    <t>ESCAUDES</t>
  </si>
  <si>
    <t>GISCOS</t>
  </si>
  <si>
    <t>GOUALADE</t>
  </si>
  <si>
    <t>LERM ET MUSSET</t>
  </si>
  <si>
    <t>LUCMAU</t>
  </si>
  <si>
    <t>ST MICHEL DE CASTELNAU</t>
  </si>
  <si>
    <t>LEOGNAN</t>
  </si>
  <si>
    <t>DONNEZAC</t>
  </si>
  <si>
    <t>MARCILLAC</t>
  </si>
  <si>
    <t>VAYRES</t>
  </si>
  <si>
    <t>BAURECH</t>
  </si>
  <si>
    <t>CAMBES</t>
  </si>
  <si>
    <t>ST CAPRAIS DE BORDEAUX</t>
  </si>
  <si>
    <t>COUBEYRAC</t>
  </si>
  <si>
    <t>GENSAC</t>
  </si>
  <si>
    <t>PESSAC SUR DORDOGNE</t>
  </si>
  <si>
    <t>BONZAC</t>
  </si>
  <si>
    <t>SABLONS</t>
  </si>
  <si>
    <t>ST CIERS D ABZAC</t>
  </si>
  <si>
    <t>ST DENIS DE PILE</t>
  </si>
  <si>
    <t>ST MARTIN DE LAYE</t>
  </si>
  <si>
    <t>ST MARTIN DU BOIS</t>
  </si>
  <si>
    <t>SAVIGNAC DE L ISLE</t>
  </si>
  <si>
    <t>CIVRAC DE BLAYE</t>
  </si>
  <si>
    <t>ST CHRISTOLY DE BLAYE</t>
  </si>
  <si>
    <t>ST GIRONS D AIGUEVIVES</t>
  </si>
  <si>
    <t>ST SAVIN</t>
  </si>
  <si>
    <t>ST VIVIEN DE BLAYE</t>
  </si>
  <si>
    <t>ST YZAN DE SOUDIAC</t>
  </si>
  <si>
    <t>SAUGON</t>
  </si>
  <si>
    <t>VENDAYS MONTALIVET</t>
  </si>
  <si>
    <t>LEGE CAP FERRET</t>
  </si>
  <si>
    <t>LE CANON</t>
  </si>
  <si>
    <t>CAP FERRET</t>
  </si>
  <si>
    <t>AUDENGE</t>
  </si>
  <si>
    <t>HOURTIN</t>
  </si>
  <si>
    <t>NAUJAC SUR MER</t>
  </si>
  <si>
    <t>GIGNAC</t>
  </si>
  <si>
    <t>MONTESQUIEU</t>
  </si>
  <si>
    <t>PARNAC</t>
  </si>
  <si>
    <t>RIVES</t>
  </si>
  <si>
    <t>CRAS</t>
  </si>
  <si>
    <t>MEYLAN</t>
  </si>
  <si>
    <t>LE PASSAGE</t>
  </si>
  <si>
    <t>BIAS</t>
  </si>
  <si>
    <t>ST SIXTE</t>
  </si>
  <si>
    <t>BLANZAC</t>
  </si>
  <si>
    <t>ST CIRGUES</t>
  </si>
  <si>
    <t>CAHORS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</si>
  <si>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</si>
  <si>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</si>
  <si>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</si>
  <si>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</si>
  <si>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</si>
  <si>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</si>
  <si>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</si>
  <si>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</si>
  <si>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</si>
  <si>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</si>
  <si>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</si>
  <si>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MAXOU</t>
  </si>
  <si>
    <t>MERCUES</t>
  </si>
  <si>
    <t>LE MONTAT</t>
  </si>
  <si>
    <t>TRESPOUX RASSIELS</t>
  </si>
  <si>
    <t>VALROUFIE</t>
  </si>
  <si>
    <t>VERS</t>
  </si>
  <si>
    <t>VILLESEQUE</t>
  </si>
  <si>
    <t>ST PIERRE LAFEUILLE</t>
  </si>
  <si>
    <t>BEDUER</t>
  </si>
  <si>
    <t>CAMBOULIT</t>
  </si>
  <si>
    <t>CAMBURAT</t>
  </si>
  <si>
    <t>CAPDENAC</t>
  </si>
  <si>
    <t>CARDAILLAC</t>
  </si>
  <si>
    <t>CORN</t>
  </si>
  <si>
    <t>FAYCELLES</t>
  </si>
  <si>
    <t>FIGEAC</t>
  </si>
  <si>
    <t>FOURMAGNAC</t>
  </si>
  <si>
    <t>LENTILLAC ST BLAISE</t>
  </si>
  <si>
    <t>LISSAC ET MOURET</t>
  </si>
  <si>
    <t>LUNAN</t>
  </si>
  <si>
    <t>PLANIOLES</t>
  </si>
  <si>
    <t>VIAZAC</t>
  </si>
  <si>
    <t>BETAILLE</t>
  </si>
  <si>
    <t>CARENNAC</t>
  </si>
  <si>
    <t>CAVAGNAC</t>
  </si>
  <si>
    <t>LES QUATRE ROUTES DU LOT</t>
  </si>
  <si>
    <t>ST MICHEL DE BANNIERES</t>
  </si>
  <si>
    <t>STRENQUELS</t>
  </si>
  <si>
    <t>VAYRAC</t>
  </si>
  <si>
    <t>ANGLARS</t>
  </si>
  <si>
    <t>AYNAC</t>
  </si>
  <si>
    <t>LE BOUYSSOU</t>
  </si>
  <si>
    <t>ESPEYROUX</t>
  </si>
  <si>
    <t>LABATHUDE</t>
  </si>
  <si>
    <t>LACAPELLE MARIVAL</t>
  </si>
  <si>
    <t>LEYME</t>
  </si>
  <si>
    <t>RUDELLE</t>
  </si>
  <si>
    <t>RUEYRES</t>
  </si>
  <si>
    <t>ST BRESSOU</t>
  </si>
  <si>
    <t>ST MAURICE EN QUERCY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</si>
  <si>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</si>
  <si>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</si>
  <si>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</si>
  <si>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</si>
  <si>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</si>
  <si>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</si>
  <si>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</si>
  <si>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</si>
  <si>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</si>
  <si>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</si>
  <si>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</si>
  <si>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</si>
  <si>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</si>
  <si>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</si>
  <si>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</si>
  <si>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</si>
  <si>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</si>
  <si>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</si>
  <si>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</si>
  <si>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</si>
  <si>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</si>
  <si>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</si>
  <si>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</si>
  <si>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</si>
  <si>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</si>
  <si>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</si>
  <si>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ST VINCENT RIVE D OLT</t>
  </si>
  <si>
    <t>CALAMANE</t>
  </si>
  <si>
    <t>CATUS</t>
  </si>
  <si>
    <t>CRAYSSAC</t>
  </si>
  <si>
    <t>GIGOUZAC</t>
  </si>
  <si>
    <t>LES JUNIES</t>
  </si>
  <si>
    <t>LABASTIDE DU VERT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</si>
  <si>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</si>
  <si>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</si>
  <si>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</si>
  <si>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</si>
  <si>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</si>
  <si>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</si>
  <si>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</si>
  <si>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</si>
  <si>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</si>
  <si>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</si>
  <si>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</si>
  <si>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</si>
  <si>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</si>
  <si>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</si>
  <si>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</si>
  <si>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</si>
  <si>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</si>
  <si>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CASTELNAU MONTRATIER</t>
  </si>
  <si>
    <t>FLAUGNAC</t>
  </si>
  <si>
    <t>LHOSPITALET</t>
  </si>
  <si>
    <t>PERN</t>
  </si>
  <si>
    <t>SAINTE ALAUZIE</t>
  </si>
  <si>
    <t>ST PAUL DE LOUBRESSAC</t>
  </si>
  <si>
    <t>CALVIAC</t>
  </si>
  <si>
    <t>COMIAC</t>
  </si>
  <si>
    <t>LACAM D OURCET</t>
  </si>
  <si>
    <t>LAMATIVIE</t>
  </si>
  <si>
    <t>SOUSCEYRAC</t>
  </si>
  <si>
    <t>TEYSSIEU</t>
  </si>
  <si>
    <t>LACHAPELLE AUZAC</t>
  </si>
  <si>
    <t>LANZAC</t>
  </si>
  <si>
    <t>MEYRONNE</t>
  </si>
  <si>
    <t>PINSAC</t>
  </si>
  <si>
    <t>LE ROC</t>
  </si>
  <si>
    <t>ST SOZY</t>
  </si>
  <si>
    <t>SOUILLAC</t>
  </si>
  <si>
    <t>MAYRAC</t>
  </si>
  <si>
    <t>GORSES</t>
  </si>
  <si>
    <t>LABASTIDE DU HAUT MONT</t>
  </si>
  <si>
    <t>LATRONQUIERE</t>
  </si>
  <si>
    <t>LAURESSES</t>
  </si>
  <si>
    <t>MONTET ET BOUXAL</t>
  </si>
  <si>
    <t>SABADEL LATRONQUIERE</t>
  </si>
  <si>
    <t>ST HILAIRE BESSONIES</t>
  </si>
  <si>
    <t>ST MEDARD NICOURBY</t>
  </si>
  <si>
    <t>SENAILLAC LATRONQUIERE</t>
  </si>
  <si>
    <t>BESSONIES</t>
  </si>
  <si>
    <t>LAGARDELLE</t>
  </si>
  <si>
    <t>PESCADOIRES</t>
  </si>
  <si>
    <t>PRAYSSAC</t>
  </si>
  <si>
    <t>BACH</t>
  </si>
  <si>
    <t>BELFORT DU QUERCY</t>
  </si>
  <si>
    <t>BELMONT SAINTE FOI</t>
  </si>
  <si>
    <t>CIEURAC</t>
  </si>
  <si>
    <t>CREMPS</t>
  </si>
  <si>
    <t>ESCAMPS</t>
  </si>
  <si>
    <t>LABURGADE</t>
  </si>
  <si>
    <t>LALBENQUE</t>
  </si>
  <si>
    <t>MONTDOUMERC</t>
  </si>
  <si>
    <t>VAYLATS</t>
  </si>
  <si>
    <t>BEAUMAT</t>
  </si>
  <si>
    <t>CANIAC DU CAUSSE</t>
  </si>
  <si>
    <t>FONTANES DU CAUSSE</t>
  </si>
  <si>
    <t>LABASTIDE MURAT</t>
  </si>
  <si>
    <t>LAMOTHE CASSEL</t>
  </si>
  <si>
    <t>LUNEGARDE</t>
  </si>
  <si>
    <t>ST SAUVEUR LA VALLEE</t>
  </si>
  <si>
    <t>SENIERGUES</t>
  </si>
  <si>
    <t>SOULOMES</t>
  </si>
  <si>
    <t>VAILLAC</t>
  </si>
  <si>
    <t>LES ARQUES</t>
  </si>
  <si>
    <t>CAZALS</t>
  </si>
  <si>
    <t>FRAYSSINET LE GELAT</t>
  </si>
  <si>
    <t>GINDOU</t>
  </si>
  <si>
    <t>GOUJOUNAC</t>
  </si>
  <si>
    <t>MARMINIAC</t>
  </si>
  <si>
    <t>MONTCLERA</t>
  </si>
  <si>
    <t>POMAREDE</t>
  </si>
  <si>
    <t>CONCOTS</t>
  </si>
  <si>
    <t>LARAMIERE</t>
  </si>
  <si>
    <t>LIMOGNE EN QUERCY</t>
  </si>
  <si>
    <t>LUGAGNAC</t>
  </si>
  <si>
    <t>PROMILHANES</t>
  </si>
  <si>
    <t>PUYJOURDES</t>
  </si>
  <si>
    <t>ST JEAN DE LAUR</t>
  </si>
  <si>
    <t>VARAIRE</t>
  </si>
  <si>
    <t>VIDAILLAC</t>
  </si>
  <si>
    <t>BAGNAC SUR CELE</t>
  </si>
  <si>
    <t>CUZAC</t>
  </si>
  <si>
    <t>FELZINS</t>
  </si>
  <si>
    <t>LINAC</t>
  </si>
  <si>
    <t>PRENDEIGNES</t>
  </si>
  <si>
    <t>ST JEAN MIRABEL</t>
  </si>
  <si>
    <t>ANGLARS NOZAC</t>
  </si>
  <si>
    <t>FAJOLES</t>
  </si>
  <si>
    <t>GINOUILLAC</t>
  </si>
  <si>
    <t>LEOBARD</t>
  </si>
  <si>
    <t>MILHAC</t>
  </si>
  <si>
    <t>PAYRIGNAC</t>
  </si>
  <si>
    <t>ROUFFILHAC</t>
  </si>
  <si>
    <t>ST CIRQ MADELON</t>
  </si>
  <si>
    <t>ST CIRQ SOUILLAGUET</t>
  </si>
  <si>
    <t>ST PROJET</t>
  </si>
  <si>
    <t>SOUCIRAC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</si>
  <si>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</si>
  <si>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</si>
  <si>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</si>
  <si>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</si>
  <si>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</si>
  <si>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</si>
  <si>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</si>
  <si>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</si>
  <si>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</si>
  <si>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</si>
  <si>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SAINTE EULALIE</t>
  </si>
  <si>
    <t>ESPEDAILLAC</t>
  </si>
  <si>
    <t>FLAUJAC GARE</t>
  </si>
  <si>
    <t>ISSEPTS</t>
  </si>
  <si>
    <t>LIVERNON</t>
  </si>
  <si>
    <t>REYREVIGNES</t>
  </si>
  <si>
    <t>SONAC</t>
  </si>
  <si>
    <t>BLARS</t>
  </si>
  <si>
    <t>BOUZIES</t>
  </si>
  <si>
    <t>CABRERETS</t>
  </si>
  <si>
    <t>CENEVIERES</t>
  </si>
  <si>
    <t>CREGOLS</t>
  </si>
  <si>
    <t>LENTILLAC LAUZES</t>
  </si>
  <si>
    <t>ORNIAC</t>
  </si>
  <si>
    <t>ST CIRQ LAPOPIE</t>
  </si>
  <si>
    <t>ST MARTIN LABOUVAL</t>
  </si>
  <si>
    <t>SAULIAC SUR CELE</t>
  </si>
  <si>
    <t>TOUR DE FAURE</t>
  </si>
  <si>
    <t>DEGAGNAC</t>
  </si>
  <si>
    <t>LAVERCANTIERE</t>
  </si>
  <si>
    <t>RAMPOUX</t>
  </si>
  <si>
    <t>SALVIAC</t>
  </si>
  <si>
    <t>LAMOTHE FENELON</t>
  </si>
  <si>
    <t>MASCLAT</t>
  </si>
  <si>
    <t>NADAILLAC DE ROUGE</t>
  </si>
  <si>
    <t>PAYRAC</t>
  </si>
  <si>
    <t>REILHAGUET</t>
  </si>
  <si>
    <t>LAUZES</t>
  </si>
  <si>
    <t>NADILLAC</t>
  </si>
  <si>
    <t>SABADEL LAUZES</t>
  </si>
  <si>
    <t>ST MARTIN DE VERS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</si>
  <si>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</si>
  <si>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</si>
  <si>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</si>
  <si>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</si>
  <si>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</si>
  <si>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</si>
  <si>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</si>
  <si>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LESPINASSE</t>
  </si>
  <si>
    <t>ST LAURENT LES TOURS</t>
  </si>
  <si>
    <t>ST MEDARD DE PRESQUE</t>
  </si>
  <si>
    <t>ST PAUL DE VERN</t>
  </si>
  <si>
    <t>ST VINCENT DU PENDIT</t>
  </si>
  <si>
    <t>ST JEAN LAGINESTE</t>
  </si>
  <si>
    <t>ALVIGNAC</t>
  </si>
  <si>
    <t>LE BASTIT</t>
  </si>
  <si>
    <t>BIO</t>
  </si>
  <si>
    <t>CARLUCET</t>
  </si>
  <si>
    <t>COUZOU</t>
  </si>
  <si>
    <t>GRAMAT</t>
  </si>
  <si>
    <t>ISSENDOLUS</t>
  </si>
  <si>
    <t>LAVERGNE</t>
  </si>
  <si>
    <t>MAYRINHAC LENTOUR</t>
  </si>
  <si>
    <t>MIERS</t>
  </si>
  <si>
    <t>PADIRAC</t>
  </si>
  <si>
    <t>ROCAMADOUR</t>
  </si>
  <si>
    <t>THEGRA</t>
  </si>
  <si>
    <t>BALADOU</t>
  </si>
  <si>
    <t>CAZILLAC</t>
  </si>
  <si>
    <t>CRESSENSAC</t>
  </si>
  <si>
    <t>CUZANCE</t>
  </si>
  <si>
    <t>MARTEL</t>
  </si>
  <si>
    <t>MONTVALENT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</si>
  <si>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</si>
  <si>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</si>
  <si>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</si>
  <si>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</si>
  <si>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</si>
  <si>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</si>
  <si>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</si>
  <si>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</si>
  <si>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ST MARTIN LE REDON</t>
  </si>
  <si>
    <t>SOTURAC</t>
  </si>
  <si>
    <t>VIRE SUR LOT</t>
  </si>
  <si>
    <t>BAGAT EN QUERCY</t>
  </si>
  <si>
    <t>BELMONTET</t>
  </si>
  <si>
    <t>LE BOULVE</t>
  </si>
  <si>
    <t>LASCABANES</t>
  </si>
  <si>
    <t>LEBREIL</t>
  </si>
  <si>
    <t>MONTCUQ</t>
  </si>
  <si>
    <t>MONTLAUZUN</t>
  </si>
  <si>
    <t>ST DAUNES</t>
  </si>
  <si>
    <t>ST LAURENT LOLMIE</t>
  </si>
  <si>
    <t>ST MATRE</t>
  </si>
  <si>
    <t>ST PANTALEON</t>
  </si>
  <si>
    <t>SAUX</t>
  </si>
  <si>
    <t>VALPRIONDE</t>
  </si>
  <si>
    <t>AGEN</t>
  </si>
  <si>
    <t>ALLEZ ET CAZENEUVE</t>
  </si>
  <si>
    <t>DOLMAYRAC</t>
  </si>
  <si>
    <t>SAINTE LIVRADE SUR LOT</t>
  </si>
  <si>
    <t>LE TEMPLE SUR LOT</t>
  </si>
  <si>
    <t>AURIAC SUR DROPT</t>
  </si>
  <si>
    <t>BALEYSSAGUES</t>
  </si>
  <si>
    <t>CAUBON ST SAUVEUR</t>
  </si>
  <si>
    <t>DURAS</t>
  </si>
  <si>
    <t>ESCLOTTES</t>
  </si>
  <si>
    <t>LEVIGNAC DE GUYENNE</t>
  </si>
  <si>
    <t>LOUBES BERNAC</t>
  </si>
  <si>
    <t>MONTETON</t>
  </si>
  <si>
    <t>PARDAILLAN</t>
  </si>
  <si>
    <t>SAINTE COLOMBE DE DURAS</t>
  </si>
  <si>
    <t>ST GERAUD</t>
  </si>
  <si>
    <t>ST JEAN DE DURAS</t>
  </si>
  <si>
    <t>ST PIERRE SUR DROPT</t>
  </si>
  <si>
    <t>SAVIGNAC DE DURAS</t>
  </si>
  <si>
    <t>SOUMENSAC</t>
  </si>
  <si>
    <t>VILLENEUVE DE DURAS</t>
  </si>
  <si>
    <t>BAZENS</t>
  </si>
  <si>
    <t>BRUCH</t>
  </si>
  <si>
    <t>CLERMONT DESSOUS</t>
  </si>
  <si>
    <t>PORT SAINTE MARIE</t>
  </si>
  <si>
    <t>AURADOU</t>
  </si>
  <si>
    <t>DAUSSE</t>
  </si>
  <si>
    <t>FRESPECH</t>
  </si>
  <si>
    <t>MASSELS</t>
  </si>
  <si>
    <t>MASSOULES</t>
  </si>
  <si>
    <t>PENNE D AGENAIS</t>
  </si>
  <si>
    <t>ST SYLVESTRE SUR LOT</t>
  </si>
  <si>
    <t>TREMONS</t>
  </si>
  <si>
    <t>TRENTELS</t>
  </si>
  <si>
    <t>GAVAUDUN</t>
  </si>
  <si>
    <t>LACAPELLE BIRON</t>
  </si>
  <si>
    <t>LACAUSSADE</t>
  </si>
  <si>
    <t>LAUSSOU</t>
  </si>
  <si>
    <t>MONFLANQUIN</t>
  </si>
  <si>
    <t>MONTAGNAC SUR LEDE</t>
  </si>
  <si>
    <t>PAULHIAC</t>
  </si>
  <si>
    <t>LA SAUVETAT SUR LEDE</t>
  </si>
  <si>
    <t>SAVIGNAC SUR LEYZE</t>
  </si>
  <si>
    <t>AMBRUS</t>
  </si>
  <si>
    <t>BUZET SUR BAIZE</t>
  </si>
  <si>
    <t>CAUBEYRES</t>
  </si>
  <si>
    <t>DAMAZAN</t>
  </si>
  <si>
    <t>MONHEURT</t>
  </si>
  <si>
    <t>PUCH D AGENAIS</t>
  </si>
  <si>
    <t>RAZIMET</t>
  </si>
  <si>
    <t>ST PIERRE DE BUZET</t>
  </si>
  <si>
    <t>VILLEFRANCHE DU QUEYRAN</t>
  </si>
  <si>
    <t>ANDIRAN</t>
  </si>
  <si>
    <t>GUEYZE</t>
  </si>
  <si>
    <t>LANNES</t>
  </si>
  <si>
    <t>LISSE</t>
  </si>
  <si>
    <t>MEZIN</t>
  </si>
  <si>
    <t>POUDENAS</t>
  </si>
  <si>
    <t>REAUP LISSE</t>
  </si>
  <si>
    <t>SAINTE MAURE DE PEYRIAC</t>
  </si>
  <si>
    <t>ST PE ST SIMON</t>
  </si>
  <si>
    <t>SOS</t>
  </si>
  <si>
    <t>VILLENEUVE DE MEZIN</t>
  </si>
  <si>
    <t>AIGUILLON</t>
  </si>
  <si>
    <t>GALAPIAN</t>
  </si>
  <si>
    <t>LAGARRIGUE</t>
  </si>
  <si>
    <t>NICOLE</t>
  </si>
  <si>
    <t>BIRAC SUR TREC</t>
  </si>
  <si>
    <t>CASTELNAU SUR GUPIE</t>
  </si>
  <si>
    <t>COUTHURES SUR GARONNE</t>
  </si>
  <si>
    <t>FOURQUES SUR GARONNE</t>
  </si>
  <si>
    <t>JUSIX</t>
  </si>
  <si>
    <t>LAGUPIE</t>
  </si>
  <si>
    <t>MARCELLUS</t>
  </si>
  <si>
    <t>MARMANDE</t>
  </si>
  <si>
    <t>MAUVEZIN SUR GUPIE</t>
  </si>
  <si>
    <t>MEILHAN SUR GARONNE</t>
  </si>
  <si>
    <t>MONTPOUILLAN</t>
  </si>
  <si>
    <t>SAINTE BAZEILLE</t>
  </si>
  <si>
    <t>ST MARTIN PETIT</t>
  </si>
  <si>
    <t>ST PARDOUX DU BREUIL</t>
  </si>
  <si>
    <t>ST SAUVEUR DE MEILHAN</t>
  </si>
  <si>
    <t>VIRAZEIL</t>
  </si>
  <si>
    <t>BOURNEL</t>
  </si>
  <si>
    <t>DEVILLAC</t>
  </si>
  <si>
    <t>DOUDRAC</t>
  </si>
  <si>
    <t>MAZIERES NARESSE</t>
  </si>
  <si>
    <t>PARRANQUET</t>
  </si>
  <si>
    <t>RAYET</t>
  </si>
  <si>
    <t>ST ETIENNE DE VILLEREAL</t>
  </si>
  <si>
    <t>ST EUTROPE DE BORN</t>
  </si>
  <si>
    <t>ST MARTIN DE VILLEREAL</t>
  </si>
  <si>
    <t>TOURLIAC</t>
  </si>
  <si>
    <t>VILLEREAL</t>
  </si>
  <si>
    <t>ASTAFFORT</t>
  </si>
  <si>
    <t>CAUDECOSTE</t>
  </si>
  <si>
    <t>CUQ</t>
  </si>
  <si>
    <t>FALS</t>
  </si>
  <si>
    <t>MARMONT PACHAS</t>
  </si>
  <si>
    <t>ST NICOLAS DE LA BALERME</t>
  </si>
  <si>
    <t>SAUVETERRE ST DENIS</t>
  </si>
  <si>
    <t>BARBASTE</t>
  </si>
  <si>
    <t>FEUGAROLLES</t>
  </si>
  <si>
    <t>LAVARDAC</t>
  </si>
  <si>
    <t>MONGAILLARD</t>
  </si>
  <si>
    <t>POMPIEY</t>
  </si>
  <si>
    <t>THOUARS SUR GARONNE</t>
  </si>
  <si>
    <t>VIANNE</t>
  </si>
  <si>
    <t>XAINTRAILLES</t>
  </si>
  <si>
    <t>BON ENCONTRE</t>
  </si>
  <si>
    <t>CASTELCULIER</t>
  </si>
  <si>
    <t>LAFOX</t>
  </si>
  <si>
    <t>ARGENTON</t>
  </si>
  <si>
    <t>BOUGLON</t>
  </si>
  <si>
    <t>COCUMONT</t>
  </si>
  <si>
    <t>GREZET CAVAGNAN</t>
  </si>
  <si>
    <t>GUERIN</t>
  </si>
  <si>
    <t>LABASTIDE CASTEL AMOUROUX</t>
  </si>
  <si>
    <t>ROMESTAING</t>
  </si>
  <si>
    <t>SAINTE GEMME MARTAILLAC</t>
  </si>
  <si>
    <t>SAMAZAN</t>
  </si>
  <si>
    <t>BRUGNAC</t>
  </si>
  <si>
    <t>CASTELMORON SUR LOT</t>
  </si>
  <si>
    <t>COULX</t>
  </si>
  <si>
    <t>FONGRAVE</t>
  </si>
  <si>
    <t>GRANGES SUR LOT</t>
  </si>
  <si>
    <t>LAPARADE</t>
  </si>
  <si>
    <t>VERTEUIL D AGENAIS</t>
  </si>
  <si>
    <t>CLERMONT SOUBIRAN</t>
  </si>
  <si>
    <t>GRAYSSAS</t>
  </si>
  <si>
    <t>PUYMIROL</t>
  </si>
  <si>
    <t>ST CAPRAIS DE LERM</t>
  </si>
  <si>
    <t>ST JEAN DE THURAC</t>
  </si>
  <si>
    <t>ST MARTIN DE BEAUVILLE</t>
  </si>
  <si>
    <t>ST MAURIN</t>
  </si>
  <si>
    <t>ST PIERRE DE CLAIRAC</t>
  </si>
  <si>
    <t>ST ROMAIN LE NOBLE</t>
  </si>
  <si>
    <t>ST URCISSE</t>
  </si>
  <si>
    <t>LA SAUVETAT DE SAVERES</t>
  </si>
  <si>
    <t>BEAUGAS</t>
  </si>
  <si>
    <t>BOUDY DE BEAUREGARD</t>
  </si>
  <si>
    <t>CANCON</t>
  </si>
  <si>
    <t>CASTELNAUD DE GRATECAMBE</t>
  </si>
  <si>
    <t>LOUGRATTE</t>
  </si>
  <si>
    <t>MONBAHUS</t>
  </si>
  <si>
    <t>MONVIEL</t>
  </si>
  <si>
    <t>ST MAURICE DE LESTAPEL</t>
  </si>
  <si>
    <t>ST PASTOUR</t>
  </si>
  <si>
    <t>LE LEDAT</t>
  </si>
  <si>
    <t>SAINTE COLOMBE DE VILLENEUVE</t>
  </si>
  <si>
    <t>VILLENEUVE SUR LOT</t>
  </si>
  <si>
    <t>ESTILLAC</t>
  </si>
  <si>
    <t>LAMONTJOIE</t>
  </si>
  <si>
    <t>LAPLUME</t>
  </si>
  <si>
    <t>MOIRAX</t>
  </si>
  <si>
    <t>MONCAUT</t>
  </si>
  <si>
    <t>SAINTE COLOMBE EN BRUILHOIS</t>
  </si>
  <si>
    <t>ST VINCENT DE LAMONTJOIE</t>
  </si>
  <si>
    <t>SERIGNAC SUR GARONNE</t>
  </si>
  <si>
    <t>BOURRAN</t>
  </si>
  <si>
    <t>CLAIRAC</t>
  </si>
  <si>
    <t>LAFFITE SUR LOT</t>
  </si>
  <si>
    <t>CASTILLONNES</t>
  </si>
  <si>
    <t>CAVARC</t>
  </si>
  <si>
    <t>DOUZAINS</t>
  </si>
  <si>
    <t>FERRENSAC</t>
  </si>
  <si>
    <t>LALANDUSSE</t>
  </si>
  <si>
    <t>ST QUENTIN DU DROPT</t>
  </si>
  <si>
    <t>CASSIGNAS</t>
  </si>
  <si>
    <t>CASTELLA</t>
  </si>
  <si>
    <t>LA CROIX BLANCHE</t>
  </si>
  <si>
    <t>HAUTEFAGE LA TOUR</t>
  </si>
  <si>
    <t>LAROQUE TIMBAUT</t>
  </si>
  <si>
    <t>MONBALEN</t>
  </si>
  <si>
    <t>ST ANTOINE DE FICALBA</t>
  </si>
  <si>
    <t>SAUVAGNAS</t>
  </si>
  <si>
    <t>AGME</t>
  </si>
  <si>
    <t>ESCASSEFORT</t>
  </si>
  <si>
    <t>LABRETONIE</t>
  </si>
  <si>
    <t>LACHAPELLE</t>
  </si>
  <si>
    <t>MONTIGNAC TOUPINERIE</t>
  </si>
  <si>
    <t>PEYRIERE</t>
  </si>
  <si>
    <t>PUYMICLAN</t>
  </si>
  <si>
    <t>ST BARTHELEMY D AGENAIS</t>
  </si>
  <si>
    <t>SEYCHES</t>
  </si>
  <si>
    <t>FREGIMONT</t>
  </si>
  <si>
    <t>LACEPEDE</t>
  </si>
  <si>
    <t>LAUGNAC</t>
  </si>
  <si>
    <t>LUSIGNAN PETIT</t>
  </si>
  <si>
    <t>MADAILLAN</t>
  </si>
  <si>
    <t>PRAYSSAS</t>
  </si>
  <si>
    <t>ST SALVY</t>
  </si>
  <si>
    <t>ST SARDOS</t>
  </si>
  <si>
    <t>SEMBAS</t>
  </si>
  <si>
    <t>ANTHE</t>
  </si>
  <si>
    <t>BOURLENS</t>
  </si>
  <si>
    <t>CAZIDEROQUE</t>
  </si>
  <si>
    <t>COURBIAC</t>
  </si>
  <si>
    <t>MASQUIERES</t>
  </si>
  <si>
    <t>TOURNON D AGENAIS</t>
  </si>
  <si>
    <t>MONTASTRUC</t>
  </si>
  <si>
    <t>PINEL HAUTERIVE</t>
  </si>
  <si>
    <t>ST ETIENNE DE FOUGERES</t>
  </si>
  <si>
    <t>ST PIERRE DE CAUBEL</t>
  </si>
  <si>
    <t>TOMBEBOEUF</t>
  </si>
  <si>
    <t>TOURTRES</t>
  </si>
  <si>
    <t>VILLEBRAMAR</t>
  </si>
  <si>
    <t>LAYRAC</t>
  </si>
  <si>
    <t>FAUGUEROLLES</t>
  </si>
  <si>
    <t>FAUILLET</t>
  </si>
  <si>
    <t>GONTAUD DE NOGARET</t>
  </si>
  <si>
    <t>GRATELOUP</t>
  </si>
  <si>
    <t>HAUTESVIGNES</t>
  </si>
  <si>
    <t>LAGRUERE</t>
  </si>
  <si>
    <t>ST GAYRAND</t>
  </si>
  <si>
    <t>TONNEINS</t>
  </si>
  <si>
    <t>VARES</t>
  </si>
  <si>
    <t>VILLETON</t>
  </si>
  <si>
    <t>BOURGOUGNAGUE</t>
  </si>
  <si>
    <t>LAUZUN</t>
  </si>
  <si>
    <t>ST COLOMB DE LAUZUN</t>
  </si>
  <si>
    <t>SEGALAS</t>
  </si>
  <si>
    <t>SERIGNAC PEBOUDOU</t>
  </si>
  <si>
    <t>BOUSSES</t>
  </si>
  <si>
    <t>DURANCE</t>
  </si>
  <si>
    <t>HOUEILLES</t>
  </si>
  <si>
    <t>POMPOGNE</t>
  </si>
  <si>
    <t>SAUMEJAN</t>
  </si>
  <si>
    <t>CALONGES</t>
  </si>
  <si>
    <t>CAUMONT SUR GARONNE</t>
  </si>
  <si>
    <t>LE MAS D AGENAIS</t>
  </si>
  <si>
    <t>SENESTIS</t>
  </si>
  <si>
    <t>CASSENEUIL</t>
  </si>
  <si>
    <t>PAILLOLES</t>
  </si>
  <si>
    <t>COLAYRAC ST CIRQ</t>
  </si>
  <si>
    <t>ST HILAIRE DE LUSIGNAN</t>
  </si>
  <si>
    <t>BLAYMONT</t>
  </si>
  <si>
    <t>CAUZAC</t>
  </si>
  <si>
    <t>DONDAS</t>
  </si>
  <si>
    <t>ENGAYRAC</t>
  </si>
  <si>
    <t>BAJAMONT</t>
  </si>
  <si>
    <t>PONT DU CASSE</t>
  </si>
  <si>
    <t>BLANQUEFORT SUR BRIOLANCE</t>
  </si>
  <si>
    <t>CONDEZAYGUES</t>
  </si>
  <si>
    <t>CUZORN</t>
  </si>
  <si>
    <t>FUMEL</t>
  </si>
  <si>
    <t>MONSEMPRON LIBOS</t>
  </si>
  <si>
    <t>MONTAYRAL</t>
  </si>
  <si>
    <t>ST FRONT SUR LEMANCE</t>
  </si>
  <si>
    <t>ST VITE</t>
  </si>
  <si>
    <t>SAUVETERRE LA LEMANCE</t>
  </si>
  <si>
    <t>FOULAYRONNES</t>
  </si>
  <si>
    <t>BOE</t>
  </si>
  <si>
    <t>CALIGNAC</t>
  </si>
  <si>
    <t>ESPIENS</t>
  </si>
  <si>
    <t>FIEUX</t>
  </si>
  <si>
    <t>FRANCESCAS</t>
  </si>
  <si>
    <t>FRECHOU</t>
  </si>
  <si>
    <t>MONCRABEAU</t>
  </si>
  <si>
    <t>MONTAGNAC SUR AUVIGNON</t>
  </si>
  <si>
    <t>NERAC</t>
  </si>
  <si>
    <t>NOMDIEU</t>
  </si>
  <si>
    <t>SAUMONT</t>
  </si>
  <si>
    <t>ANTAGNAC</t>
  </si>
  <si>
    <t>ANZEX</t>
  </si>
  <si>
    <t>BEAUZIAC</t>
  </si>
  <si>
    <t>CASTELJALOUX</t>
  </si>
  <si>
    <t>FARGUES SUR OURBISE</t>
  </si>
  <si>
    <t>LEYRITZ MONCASSIN</t>
  </si>
  <si>
    <t>PINDERES</t>
  </si>
  <si>
    <t>POUSSIGNAC</t>
  </si>
  <si>
    <t>LA REUNION</t>
  </si>
  <si>
    <t>RUFFIAC</t>
  </si>
  <si>
    <t>ST MARTIN CURTON</t>
  </si>
  <si>
    <t>AGNAC</t>
  </si>
  <si>
    <t>ALLEMANS DU DROPT</t>
  </si>
  <si>
    <t>ARMILLAC</t>
  </si>
  <si>
    <t>LAPERCHE</t>
  </si>
  <si>
    <t>MIRAMONT DE GUYENNE</t>
  </si>
  <si>
    <t>MONTIGNAC DE LAUZUN</t>
  </si>
  <si>
    <t>MOUSTIER</t>
  </si>
  <si>
    <t>PUYSSERAMPION</t>
  </si>
  <si>
    <t>ROUMAGNE</t>
  </si>
  <si>
    <t>ST PARDOUX ISAAC</t>
  </si>
  <si>
    <t>LA SAUVETAT DU DROPT</t>
  </si>
  <si>
    <t>CHALUS</t>
  </si>
  <si>
    <t>ST PARDOUX</t>
  </si>
  <si>
    <t>LIMOGES</t>
  </si>
  <si>
    <t>LANDOUGE</t>
  </si>
  <si>
    <t>BOSMIE L AIGUILLE</t>
  </si>
  <si>
    <t>SOLIGNAC</t>
  </si>
  <si>
    <t>LE VIGEN</t>
  </si>
  <si>
    <t>AUGNE</t>
  </si>
  <si>
    <t>BEAUMONT DU LAC</t>
  </si>
  <si>
    <t>DOMPS</t>
  </si>
  <si>
    <t>EYMOUTIERS</t>
  </si>
  <si>
    <t>NEDDE</t>
  </si>
  <si>
    <t>REMPNAT</t>
  </si>
  <si>
    <t>ST AMAND LE PETIT</t>
  </si>
  <si>
    <t>SAINTE ANNE ST PRIEST</t>
  </si>
  <si>
    <t>CHATEAUNEUF LA FORET</t>
  </si>
  <si>
    <t>LA CROISILLE SUR BRIANCE</t>
  </si>
  <si>
    <t>LINARDS</t>
  </si>
  <si>
    <t>MASLEON</t>
  </si>
  <si>
    <t>NEUVIC ENTIER</t>
  </si>
  <si>
    <t>ROZIERS ST GEORGES</t>
  </si>
  <si>
    <t>ST GILLES LES FORETS</t>
  </si>
  <si>
    <t>ST MEARD</t>
  </si>
  <si>
    <t>SURDOUX</t>
  </si>
  <si>
    <t>SUSSAC</t>
  </si>
  <si>
    <t>LE BUIS</t>
  </si>
  <si>
    <t>CHAMBORET</t>
  </si>
  <si>
    <t>COMPREIGNAC</t>
  </si>
  <si>
    <t>NANTIAT</t>
  </si>
  <si>
    <t>ROUSSAC</t>
  </si>
  <si>
    <t>ST SYMPHORIEN SUR COUZE</t>
  </si>
  <si>
    <t>THOURON</t>
  </si>
  <si>
    <t>VAULRY</t>
  </si>
  <si>
    <t>CHAMPAGNAC LA RIVIERE</t>
  </si>
  <si>
    <t>ORADOUR SUR VAYRES</t>
  </si>
  <si>
    <t>ST BAZILE</t>
  </si>
  <si>
    <t>ARNAC LA POSTE</t>
  </si>
  <si>
    <t>CROMAC</t>
  </si>
  <si>
    <t>LES GRANDS CHEZEAUX</t>
  </si>
  <si>
    <t>MAILHAC SUR BENAIZE</t>
  </si>
  <si>
    <t>ST GEORGES LES LANDES</t>
  </si>
  <si>
    <t>ST SULPICE LES FEUILLES</t>
  </si>
  <si>
    <t>ISLE</t>
  </si>
  <si>
    <t>DOMPIERRE LES EGLISES</t>
  </si>
  <si>
    <t>DROUX</t>
  </si>
  <si>
    <t>MAGNAC LAVAL</t>
  </si>
  <si>
    <t>ST HILAIRE LA TREILLE</t>
  </si>
  <si>
    <t>ST LEGER MAGNAZEIX</t>
  </si>
  <si>
    <t>VILLEFAVARD</t>
  </si>
  <si>
    <t>CHAILLAC SUR VIENNE</t>
  </si>
  <si>
    <t>ST BRICE SUR VIENNE</t>
  </si>
  <si>
    <t>ST JUNIEN</t>
  </si>
  <si>
    <t>ST MARTIN DE JUSSAC</t>
  </si>
  <si>
    <t>LA BAZEUGE</t>
  </si>
  <si>
    <t>LA CROIX SUR GARTEMPE</t>
  </si>
  <si>
    <t>DINSAC</t>
  </si>
  <si>
    <t>LE DORAT</t>
  </si>
  <si>
    <t>ORADOUR ST GENEST</t>
  </si>
  <si>
    <t>ST SORNIN LA MARCHE</t>
  </si>
  <si>
    <t>AUREIL</t>
  </si>
  <si>
    <t>BOISSEUIL</t>
  </si>
  <si>
    <t>EYJEAUX</t>
  </si>
  <si>
    <t>FEYTIAT</t>
  </si>
  <si>
    <t>BUSSIERE GALANT</t>
  </si>
  <si>
    <t>LES CARS</t>
  </si>
  <si>
    <t>CHAMPSAC</t>
  </si>
  <si>
    <t>DOURNAZAC</t>
  </si>
  <si>
    <t>FLAVIGNAC</t>
  </si>
  <si>
    <t>LAVIGNAC</t>
  </si>
  <si>
    <t>PAGEAS</t>
  </si>
  <si>
    <t>ST NICOLAS COURBEFY</t>
  </si>
  <si>
    <t>AMBAZAC</t>
  </si>
  <si>
    <t>BESSINES SUR GARTEMPE</t>
  </si>
  <si>
    <t>FOLLES</t>
  </si>
  <si>
    <t>FROMENTAL</t>
  </si>
  <si>
    <t>MORTEROLLES SUR SEMME</t>
  </si>
  <si>
    <t>PIERRE BUFFIERE</t>
  </si>
  <si>
    <t>ST BONNET BRIANCE</t>
  </si>
  <si>
    <t>ST GENEST SUR ROSELLE</t>
  </si>
  <si>
    <t>ST HILAIRE BONNEVAL</t>
  </si>
  <si>
    <t>ST JEAN LIGOURE</t>
  </si>
  <si>
    <t>ST PAUL D EYJEAUX</t>
  </si>
  <si>
    <t>VICQ SUR BREUILH</t>
  </si>
  <si>
    <t>BONNAC LA COTE</t>
  </si>
  <si>
    <t>CHAPTELAT</t>
  </si>
  <si>
    <t>COUZEIX</t>
  </si>
  <si>
    <t>BEAUNE LES MINES</t>
  </si>
  <si>
    <t>BALLEDENT</t>
  </si>
  <si>
    <t>CHATEAUPONSAC</t>
  </si>
  <si>
    <t>RANCON</t>
  </si>
  <si>
    <t>ST AMAND MAGNAZEIX</t>
  </si>
  <si>
    <t>ST PRIEST LE BETOUX</t>
  </si>
  <si>
    <t>ST SORNIN LEULAC</t>
  </si>
  <si>
    <t>BELLAC</t>
  </si>
  <si>
    <t>BLOND</t>
  </si>
  <si>
    <t>BREUILAUFA</t>
  </si>
  <si>
    <t>PEYRAT DE BELLAC</t>
  </si>
  <si>
    <t>ST BONNET DE BELLAC</t>
  </si>
  <si>
    <t>ST JUNIEN LES COMBES</t>
  </si>
  <si>
    <t>ST OUEN SUR GARTEMPE</t>
  </si>
  <si>
    <t>COGNAC LA FORET</t>
  </si>
  <si>
    <t>GORRE</t>
  </si>
  <si>
    <t>ST AUVENT</t>
  </si>
  <si>
    <t>ST LAURENT SUR GORRE</t>
  </si>
  <si>
    <t>BUSSIERE POITEVINE</t>
  </si>
  <si>
    <t>DARNAC</t>
  </si>
  <si>
    <t>THIAT</t>
  </si>
  <si>
    <t>BUSSIERE BOFFY</t>
  </si>
  <si>
    <t>GAJOUBERT</t>
  </si>
  <si>
    <t>MEZIERES SUR ISSOIRE</t>
  </si>
  <si>
    <t>MONTROL SENARD</t>
  </si>
  <si>
    <t>MORTEMART</t>
  </si>
  <si>
    <t>NOUIC</t>
  </si>
  <si>
    <t>ST BARBANT</t>
  </si>
  <si>
    <t>ST MARTIAL SUR ISOP</t>
  </si>
  <si>
    <t>LES BILLANGES</t>
  </si>
  <si>
    <t>LA JONCHERE ST MAURICE</t>
  </si>
  <si>
    <t>ST LAURENT LES EGLISES</t>
  </si>
  <si>
    <t>ST LEGER LA MONTAGNE</t>
  </si>
  <si>
    <t>PANAZOL</t>
  </si>
  <si>
    <t>AZAT LE RIS</t>
  </si>
  <si>
    <t>LUSSAC LES EGLISES</t>
  </si>
  <si>
    <t>ST MARTIN LE MAULT</t>
  </si>
  <si>
    <t>TERSANNES</t>
  </si>
  <si>
    <t>VERNEUIL MOUSTIERS</t>
  </si>
  <si>
    <t>BERSAC SUR RIVALIER</t>
  </si>
  <si>
    <t>JABEILLES LES BORDES</t>
  </si>
  <si>
    <t>LAURIERE</t>
  </si>
  <si>
    <t>ST SULPICE LAURIERE</t>
  </si>
  <si>
    <t>CHATEAU CHERVIX</t>
  </si>
  <si>
    <t>GLANGES</t>
  </si>
  <si>
    <t>MAGNAC BOURG</t>
  </si>
  <si>
    <t>MEUZAC</t>
  </si>
  <si>
    <t>LA PORCHERIE</t>
  </si>
  <si>
    <t>ST GERMAIN LES BELLES</t>
  </si>
  <si>
    <t>ST VITTE SUR BRIANCE</t>
  </si>
  <si>
    <t>CHAMPNETERY</t>
  </si>
  <si>
    <t>LE CHATENET EN DOGNON</t>
  </si>
  <si>
    <t>EYBOULEUF</t>
  </si>
  <si>
    <t>LA GENEYTOUSE</t>
  </si>
  <si>
    <t>MOISSANNES</t>
  </si>
  <si>
    <t>ROYERES</t>
  </si>
  <si>
    <t>ST DENIS DES MURS</t>
  </si>
  <si>
    <t>ST LEONARD DE NOBLAT</t>
  </si>
  <si>
    <t>ST MARTIN TERRESSUS</t>
  </si>
  <si>
    <t>SAUVIAT SUR VIGE</t>
  </si>
  <si>
    <t>LE PALAIS SUR VIENNE</t>
  </si>
  <si>
    <t>SAINTE MARIE DE VAUX</t>
  </si>
  <si>
    <t>ST VICTURNIEN</t>
  </si>
  <si>
    <t>VERNEUIL SUR VIENNE</t>
  </si>
  <si>
    <t>LA CHAPELLE MONTBRANDEIX</t>
  </si>
  <si>
    <t>MAISONNAIS SUR TARDOIRE</t>
  </si>
  <si>
    <t>MARVAL</t>
  </si>
  <si>
    <t>MILHAGUET</t>
  </si>
  <si>
    <t>PENSOL</t>
  </si>
  <si>
    <t>LES SALLES LAVAUGUYON</t>
  </si>
  <si>
    <t>BUJALEUF</t>
  </si>
  <si>
    <t>CHEISSOUX</t>
  </si>
  <si>
    <t>ST JULIEN LE PETIT</t>
  </si>
  <si>
    <t>PEYRAT LE CHATEAU</t>
  </si>
  <si>
    <t>ST PRIEST TAURION</t>
  </si>
  <si>
    <t>LE CHALARD</t>
  </si>
  <si>
    <t>COUSSAC BONNEVAL</t>
  </si>
  <si>
    <t>GLANDON</t>
  </si>
  <si>
    <t>LADIGNAC LE LONG</t>
  </si>
  <si>
    <t>ST YRIEIX LA PERCHE</t>
  </si>
  <si>
    <t>NIEUL</t>
  </si>
  <si>
    <t>PEYRILHAC</t>
  </si>
  <si>
    <t>ST GENCE</t>
  </si>
  <si>
    <t>ST JOUVENT</t>
  </si>
  <si>
    <t>CIEUX</t>
  </si>
  <si>
    <t>JAVERDAT</t>
  </si>
  <si>
    <t>ORADOUR SUR GLANE</t>
  </si>
  <si>
    <t>VEYRAC</t>
  </si>
  <si>
    <t>LA BARRE DE VEYRAC</t>
  </si>
  <si>
    <t>RILHAC RANCON</t>
  </si>
  <si>
    <t>ST JUST LE MARTEL</t>
  </si>
  <si>
    <t>CHERONNAC</t>
  </si>
  <si>
    <t>ROCHECHOUART</t>
  </si>
  <si>
    <t>VIDEIX</t>
  </si>
  <si>
    <t>SEREILHAC</t>
  </si>
  <si>
    <t>RAZES</t>
  </si>
  <si>
    <t>AIXE SUR VIENNE</t>
  </si>
  <si>
    <t>BEYNAC</t>
  </si>
  <si>
    <t>ST MARTIN LE VIEUX</t>
  </si>
  <si>
    <t>ST PRIEST SOUS AIXE</t>
  </si>
  <si>
    <t>ST YRIEIX SOUS AIXE</t>
  </si>
  <si>
    <t>SAILLAT SUR VIENNE</t>
  </si>
  <si>
    <t>BURGNAC</t>
  </si>
  <si>
    <t>JANAILHAC</t>
  </si>
  <si>
    <t>JOURGNAC</t>
  </si>
  <si>
    <t>MEILHAC</t>
  </si>
  <si>
    <t>LA MEYZE</t>
  </si>
  <si>
    <t>NEXON</t>
  </si>
  <si>
    <t>RILHAC LASTOURS</t>
  </si>
  <si>
    <t>LA ROCHE L ABEILLE</t>
  </si>
  <si>
    <t>ST HILAIRE LES PLACES</t>
  </si>
  <si>
    <t>ST MAURICE LES BROUSSE</t>
  </si>
  <si>
    <t>ST PRIEST LIGOURE</t>
  </si>
  <si>
    <t>JOUAC</t>
  </si>
  <si>
    <t>CONDAT SUR VIENNE</t>
  </si>
  <si>
    <t>Code Postal</t>
  </si>
  <si>
    <t>REFERENCE</t>
  </si>
  <si>
    <t>DERAT_PONCT</t>
  </si>
  <si>
    <t>DERAT_CONT</t>
  </si>
  <si>
    <t>DESIN_PONCT</t>
  </si>
  <si>
    <t>REPUL</t>
  </si>
  <si>
    <t>LIEUX</t>
  </si>
  <si>
    <t>MATERIEL</t>
  </si>
  <si>
    <t>MAT_ACT</t>
  </si>
  <si>
    <t>OFFRE</t>
  </si>
  <si>
    <t xml:space="preserve">TERMITES </t>
  </si>
  <si>
    <t>DERATISATION:</t>
  </si>
  <si>
    <t>DESINSECTISATION:</t>
  </si>
  <si>
    <t>Prestation de lutte contre les rongeurs</t>
  </si>
  <si>
    <t>Prestation de lutte contre les rongeurs (2 Passages)</t>
  </si>
  <si>
    <t>Démoustication.</t>
  </si>
  <si>
    <t>Traitement curatif de lutte contre les blattes (2 passages)</t>
  </si>
  <si>
    <t>Intervention curative préventive Fouines (1 passage)</t>
  </si>
  <si>
    <t>Abords extérieurs :</t>
  </si>
  <si>
    <t>Postes appâts souris sécurisés.</t>
  </si>
  <si>
    <t>Application des principes de l'HACCP.</t>
  </si>
  <si>
    <t>ANHYDRIDE SULFURISE</t>
  </si>
  <si>
    <t>Réduction de 5%</t>
  </si>
  <si>
    <t>Prestation  curative de lutte contre les termites:</t>
  </si>
  <si>
    <t>Prestation de lutte contre les rongeurs (3 Passages)</t>
  </si>
  <si>
    <t>Destruction d'un essaim d'abeilles dans un mur.</t>
  </si>
  <si>
    <t>Traitement curatif de lutte contre les blattes (3 passages)</t>
  </si>
  <si>
    <t>Intervention curative préventive Fouines (2 passages)</t>
  </si>
  <si>
    <t>Atelier:</t>
  </si>
  <si>
    <t>Postes appâts rats sécurisés.</t>
  </si>
  <si>
    <t>Contrôle et réassort des postes.</t>
  </si>
  <si>
    <t>Aérosol MEGASHOT</t>
  </si>
  <si>
    <t>Réduction de 10%</t>
  </si>
  <si>
    <t xml:space="preserve">Prestation préventive de lutte contre les termites: </t>
  </si>
  <si>
    <t>Prestation de lutte contre les rongeurs (4 Passages)</t>
  </si>
  <si>
    <t>Destruction d'un essaim d'abeilles dans une cheminée.</t>
  </si>
  <si>
    <t>Traitement curatif de lutte contre les blattes (4 passages)</t>
  </si>
  <si>
    <t>Intervention curative préventive Fouines (3 passages)</t>
  </si>
  <si>
    <t>Bureau(x) :</t>
  </si>
  <si>
    <t>Location d'une nacelle.</t>
  </si>
  <si>
    <t>Forfait mise en œuvre</t>
  </si>
  <si>
    <t>AQUA K-OTHRINE</t>
  </si>
  <si>
    <t>Réduction de 20%</t>
  </si>
  <si>
    <t xml:space="preserve">Méthode de piégeage. </t>
  </si>
  <si>
    <t>Prestation de lutte contre les rongeurs (5 Passages)</t>
  </si>
  <si>
    <t>Destruction d'un essaim d'abeilles sous toiture.</t>
  </si>
  <si>
    <t>Traitement curatif de lutte contre les blattes (5 passages)</t>
  </si>
  <si>
    <t>Intervention curative répulsif Fouines (1 passage)</t>
  </si>
  <si>
    <t>Cabine de projection:</t>
  </si>
  <si>
    <t xml:space="preserve">Points de gel contre les blattes </t>
  </si>
  <si>
    <t>Forfait premier semestre.</t>
  </si>
  <si>
    <t>ATMODEX</t>
  </si>
  <si>
    <t>Réduction de 30%</t>
  </si>
  <si>
    <t xml:space="preserve">Stations sol naturel </t>
  </si>
  <si>
    <t>Prestation de lutte contre les rongeurs (6 Passages)</t>
  </si>
  <si>
    <t>Destruction d'un nid de frelon asiatiques avec nacelle.</t>
  </si>
  <si>
    <t>Traitement curatif de lutte contre les blattes (6 passages)</t>
  </si>
  <si>
    <t>Intervention curative répulsif Fouines (2 passages)</t>
  </si>
  <si>
    <t>Centrale froid:</t>
  </si>
  <si>
    <t>Détecteur de blattes :</t>
  </si>
  <si>
    <t>Forfait second semestre.</t>
  </si>
  <si>
    <t>Avoine Décortiquée BROMADIOLONE</t>
  </si>
  <si>
    <t>Réduction de 50%</t>
  </si>
  <si>
    <t xml:space="preserve">Stations sol dur </t>
  </si>
  <si>
    <t>Prestation de lutte contre les rongeurs (9 Passages)</t>
  </si>
  <si>
    <t>Destruction d'un nid de frelons asiatiques dans un arbre.</t>
  </si>
  <si>
    <t>Traitement préventif de lutte contre les blattes (2 passages)</t>
  </si>
  <si>
    <t>Intervention curative répulsif Fouines (3 passages)</t>
  </si>
  <si>
    <t>Chambre :</t>
  </si>
  <si>
    <t xml:space="preserve">Piège cartonné avec attrait alimentaire </t>
  </si>
  <si>
    <t>Forfait tout compris 1 passage</t>
  </si>
  <si>
    <t xml:space="preserve">Bloc 20g DIFENACOUM </t>
  </si>
  <si>
    <t>Stations intérieures</t>
  </si>
  <si>
    <t>Destruction d'un nid de frelons asiatiques dans un mur.</t>
  </si>
  <si>
    <t>Traitement préventif de lutte contre les blattes (3 passages)</t>
  </si>
  <si>
    <t>Prestation de lutte contre les pigeons</t>
  </si>
  <si>
    <t xml:space="preserve">Chambre froide: </t>
  </si>
  <si>
    <t>Postes appâts rats.</t>
  </si>
  <si>
    <t>RATS et SOURIS</t>
  </si>
  <si>
    <t>Bloc 20g Extrudé BROMADIOLONE</t>
  </si>
  <si>
    <t>Phase 1 : Installation + Suivi une année.</t>
  </si>
  <si>
    <t>Destruction d'un nid de frelons asiatiques entre volet et fenêtre.</t>
  </si>
  <si>
    <t>Traitement préventif de lutte contre les blattes (4 passages)</t>
  </si>
  <si>
    <t>Chaufferie:</t>
  </si>
  <si>
    <t>Eco piège pour chenilles processionnaires.</t>
  </si>
  <si>
    <t>Pose de pièges écologiques.</t>
  </si>
  <si>
    <t>GUÊPES</t>
  </si>
  <si>
    <t>Blocs 33g Emballés DIFENACOUM</t>
  </si>
  <si>
    <t>Phase 2 : Connexion effectuée : Phase d'élimination</t>
  </si>
  <si>
    <t>Destruction d'un nid de frelons asiatiques sous toiture.</t>
  </si>
  <si>
    <t>Traitement préventif de lutte contre les blattes (5 passages)</t>
  </si>
  <si>
    <t>Combles/Grenier :</t>
  </si>
  <si>
    <t>Postes appâts souris.</t>
  </si>
  <si>
    <t>Prestation de saniprévention</t>
  </si>
  <si>
    <t>CIMETROL</t>
  </si>
  <si>
    <t xml:space="preserve">Suivi seconde année </t>
  </si>
  <si>
    <t>Destruction d'un nid de frelons dans une cheminée.</t>
  </si>
  <si>
    <t>Traitement préventif de lutte contre les blattes (6 passages)</t>
  </si>
  <si>
    <t>Cuisine:</t>
  </si>
  <si>
    <t>Postes d'appâts.</t>
  </si>
  <si>
    <t>Pulvérisation "DOBOL Micro-caps" (m2) certifié biocide.</t>
  </si>
  <si>
    <t>DEVON Gel</t>
  </si>
  <si>
    <t xml:space="preserve">Suivi troisième année </t>
  </si>
  <si>
    <t>Destruction d'un nid de frelons européens dans un arbre.</t>
  </si>
  <si>
    <t>Contrat d'entretien DEIV (4 passages)</t>
  </si>
  <si>
    <t>Dépôt agricole:</t>
  </si>
  <si>
    <t xml:space="preserve">Postes de glue de détection. </t>
  </si>
  <si>
    <t>Forfait entretien tout compris.</t>
  </si>
  <si>
    <t>FRELONS ASIATIQUES</t>
  </si>
  <si>
    <t>DOBOL Fumigateur</t>
  </si>
  <si>
    <t>Destruction d'un nid de frelons européens dans un mur.</t>
  </si>
  <si>
    <t>Traitement curatif de lutte contre les blattes (1 passage)</t>
  </si>
  <si>
    <t>DSV:</t>
  </si>
  <si>
    <t xml:space="preserve">Centrale sismique RD5000 Anti volatiles. </t>
  </si>
  <si>
    <t>Pose et paramétrage du matériel</t>
  </si>
  <si>
    <t>DOBOL Micro CAP</t>
  </si>
  <si>
    <t>Destruction d'un nid de frelons européens entre volet et fenêtre.</t>
  </si>
  <si>
    <t>Traitement préventif de lutte contre les blattes (1 passage)</t>
  </si>
  <si>
    <t>Economat</t>
  </si>
  <si>
    <t xml:space="preserve">Diffuseurs RD 500 DIFF Anti volatiles </t>
  </si>
  <si>
    <t>Vente</t>
  </si>
  <si>
    <t>MAXFORCE PRIME</t>
  </si>
  <si>
    <t>Destruction d'un nid de frelons européens sous toiture.</t>
  </si>
  <si>
    <t>Etage:</t>
  </si>
  <si>
    <t>Diffuseurs RD 2500 Multidirectionnels.</t>
  </si>
  <si>
    <t>Nébulisation</t>
  </si>
  <si>
    <t>MAXFORCE QUANTUM</t>
  </si>
  <si>
    <t>Destruction d'un nid de guêpes dans un arbre.</t>
  </si>
  <si>
    <t>Garage :</t>
  </si>
  <si>
    <t>Bombe insecticide</t>
  </si>
  <si>
    <t>Forfait tout compris</t>
  </si>
  <si>
    <t>Pâte appât BRODIFACOUM</t>
  </si>
  <si>
    <t>Destruction d'un nid de guêpes dans un mur.</t>
  </si>
  <si>
    <t>Gîtes:</t>
  </si>
  <si>
    <t>Coupelles</t>
  </si>
  <si>
    <t>Nettoyage DEIV</t>
  </si>
  <si>
    <t>Pâte appât BROMADIOLONE</t>
  </si>
  <si>
    <t>Destruction d'un nid de guêpes dans une cheminée.</t>
  </si>
  <si>
    <t>Granges:</t>
  </si>
  <si>
    <t>Néons UV gainés</t>
  </si>
  <si>
    <t>Changement plaques de glue</t>
  </si>
  <si>
    <t>CAPRICORNES</t>
  </si>
  <si>
    <t>Pâte appât DIFENACOUM</t>
  </si>
  <si>
    <t xml:space="preserve">Destruction d'un nid de guêpes en terre. </t>
  </si>
  <si>
    <t>Légumerie</t>
  </si>
  <si>
    <t>Plaques de glue DEIV</t>
  </si>
  <si>
    <t xml:space="preserve">Identification et comptage des insectes. </t>
  </si>
  <si>
    <t>TERMITES</t>
  </si>
  <si>
    <t>Pâte DIFENACOUM NYNA D +</t>
  </si>
  <si>
    <t>Destruction d'un nid de guêpes entre volet et fenêtre.</t>
  </si>
  <si>
    <t>Local électrique:</t>
  </si>
  <si>
    <t>V-PICS + Colle spéciale surface</t>
  </si>
  <si>
    <t>Pose de V-PICS anti pigeons</t>
  </si>
  <si>
    <t>VRILLETTES</t>
  </si>
  <si>
    <t>Poudre insecticide à effet rémanant REMANEX</t>
  </si>
  <si>
    <t>Destruction d'un nid de guêpes sous toiture.</t>
  </si>
  <si>
    <t>Locale compresseur:</t>
  </si>
  <si>
    <t>Coupelles de gel "Bird Free"</t>
  </si>
  <si>
    <t>Forfait : Mise en place + main d'œuvre</t>
  </si>
  <si>
    <t>PUNAISES DE LIT</t>
  </si>
  <si>
    <t>REPULSIF CHIENS/CHATS</t>
  </si>
  <si>
    <t>Enlèvement d'un essaim d'abeilles entre volet et fenêtre.</t>
  </si>
  <si>
    <t>Magasin:</t>
  </si>
  <si>
    <t>Fumigène DOBOL</t>
  </si>
  <si>
    <t>Déplacement</t>
  </si>
  <si>
    <t>FRELONS ET GUEPES</t>
  </si>
  <si>
    <t>REPULSIF FOUINES</t>
  </si>
  <si>
    <t>Enlèvement d'un essaim d'abeilles.</t>
  </si>
  <si>
    <t>Musée:</t>
  </si>
  <si>
    <t>REPPro Inox 316 L + Bloc alimentation</t>
  </si>
  <si>
    <t>Contrôle et réassort des points de lutte</t>
  </si>
  <si>
    <t xml:space="preserve">ARAIGNEES </t>
  </si>
  <si>
    <t>REPULSIFS SERPENTS</t>
  </si>
  <si>
    <t>Intervention désinsectisation mouches</t>
  </si>
  <si>
    <t>Placard/WC:</t>
  </si>
  <si>
    <t>RODILON Pâte DIFETHIALONE</t>
  </si>
  <si>
    <t>Intervention sur chenilles processionnaires.</t>
  </si>
  <si>
    <t>Placards:</t>
  </si>
  <si>
    <t>SOREXA Bloc DIFENACOUM</t>
  </si>
  <si>
    <t>Traitement curatif 2 passages pour élimination de puces</t>
  </si>
  <si>
    <t>Plonge</t>
  </si>
  <si>
    <t>Speed Spray ZAPI</t>
  </si>
  <si>
    <t>Préparation chaude</t>
  </si>
  <si>
    <t>VECTOBAC</t>
  </si>
  <si>
    <t>Traitement curatif de lutte contre les punaises de lit.</t>
  </si>
  <si>
    <t>Quai réception expédition:</t>
  </si>
  <si>
    <t>VERTOX Flocons d'avoine</t>
  </si>
  <si>
    <t>Traitement curatif de lutte contre les punaises de lit. (2 Passages)</t>
  </si>
  <si>
    <t>Rayon animalerie:</t>
  </si>
  <si>
    <t>Insecticide choc (boxtar)</t>
  </si>
  <si>
    <t xml:space="preserve">Traitement curatif pour élimination de puces </t>
  </si>
  <si>
    <t xml:space="preserve">Reserve bureau: </t>
  </si>
  <si>
    <t>Vente spray DOBOL</t>
  </si>
  <si>
    <t xml:space="preserve">Prestation de détection de blattes </t>
  </si>
  <si>
    <t>Reserve stock grains:</t>
  </si>
  <si>
    <t>KELT GEL</t>
  </si>
  <si>
    <t>Traitement préventif de lutte contre les puces.</t>
  </si>
  <si>
    <t>Salle à manger :</t>
  </si>
  <si>
    <t>GOLIATH GEL</t>
  </si>
  <si>
    <t>Traitement préventif de lutte contre les punaises de lit</t>
  </si>
  <si>
    <t>Salle de bain:</t>
  </si>
  <si>
    <t>Bonirat Bloc hydrofuge 100G</t>
  </si>
  <si>
    <t>Recherche/Traitement préventif nid de frelons dans un mur</t>
  </si>
  <si>
    <t>Salle de pose:</t>
  </si>
  <si>
    <t>SANITERPEN Désinfection</t>
  </si>
  <si>
    <t>Destruction d'un nid de frelon asiatiques sous un hangar</t>
  </si>
  <si>
    <t>Serre</t>
  </si>
  <si>
    <t>Pâte appat MUSKIL</t>
  </si>
  <si>
    <t>Destruction de nid de guépes dans un hangar de stockage</t>
  </si>
  <si>
    <t xml:space="preserve">Sous Bascule : </t>
  </si>
  <si>
    <t>Insecticide choc et rémanent (FORTEX)</t>
  </si>
  <si>
    <t>Prestation de traitement des bois au Xilit Gel (2 passages)</t>
  </si>
  <si>
    <t xml:space="preserve">Toilette: </t>
  </si>
  <si>
    <t>Prestation de lutte curative et prévetive contre les araignées.</t>
  </si>
  <si>
    <t>Vestiaire(s) :</t>
  </si>
  <si>
    <t xml:space="preserve">Prestation de lutte curative contre les fourmis charpentières. </t>
  </si>
  <si>
    <t>Salle d'eau :</t>
  </si>
  <si>
    <t>Mezzanine</t>
  </si>
  <si>
    <t>1er étage</t>
  </si>
  <si>
    <t>2em étage</t>
  </si>
  <si>
    <t>3em étage</t>
  </si>
  <si>
    <t>rez de chaussé</t>
  </si>
  <si>
    <t>salon</t>
  </si>
  <si>
    <t>Wc</t>
  </si>
  <si>
    <t>Chambre n°1</t>
  </si>
  <si>
    <t>Chambre n°2</t>
  </si>
  <si>
    <t>Chambre n°3</t>
  </si>
  <si>
    <t>Chambre n°4</t>
  </si>
  <si>
    <t>Séjour</t>
  </si>
  <si>
    <t xml:space="preserve"> </t>
  </si>
  <si>
    <t>Passage n°</t>
  </si>
  <si>
    <t>Civilité</t>
  </si>
  <si>
    <t xml:space="preserve">Etat du poste </t>
  </si>
  <si>
    <t>Intervention</t>
  </si>
  <si>
    <t>Matière</t>
  </si>
  <si>
    <t>Nombre</t>
  </si>
  <si>
    <t xml:space="preserve">NUISIBLES </t>
  </si>
  <si>
    <t>N°1</t>
  </si>
  <si>
    <t>Monsieur</t>
  </si>
  <si>
    <t>Consommé entièrement</t>
  </si>
  <si>
    <t>Contrôle</t>
  </si>
  <si>
    <t>BRODIFACOUM</t>
  </si>
  <si>
    <t>N°2</t>
  </si>
  <si>
    <t>Madame</t>
  </si>
  <si>
    <t>Consommé partiellement</t>
  </si>
  <si>
    <t>Ré intervention</t>
  </si>
  <si>
    <t>DIFETIALONE</t>
  </si>
  <si>
    <t>N°3</t>
  </si>
  <si>
    <t>Mademoiselle</t>
  </si>
  <si>
    <t>Non consommé</t>
  </si>
  <si>
    <t>Mise en place</t>
  </si>
  <si>
    <t>DIFENACOUM</t>
  </si>
  <si>
    <t>N°4</t>
  </si>
  <si>
    <t>Mme et Mr</t>
  </si>
  <si>
    <t>Détérioré</t>
  </si>
  <si>
    <t>BROMADIOLONE</t>
  </si>
  <si>
    <t>N°5</t>
  </si>
  <si>
    <t>Disparu</t>
  </si>
  <si>
    <t>BRODIFACOUM/DIFENACOUM</t>
  </si>
  <si>
    <t>N°6</t>
  </si>
  <si>
    <t>Inaccessible</t>
  </si>
  <si>
    <t>BROMADIOLONE/DIFENACOUM</t>
  </si>
  <si>
    <t>BRODIFACOUM/BROMADIOLONE</t>
  </si>
  <si>
    <t>AUTRES</t>
  </si>
  <si>
    <t>Code TVA</t>
  </si>
  <si>
    <t>Taux</t>
  </si>
  <si>
    <t>Numéro</t>
  </si>
  <si>
    <t>Nom du client</t>
  </si>
  <si>
    <t>Site visité</t>
  </si>
  <si>
    <t xml:space="preserve">Essai pour numerotation </t>
  </si>
  <si>
    <t>Sanitation rongeurs</t>
  </si>
  <si>
    <t>PASSAGE N°</t>
  </si>
  <si>
    <t>Date d'enregistrement</t>
  </si>
  <si>
    <t>N°</t>
  </si>
  <si>
    <t>RATS NOIRS</t>
  </si>
  <si>
    <t>SURMULOTS</t>
  </si>
  <si>
    <t>LEROTS</t>
  </si>
  <si>
    <t>MULOTS</t>
  </si>
  <si>
    <t xml:space="preserve">Prochain contrôle le : </t>
  </si>
  <si>
    <t>.</t>
  </si>
  <si>
    <t>L</t>
  </si>
  <si>
    <t>Visa applicateur</t>
  </si>
  <si>
    <t>Visa client</t>
  </si>
  <si>
    <t>N° Poste</t>
  </si>
  <si>
    <t>Nuisibles ciblés</t>
  </si>
  <si>
    <t>Matière active employée</t>
  </si>
  <si>
    <t>Etat du poste</t>
  </si>
  <si>
    <t>Souris</t>
  </si>
  <si>
    <t>Rats + Souris</t>
  </si>
  <si>
    <t>OBSERVATIONS :</t>
  </si>
  <si>
    <t>SUIVI DES POSTES D'APPATAGES DU PLAN DE SANITATION</t>
  </si>
  <si>
    <t xml:space="preserve">ENTREPRISE : </t>
  </si>
  <si>
    <t>FICHE N°</t>
  </si>
  <si>
    <t xml:space="preserve">Site traité : </t>
  </si>
  <si>
    <t xml:space="preserve">Date d'intervention : </t>
  </si>
  <si>
    <t>Localisation du poste</t>
  </si>
  <si>
    <t>Type de poste</t>
  </si>
  <si>
    <t>Matières actives</t>
  </si>
  <si>
    <t>Consommation</t>
  </si>
  <si>
    <t>Rat</t>
  </si>
  <si>
    <t>Bromadiolone</t>
  </si>
  <si>
    <t>Brodifacoum</t>
  </si>
  <si>
    <t>Difenacoum</t>
  </si>
  <si>
    <t>Pourcentages</t>
  </si>
  <si>
    <t xml:space="preserve">SIGNATURES : </t>
  </si>
  <si>
    <t xml:space="preserve">CLIENT: </t>
  </si>
  <si>
    <t xml:space="preserve">LOCALISATION POSTE </t>
  </si>
  <si>
    <t>Surmulots</t>
  </si>
  <si>
    <t xml:space="preserve">EXTERIEUR </t>
  </si>
  <si>
    <t>INTERIEUR</t>
  </si>
  <si>
    <t>Blattes</t>
  </si>
  <si>
    <t>Poste inaccessible</t>
  </si>
  <si>
    <t xml:space="preserve">OBJET : </t>
  </si>
  <si>
    <t>INTERVENTION :</t>
  </si>
  <si>
    <t>Visa client :</t>
  </si>
  <si>
    <t>Visa applicateur :</t>
  </si>
  <si>
    <t>RAPPORT DE VISITE :</t>
  </si>
  <si>
    <t>ANNEE 2014</t>
  </si>
  <si>
    <t xml:space="preserve">DETECTEURS BLATTES : </t>
  </si>
  <si>
    <t>NUISIBLES RAPPORT</t>
  </si>
  <si>
    <t>Sup</t>
  </si>
  <si>
    <t xml:space="preserve">Site visité : </t>
  </si>
  <si>
    <t>Diféthialone</t>
  </si>
  <si>
    <t>SITE TRAITE :</t>
  </si>
  <si>
    <t>RAPPORT</t>
  </si>
  <si>
    <t xml:space="preserve">SOUS CONTRAT ? </t>
  </si>
  <si>
    <t>RONy sous bois</t>
  </si>
  <si>
    <t>FAUX</t>
  </si>
  <si>
    <t>ST AMANT DE MONTMOREAU</t>
  </si>
  <si>
    <t>RAPPORTS DE VISITE</t>
  </si>
  <si>
    <t>Aucune détéction</t>
  </si>
  <si>
    <t>Détection</t>
  </si>
  <si>
    <t>ID CLIENT</t>
  </si>
  <si>
    <t>COMMENTAIRES</t>
  </si>
  <si>
    <t>RAPPORTS DE VISITES 2017</t>
  </si>
  <si>
    <t>PIEGES SCARATRAP</t>
  </si>
  <si>
    <t>*** Vos clients professionnels sous contrat ***</t>
  </si>
  <si>
    <t xml:space="preserve">DATE : </t>
  </si>
  <si>
    <t>CERTIBIOCIDE :</t>
  </si>
  <si>
    <r>
      <rPr>
        <u/>
        <sz val="12"/>
        <color theme="1"/>
        <rFont val="Book Antiqua"/>
        <family val="1"/>
      </rPr>
      <t>Technicien</t>
    </r>
    <r>
      <rPr>
        <sz val="12"/>
        <color theme="1"/>
        <rFont val="Book Antiqua"/>
        <family val="1"/>
      </rPr>
      <t xml:space="preserve"> : </t>
    </r>
  </si>
  <si>
    <t>TECHNICIEN :</t>
  </si>
  <si>
    <t xml:space="preserve">TECHNICIEN APPLICATEUR : </t>
  </si>
  <si>
    <t xml:space="preserve">N° : </t>
  </si>
  <si>
    <t>SARL Tatampion</t>
  </si>
  <si>
    <t>Pipo</t>
  </si>
  <si>
    <t>Rue du Dr Piquemal</t>
  </si>
  <si>
    <t>SARL TARTAMPION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</si>
</sst>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0#&quot; &quot;##&quot; &quot;##&quot; &quot;##&quot; &quot;##"/>
    <numFmt numFmtId="165" formatCode="#,##0.00\ &quot;€&quot;"/>
    <numFmt numFmtId="166" formatCode="_-* #,##0.00\ [$€]_-;\-* #,##0.00\ [$€]_-;_-* &quot;-&quot;??\ [$€]_-;_-@_-"/>
    <numFmt numFmtId="167" formatCode="_(* #,##0.00_);_(* \(#,##0.00\);_(* &quot;-&quot;??_);_(@_)"/>
    <numFmt numFmtId="168" formatCode="&quot;€&quot;#,##0.00_);[Red]\(&quot;€&quot;#,##0.00\)"/>
    <numFmt numFmtId="169" formatCode="0.0%"/>
    <numFmt numFmtId="170" formatCode="_-* #,##0.0000\ _€_-;\-* #,##0.0000\ _€_-;_-* &quot;-&quot;??\ _€_-;_-@_-"/>
  </numFmts>
  <fonts count="58" x14ac:knownFonts="1">
    <font>
      <sz val="11"/>
      <color theme="1"/>
      <name val="Book Antiqu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ook Antiqua"/>
      <family val="2"/>
    </font>
    <font>
      <sz val="60"/>
      <color theme="0"/>
      <name val="Book Antiqua"/>
      <family val="1"/>
    </font>
    <font>
      <sz val="11"/>
      <color theme="1"/>
      <name val="Book Antiqua"/>
      <family val="1"/>
    </font>
    <font>
      <sz val="11"/>
      <color theme="1"/>
      <name val="Calibri"/>
      <family val="2"/>
      <scheme val="minor"/>
    </font>
    <font>
      <sz val="11"/>
      <name val="Book Antiqua"/>
      <family val="1"/>
    </font>
    <font>
      <sz val="10"/>
      <name val="Arial"/>
      <family val="2"/>
    </font>
    <font>
      <sz val="10"/>
      <name val="Times New Roman"/>
      <family val="1"/>
    </font>
    <font>
      <sz val="11"/>
      <color theme="0"/>
      <name val="Book Antiqua"/>
      <family val="1"/>
    </font>
    <font>
      <sz val="16"/>
      <color theme="0"/>
      <name val="Book Antiqua"/>
      <family val="1"/>
    </font>
    <font>
      <sz val="60"/>
      <name val="Book Antiqua"/>
      <family val="1"/>
    </font>
    <font>
      <sz val="16"/>
      <name val="Book Antiqua"/>
      <family val="1"/>
    </font>
    <font>
      <sz val="14"/>
      <color theme="0"/>
      <name val="Book Antiqua"/>
      <family val="1"/>
    </font>
    <font>
      <u/>
      <sz val="11"/>
      <color theme="10"/>
      <name val="Calibri"/>
      <family val="2"/>
    </font>
    <font>
      <b/>
      <sz val="8"/>
      <color theme="1"/>
      <name val="Book Antiqua"/>
      <family val="1"/>
    </font>
    <font>
      <b/>
      <sz val="12"/>
      <color theme="1"/>
      <name val="Book Antiqua"/>
      <family val="1"/>
    </font>
    <font>
      <sz val="8"/>
      <color theme="1"/>
      <name val="Book Antiqua"/>
      <family val="1"/>
    </font>
    <font>
      <b/>
      <sz val="9"/>
      <color theme="1"/>
      <name val="Book Antiqua"/>
      <family val="1"/>
    </font>
    <font>
      <sz val="10"/>
      <color theme="1"/>
      <name val="Book Antiqua"/>
      <family val="1"/>
    </font>
    <font>
      <u/>
      <sz val="11"/>
      <color theme="10"/>
      <name val="Book Antiqua"/>
      <family val="1"/>
    </font>
    <font>
      <b/>
      <i/>
      <sz val="28"/>
      <color theme="1"/>
      <name val="Book Antiqua"/>
      <family val="1"/>
    </font>
    <font>
      <sz val="11"/>
      <color rgb="FF000000"/>
      <name val="Book Antiqua"/>
      <family val="1"/>
    </font>
    <font>
      <sz val="11"/>
      <color theme="1"/>
      <name val="Times New Roman"/>
      <family val="1"/>
    </font>
    <font>
      <b/>
      <sz val="11"/>
      <color theme="1"/>
      <name val="Book Antiqua"/>
      <family val="1"/>
    </font>
    <font>
      <sz val="16"/>
      <color theme="1"/>
      <name val="Book Antiqua"/>
      <family val="1"/>
    </font>
    <font>
      <b/>
      <sz val="14"/>
      <color theme="1"/>
      <name val="Book Antiqua"/>
      <family val="1"/>
    </font>
    <font>
      <b/>
      <sz val="10"/>
      <color theme="1"/>
      <name val="Book Antiqua"/>
      <family val="1"/>
    </font>
    <font>
      <shadow/>
      <sz val="18"/>
      <color rgb="FF000000"/>
      <name val="Book Antiqua"/>
      <family val="1"/>
    </font>
    <font>
      <b/>
      <u/>
      <sz val="12"/>
      <color theme="1"/>
      <name val="Book Antiqua"/>
      <family val="1"/>
    </font>
    <font>
      <sz val="12"/>
      <color theme="1"/>
      <name val="Book Antiqua"/>
      <family val="1"/>
    </font>
    <font>
      <u/>
      <sz val="12"/>
      <color theme="1"/>
      <name val="Book Antiqua"/>
      <family val="1"/>
    </font>
    <font>
      <b/>
      <u/>
      <sz val="9"/>
      <color theme="1"/>
      <name val="Book Antiqua"/>
      <family val="1"/>
    </font>
    <font>
      <sz val="9"/>
      <color theme="1"/>
      <name val="Book Antiqua"/>
      <family val="1"/>
    </font>
    <font>
      <u/>
      <sz val="9"/>
      <color theme="1"/>
      <name val="Book Antiqua"/>
      <family val="1"/>
    </font>
    <font>
      <b/>
      <sz val="6"/>
      <color theme="1"/>
      <name val="Book Antiqua"/>
      <family val="1"/>
    </font>
    <font>
      <sz val="9"/>
      <color theme="0"/>
      <name val="Book Antiqua"/>
      <family val="1"/>
    </font>
    <font>
      <b/>
      <u/>
      <sz val="10"/>
      <color theme="1"/>
      <name val="Book Antiqua"/>
      <family val="1"/>
    </font>
    <font>
      <b/>
      <u/>
      <sz val="8"/>
      <color theme="1"/>
      <name val="Book Antiqua"/>
      <family val="1"/>
    </font>
    <font>
      <sz val="20"/>
      <color theme="1"/>
      <name val="Book Antiqua"/>
      <family val="1"/>
    </font>
    <font>
      <b/>
      <sz val="11"/>
      <name val="Book Antiqua"/>
      <family val="1"/>
    </font>
    <font>
      <sz val="20"/>
      <color rgb="FFFF0000"/>
      <name val="Book Antiqua"/>
      <family val="1"/>
    </font>
    <font>
      <b/>
      <sz val="12"/>
      <color rgb="FFFF0000"/>
      <name val="Book Antiqua"/>
      <family val="1"/>
    </font>
    <font>
      <b/>
      <sz val="14"/>
      <color rgb="FFFF0000"/>
      <name val="Book Antiqua"/>
      <family val="1"/>
    </font>
    <font>
      <i/>
      <u/>
      <sz val="26"/>
      <color theme="0"/>
      <name val="Book Antiqua"/>
      <family val="1"/>
    </font>
  </fonts>
  <fills count="18">
    <fill>
      <patternFill patternType="none"/>
    </fill>
    <fill>
      <patternFill patternType="gray125"/>
    </fill>
    <fill>
      <gradientFill degree="90">
        <stop position="0">
          <color theme="6" tint="-0.25098422193060094"/>
        </stop>
        <stop position="0.5">
          <color theme="0"/>
        </stop>
        <stop position="1">
          <color theme="6" tint="-0.25098422193060094"/>
        </stop>
      </gradientFill>
    </fill>
    <fill>
      <gradientFill degree="90">
        <stop position="0">
          <color rgb="FF92D050"/>
        </stop>
        <stop position="0.5">
          <color theme="0"/>
        </stop>
        <stop position="1">
          <color rgb="FF92D050"/>
        </stop>
      </gradient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gradientFill degree="270">
        <stop position="0">
          <color theme="0"/>
        </stop>
        <stop position="1">
          <color rgb="FFA5FC74"/>
        </stop>
      </gradientFill>
    </fill>
    <fill>
      <gradientFill degree="90">
        <stop position="0">
          <color theme="8" tint="-0.25098422193060094"/>
        </stop>
        <stop position="0.5">
          <color theme="0"/>
        </stop>
        <stop position="1">
          <color theme="8" tint="-0.25098422193060094"/>
        </stop>
      </gradientFill>
    </fill>
    <fill>
      <gradientFill degree="90">
        <stop position="0">
          <color rgb="FF7030A0"/>
        </stop>
        <stop position="0.5">
          <color theme="0"/>
        </stop>
        <stop position="1">
          <color rgb="FF7030A0"/>
        </stop>
      </gradientFill>
    </fill>
    <fill>
      <patternFill patternType="solid">
        <fgColor theme="9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FFFF00"/>
      </bottom>
      <diagonal/>
    </border>
    <border>
      <left style="thin">
        <color rgb="FFFFFF00"/>
      </left>
      <right/>
      <top style="thin">
        <color rgb="FFFFFF00"/>
      </top>
      <bottom/>
      <diagonal/>
    </border>
    <border>
      <left/>
      <right/>
      <top style="thin">
        <color rgb="FFFFFF00"/>
      </top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 style="thin">
        <color rgb="FFFFFF00"/>
      </right>
      <top/>
      <bottom style="thin">
        <color rgb="FFFFFF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FFFF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15" fillId="0" borderId="0"/>
    <xf numFmtId="0" fontId="18" fillId="0" borderId="0"/>
    <xf numFmtId="166" fontId="20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5" fillId="0" borderId="0"/>
    <xf numFmtId="0" fontId="18" fillId="0" borderId="0"/>
    <xf numFmtId="0" fontId="21" fillId="0" borderId="0"/>
    <xf numFmtId="0" fontId="14" fillId="0" borderId="0"/>
    <xf numFmtId="0" fontId="27" fillId="0" borderId="0" applyNumberFormat="0" applyFill="0" applyBorder="0" applyAlignment="0" applyProtection="0">
      <alignment vertical="top"/>
      <protection locked="0"/>
    </xf>
    <xf numFmtId="9" fontId="14" fillId="0" borderId="0" applyFont="0" applyFill="0" applyBorder="0" applyAlignment="0" applyProtection="0"/>
    <xf numFmtId="0" fontId="13" fillId="0" borderId="0"/>
    <xf numFmtId="0" fontId="15" fillId="0" borderId="0"/>
    <xf numFmtId="0" fontId="12" fillId="0" borderId="0"/>
    <xf numFmtId="0" fontId="11" fillId="0" borderId="0"/>
    <xf numFmtId="0" fontId="10" fillId="0" borderId="0"/>
    <xf numFmtId="0" fontId="8" fillId="0" borderId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0" fontId="5" fillId="0" borderId="0"/>
    <xf numFmtId="0" fontId="3" fillId="0" borderId="0"/>
    <xf numFmtId="43" fontId="15" fillId="0" borderId="0" applyFont="0" applyFill="0" applyBorder="0" applyAlignment="0" applyProtection="0"/>
  </cellStyleXfs>
  <cellXfs count="408">
    <xf numFmtId="0" fontId="0" fillId="0" borderId="0" xfId="0"/>
    <xf numFmtId="0" fontId="19" fillId="0" borderId="0" xfId="0" applyFont="1" applyFill="1" applyAlignment="1"/>
    <xf numFmtId="0" fontId="25" fillId="0" borderId="0" xfId="0" applyFont="1" applyFill="1" applyAlignment="1"/>
    <xf numFmtId="0" fontId="24" fillId="0" borderId="0" xfId="0" applyFont="1" applyFill="1" applyAlignment="1">
      <alignment vertical="center"/>
    </xf>
    <xf numFmtId="0" fontId="16" fillId="4" borderId="0" xfId="0" applyFont="1" applyFill="1" applyAlignment="1">
      <alignment vertical="center"/>
    </xf>
    <xf numFmtId="0" fontId="22" fillId="4" borderId="0" xfId="0" applyFont="1" applyFill="1" applyAlignment="1"/>
    <xf numFmtId="0" fontId="23" fillId="4" borderId="0" xfId="0" applyFont="1" applyFill="1" applyAlignment="1"/>
    <xf numFmtId="0" fontId="30" fillId="0" borderId="0" xfId="12" applyFont="1" applyAlignment="1"/>
    <xf numFmtId="0" fontId="22" fillId="4" borderId="0" xfId="0" applyFont="1" applyFill="1" applyBorder="1" applyAlignment="1"/>
    <xf numFmtId="0" fontId="23" fillId="4" borderId="0" xfId="0" applyFont="1" applyFill="1" applyBorder="1" applyAlignment="1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17" fillId="0" borderId="0" xfId="14" applyFont="1" applyFill="1" applyBorder="1"/>
    <xf numFmtId="0" fontId="17" fillId="0" borderId="2" xfId="14" applyFont="1" applyFill="1" applyBorder="1"/>
    <xf numFmtId="0" fontId="32" fillId="0" borderId="0" xfId="14" applyFont="1" applyFill="1" applyBorder="1"/>
    <xf numFmtId="0" fontId="11" fillId="9" borderId="1" xfId="14" applyFill="1" applyBorder="1" applyAlignment="1">
      <alignment horizontal="left" vertical="center"/>
    </xf>
    <xf numFmtId="0" fontId="11" fillId="9" borderId="2" xfId="14" applyFill="1" applyBorder="1" applyAlignment="1">
      <alignment horizontal="left" vertical="center"/>
    </xf>
    <xf numFmtId="0" fontId="11" fillId="9" borderId="2" xfId="14" applyFont="1" applyFill="1" applyBorder="1" applyAlignment="1">
      <alignment horizontal="center" vertical="center"/>
    </xf>
    <xf numFmtId="0" fontId="11" fillId="0" borderId="0" xfId="14" applyAlignment="1">
      <alignment vertical="center"/>
    </xf>
    <xf numFmtId="0" fontId="11" fillId="0" borderId="1" xfId="14" applyBorder="1"/>
    <xf numFmtId="10" fontId="11" fillId="0" borderId="2" xfId="14" applyNumberFormat="1" applyBorder="1"/>
    <xf numFmtId="0" fontId="11" fillId="0" borderId="2" xfId="14" applyBorder="1"/>
    <xf numFmtId="0" fontId="11" fillId="0" borderId="2" xfId="14" applyFill="1" applyBorder="1"/>
    <xf numFmtId="0" fontId="11" fillId="0" borderId="2" xfId="14" applyFill="1" applyBorder="1" applyAlignment="1">
      <alignment horizontal="center"/>
    </xf>
    <xf numFmtId="0" fontId="11" fillId="0" borderId="0" xfId="14"/>
    <xf numFmtId="0" fontId="11" fillId="0" borderId="2" xfId="14" applyFont="1" applyFill="1" applyBorder="1"/>
    <xf numFmtId="0" fontId="11" fillId="0" borderId="2" xfId="14" applyFont="1" applyFill="1" applyBorder="1" applyAlignment="1">
      <alignment horizontal="center"/>
    </xf>
    <xf numFmtId="0" fontId="17" fillId="0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0" fontId="17" fillId="0" borderId="0" xfId="0" applyFont="1"/>
    <xf numFmtId="164" fontId="17" fillId="0" borderId="0" xfId="0" applyNumberFormat="1" applyFont="1" applyFill="1" applyBorder="1" applyProtection="1">
      <protection locked="0"/>
    </xf>
    <xf numFmtId="0" fontId="36" fillId="0" borderId="0" xfId="15" applyFont="1" applyAlignment="1">
      <alignment horizontal="center" vertical="center"/>
    </xf>
    <xf numFmtId="0" fontId="36" fillId="0" borderId="0" xfId="15" applyFont="1" applyAlignment="1">
      <alignment vertical="center"/>
    </xf>
    <xf numFmtId="0" fontId="17" fillId="0" borderId="0" xfId="14" applyFont="1" applyFill="1" applyBorder="1" applyAlignment="1">
      <alignment horizontal="center" vertical="center"/>
    </xf>
    <xf numFmtId="0" fontId="17" fillId="0" borderId="0" xfId="14" applyFont="1" applyFill="1" applyBorder="1" applyAlignment="1">
      <alignment vertical="center"/>
    </xf>
    <xf numFmtId="0" fontId="7" fillId="9" borderId="6" xfId="17" applyFill="1" applyBorder="1" applyAlignment="1">
      <alignment horizontal="center" vertical="center"/>
    </xf>
    <xf numFmtId="0" fontId="7" fillId="9" borderId="8" xfId="17" applyFill="1" applyBorder="1" applyAlignment="1">
      <alignment horizontal="center" vertical="center"/>
    </xf>
    <xf numFmtId="0" fontId="7" fillId="0" borderId="0" xfId="17"/>
    <xf numFmtId="0" fontId="7" fillId="0" borderId="12" xfId="17" applyBorder="1"/>
    <xf numFmtId="169" fontId="7" fillId="0" borderId="13" xfId="17" applyNumberFormat="1" applyBorder="1"/>
    <xf numFmtId="0" fontId="7" fillId="0" borderId="18" xfId="17" applyBorder="1"/>
    <xf numFmtId="169" fontId="7" fillId="0" borderId="21" xfId="17" applyNumberFormat="1" applyBorder="1"/>
    <xf numFmtId="0" fontId="17" fillId="0" borderId="0" xfId="0" applyFont="1" applyAlignment="1">
      <alignment horizontal="center"/>
    </xf>
    <xf numFmtId="0" fontId="17" fillId="0" borderId="0" xfId="19" applyFont="1" applyProtection="1">
      <protection locked="0"/>
    </xf>
    <xf numFmtId="0" fontId="17" fillId="0" borderId="0" xfId="19" applyFont="1" applyAlignment="1" applyProtection="1">
      <protection locked="0"/>
    </xf>
    <xf numFmtId="0" fontId="17" fillId="0" borderId="0" xfId="19" applyFont="1" applyBorder="1" applyProtection="1">
      <protection locked="0"/>
    </xf>
    <xf numFmtId="0" fontId="17" fillId="0" borderId="0" xfId="19" applyFont="1" applyBorder="1" applyAlignment="1" applyProtection="1">
      <protection locked="0"/>
    </xf>
    <xf numFmtId="0" fontId="17" fillId="0" borderId="0" xfId="19" applyFont="1" applyAlignment="1" applyProtection="1">
      <alignment horizontal="center" vertical="center"/>
      <protection locked="0"/>
    </xf>
    <xf numFmtId="14" fontId="17" fillId="0" borderId="0" xfId="19" applyNumberFormat="1" applyFont="1" applyProtection="1">
      <protection locked="0"/>
    </xf>
    <xf numFmtId="0" fontId="17" fillId="0" borderId="12" xfId="19" applyFont="1" applyFill="1" applyBorder="1" applyAlignment="1" applyProtection="1">
      <alignment horizontal="center"/>
      <protection locked="0"/>
    </xf>
    <xf numFmtId="0" fontId="41" fillId="0" borderId="0" xfId="0" applyFont="1" applyAlignment="1">
      <alignment horizontal="center"/>
    </xf>
    <xf numFmtId="0" fontId="6" fillId="9" borderId="2" xfId="19" applyFont="1" applyFill="1" applyBorder="1" applyAlignment="1">
      <alignment horizontal="center" vertical="center"/>
    </xf>
    <xf numFmtId="0" fontId="29" fillId="0" borderId="0" xfId="12" applyFont="1" applyFill="1" applyBorder="1" applyAlignment="1">
      <alignment vertical="top" wrapText="1"/>
    </xf>
    <xf numFmtId="0" fontId="30" fillId="0" borderId="0" xfId="12" applyFont="1" applyFill="1" applyBorder="1" applyAlignment="1"/>
    <xf numFmtId="0" fontId="37" fillId="0" borderId="0" xfId="19" applyFont="1" applyBorder="1" applyAlignment="1" applyProtection="1">
      <protection locked="0"/>
    </xf>
    <xf numFmtId="0" fontId="46" fillId="0" borderId="0" xfId="0" applyFont="1"/>
    <xf numFmtId="0" fontId="4" fillId="9" borderId="2" xfId="14" applyFont="1" applyFill="1" applyBorder="1" applyAlignment="1">
      <alignment horizontal="center" vertical="center"/>
    </xf>
    <xf numFmtId="0" fontId="4" fillId="0" borderId="1" xfId="14" applyFont="1" applyBorder="1"/>
    <xf numFmtId="0" fontId="17" fillId="0" borderId="0" xfId="0" applyFont="1" applyAlignment="1">
      <alignment horizontal="center" vertical="center"/>
    </xf>
    <xf numFmtId="0" fontId="49" fillId="4" borderId="0" xfId="0" applyFont="1" applyFill="1" applyBorder="1" applyAlignment="1"/>
    <xf numFmtId="0" fontId="17" fillId="2" borderId="1" xfId="21" applyFont="1" applyFill="1" applyBorder="1" applyAlignment="1" applyProtection="1">
      <alignment horizontal="center" vertical="center"/>
      <protection locked="0"/>
    </xf>
    <xf numFmtId="164" fontId="17" fillId="2" borderId="1" xfId="21" applyNumberFormat="1" applyFont="1" applyFill="1" applyBorder="1" applyAlignment="1" applyProtection="1">
      <alignment horizontal="center" vertical="center"/>
      <protection locked="0"/>
    </xf>
    <xf numFmtId="165" fontId="17" fillId="2" borderId="1" xfId="21" applyNumberFormat="1" applyFont="1" applyFill="1" applyBorder="1" applyAlignment="1" applyProtection="1">
      <alignment horizontal="center" vertical="center"/>
      <protection locked="0"/>
    </xf>
    <xf numFmtId="0" fontId="17" fillId="2" borderId="2" xfId="21" applyFont="1" applyFill="1" applyBorder="1" applyAlignment="1" applyProtection="1">
      <alignment horizontal="center" vertical="center"/>
      <protection locked="0"/>
    </xf>
    <xf numFmtId="0" fontId="17" fillId="3" borderId="3" xfId="21" applyFont="1" applyFill="1" applyBorder="1" applyAlignment="1" applyProtection="1">
      <alignment horizontal="center" vertical="center"/>
      <protection locked="0"/>
    </xf>
    <xf numFmtId="0" fontId="17" fillId="3" borderId="4" xfId="21" applyFont="1" applyFill="1" applyBorder="1" applyAlignment="1" applyProtection="1">
      <alignment horizontal="center" vertical="center"/>
      <protection locked="0"/>
    </xf>
    <xf numFmtId="0" fontId="17" fillId="0" borderId="1" xfId="21" applyFont="1" applyFill="1" applyBorder="1" applyAlignment="1" applyProtection="1">
      <alignment horizontal="left"/>
      <protection locked="0"/>
    </xf>
    <xf numFmtId="0" fontId="17" fillId="0" borderId="2" xfId="21" applyFont="1" applyFill="1" applyBorder="1" applyAlignment="1" applyProtection="1">
      <alignment horizontal="left"/>
      <protection locked="0"/>
    </xf>
    <xf numFmtId="0" fontId="17" fillId="0" borderId="2" xfId="21" applyFont="1" applyFill="1" applyBorder="1" applyAlignment="1" applyProtection="1">
      <alignment horizontal="center"/>
      <protection locked="0"/>
    </xf>
    <xf numFmtId="0" fontId="17" fillId="0" borderId="1" xfId="21" applyFont="1" applyFill="1" applyBorder="1" applyAlignment="1" applyProtection="1">
      <alignment horizontal="center"/>
      <protection locked="0"/>
    </xf>
    <xf numFmtId="164" fontId="17" fillId="0" borderId="2" xfId="21" applyNumberFormat="1" applyFont="1" applyFill="1" applyBorder="1" applyAlignment="1" applyProtection="1">
      <alignment horizontal="center"/>
      <protection locked="0"/>
    </xf>
    <xf numFmtId="165" fontId="17" fillId="0" borderId="2" xfId="21" applyNumberFormat="1" applyFont="1" applyFill="1" applyBorder="1" applyAlignment="1" applyProtection="1">
      <alignment horizontal="center"/>
      <protection locked="0"/>
    </xf>
    <xf numFmtId="0" fontId="17" fillId="0" borderId="2" xfId="21" applyFont="1" applyFill="1" applyBorder="1" applyProtection="1">
      <protection locked="0"/>
    </xf>
    <xf numFmtId="0" fontId="17" fillId="0" borderId="0" xfId="21" applyFont="1" applyFill="1" applyProtection="1">
      <protection locked="0"/>
    </xf>
    <xf numFmtId="0" fontId="17" fillId="0" borderId="1" xfId="21" applyFont="1" applyFill="1" applyBorder="1" applyAlignment="1" applyProtection="1">
      <alignment horizontal="left"/>
    </xf>
    <xf numFmtId="0" fontId="17" fillId="0" borderId="2" xfId="21" applyFont="1" applyFill="1" applyBorder="1" applyAlignment="1" applyProtection="1">
      <alignment horizontal="center"/>
    </xf>
    <xf numFmtId="165" fontId="17" fillId="0" borderId="2" xfId="21" applyNumberFormat="1" applyFont="1" applyFill="1" applyBorder="1" applyAlignment="1" applyProtection="1">
      <alignment horizontal="center"/>
    </xf>
    <xf numFmtId="168" fontId="17" fillId="0" borderId="2" xfId="21" applyNumberFormat="1" applyFont="1" applyFill="1" applyBorder="1" applyAlignment="1" applyProtection="1">
      <alignment horizontal="left"/>
      <protection locked="0"/>
    </xf>
    <xf numFmtId="0" fontId="17" fillId="0" borderId="2" xfId="21" applyFont="1" applyFill="1" applyBorder="1" applyAlignment="1" applyProtection="1">
      <alignment horizontal="left"/>
    </xf>
    <xf numFmtId="0" fontId="17" fillId="0" borderId="1" xfId="21" applyFont="1" applyBorder="1" applyAlignment="1" applyProtection="1">
      <alignment horizontal="left"/>
    </xf>
    <xf numFmtId="0" fontId="17" fillId="0" borderId="2" xfId="21" applyFont="1" applyBorder="1" applyAlignment="1" applyProtection="1">
      <alignment horizontal="left"/>
      <protection locked="0"/>
    </xf>
    <xf numFmtId="0" fontId="17" fillId="0" borderId="1" xfId="21" applyFont="1" applyBorder="1" applyAlignment="1" applyProtection="1">
      <alignment horizontal="left"/>
      <protection locked="0"/>
    </xf>
    <xf numFmtId="0" fontId="17" fillId="0" borderId="1" xfId="21" applyFont="1" applyBorder="1" applyAlignment="1" applyProtection="1">
      <alignment horizontal="center"/>
      <protection locked="0"/>
    </xf>
    <xf numFmtId="0" fontId="17" fillId="0" borderId="2" xfId="21" applyFont="1" applyBorder="1" applyAlignment="1" applyProtection="1">
      <alignment horizontal="center"/>
      <protection locked="0"/>
    </xf>
    <xf numFmtId="165" fontId="17" fillId="0" borderId="2" xfId="21" applyNumberFormat="1" applyFont="1" applyBorder="1" applyAlignment="1" applyProtection="1">
      <alignment horizontal="center"/>
      <protection locked="0"/>
    </xf>
    <xf numFmtId="0" fontId="17" fillId="0" borderId="2" xfId="21" applyFont="1" applyBorder="1" applyProtection="1">
      <protection locked="0"/>
    </xf>
    <xf numFmtId="0" fontId="17" fillId="0" borderId="0" xfId="21" applyFont="1" applyProtection="1">
      <protection locked="0"/>
    </xf>
    <xf numFmtId="0" fontId="19" fillId="0" borderId="1" xfId="0" applyFont="1" applyFill="1" applyBorder="1" applyAlignment="1"/>
    <xf numFmtId="14" fontId="19" fillId="0" borderId="1" xfId="0" applyNumberFormat="1" applyFont="1" applyFill="1" applyBorder="1" applyAlignment="1"/>
    <xf numFmtId="0" fontId="19" fillId="4" borderId="0" xfId="0" applyFont="1" applyFill="1" applyAlignment="1"/>
    <xf numFmtId="0" fontId="52" fillId="0" borderId="0" xfId="19" applyFont="1" applyBorder="1" applyAlignment="1" applyProtection="1">
      <alignment vertical="center"/>
      <protection locked="0"/>
    </xf>
    <xf numFmtId="14" fontId="29" fillId="0" borderId="15" xfId="19" applyNumberFormat="1" applyFont="1" applyFill="1" applyBorder="1" applyAlignment="1" applyProtection="1">
      <alignment vertical="center"/>
      <protection locked="0"/>
    </xf>
    <xf numFmtId="0" fontId="17" fillId="0" borderId="15" xfId="19" applyFont="1" applyFill="1" applyBorder="1" applyAlignment="1" applyProtection="1">
      <alignment vertical="center"/>
      <protection locked="0"/>
    </xf>
    <xf numFmtId="0" fontId="17" fillId="0" borderId="16" xfId="19" applyFont="1" applyFill="1" applyBorder="1" applyAlignment="1" applyProtection="1">
      <alignment vertical="center"/>
      <protection locked="0"/>
    </xf>
    <xf numFmtId="0" fontId="17" fillId="0" borderId="0" xfId="19" applyFont="1" applyBorder="1" applyAlignment="1" applyProtection="1">
      <alignment vertical="center"/>
      <protection locked="0"/>
    </xf>
    <xf numFmtId="0" fontId="17" fillId="0" borderId="0" xfId="0" applyFont="1" applyFill="1" applyAlignment="1"/>
    <xf numFmtId="0" fontId="37" fillId="4" borderId="0" xfId="0" applyFont="1" applyFill="1" applyBorder="1" applyAlignment="1"/>
    <xf numFmtId="0" fontId="53" fillId="0" borderId="0" xfId="0" applyFont="1" applyFill="1" applyAlignment="1"/>
    <xf numFmtId="0" fontId="2" fillId="0" borderId="2" xfId="14" applyFont="1" applyBorder="1"/>
    <xf numFmtId="0" fontId="17" fillId="0" borderId="12" xfId="19" applyFont="1" applyFill="1" applyBorder="1" applyAlignment="1" applyProtection="1">
      <alignment horizontal="center" vertical="center"/>
      <protection locked="0"/>
    </xf>
    <xf numFmtId="0" fontId="17" fillId="0" borderId="4" xfId="19" applyFont="1" applyFill="1" applyBorder="1" applyAlignment="1" applyProtection="1">
      <alignment horizontal="center" vertical="center"/>
      <protection locked="0"/>
    </xf>
    <xf numFmtId="0" fontId="19" fillId="0" borderId="4" xfId="19" applyFont="1" applyFill="1" applyBorder="1" applyAlignment="1" applyProtection="1">
      <alignment horizontal="center" vertical="center"/>
      <protection locked="0"/>
    </xf>
    <xf numFmtId="0" fontId="19" fillId="0" borderId="12" xfId="19" applyFont="1" applyFill="1" applyBorder="1" applyAlignment="1" applyProtection="1">
      <alignment horizontal="center" vertical="center"/>
      <protection locked="0"/>
    </xf>
    <xf numFmtId="0" fontId="17" fillId="0" borderId="18" xfId="19" applyFont="1" applyFill="1" applyBorder="1" applyAlignment="1" applyProtection="1">
      <alignment horizontal="center" vertical="center"/>
      <protection locked="0"/>
    </xf>
    <xf numFmtId="0" fontId="17" fillId="0" borderId="19" xfId="19" applyFont="1" applyFill="1" applyBorder="1" applyAlignment="1" applyProtection="1">
      <alignment horizontal="center" vertical="center"/>
      <protection locked="0"/>
    </xf>
    <xf numFmtId="0" fontId="34" fillId="0" borderId="0" xfId="21" applyFont="1" applyBorder="1" applyAlignment="1" applyProtection="1">
      <alignment horizontal="left" vertical="center"/>
      <protection locked="0"/>
    </xf>
    <xf numFmtId="0" fontId="34" fillId="0" borderId="1" xfId="21" applyFont="1" applyBorder="1" applyAlignment="1" applyProtection="1">
      <alignment horizontal="left" vertical="center"/>
      <protection locked="0"/>
    </xf>
    <xf numFmtId="0" fontId="30" fillId="0" borderId="0" xfId="12" applyFont="1"/>
    <xf numFmtId="0" fontId="31" fillId="0" borderId="22" xfId="12" applyFont="1" applyBorder="1" applyAlignment="1">
      <alignment horizontal="left" vertical="center"/>
    </xf>
    <xf numFmtId="0" fontId="17" fillId="0" borderId="0" xfId="19" applyFont="1" applyAlignment="1" applyProtection="1">
      <alignment horizontal="center"/>
      <protection locked="0"/>
    </xf>
    <xf numFmtId="14" fontId="17" fillId="0" borderId="0" xfId="19" applyNumberFormat="1" applyFont="1" applyAlignment="1" applyProtection="1">
      <alignment horizontal="center"/>
    </xf>
    <xf numFmtId="0" fontId="17" fillId="0" borderId="0" xfId="19" applyFont="1" applyAlignment="1" applyProtection="1">
      <alignment horizontal="center"/>
    </xf>
    <xf numFmtId="0" fontId="40" fillId="0" borderId="22" xfId="12" applyFont="1" applyBorder="1" applyAlignment="1">
      <alignment horizontal="left" vertical="center"/>
    </xf>
    <xf numFmtId="0" fontId="1" fillId="0" borderId="2" xfId="14" applyFont="1" applyFill="1" applyBorder="1" applyAlignment="1">
      <alignment horizontal="center"/>
    </xf>
    <xf numFmtId="0" fontId="11" fillId="0" borderId="1" xfId="14" applyBorder="1" applyAlignment="1">
      <alignment horizontal="center"/>
    </xf>
    <xf numFmtId="0" fontId="11" fillId="0" borderId="2" xfId="14" applyBorder="1" applyAlignment="1">
      <alignment horizontal="center"/>
    </xf>
    <xf numFmtId="0" fontId="11" fillId="9" borderId="1" xfId="14" applyFont="1" applyFill="1" applyBorder="1" applyAlignment="1">
      <alignment horizontal="center" vertical="center"/>
    </xf>
    <xf numFmtId="165" fontId="11" fillId="0" borderId="2" xfId="14" applyNumberFormat="1" applyFill="1" applyBorder="1" applyAlignment="1" applyProtection="1">
      <alignment horizontal="center" vertical="center"/>
      <protection locked="0"/>
    </xf>
    <xf numFmtId="0" fontId="9" fillId="0" borderId="2" xfId="14" applyFont="1" applyBorder="1" applyAlignment="1">
      <alignment horizontal="center"/>
    </xf>
    <xf numFmtId="0" fontId="6" fillId="0" borderId="2" xfId="19" applyBorder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6" fillId="0" borderId="2" xfId="19" applyFont="1" applyBorder="1"/>
    <xf numFmtId="9" fontId="6" fillId="0" borderId="2" xfId="19" applyNumberFormat="1" applyBorder="1"/>
    <xf numFmtId="0" fontId="6" fillId="0" borderId="2" xfId="19" applyFont="1" applyBorder="1" applyAlignment="1">
      <alignment horizontal="right"/>
    </xf>
    <xf numFmtId="0" fontId="11" fillId="0" borderId="2" xfId="14" applyFont="1" applyBorder="1" applyAlignment="1">
      <alignment horizontal="center"/>
    </xf>
    <xf numFmtId="0" fontId="26" fillId="4" borderId="0" xfId="0" applyFont="1" applyFill="1" applyBorder="1" applyAlignment="1"/>
    <xf numFmtId="0" fontId="22" fillId="4" borderId="46" xfId="0" applyFont="1" applyFill="1" applyBorder="1" applyAlignment="1"/>
    <xf numFmtId="0" fontId="16" fillId="4" borderId="46" xfId="0" applyFont="1" applyFill="1" applyBorder="1" applyAlignment="1">
      <alignment vertical="center"/>
    </xf>
    <xf numFmtId="0" fontId="22" fillId="4" borderId="47" xfId="0" applyFont="1" applyFill="1" applyBorder="1" applyAlignment="1"/>
    <xf numFmtId="0" fontId="22" fillId="4" borderId="48" xfId="0" applyFont="1" applyFill="1" applyBorder="1" applyAlignment="1"/>
    <xf numFmtId="0" fontId="22" fillId="4" borderId="49" xfId="0" applyFont="1" applyFill="1" applyBorder="1" applyAlignment="1"/>
    <xf numFmtId="0" fontId="22" fillId="4" borderId="50" xfId="0" applyFont="1" applyFill="1" applyBorder="1" applyAlignment="1"/>
    <xf numFmtId="0" fontId="22" fillId="4" borderId="51" xfId="0" applyFont="1" applyFill="1" applyBorder="1" applyAlignment="1"/>
    <xf numFmtId="0" fontId="23" fillId="4" borderId="51" xfId="0" applyFont="1" applyFill="1" applyBorder="1" applyAlignment="1"/>
    <xf numFmtId="0" fontId="49" fillId="4" borderId="51" xfId="0" applyFont="1" applyFill="1" applyBorder="1" applyAlignment="1"/>
    <xf numFmtId="0" fontId="19" fillId="4" borderId="52" xfId="0" applyFont="1" applyFill="1" applyBorder="1" applyAlignment="1"/>
    <xf numFmtId="0" fontId="19" fillId="4" borderId="46" xfId="0" applyFont="1" applyFill="1" applyBorder="1" applyAlignment="1"/>
    <xf numFmtId="0" fontId="17" fillId="4" borderId="46" xfId="0" applyFont="1" applyFill="1" applyBorder="1" applyAlignment="1"/>
    <xf numFmtId="0" fontId="37" fillId="4" borderId="46" xfId="0" applyFont="1" applyFill="1" applyBorder="1" applyAlignment="1"/>
    <xf numFmtId="0" fontId="22" fillId="4" borderId="53" xfId="0" applyFont="1" applyFill="1" applyBorder="1" applyAlignment="1"/>
    <xf numFmtId="0" fontId="30" fillId="0" borderId="0" xfId="12" applyFont="1" applyAlignment="1">
      <alignment horizontal="right"/>
    </xf>
    <xf numFmtId="0" fontId="30" fillId="0" borderId="0" xfId="12" applyFont="1" applyBorder="1"/>
    <xf numFmtId="0" fontId="30" fillId="0" borderId="0" xfId="12" applyFont="1" applyAlignment="1">
      <alignment vertical="center"/>
    </xf>
    <xf numFmtId="0" fontId="30" fillId="0" borderId="0" xfId="12" applyFont="1" applyBorder="1" applyAlignment="1">
      <alignment vertical="center" wrapText="1"/>
    </xf>
    <xf numFmtId="0" fontId="46" fillId="0" borderId="19" xfId="0" applyFont="1" applyBorder="1" applyAlignment="1">
      <alignment horizontal="center" vertical="center"/>
    </xf>
    <xf numFmtId="0" fontId="32" fillId="16" borderId="30" xfId="0" applyFont="1" applyFill="1" applyBorder="1" applyAlignment="1">
      <alignment horizontal="center" vertical="center"/>
    </xf>
    <xf numFmtId="0" fontId="32" fillId="16" borderId="4" xfId="0" applyFont="1" applyFill="1" applyBorder="1"/>
    <xf numFmtId="0" fontId="32" fillId="16" borderId="0" xfId="0" applyFont="1" applyFill="1"/>
    <xf numFmtId="0" fontId="32" fillId="16" borderId="4" xfId="0" applyFont="1" applyFill="1" applyBorder="1" applyAlignment="1">
      <alignment horizontal="center" vertical="center"/>
    </xf>
    <xf numFmtId="0" fontId="32" fillId="16" borderId="29" xfId="0" applyFont="1" applyFill="1" applyBorder="1" applyAlignment="1">
      <alignment horizontal="center" vertical="center"/>
    </xf>
    <xf numFmtId="0" fontId="32" fillId="16" borderId="29" xfId="0" applyFont="1" applyFill="1" applyBorder="1"/>
    <xf numFmtId="0" fontId="17" fillId="0" borderId="0" xfId="0" applyFont="1" applyFill="1" applyBorder="1" applyAlignment="1">
      <alignment vertical="center"/>
    </xf>
    <xf numFmtId="0" fontId="46" fillId="0" borderId="0" xfId="0" applyFont="1" applyFill="1" applyBorder="1"/>
    <xf numFmtId="0" fontId="46" fillId="0" borderId="0" xfId="0" applyFont="1" applyFill="1" applyBorder="1" applyAlignment="1"/>
    <xf numFmtId="0" fontId="30" fillId="0" borderId="0" xfId="0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vertical="center" wrapText="1"/>
    </xf>
    <xf numFmtId="9" fontId="17" fillId="0" borderId="0" xfId="0" applyNumberFormat="1" applyFont="1"/>
    <xf numFmtId="0" fontId="17" fillId="8" borderId="2" xfId="20" applyFont="1" applyFill="1" applyBorder="1" applyAlignment="1" applyProtection="1">
      <alignment horizontal="center"/>
      <protection locked="0"/>
    </xf>
    <xf numFmtId="0" fontId="17" fillId="8" borderId="1" xfId="20" applyFont="1" applyFill="1" applyBorder="1" applyAlignment="1" applyProtection="1">
      <alignment vertical="center"/>
      <protection locked="0"/>
    </xf>
    <xf numFmtId="0" fontId="17" fillId="8" borderId="1" xfId="20" applyFont="1" applyFill="1" applyBorder="1" applyAlignment="1" applyProtection="1">
      <alignment horizontal="left" vertical="center"/>
      <protection locked="0"/>
    </xf>
    <xf numFmtId="14" fontId="17" fillId="8" borderId="1" xfId="20" applyNumberFormat="1" applyFont="1" applyFill="1" applyBorder="1" applyAlignment="1" applyProtection="1">
      <alignment horizontal="center" vertical="center"/>
      <protection locked="0"/>
    </xf>
    <xf numFmtId="0" fontId="17" fillId="8" borderId="1" xfId="20" applyFont="1" applyFill="1" applyBorder="1" applyAlignment="1" applyProtection="1">
      <alignment horizontal="center" vertical="center"/>
      <protection locked="0"/>
    </xf>
    <xf numFmtId="0" fontId="17" fillId="0" borderId="0" xfId="20" applyFont="1"/>
    <xf numFmtId="0" fontId="17" fillId="0" borderId="1" xfId="0" applyFont="1" applyBorder="1" applyAlignment="1">
      <alignment horizontal="center"/>
    </xf>
    <xf numFmtId="0" fontId="17" fillId="0" borderId="1" xfId="20" applyFont="1" applyBorder="1" applyAlignment="1">
      <alignment vertical="center"/>
    </xf>
    <xf numFmtId="0" fontId="17" fillId="0" borderId="1" xfId="20" applyFont="1" applyBorder="1" applyAlignment="1">
      <alignment horizontal="left" vertical="center"/>
    </xf>
    <xf numFmtId="14" fontId="17" fillId="0" borderId="1" xfId="20" applyNumberFormat="1" applyFont="1" applyBorder="1" applyAlignment="1">
      <alignment horizontal="center" vertical="center"/>
    </xf>
    <xf numFmtId="0" fontId="17" fillId="0" borderId="1" xfId="20" applyFont="1" applyBorder="1" applyAlignment="1">
      <alignment horizontal="left"/>
    </xf>
    <xf numFmtId="0" fontId="17" fillId="0" borderId="1" xfId="20" applyFont="1" applyBorder="1" applyAlignment="1">
      <alignment horizontal="center" vertical="center"/>
    </xf>
    <xf numFmtId="0" fontId="17" fillId="0" borderId="1" xfId="20" applyFont="1" applyBorder="1" applyAlignment="1"/>
    <xf numFmtId="14" fontId="17" fillId="0" borderId="1" xfId="20" applyNumberFormat="1" applyFont="1" applyBorder="1" applyAlignment="1">
      <alignment horizontal="center"/>
    </xf>
    <xf numFmtId="0" fontId="17" fillId="0" borderId="1" xfId="0" applyFont="1" applyBorder="1" applyAlignment="1"/>
    <xf numFmtId="0" fontId="17" fillId="0" borderId="1" xfId="0" applyFont="1" applyBorder="1" applyAlignment="1">
      <alignment horizontal="left"/>
    </xf>
    <xf numFmtId="14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33" fillId="0" borderId="1" xfId="9" applyFont="1" applyBorder="1" applyAlignment="1" applyProtection="1">
      <alignment horizontal="center"/>
    </xf>
    <xf numFmtId="0" fontId="17" fillId="0" borderId="1" xfId="20" applyFont="1" applyBorder="1" applyAlignment="1">
      <alignment horizontal="center"/>
    </xf>
    <xf numFmtId="0" fontId="17" fillId="0" borderId="2" xfId="20" applyFont="1" applyBorder="1" applyAlignment="1">
      <alignment horizontal="left" vertical="center"/>
    </xf>
    <xf numFmtId="0" fontId="46" fillId="0" borderId="0" xfId="12" applyFont="1" applyFill="1" applyAlignment="1">
      <alignment wrapText="1"/>
    </xf>
    <xf numFmtId="0" fontId="46" fillId="0" borderId="0" xfId="19" applyFont="1" applyFill="1" applyBorder="1" applyProtection="1">
      <protection locked="0"/>
    </xf>
    <xf numFmtId="0" fontId="37" fillId="0" borderId="18" xfId="19" applyFont="1" applyBorder="1" applyAlignment="1" applyProtection="1">
      <alignment horizontal="center" vertical="center"/>
      <protection locked="0"/>
    </xf>
    <xf numFmtId="0" fontId="31" fillId="0" borderId="24" xfId="12" applyFont="1" applyBorder="1" applyAlignment="1">
      <alignment horizontal="right" vertical="center" wrapText="1"/>
    </xf>
    <xf numFmtId="0" fontId="17" fillId="0" borderId="22" xfId="19" applyFont="1" applyBorder="1" applyProtection="1">
      <protection locked="0"/>
    </xf>
    <xf numFmtId="170" fontId="31" fillId="0" borderId="0" xfId="22" applyNumberFormat="1" applyFont="1" applyBorder="1" applyAlignment="1">
      <alignment horizontal="center" vertical="center" wrapText="1"/>
    </xf>
    <xf numFmtId="0" fontId="17" fillId="0" borderId="54" xfId="19" applyFont="1" applyBorder="1" applyProtection="1">
      <protection locked="0"/>
    </xf>
    <xf numFmtId="0" fontId="28" fillId="0" borderId="33" xfId="19" applyFont="1" applyBorder="1" applyAlignment="1" applyProtection="1">
      <alignment horizontal="center" vertical="center" textRotation="90"/>
      <protection locked="0"/>
    </xf>
    <xf numFmtId="0" fontId="28" fillId="0" borderId="34" xfId="19" applyFont="1" applyBorder="1" applyAlignment="1" applyProtection="1">
      <alignment vertical="center" textRotation="90"/>
      <protection locked="0"/>
    </xf>
    <xf numFmtId="0" fontId="27" fillId="0" borderId="1" xfId="9" applyBorder="1" applyAlignment="1" applyProtection="1">
      <alignment horizontal="center"/>
    </xf>
    <xf numFmtId="0" fontId="29" fillId="0" borderId="0" xfId="12" applyFont="1" applyFill="1" applyAlignment="1"/>
    <xf numFmtId="0" fontId="29" fillId="0" borderId="15" xfId="12" applyFont="1" applyFill="1" applyBorder="1" applyAlignment="1"/>
    <xf numFmtId="0" fontId="23" fillId="4" borderId="0" xfId="0" applyFont="1" applyFill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5" fillId="0" borderId="0" xfId="0" applyFont="1" applyFill="1" applyAlignment="1">
      <alignment horizontal="center"/>
    </xf>
    <xf numFmtId="0" fontId="26" fillId="4" borderId="0" xfId="0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57" fillId="4" borderId="47" xfId="0" applyFont="1" applyFill="1" applyBorder="1" applyAlignment="1">
      <alignment horizontal="center" vertical="center"/>
    </xf>
    <xf numFmtId="0" fontId="57" fillId="4" borderId="48" xfId="0" applyFont="1" applyFill="1" applyBorder="1" applyAlignment="1">
      <alignment horizontal="center" vertical="center"/>
    </xf>
    <xf numFmtId="0" fontId="57" fillId="4" borderId="49" xfId="0" applyFont="1" applyFill="1" applyBorder="1" applyAlignment="1">
      <alignment horizontal="center" vertical="center"/>
    </xf>
    <xf numFmtId="0" fontId="57" fillId="4" borderId="5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0" fontId="57" fillId="4" borderId="51" xfId="0" applyFont="1" applyFill="1" applyBorder="1" applyAlignment="1">
      <alignment horizontal="center" vertical="center"/>
    </xf>
    <xf numFmtId="0" fontId="57" fillId="4" borderId="52" xfId="0" applyFont="1" applyFill="1" applyBorder="1" applyAlignment="1">
      <alignment horizontal="center" vertical="center"/>
    </xf>
    <xf numFmtId="0" fontId="57" fillId="4" borderId="46" xfId="0" applyFont="1" applyFill="1" applyBorder="1" applyAlignment="1">
      <alignment horizontal="center" vertical="center"/>
    </xf>
    <xf numFmtId="0" fontId="57" fillId="4" borderId="53" xfId="0" applyFont="1" applyFill="1" applyBorder="1" applyAlignment="1">
      <alignment horizontal="center" vertical="center"/>
    </xf>
    <xf numFmtId="0" fontId="28" fillId="0" borderId="0" xfId="12" applyFont="1" applyAlignment="1">
      <alignment horizontal="left"/>
    </xf>
    <xf numFmtId="0" fontId="29" fillId="0" borderId="0" xfId="12" applyFont="1" applyFill="1" applyAlignment="1">
      <alignment horizontal="center"/>
    </xf>
    <xf numFmtId="0" fontId="17" fillId="0" borderId="0" xfId="0" applyFont="1" applyAlignment="1">
      <alignment horizontal="center"/>
    </xf>
    <xf numFmtId="0" fontId="43" fillId="0" borderId="7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29" xfId="0" applyFont="1" applyBorder="1" applyAlignment="1">
      <alignment horizontal="center" vertical="center"/>
    </xf>
    <xf numFmtId="0" fontId="43" fillId="0" borderId="41" xfId="0" applyFont="1" applyBorder="1" applyAlignment="1">
      <alignment horizontal="center" vertical="center"/>
    </xf>
    <xf numFmtId="0" fontId="28" fillId="0" borderId="0" xfId="12" applyFont="1" applyBorder="1" applyAlignment="1">
      <alignment horizontal="left"/>
    </xf>
    <xf numFmtId="0" fontId="42" fillId="0" borderId="6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0" fontId="45" fillId="0" borderId="12" xfId="0" applyFont="1" applyFill="1" applyBorder="1" applyAlignment="1">
      <alignment horizontal="center" vertical="center"/>
    </xf>
    <xf numFmtId="0" fontId="45" fillId="0" borderId="4" xfId="0" applyFont="1" applyFill="1" applyBorder="1" applyAlignment="1">
      <alignment horizontal="center" vertical="center"/>
    </xf>
    <xf numFmtId="0" fontId="48" fillId="5" borderId="4" xfId="0" applyFont="1" applyFill="1" applyBorder="1" applyAlignment="1">
      <alignment horizontal="center" vertical="center"/>
    </xf>
    <xf numFmtId="0" fontId="48" fillId="5" borderId="32" xfId="0" applyFont="1" applyFill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45" fillId="0" borderId="31" xfId="0" applyFont="1" applyBorder="1" applyAlignment="1">
      <alignment horizontal="center" vertical="center"/>
    </xf>
    <xf numFmtId="0" fontId="31" fillId="5" borderId="4" xfId="0" applyFont="1" applyFill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45" fillId="0" borderId="18" xfId="0" applyFont="1" applyFill="1" applyBorder="1" applyAlignment="1">
      <alignment horizontal="center" vertical="center"/>
    </xf>
    <xf numFmtId="0" fontId="45" fillId="0" borderId="19" xfId="0" applyFont="1" applyFill="1" applyBorder="1" applyAlignment="1">
      <alignment horizontal="center" vertical="center"/>
    </xf>
    <xf numFmtId="0" fontId="31" fillId="5" borderId="4" xfId="0" applyFont="1" applyFill="1" applyBorder="1" applyAlignment="1">
      <alignment horizontal="center" vertical="center"/>
    </xf>
    <xf numFmtId="0" fontId="31" fillId="5" borderId="19" xfId="0" applyFont="1" applyFill="1" applyBorder="1" applyAlignment="1">
      <alignment horizontal="center" vertical="center"/>
    </xf>
    <xf numFmtId="14" fontId="47" fillId="0" borderId="30" xfId="0" applyNumberFormat="1" applyFont="1" applyBorder="1" applyAlignment="1">
      <alignment horizontal="center" vertical="center"/>
    </xf>
    <xf numFmtId="14" fontId="47" fillId="0" borderId="19" xfId="0" applyNumberFormat="1" applyFont="1" applyBorder="1" applyAlignment="1">
      <alignment horizontal="center" vertical="center"/>
    </xf>
    <xf numFmtId="14" fontId="46" fillId="0" borderId="30" xfId="0" applyNumberFormat="1" applyFont="1" applyBorder="1" applyAlignment="1">
      <alignment horizontal="center" vertical="center"/>
    </xf>
    <xf numFmtId="14" fontId="46" fillId="0" borderId="38" xfId="0" applyNumberFormat="1" applyFont="1" applyBorder="1" applyAlignment="1">
      <alignment horizontal="center" vertical="center"/>
    </xf>
    <xf numFmtId="14" fontId="46" fillId="0" borderId="19" xfId="0" applyNumberFormat="1" applyFont="1" applyBorder="1" applyAlignment="1">
      <alignment horizontal="center" vertical="center"/>
    </xf>
    <xf numFmtId="14" fontId="46" fillId="0" borderId="21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0" fontId="46" fillId="0" borderId="19" xfId="0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 wrapText="1"/>
    </xf>
    <xf numFmtId="0" fontId="46" fillId="6" borderId="7" xfId="0" applyFont="1" applyFill="1" applyBorder="1" applyAlignment="1">
      <alignment horizontal="center" vertical="center"/>
    </xf>
    <xf numFmtId="0" fontId="46" fillId="10" borderId="7" xfId="0" applyFont="1" applyFill="1" applyBorder="1" applyAlignment="1">
      <alignment horizontal="center" vertical="center"/>
    </xf>
    <xf numFmtId="0" fontId="46" fillId="10" borderId="8" xfId="0" applyFont="1" applyFill="1" applyBorder="1" applyAlignment="1">
      <alignment horizontal="center" vertical="center"/>
    </xf>
    <xf numFmtId="0" fontId="46" fillId="11" borderId="19" xfId="0" applyFont="1" applyFill="1" applyBorder="1" applyAlignment="1">
      <alignment horizontal="center" vertical="center"/>
    </xf>
    <xf numFmtId="14" fontId="32" fillId="16" borderId="0" xfId="0" applyNumberFormat="1" applyFont="1" applyFill="1" applyAlignment="1">
      <alignment horizontal="center"/>
    </xf>
    <xf numFmtId="0" fontId="32" fillId="16" borderId="0" xfId="0" applyFont="1" applyFill="1" applyAlignment="1">
      <alignment horizontal="center"/>
    </xf>
    <xf numFmtId="0" fontId="32" fillId="16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9" fontId="32" fillId="16" borderId="4" xfId="0" applyNumberFormat="1" applyFont="1" applyFill="1" applyBorder="1" applyAlignment="1">
      <alignment horizontal="center" vertical="center"/>
    </xf>
    <xf numFmtId="0" fontId="46" fillId="12" borderId="19" xfId="0" applyFont="1" applyFill="1" applyBorder="1" applyAlignment="1">
      <alignment horizontal="center" vertical="center"/>
    </xf>
    <xf numFmtId="0" fontId="46" fillId="13" borderId="19" xfId="0" applyFont="1" applyFill="1" applyBorder="1" applyAlignment="1">
      <alignment horizontal="center" vertical="center"/>
    </xf>
    <xf numFmtId="0" fontId="46" fillId="14" borderId="19" xfId="0" applyFont="1" applyFill="1" applyBorder="1" applyAlignment="1">
      <alignment horizontal="center" vertical="center"/>
    </xf>
    <xf numFmtId="0" fontId="46" fillId="15" borderId="19" xfId="0" applyFont="1" applyFill="1" applyBorder="1" applyAlignment="1">
      <alignment horizontal="center" vertical="center"/>
    </xf>
    <xf numFmtId="0" fontId="46" fillId="15" borderId="21" xfId="0" applyFont="1" applyFill="1" applyBorder="1" applyAlignment="1">
      <alignment horizontal="center" vertical="center"/>
    </xf>
    <xf numFmtId="0" fontId="32" fillId="16" borderId="30" xfId="0" applyFont="1" applyFill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9" fontId="32" fillId="16" borderId="30" xfId="0" applyNumberFormat="1" applyFont="1" applyFill="1" applyBorder="1" applyAlignment="1">
      <alignment horizontal="center" vertical="center"/>
    </xf>
    <xf numFmtId="0" fontId="32" fillId="0" borderId="4" xfId="0" applyFont="1" applyBorder="1" applyAlignment="1">
      <alignment vertical="center"/>
    </xf>
    <xf numFmtId="0" fontId="32" fillId="16" borderId="29" xfId="0" applyFont="1" applyFill="1" applyBorder="1" applyAlignment="1">
      <alignment horizontal="center" vertical="center"/>
    </xf>
    <xf numFmtId="0" fontId="32" fillId="0" borderId="29" xfId="0" applyFont="1" applyBorder="1" applyAlignment="1">
      <alignment vertical="center"/>
    </xf>
    <xf numFmtId="9" fontId="32" fillId="16" borderId="29" xfId="0" applyNumberFormat="1" applyFont="1" applyFill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left" vertical="top" wrapText="1"/>
    </xf>
    <xf numFmtId="0" fontId="37" fillId="0" borderId="4" xfId="0" applyFont="1" applyBorder="1" applyAlignment="1">
      <alignment horizontal="left" vertical="top" wrapText="1"/>
    </xf>
    <xf numFmtId="0" fontId="37" fillId="0" borderId="12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46" fillId="0" borderId="4" xfId="0" applyFont="1" applyBorder="1" applyAlignment="1">
      <alignment horizontal="left" vertical="top" wrapText="1"/>
    </xf>
    <xf numFmtId="0" fontId="46" fillId="0" borderId="13" xfId="0" applyFont="1" applyBorder="1" applyAlignment="1">
      <alignment horizontal="left" vertical="top" wrapText="1"/>
    </xf>
    <xf numFmtId="0" fontId="37" fillId="0" borderId="18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top"/>
    </xf>
    <xf numFmtId="0" fontId="37" fillId="0" borderId="4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17" fillId="0" borderId="4" xfId="0" applyFont="1" applyBorder="1" applyAlignment="1">
      <alignment horizontal="center" vertical="top"/>
    </xf>
    <xf numFmtId="0" fontId="17" fillId="0" borderId="19" xfId="0" applyFont="1" applyBorder="1" applyAlignment="1">
      <alignment horizontal="center" vertical="top"/>
    </xf>
    <xf numFmtId="0" fontId="17" fillId="0" borderId="4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30" fillId="0" borderId="0" xfId="12" applyFont="1" applyAlignment="1">
      <alignment horizontal="left"/>
    </xf>
    <xf numFmtId="0" fontId="17" fillId="0" borderId="0" xfId="19" applyFont="1" applyAlignment="1" applyProtection="1">
      <alignment horizontal="center"/>
      <protection locked="0"/>
    </xf>
    <xf numFmtId="14" fontId="17" fillId="0" borderId="0" xfId="19" applyNumberFormat="1" applyFont="1" applyAlignment="1" applyProtection="1">
      <alignment horizontal="center"/>
    </xf>
    <xf numFmtId="0" fontId="17" fillId="0" borderId="0" xfId="19" applyFont="1" applyAlignment="1" applyProtection="1">
      <alignment horizontal="center"/>
    </xf>
    <xf numFmtId="0" fontId="17" fillId="0" borderId="30" xfId="19" applyFont="1" applyFill="1" applyBorder="1" applyAlignment="1" applyProtection="1">
      <alignment horizontal="center"/>
      <protection locked="0"/>
    </xf>
    <xf numFmtId="0" fontId="17" fillId="0" borderId="26" xfId="19" applyFont="1" applyFill="1" applyBorder="1" applyAlignment="1" applyProtection="1">
      <alignment horizontal="center"/>
      <protection locked="0"/>
    </xf>
    <xf numFmtId="0" fontId="17" fillId="0" borderId="28" xfId="19" applyFont="1" applyFill="1" applyBorder="1" applyAlignment="1" applyProtection="1">
      <alignment horizontal="center"/>
      <protection locked="0"/>
    </xf>
    <xf numFmtId="0" fontId="17" fillId="0" borderId="38" xfId="19" applyFont="1" applyFill="1" applyBorder="1" applyAlignment="1" applyProtection="1">
      <alignment horizontal="center"/>
      <protection locked="0"/>
    </xf>
    <xf numFmtId="0" fontId="31" fillId="0" borderId="0" xfId="12" applyFont="1" applyFill="1" applyAlignment="1">
      <alignment horizontal="left" wrapText="1"/>
    </xf>
    <xf numFmtId="0" fontId="29" fillId="7" borderId="0" xfId="12" applyFont="1" applyFill="1" applyAlignment="1">
      <alignment horizontal="left" vertical="top" wrapText="1"/>
    </xf>
    <xf numFmtId="0" fontId="46" fillId="0" borderId="0" xfId="12" applyFont="1" applyFill="1" applyAlignment="1">
      <alignment horizontal="left" wrapText="1"/>
    </xf>
    <xf numFmtId="0" fontId="31" fillId="0" borderId="0" xfId="12" applyFont="1" applyBorder="1" applyAlignment="1">
      <alignment horizontal="left" vertical="center"/>
    </xf>
    <xf numFmtId="0" fontId="31" fillId="0" borderId="1" xfId="12" applyFont="1" applyBorder="1" applyAlignment="1">
      <alignment horizontal="left" vertical="center"/>
    </xf>
    <xf numFmtId="0" fontId="30" fillId="0" borderId="0" xfId="12" applyFont="1" applyBorder="1" applyAlignment="1">
      <alignment horizontal="center" vertical="top" wrapText="1"/>
    </xf>
    <xf numFmtId="0" fontId="46" fillId="0" borderId="0" xfId="12" applyFont="1" applyBorder="1" applyAlignment="1">
      <alignment horizontal="center" vertical="top" wrapText="1"/>
    </xf>
    <xf numFmtId="0" fontId="30" fillId="0" borderId="26" xfId="12" applyFont="1" applyBorder="1" applyAlignment="1">
      <alignment horizontal="center" vertical="center"/>
    </xf>
    <xf numFmtId="0" fontId="30" fillId="0" borderId="27" xfId="12" applyFont="1" applyBorder="1" applyAlignment="1">
      <alignment horizontal="center" vertical="center"/>
    </xf>
    <xf numFmtId="0" fontId="30" fillId="0" borderId="28" xfId="12" applyFont="1" applyBorder="1" applyAlignment="1">
      <alignment horizontal="center" vertical="center"/>
    </xf>
    <xf numFmtId="0" fontId="31" fillId="0" borderId="22" xfId="12" applyFont="1" applyBorder="1" applyAlignment="1">
      <alignment horizontal="center"/>
    </xf>
    <xf numFmtId="0" fontId="31" fillId="0" borderId="0" xfId="12" applyFont="1" applyBorder="1" applyAlignment="1">
      <alignment horizontal="center"/>
    </xf>
    <xf numFmtId="0" fontId="31" fillId="0" borderId="1" xfId="12" applyFont="1" applyBorder="1" applyAlignment="1">
      <alignment horizontal="center"/>
    </xf>
    <xf numFmtId="0" fontId="31" fillId="0" borderId="22" xfId="12" applyFont="1" applyBorder="1" applyAlignment="1">
      <alignment horizontal="left" vertical="center"/>
    </xf>
    <xf numFmtId="0" fontId="37" fillId="0" borderId="20" xfId="19" applyFont="1" applyBorder="1" applyAlignment="1" applyProtection="1">
      <alignment horizontal="center" vertical="center"/>
      <protection locked="0"/>
    </xf>
    <xf numFmtId="0" fontId="37" fillId="0" borderId="44" xfId="19" applyFont="1" applyBorder="1" applyAlignment="1" applyProtection="1">
      <alignment horizontal="center" vertical="center"/>
      <protection locked="0"/>
    </xf>
    <xf numFmtId="0" fontId="37" fillId="0" borderId="56" xfId="19" applyFont="1" applyBorder="1" applyAlignment="1" applyProtection="1">
      <alignment horizontal="center" vertical="center"/>
      <protection locked="0"/>
    </xf>
    <xf numFmtId="0" fontId="37" fillId="0" borderId="36" xfId="19" applyFont="1" applyBorder="1" applyAlignment="1" applyProtection="1">
      <alignment horizontal="center" vertical="center"/>
      <protection locked="0"/>
    </xf>
    <xf numFmtId="0" fontId="37" fillId="0" borderId="37" xfId="19" applyFont="1" applyBorder="1" applyAlignment="1" applyProtection="1">
      <alignment horizontal="center" vertical="center"/>
      <protection locked="0"/>
    </xf>
    <xf numFmtId="0" fontId="28" fillId="0" borderId="0" xfId="12" applyFont="1" applyAlignment="1">
      <alignment horizontal="center"/>
    </xf>
    <xf numFmtId="0" fontId="30" fillId="0" borderId="0" xfId="12" applyFont="1" applyAlignment="1">
      <alignment horizontal="left" vertical="top" wrapText="1"/>
    </xf>
    <xf numFmtId="0" fontId="17" fillId="0" borderId="32" xfId="19" applyFont="1" applyFill="1" applyBorder="1" applyAlignment="1" applyProtection="1">
      <alignment horizontal="center"/>
      <protection locked="0"/>
    </xf>
    <xf numFmtId="0" fontId="17" fillId="0" borderId="31" xfId="19" applyFont="1" applyFill="1" applyBorder="1" applyAlignment="1" applyProtection="1">
      <alignment horizontal="center"/>
      <protection locked="0"/>
    </xf>
    <xf numFmtId="0" fontId="17" fillId="0" borderId="3" xfId="19" applyFont="1" applyFill="1" applyBorder="1" applyAlignment="1" applyProtection="1">
      <alignment horizontal="center"/>
      <protection locked="0"/>
    </xf>
    <xf numFmtId="0" fontId="31" fillId="0" borderId="55" xfId="12" applyFont="1" applyBorder="1" applyAlignment="1">
      <alignment horizontal="center" vertical="center" wrapText="1"/>
    </xf>
    <xf numFmtId="0" fontId="31" fillId="0" borderId="24" xfId="12" applyFont="1" applyBorder="1" applyAlignment="1">
      <alignment horizontal="center" vertical="center" wrapText="1"/>
    </xf>
    <xf numFmtId="0" fontId="31" fillId="0" borderId="50" xfId="12" applyFont="1" applyBorder="1" applyAlignment="1">
      <alignment horizontal="center" vertical="center" wrapText="1"/>
    </xf>
    <xf numFmtId="0" fontId="31" fillId="0" borderId="0" xfId="12" applyFont="1" applyBorder="1" applyAlignment="1">
      <alignment horizontal="center" vertical="center" wrapText="1"/>
    </xf>
    <xf numFmtId="0" fontId="17" fillId="0" borderId="0" xfId="19" applyFont="1" applyAlignment="1" applyProtection="1">
      <alignment horizontal="left" indent="3"/>
      <protection locked="0"/>
    </xf>
    <xf numFmtId="0" fontId="17" fillId="0" borderId="0" xfId="19" applyFont="1" applyAlignment="1" applyProtection="1">
      <alignment horizontal="left" indent="4"/>
      <protection locked="0"/>
    </xf>
    <xf numFmtId="0" fontId="38" fillId="0" borderId="43" xfId="19" applyFont="1" applyFill="1" applyBorder="1" applyAlignment="1" applyProtection="1">
      <alignment horizontal="center" vertical="center"/>
      <protection locked="0"/>
    </xf>
    <xf numFmtId="0" fontId="38" fillId="0" borderId="44" xfId="19" applyFont="1" applyFill="1" applyBorder="1" applyAlignment="1" applyProtection="1">
      <alignment horizontal="center" vertical="center"/>
      <protection locked="0"/>
    </xf>
    <xf numFmtId="0" fontId="54" fillId="0" borderId="44" xfId="19" applyFont="1" applyFill="1" applyBorder="1" applyAlignment="1" applyProtection="1">
      <alignment horizontal="center"/>
      <protection locked="0"/>
    </xf>
    <xf numFmtId="0" fontId="17" fillId="0" borderId="44" xfId="19" applyFont="1" applyFill="1" applyBorder="1" applyAlignment="1" applyProtection="1">
      <alignment horizontal="center"/>
      <protection locked="0"/>
    </xf>
    <xf numFmtId="0" fontId="17" fillId="0" borderId="45" xfId="19" applyFont="1" applyFill="1" applyBorder="1" applyAlignment="1" applyProtection="1">
      <alignment horizontal="center"/>
      <protection locked="0"/>
    </xf>
    <xf numFmtId="0" fontId="39" fillId="0" borderId="5" xfId="19" applyFont="1" applyBorder="1" applyAlignment="1" applyProtection="1">
      <alignment vertical="top" wrapText="1"/>
      <protection locked="0"/>
    </xf>
    <xf numFmtId="0" fontId="39" fillId="0" borderId="9" xfId="19" applyFont="1" applyBorder="1" applyAlignment="1" applyProtection="1">
      <alignment vertical="top" wrapText="1"/>
      <protection locked="0"/>
    </xf>
    <xf numFmtId="0" fontId="39" fillId="0" borderId="10" xfId="19" applyFont="1" applyBorder="1" applyAlignment="1" applyProtection="1">
      <alignment vertical="top" wrapText="1"/>
      <protection locked="0"/>
    </xf>
    <xf numFmtId="0" fontId="39" fillId="0" borderId="11" xfId="19" applyFont="1" applyBorder="1" applyAlignment="1" applyProtection="1">
      <alignment vertical="top" wrapText="1"/>
      <protection locked="0"/>
    </xf>
    <xf numFmtId="0" fontId="39" fillId="0" borderId="0" xfId="19" applyFont="1" applyBorder="1" applyAlignment="1" applyProtection="1">
      <alignment vertical="top" wrapText="1"/>
      <protection locked="0"/>
    </xf>
    <xf numFmtId="0" fontId="39" fillId="0" borderId="17" xfId="19" applyFont="1" applyBorder="1" applyAlignment="1" applyProtection="1">
      <alignment vertical="top" wrapText="1"/>
      <protection locked="0"/>
    </xf>
    <xf numFmtId="0" fontId="39" fillId="0" borderId="14" xfId="19" applyFont="1" applyBorder="1" applyAlignment="1" applyProtection="1">
      <alignment vertical="top" wrapText="1"/>
      <protection locked="0"/>
    </xf>
    <xf numFmtId="0" fontId="39" fillId="0" borderId="15" xfId="19" applyFont="1" applyBorder="1" applyAlignment="1" applyProtection="1">
      <alignment vertical="top" wrapText="1"/>
      <protection locked="0"/>
    </xf>
    <xf numFmtId="0" fontId="39" fillId="0" borderId="16" xfId="19" applyFont="1" applyBorder="1" applyAlignment="1" applyProtection="1">
      <alignment vertical="top" wrapText="1"/>
      <protection locked="0"/>
    </xf>
    <xf numFmtId="0" fontId="46" fillId="0" borderId="23" xfId="12" applyFont="1" applyBorder="1" applyAlignment="1">
      <alignment horizontal="left"/>
    </xf>
    <xf numFmtId="0" fontId="46" fillId="0" borderId="24" xfId="12" applyFont="1" applyBorder="1" applyAlignment="1">
      <alignment horizontal="left"/>
    </xf>
    <xf numFmtId="0" fontId="46" fillId="0" borderId="25" xfId="12" applyFont="1" applyBorder="1" applyAlignment="1">
      <alignment horizontal="left"/>
    </xf>
    <xf numFmtId="0" fontId="31" fillId="0" borderId="22" xfId="12" applyFont="1" applyBorder="1" applyAlignment="1">
      <alignment horizontal="left"/>
    </xf>
    <xf numFmtId="0" fontId="31" fillId="0" borderId="0" xfId="12" applyFont="1" applyBorder="1" applyAlignment="1">
      <alignment horizontal="left"/>
    </xf>
    <xf numFmtId="0" fontId="31" fillId="0" borderId="1" xfId="12" applyFont="1" applyBorder="1" applyAlignment="1">
      <alignment horizontal="left"/>
    </xf>
    <xf numFmtId="0" fontId="28" fillId="0" borderId="0" xfId="12" applyFont="1" applyAlignment="1">
      <alignment horizontal="center" vertical="center" wrapText="1"/>
    </xf>
    <xf numFmtId="14" fontId="30" fillId="0" borderId="0" xfId="12" applyNumberFormat="1" applyFont="1" applyAlignment="1">
      <alignment horizontal="center" vertical="center" wrapText="1"/>
    </xf>
    <xf numFmtId="0" fontId="28" fillId="0" borderId="0" xfId="12" applyFont="1" applyAlignment="1">
      <alignment horizontal="left" vertical="center" wrapText="1"/>
    </xf>
    <xf numFmtId="0" fontId="30" fillId="0" borderId="0" xfId="12" applyFont="1" applyAlignment="1">
      <alignment horizontal="left" vertical="center" wrapText="1"/>
    </xf>
    <xf numFmtId="0" fontId="40" fillId="0" borderId="0" xfId="12" applyFont="1" applyAlignment="1">
      <alignment horizontal="center" vertical="center" wrapText="1"/>
    </xf>
    <xf numFmtId="0" fontId="46" fillId="0" borderId="0" xfId="12" applyNumberFormat="1" applyFont="1" applyAlignment="1">
      <alignment horizontal="center" vertical="center" wrapText="1"/>
    </xf>
    <xf numFmtId="0" fontId="40" fillId="0" borderId="22" xfId="12" applyFont="1" applyBorder="1" applyAlignment="1">
      <alignment horizontal="left"/>
    </xf>
    <xf numFmtId="0" fontId="40" fillId="0" borderId="0" xfId="12" applyFont="1" applyBorder="1" applyAlignment="1">
      <alignment horizontal="left"/>
    </xf>
    <xf numFmtId="0" fontId="40" fillId="0" borderId="1" xfId="12" applyFont="1" applyBorder="1" applyAlignment="1">
      <alignment horizontal="left"/>
    </xf>
    <xf numFmtId="0" fontId="47" fillId="0" borderId="0" xfId="12" applyFont="1" applyAlignment="1">
      <alignment horizontal="center" vertical="top" wrapText="1"/>
    </xf>
    <xf numFmtId="0" fontId="30" fillId="0" borderId="0" xfId="12" applyFont="1" applyAlignment="1">
      <alignment vertical="top" wrapText="1"/>
    </xf>
    <xf numFmtId="0" fontId="50" fillId="0" borderId="0" xfId="12" applyFont="1" applyAlignment="1">
      <alignment horizontal="center" vertical="top" wrapText="1"/>
    </xf>
    <xf numFmtId="0" fontId="28" fillId="0" borderId="0" xfId="12" applyFont="1" applyAlignment="1">
      <alignment horizontal="left" vertical="top" wrapText="1"/>
    </xf>
    <xf numFmtId="0" fontId="17" fillId="0" borderId="0" xfId="19" applyFont="1" applyBorder="1" applyAlignment="1" applyProtection="1">
      <alignment horizontal="center"/>
      <protection locked="0"/>
    </xf>
    <xf numFmtId="0" fontId="17" fillId="0" borderId="0" xfId="19" applyFont="1" applyBorder="1" applyAlignment="1" applyProtection="1">
      <alignment horizontal="center" vertical="center"/>
      <protection locked="0"/>
    </xf>
    <xf numFmtId="0" fontId="37" fillId="0" borderId="4" xfId="19" applyFont="1" applyFill="1" applyBorder="1" applyAlignment="1" applyProtection="1">
      <alignment horizontal="left"/>
      <protection locked="0"/>
    </xf>
    <xf numFmtId="0" fontId="56" fillId="0" borderId="4" xfId="19" applyFont="1" applyFill="1" applyBorder="1" applyAlignment="1" applyProtection="1">
      <alignment horizontal="left"/>
      <protection locked="0"/>
    </xf>
    <xf numFmtId="0" fontId="56" fillId="0" borderId="13" xfId="19" applyFont="1" applyFill="1" applyBorder="1" applyAlignment="1" applyProtection="1">
      <alignment horizontal="left"/>
      <protection locked="0"/>
    </xf>
    <xf numFmtId="0" fontId="37" fillId="0" borderId="32" xfId="19" applyFont="1" applyFill="1" applyBorder="1" applyAlignment="1" applyProtection="1">
      <alignment horizontal="left"/>
      <protection locked="0"/>
    </xf>
    <xf numFmtId="0" fontId="37" fillId="0" borderId="31" xfId="19" applyFont="1" applyFill="1" applyBorder="1" applyAlignment="1" applyProtection="1">
      <alignment horizontal="left"/>
      <protection locked="0"/>
    </xf>
    <xf numFmtId="0" fontId="37" fillId="0" borderId="42" xfId="19" applyFont="1" applyFill="1" applyBorder="1" applyAlignment="1" applyProtection="1">
      <alignment horizontal="left"/>
      <protection locked="0"/>
    </xf>
    <xf numFmtId="0" fontId="29" fillId="0" borderId="14" xfId="19" applyFont="1" applyFill="1" applyBorder="1" applyAlignment="1" applyProtection="1">
      <alignment horizontal="right" vertical="center"/>
      <protection locked="0"/>
    </xf>
    <xf numFmtId="0" fontId="29" fillId="0" borderId="15" xfId="19" applyFont="1" applyFill="1" applyBorder="1" applyAlignment="1" applyProtection="1">
      <alignment horizontal="right" vertical="center"/>
      <protection locked="0"/>
    </xf>
    <xf numFmtId="14" fontId="42" fillId="0" borderId="15" xfId="19" applyNumberFormat="1" applyFont="1" applyFill="1" applyBorder="1" applyAlignment="1" applyProtection="1">
      <alignment horizontal="center" vertical="center"/>
      <protection locked="0"/>
    </xf>
    <xf numFmtId="0" fontId="40" fillId="0" borderId="5" xfId="19" applyFont="1" applyBorder="1" applyAlignment="1" applyProtection="1">
      <alignment horizontal="left" vertical="top" wrapText="1"/>
      <protection locked="0"/>
    </xf>
    <xf numFmtId="0" fontId="40" fillId="0" borderId="9" xfId="19" applyFont="1" applyBorder="1" applyAlignment="1" applyProtection="1">
      <alignment horizontal="left" vertical="top" wrapText="1"/>
      <protection locked="0"/>
    </xf>
    <xf numFmtId="0" fontId="40" fillId="0" borderId="10" xfId="19" applyFont="1" applyBorder="1" applyAlignment="1" applyProtection="1">
      <alignment horizontal="left" vertical="top" wrapText="1"/>
      <protection locked="0"/>
    </xf>
    <xf numFmtId="0" fontId="40" fillId="0" borderId="11" xfId="19" applyFont="1" applyBorder="1" applyAlignment="1" applyProtection="1">
      <alignment horizontal="left" vertical="top" wrapText="1"/>
      <protection locked="0"/>
    </xf>
    <xf numFmtId="0" fontId="40" fillId="0" borderId="0" xfId="19" applyFont="1" applyBorder="1" applyAlignment="1" applyProtection="1">
      <alignment horizontal="left" vertical="top" wrapText="1"/>
      <protection locked="0"/>
    </xf>
    <xf numFmtId="0" fontId="40" fillId="0" borderId="17" xfId="19" applyFont="1" applyBorder="1" applyAlignment="1" applyProtection="1">
      <alignment horizontal="left" vertical="top" wrapText="1"/>
      <protection locked="0"/>
    </xf>
    <xf numFmtId="0" fontId="40" fillId="0" borderId="39" xfId="19" applyFont="1" applyBorder="1" applyAlignment="1" applyProtection="1">
      <alignment horizontal="left" vertical="top" wrapText="1"/>
      <protection locked="0"/>
    </xf>
    <xf numFmtId="0" fontId="40" fillId="0" borderId="27" xfId="19" applyFont="1" applyBorder="1" applyAlignment="1" applyProtection="1">
      <alignment horizontal="left" vertical="top" wrapText="1"/>
      <protection locked="0"/>
    </xf>
    <xf numFmtId="0" fontId="40" fillId="0" borderId="40" xfId="19" applyFont="1" applyBorder="1" applyAlignment="1" applyProtection="1">
      <alignment horizontal="left" vertical="top" wrapText="1"/>
      <protection locked="0"/>
    </xf>
    <xf numFmtId="0" fontId="17" fillId="0" borderId="0" xfId="12" applyNumberFormat="1" applyFont="1" applyAlignment="1">
      <alignment horizontal="center" vertical="center" wrapText="1"/>
    </xf>
    <xf numFmtId="0" fontId="51" fillId="0" borderId="0" xfId="12" applyFont="1" applyAlignment="1">
      <alignment horizontal="center" vertical="top" wrapText="1"/>
    </xf>
    <xf numFmtId="14" fontId="30" fillId="0" borderId="0" xfId="12" applyNumberFormat="1" applyFont="1" applyAlignment="1">
      <alignment horizontal="center" vertical="top" wrapText="1"/>
    </xf>
    <xf numFmtId="0" fontId="17" fillId="0" borderId="4" xfId="19" applyFont="1" applyFill="1" applyBorder="1" applyAlignment="1" applyProtection="1">
      <alignment horizontal="left"/>
      <protection locked="0"/>
    </xf>
    <xf numFmtId="0" fontId="17" fillId="0" borderId="32" xfId="19" applyFont="1" applyFill="1" applyBorder="1" applyAlignment="1" applyProtection="1">
      <alignment horizontal="left"/>
      <protection locked="0"/>
    </xf>
    <xf numFmtId="0" fontId="40" fillId="0" borderId="22" xfId="12" applyFont="1" applyBorder="1" applyAlignment="1">
      <alignment horizontal="left" vertical="center"/>
    </xf>
    <xf numFmtId="0" fontId="40" fillId="0" borderId="0" xfId="12" applyFont="1" applyBorder="1" applyAlignment="1">
      <alignment horizontal="left" vertical="center"/>
    </xf>
    <xf numFmtId="0" fontId="40" fillId="0" borderId="1" xfId="12" applyFont="1" applyBorder="1" applyAlignment="1">
      <alignment horizontal="left" vertical="center"/>
    </xf>
    <xf numFmtId="0" fontId="31" fillId="0" borderId="0" xfId="12" applyFont="1" applyBorder="1" applyAlignment="1">
      <alignment horizontal="right" vertical="center" wrapText="1"/>
    </xf>
    <xf numFmtId="0" fontId="31" fillId="0" borderId="15" xfId="12" applyFont="1" applyBorder="1" applyAlignment="1">
      <alignment horizontal="right" vertical="center" wrapText="1"/>
    </xf>
    <xf numFmtId="0" fontId="55" fillId="0" borderId="0" xfId="19" applyFont="1" applyBorder="1" applyAlignment="1" applyProtection="1">
      <alignment horizontal="center" vertical="center"/>
      <protection locked="0"/>
    </xf>
    <xf numFmtId="0" fontId="37" fillId="0" borderId="0" xfId="19" applyFont="1" applyBorder="1" applyAlignment="1" applyProtection="1">
      <alignment horizontal="center" vertical="center"/>
      <protection locked="0"/>
    </xf>
    <xf numFmtId="0" fontId="37" fillId="0" borderId="15" xfId="19" applyFont="1" applyBorder="1" applyAlignment="1" applyProtection="1">
      <alignment horizontal="center" vertical="center"/>
      <protection locked="0"/>
    </xf>
    <xf numFmtId="0" fontId="46" fillId="0" borderId="0" xfId="19" applyFont="1" applyBorder="1" applyAlignment="1" applyProtection="1">
      <alignment horizontal="center"/>
      <protection locked="0"/>
    </xf>
    <xf numFmtId="0" fontId="47" fillId="0" borderId="0" xfId="12" applyFont="1" applyAlignment="1">
      <alignment horizontal="left" vertical="top" wrapText="1"/>
    </xf>
    <xf numFmtId="0" fontId="31" fillId="0" borderId="15" xfId="12" applyFont="1" applyBorder="1" applyAlignment="1">
      <alignment horizontal="center" vertical="center" wrapText="1"/>
    </xf>
    <xf numFmtId="0" fontId="53" fillId="0" borderId="4" xfId="19" applyFont="1" applyFill="1" applyBorder="1" applyAlignment="1" applyProtection="1">
      <alignment horizontal="left"/>
      <protection locked="0"/>
    </xf>
    <xf numFmtId="0" fontId="19" fillId="0" borderId="4" xfId="19" applyFont="1" applyFill="1" applyBorder="1" applyAlignment="1" applyProtection="1">
      <alignment horizontal="left"/>
      <protection locked="0"/>
    </xf>
    <xf numFmtId="0" fontId="39" fillId="0" borderId="34" xfId="19" applyFont="1" applyBorder="1" applyAlignment="1" applyProtection="1">
      <alignment horizontal="center" vertical="center"/>
      <protection locked="0"/>
    </xf>
    <xf numFmtId="0" fontId="39" fillId="0" borderId="35" xfId="19" applyFont="1" applyBorder="1" applyAlignment="1" applyProtection="1">
      <alignment horizontal="center" vertical="center"/>
      <protection locked="0"/>
    </xf>
    <xf numFmtId="0" fontId="53" fillId="0" borderId="4" xfId="19" applyFont="1" applyFill="1" applyBorder="1" applyAlignment="1" applyProtection="1">
      <alignment horizontal="left" vertical="center"/>
      <protection locked="0"/>
    </xf>
    <xf numFmtId="0" fontId="56" fillId="0" borderId="4" xfId="19" applyFont="1" applyFill="1" applyBorder="1" applyAlignment="1" applyProtection="1">
      <alignment horizontal="left" vertical="center"/>
      <protection locked="0"/>
    </xf>
    <xf numFmtId="0" fontId="56" fillId="0" borderId="13" xfId="19" applyFont="1" applyFill="1" applyBorder="1" applyAlignment="1" applyProtection="1">
      <alignment horizontal="left" vertical="center"/>
      <protection locked="0"/>
    </xf>
    <xf numFmtId="0" fontId="37" fillId="17" borderId="0" xfId="0" applyFont="1" applyFill="1" applyAlignment="1">
      <alignment horizontal="center"/>
    </xf>
    <xf numFmtId="0" fontId="17" fillId="17" borderId="0" xfId="0" applyFont="1" applyFill="1" applyBorder="1" applyAlignment="1">
      <alignment horizontal="center" vertical="center"/>
    </xf>
    <xf numFmtId="0" fontId="17" fillId="17" borderId="1" xfId="0" applyFont="1" applyFill="1" applyBorder="1" applyAlignment="1">
      <alignment horizontal="center" vertical="center"/>
    </xf>
    <xf numFmtId="0" fontId="17" fillId="17" borderId="0" xfId="0" applyFont="1" applyFill="1" applyAlignment="1">
      <alignment horizontal="center"/>
    </xf>
    <xf numFmtId="0" fontId="17" fillId="0" borderId="0" xfId="14" applyFont="1" applyFill="1" applyBorder="1" applyAlignment="1">
      <alignment horizontal="center" vertical="center"/>
    </xf>
  </cellXfs>
  <cellStyles count="23">
    <cellStyle name="Euro" xfId="3"/>
    <cellStyle name="Lien hypertexte" xfId="9" builtinId="8"/>
    <cellStyle name="Milliers" xfId="22" builtinId="3"/>
    <cellStyle name="Milliers 2" xfId="4"/>
    <cellStyle name="Normal" xfId="0" builtinId="0"/>
    <cellStyle name="Normal 10" xfId="17"/>
    <cellStyle name="Normal 2" xfId="5"/>
    <cellStyle name="Normal 2 2" xfId="6"/>
    <cellStyle name="Normal 2 3" xfId="19"/>
    <cellStyle name="Normal 2 4" xfId="20"/>
    <cellStyle name="Normal 3" xfId="7"/>
    <cellStyle name="Normal 4" xfId="1"/>
    <cellStyle name="Normal 4 2" xfId="2"/>
    <cellStyle name="Normal 4 2 2" xfId="11"/>
    <cellStyle name="Normal 4 2 2 2" xfId="21"/>
    <cellStyle name="Normal 5" xfId="8"/>
    <cellStyle name="Normal 5 2" xfId="12"/>
    <cellStyle name="Normal 6" xfId="13"/>
    <cellStyle name="Normal 7" xfId="14"/>
    <cellStyle name="Normal 8" xfId="15"/>
    <cellStyle name="Normal 9" xfId="16"/>
    <cellStyle name="Pourcentage 2" xfId="10"/>
    <cellStyle name="Pourcentage 3" xfId="18"/>
  </cellStyles>
  <dxfs count="40">
    <dxf>
      <font>
        <b/>
        <i val="0"/>
        <color rgb="FFFFC000"/>
      </font>
    </dxf>
    <dxf>
      <font>
        <b/>
        <i val="0"/>
        <color rgb="FFFF0000"/>
      </font>
    </dxf>
    <dxf>
      <font>
        <b val="0"/>
        <i val="0"/>
        <color theme="0" tint="-0.34998626667073579"/>
      </font>
    </dxf>
    <dxf>
      <font>
        <b val="0"/>
        <i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 val="0"/>
        <i val="0"/>
        <color theme="0" tint="-0.34998626667073579"/>
      </font>
    </dxf>
    <dxf>
      <font>
        <b val="0"/>
        <i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 val="0"/>
        <i val="0"/>
        <color theme="0" tint="-0.34998626667073579"/>
      </font>
    </dxf>
    <dxf>
      <font>
        <b val="0"/>
        <i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 val="0"/>
        <i val="0"/>
        <color theme="0" tint="-0.34998626667073579"/>
      </font>
    </dxf>
    <dxf>
      <font>
        <b val="0"/>
        <i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 val="0"/>
        <i val="0"/>
        <color theme="0" tint="-0.34998626667073579"/>
      </font>
    </dxf>
    <dxf>
      <font>
        <b val="0"/>
        <i/>
      </font>
    </dxf>
    <dxf>
      <font>
        <b/>
        <i val="0"/>
        <color rgb="FF00B050"/>
      </font>
    </dxf>
    <dxf>
      <font>
        <color theme="0" tint="-0.24994659260841701"/>
      </font>
    </dxf>
    <dxf>
      <font>
        <b val="0"/>
        <i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 val="0"/>
        <i val="0"/>
        <color theme="0" tint="-0.34998626667073579"/>
      </font>
    </dxf>
    <dxf>
      <font>
        <b val="0"/>
        <i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 val="0"/>
        <i val="0"/>
        <color theme="0" tint="-0.34998626667073579"/>
      </font>
    </dxf>
    <dxf>
      <font>
        <b val="0"/>
        <i/>
      </font>
    </dxf>
    <dxf>
      <font>
        <b/>
        <i val="0"/>
        <color rgb="FF00B0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15231</xdr:colOff>
      <xdr:row>1</xdr:row>
      <xdr:rowOff>199984</xdr:rowOff>
    </xdr:from>
    <xdr:to>
      <xdr:col>10</xdr:col>
      <xdr:colOff>30691</xdr:colOff>
      <xdr:row>10</xdr:row>
      <xdr:rowOff>182033</xdr:rowOff>
    </xdr:to>
    <xdr:pic macro="[0]!Image4_Clic">
      <xdr:nvPicPr>
        <xdr:cNvPr id="5" name="Image 4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29881" y="380959"/>
          <a:ext cx="1958560" cy="1925149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31144</xdr:colOff>
      <xdr:row>2</xdr:row>
      <xdr:rowOff>5291</xdr:rowOff>
    </xdr:from>
    <xdr:to>
      <xdr:col>5</xdr:col>
      <xdr:colOff>9524</xdr:colOff>
      <xdr:row>10</xdr:row>
      <xdr:rowOff>178858</xdr:rowOff>
    </xdr:to>
    <xdr:pic macro="[0]!OuvertureRepertoir">
      <xdr:nvPicPr>
        <xdr:cNvPr id="10" name="Image 9" descr="téléchargement (4)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6919" y="395816"/>
          <a:ext cx="1921480" cy="1907117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11</xdr:col>
      <xdr:colOff>24605</xdr:colOff>
      <xdr:row>2</xdr:row>
      <xdr:rowOff>14286</xdr:rowOff>
    </xdr:from>
    <xdr:to>
      <xdr:col>15</xdr:col>
      <xdr:colOff>7409</xdr:colOff>
      <xdr:row>10</xdr:row>
      <xdr:rowOff>170391</xdr:rowOff>
    </xdr:to>
    <xdr:pic macro="[0]!OuvertureRapports">
      <xdr:nvPicPr>
        <xdr:cNvPr id="13" name="Image 12" descr="images (2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368130" y="404811"/>
          <a:ext cx="1925904" cy="1889655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1657350</xdr:colOff>
          <xdr:row>0</xdr:row>
          <xdr:rowOff>66675</xdr:rowOff>
        </xdr:from>
        <xdr:to>
          <xdr:col>3</xdr:col>
          <xdr:colOff>1438275</xdr:colOff>
          <xdr:row>0</xdr:row>
          <xdr:rowOff>447675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85725</xdr:colOff>
      <xdr:row>57</xdr:row>
      <xdr:rowOff>114300</xdr:rowOff>
    </xdr:from>
    <xdr:ext cx="184731" cy="264560"/>
    <xdr:sp macro="" textlink="">
      <xdr:nvSpPr>
        <xdr:cNvPr id="6" name="ZoneTexte 5"/>
        <xdr:cNvSpPr txBox="1"/>
      </xdr:nvSpPr>
      <xdr:spPr>
        <a:xfrm>
          <a:off x="4543425" y="1217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133350</xdr:colOff>
      <xdr:row>1</xdr:row>
      <xdr:rowOff>38100</xdr:rowOff>
    </xdr:from>
    <xdr:to>
      <xdr:col>5</xdr:col>
      <xdr:colOff>314325</xdr:colOff>
      <xdr:row>1</xdr:row>
      <xdr:rowOff>38101</xdr:rowOff>
    </xdr:to>
    <xdr:cxnSp macro="">
      <xdr:nvCxnSpPr>
        <xdr:cNvPr id="12" name="Connecteur droit 11"/>
        <xdr:cNvCxnSpPr/>
      </xdr:nvCxnSpPr>
      <xdr:spPr>
        <a:xfrm flipV="1">
          <a:off x="609600" y="333375"/>
          <a:ext cx="4162425" cy="1"/>
        </a:xfrm>
        <a:prstGeom prst="line">
          <a:avLst/>
        </a:prstGeom>
        <a:ln w="12700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171450</xdr:colOff>
      <xdr:row>11</xdr:row>
      <xdr:rowOff>114300</xdr:rowOff>
    </xdr:from>
    <xdr:to>
      <xdr:col>29</xdr:col>
      <xdr:colOff>441324</xdr:colOff>
      <xdr:row>18</xdr:row>
      <xdr:rowOff>116417</xdr:rowOff>
    </xdr:to>
    <xdr:sp macro="[0]!SaveSanitation" textlink="">
      <xdr:nvSpPr>
        <xdr:cNvPr id="9" name="Ellipse 8"/>
        <xdr:cNvSpPr/>
      </xdr:nvSpPr>
      <xdr:spPr>
        <a:xfrm>
          <a:off x="10601325" y="2390775"/>
          <a:ext cx="2022474" cy="1202267"/>
        </a:xfrm>
        <a:prstGeom prst="ellipse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ln>
                <a:noFill/>
              </a:ln>
              <a:solidFill>
                <a:sysClr val="windowText" lastClr="0000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Book Antiqua" pitchFamily="18" charset="0"/>
              <a:ea typeface="+mn-ea"/>
              <a:cs typeface="+mn-cs"/>
            </a:rPr>
            <a:t>Sauvegarde</a:t>
          </a:r>
        </a:p>
      </xdr:txBody>
    </xdr:sp>
    <xdr:clientData/>
  </xdr:twoCellAnchor>
  <xdr:twoCellAnchor>
    <xdr:from>
      <xdr:col>27</xdr:col>
      <xdr:colOff>0</xdr:colOff>
      <xdr:row>5</xdr:row>
      <xdr:rowOff>0</xdr:rowOff>
    </xdr:from>
    <xdr:to>
      <xdr:col>29</xdr:col>
      <xdr:colOff>384174</xdr:colOff>
      <xdr:row>10</xdr:row>
      <xdr:rowOff>117475</xdr:rowOff>
    </xdr:to>
    <xdr:sp macro="[0]!EraseSanit" textlink="">
      <xdr:nvSpPr>
        <xdr:cNvPr id="15" name="Ellipse 14"/>
        <xdr:cNvSpPr/>
      </xdr:nvSpPr>
      <xdr:spPr>
        <a:xfrm>
          <a:off x="10639425" y="1000125"/>
          <a:ext cx="1927224" cy="1222375"/>
        </a:xfrm>
        <a:prstGeom prst="ellipse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path path="circle">
            <a:fillToRect l="100000" t="100000"/>
          </a:path>
          <a:tileRect r="-100000" b="-100000"/>
        </a:gra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uLnTx/>
              <a:uFillTx/>
              <a:latin typeface="Book Antiqua" pitchFamily="18" charset="0"/>
            </a:rPr>
            <a:t>Nouveau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171450</xdr:colOff>
          <xdr:row>0</xdr:row>
          <xdr:rowOff>114300</xdr:rowOff>
        </xdr:from>
        <xdr:to>
          <xdr:col>29</xdr:col>
          <xdr:colOff>228600</xdr:colOff>
          <xdr:row>3</xdr:row>
          <xdr:rowOff>38100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438150</xdr:colOff>
      <xdr:row>4</xdr:row>
      <xdr:rowOff>171450</xdr:rowOff>
    </xdr:from>
    <xdr:to>
      <xdr:col>13</xdr:col>
      <xdr:colOff>47624</xdr:colOff>
      <xdr:row>10</xdr:row>
      <xdr:rowOff>123825</xdr:rowOff>
    </xdr:to>
    <xdr:sp macro="[0]!ErsaseRap1" textlink="">
      <xdr:nvSpPr>
        <xdr:cNvPr id="7" name="Ellipse 6"/>
        <xdr:cNvSpPr/>
      </xdr:nvSpPr>
      <xdr:spPr>
        <a:xfrm>
          <a:off x="7458075" y="1038225"/>
          <a:ext cx="1924049" cy="1209675"/>
        </a:xfrm>
        <a:prstGeom prst="ellipse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ln>
                <a:noFill/>
              </a:ln>
              <a:solidFill>
                <a:sysClr val="windowText" lastClr="0000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Book Antiqua" pitchFamily="18" charset="0"/>
            </a:rPr>
            <a:t>Nouveau </a:t>
          </a:r>
        </a:p>
      </xdr:txBody>
    </xdr:sp>
    <xdr:clientData/>
  </xdr:twoCellAnchor>
  <xdr:twoCellAnchor>
    <xdr:from>
      <xdr:col>10</xdr:col>
      <xdr:colOff>419100</xdr:colOff>
      <xdr:row>12</xdr:row>
      <xdr:rowOff>28575</xdr:rowOff>
    </xdr:from>
    <xdr:to>
      <xdr:col>13</xdr:col>
      <xdr:colOff>123824</xdr:colOff>
      <xdr:row>17</xdr:row>
      <xdr:rowOff>161925</xdr:rowOff>
    </xdr:to>
    <xdr:sp macro="[0]!SaveRapportH" textlink="">
      <xdr:nvSpPr>
        <xdr:cNvPr id="8" name="Ellipse 7"/>
        <xdr:cNvSpPr/>
      </xdr:nvSpPr>
      <xdr:spPr>
        <a:xfrm>
          <a:off x="7439025" y="2571750"/>
          <a:ext cx="2019299" cy="1190625"/>
        </a:xfrm>
        <a:prstGeom prst="ellipse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ln>
                <a:noFill/>
              </a:ln>
              <a:solidFill>
                <a:sysClr val="windowText" lastClr="0000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Book Antiqua" pitchFamily="18" charset="0"/>
              <a:ea typeface="+mn-ea"/>
              <a:cs typeface="+mn-cs"/>
            </a:rPr>
            <a:t>Sauvegarde</a:t>
          </a:r>
        </a:p>
      </xdr:txBody>
    </xdr:sp>
    <xdr:clientData/>
  </xdr:twoCellAnchor>
  <xdr:twoCellAnchor>
    <xdr:from>
      <xdr:col>3</xdr:col>
      <xdr:colOff>314325</xdr:colOff>
      <xdr:row>0</xdr:row>
      <xdr:rowOff>38100</xdr:rowOff>
    </xdr:from>
    <xdr:to>
      <xdr:col>3</xdr:col>
      <xdr:colOff>314327</xdr:colOff>
      <xdr:row>16</xdr:row>
      <xdr:rowOff>57150</xdr:rowOff>
    </xdr:to>
    <xdr:cxnSp macro="">
      <xdr:nvCxnSpPr>
        <xdr:cNvPr id="17" name="Connecteur droit 16"/>
        <xdr:cNvCxnSpPr/>
      </xdr:nvCxnSpPr>
      <xdr:spPr>
        <a:xfrm flipH="1">
          <a:off x="2181225" y="38100"/>
          <a:ext cx="2" cy="3409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7</xdr:row>
      <xdr:rowOff>95250</xdr:rowOff>
    </xdr:from>
    <xdr:to>
      <xdr:col>4</xdr:col>
      <xdr:colOff>0</xdr:colOff>
      <xdr:row>7</xdr:row>
      <xdr:rowOff>95250</xdr:rowOff>
    </xdr:to>
    <xdr:cxnSp macro="">
      <xdr:nvCxnSpPr>
        <xdr:cNvPr id="18" name="Connecteur droit 17"/>
        <xdr:cNvCxnSpPr/>
      </xdr:nvCxnSpPr>
      <xdr:spPr>
        <a:xfrm>
          <a:off x="19050" y="1590675"/>
          <a:ext cx="2247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14</xdr:row>
      <xdr:rowOff>200025</xdr:rowOff>
    </xdr:from>
    <xdr:to>
      <xdr:col>3</xdr:col>
      <xdr:colOff>390525</xdr:colOff>
      <xdr:row>14</xdr:row>
      <xdr:rowOff>200025</xdr:rowOff>
    </xdr:to>
    <xdr:cxnSp macro="">
      <xdr:nvCxnSpPr>
        <xdr:cNvPr id="21" name="Connecteur droit 20"/>
        <xdr:cNvCxnSpPr/>
      </xdr:nvCxnSpPr>
      <xdr:spPr>
        <a:xfrm>
          <a:off x="9525" y="3162300"/>
          <a:ext cx="2247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86</xdr:row>
      <xdr:rowOff>200025</xdr:rowOff>
    </xdr:from>
    <xdr:to>
      <xdr:col>4</xdr:col>
      <xdr:colOff>723900</xdr:colOff>
      <xdr:row>92</xdr:row>
      <xdr:rowOff>57150</xdr:rowOff>
    </xdr:to>
    <xdr:sp macro="" textlink="">
      <xdr:nvSpPr>
        <xdr:cNvPr id="27" name="Rectangle 26"/>
        <xdr:cNvSpPr/>
      </xdr:nvSpPr>
      <xdr:spPr>
        <a:xfrm>
          <a:off x="133350" y="18488025"/>
          <a:ext cx="2857500" cy="11144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390525</xdr:colOff>
      <xdr:row>86</xdr:row>
      <xdr:rowOff>190500</xdr:rowOff>
    </xdr:from>
    <xdr:to>
      <xdr:col>8</xdr:col>
      <xdr:colOff>704850</xdr:colOff>
      <xdr:row>92</xdr:row>
      <xdr:rowOff>47625</xdr:rowOff>
    </xdr:to>
    <xdr:sp macro="" textlink="">
      <xdr:nvSpPr>
        <xdr:cNvPr id="28" name="Rectangle 27"/>
        <xdr:cNvSpPr/>
      </xdr:nvSpPr>
      <xdr:spPr>
        <a:xfrm>
          <a:off x="3848100" y="18478500"/>
          <a:ext cx="2857500" cy="11144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1</xdr:row>
      <xdr:rowOff>9526</xdr:rowOff>
    </xdr:from>
    <xdr:to>
      <xdr:col>10</xdr:col>
      <xdr:colOff>0</xdr:colOff>
      <xdr:row>1</xdr:row>
      <xdr:rowOff>10583</xdr:rowOff>
    </xdr:to>
    <xdr:cxnSp macro="">
      <xdr:nvCxnSpPr>
        <xdr:cNvPr id="13" name="Connecteur droit 12"/>
        <xdr:cNvCxnSpPr/>
      </xdr:nvCxnSpPr>
      <xdr:spPr>
        <a:xfrm>
          <a:off x="3471333" y="252943"/>
          <a:ext cx="3566584" cy="1057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0</xdr:row>
          <xdr:rowOff>104775</xdr:rowOff>
        </xdr:from>
        <xdr:to>
          <xdr:col>12</xdr:col>
          <xdr:colOff>723900</xdr:colOff>
          <xdr:row>3</xdr:row>
          <xdr:rowOff>9525</xdr:rowOff>
        </xdr:to>
        <xdr:sp macro="" textlink="">
          <xdr:nvSpPr>
            <xdr:cNvPr id="45060" name="Button 4" hidden="1">
              <a:extLst>
                <a:ext uri="{63B3BB69-23CF-44E3-9099-C40C66FF867C}">
                  <a14:compatExt spid="_x0000_s45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257174</xdr:colOff>
      <xdr:row>4</xdr:row>
      <xdr:rowOff>85725</xdr:rowOff>
    </xdr:from>
    <xdr:to>
      <xdr:col>18</xdr:col>
      <xdr:colOff>600075</xdr:colOff>
      <xdr:row>11</xdr:row>
      <xdr:rowOff>85726</xdr:rowOff>
    </xdr:to>
    <xdr:sp macro="[0]!EraseRap2" textlink="">
      <xdr:nvSpPr>
        <xdr:cNvPr id="6" name="Ellipse 5"/>
        <xdr:cNvSpPr/>
      </xdr:nvSpPr>
      <xdr:spPr>
        <a:xfrm>
          <a:off x="7181849" y="790575"/>
          <a:ext cx="1885951" cy="1190626"/>
        </a:xfrm>
        <a:prstGeom prst="ellipse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ln>
                <a:noFill/>
              </a:ln>
              <a:solidFill>
                <a:sysClr val="windowText" lastClr="0000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Book Antiqua" pitchFamily="18" charset="0"/>
            </a:rPr>
            <a:t>Nouveau </a:t>
          </a:r>
        </a:p>
      </xdr:txBody>
    </xdr:sp>
    <xdr:clientData/>
  </xdr:twoCellAnchor>
  <xdr:twoCellAnchor>
    <xdr:from>
      <xdr:col>16</xdr:col>
      <xdr:colOff>333374</xdr:colOff>
      <xdr:row>12</xdr:row>
      <xdr:rowOff>95250</xdr:rowOff>
    </xdr:from>
    <xdr:to>
      <xdr:col>18</xdr:col>
      <xdr:colOff>609599</xdr:colOff>
      <xdr:row>18</xdr:row>
      <xdr:rowOff>238125</xdr:rowOff>
    </xdr:to>
    <xdr:sp macro="[0]!SaveRapportS" textlink="">
      <xdr:nvSpPr>
        <xdr:cNvPr id="7" name="Ellipse 6"/>
        <xdr:cNvSpPr/>
      </xdr:nvSpPr>
      <xdr:spPr>
        <a:xfrm>
          <a:off x="7258049" y="2152650"/>
          <a:ext cx="1819275" cy="1162050"/>
        </a:xfrm>
        <a:prstGeom prst="ellipse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ln>
                <a:noFill/>
              </a:ln>
              <a:solidFill>
                <a:sysClr val="windowText" lastClr="0000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Book Antiqua" pitchFamily="18" charset="0"/>
              <a:ea typeface="+mn-ea"/>
              <a:cs typeface="+mn-cs"/>
            </a:rPr>
            <a:t>Sauvegarde</a:t>
          </a:r>
        </a:p>
      </xdr:txBody>
    </xdr:sp>
    <xdr:clientData/>
  </xdr:twoCellAnchor>
  <xdr:twoCellAnchor>
    <xdr:from>
      <xdr:col>11</xdr:col>
      <xdr:colOff>0</xdr:colOff>
      <xdr:row>1</xdr:row>
      <xdr:rowOff>38100</xdr:rowOff>
    </xdr:from>
    <xdr:to>
      <xdr:col>15</xdr:col>
      <xdr:colOff>790575</xdr:colOff>
      <xdr:row>1</xdr:row>
      <xdr:rowOff>38102</xdr:rowOff>
    </xdr:to>
    <xdr:cxnSp macro="">
      <xdr:nvCxnSpPr>
        <xdr:cNvPr id="28" name="Connecteur droit 27"/>
        <xdr:cNvCxnSpPr/>
      </xdr:nvCxnSpPr>
      <xdr:spPr>
        <a:xfrm flipV="1">
          <a:off x="2809875" y="209550"/>
          <a:ext cx="4019550" cy="2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52</xdr:row>
      <xdr:rowOff>9525</xdr:rowOff>
    </xdr:from>
    <xdr:to>
      <xdr:col>11</xdr:col>
      <xdr:colOff>28575</xdr:colOff>
      <xdr:row>55</xdr:row>
      <xdr:rowOff>66675</xdr:rowOff>
    </xdr:to>
    <xdr:sp macro="" textlink="">
      <xdr:nvSpPr>
        <xdr:cNvPr id="2" name="Rectangle 1"/>
        <xdr:cNvSpPr/>
      </xdr:nvSpPr>
      <xdr:spPr>
        <a:xfrm>
          <a:off x="238125" y="9848850"/>
          <a:ext cx="2600325" cy="685800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114300</xdr:colOff>
      <xdr:row>52</xdr:row>
      <xdr:rowOff>0</xdr:rowOff>
    </xdr:from>
    <xdr:to>
      <xdr:col>15</xdr:col>
      <xdr:colOff>790575</xdr:colOff>
      <xdr:row>55</xdr:row>
      <xdr:rowOff>47625</xdr:rowOff>
    </xdr:to>
    <xdr:sp macro="" textlink="">
      <xdr:nvSpPr>
        <xdr:cNvPr id="13" name="Rectangle 12"/>
        <xdr:cNvSpPr/>
      </xdr:nvSpPr>
      <xdr:spPr>
        <a:xfrm>
          <a:off x="4229100" y="9763125"/>
          <a:ext cx="2600325" cy="676275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85725</xdr:colOff>
      <xdr:row>16</xdr:row>
      <xdr:rowOff>19050</xdr:rowOff>
    </xdr:to>
    <xdr:cxnSp macro="">
      <xdr:nvCxnSpPr>
        <xdr:cNvPr id="14" name="Connecteur droit 13"/>
        <xdr:cNvCxnSpPr/>
      </xdr:nvCxnSpPr>
      <xdr:spPr>
        <a:xfrm>
          <a:off x="1971675" y="0"/>
          <a:ext cx="0" cy="2781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</xdr:row>
      <xdr:rowOff>66675</xdr:rowOff>
    </xdr:from>
    <xdr:to>
      <xdr:col>10</xdr:col>
      <xdr:colOff>209550</xdr:colOff>
      <xdr:row>7</xdr:row>
      <xdr:rowOff>66675</xdr:rowOff>
    </xdr:to>
    <xdr:cxnSp macro="">
      <xdr:nvCxnSpPr>
        <xdr:cNvPr id="18" name="Connecteur droit 17"/>
        <xdr:cNvCxnSpPr/>
      </xdr:nvCxnSpPr>
      <xdr:spPr>
        <a:xfrm>
          <a:off x="0" y="1304925"/>
          <a:ext cx="2247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14</xdr:row>
      <xdr:rowOff>57150</xdr:rowOff>
    </xdr:from>
    <xdr:to>
      <xdr:col>10</xdr:col>
      <xdr:colOff>209550</xdr:colOff>
      <xdr:row>14</xdr:row>
      <xdr:rowOff>57150</xdr:rowOff>
    </xdr:to>
    <xdr:cxnSp macro="">
      <xdr:nvCxnSpPr>
        <xdr:cNvPr id="19" name="Connecteur droit 18"/>
        <xdr:cNvCxnSpPr/>
      </xdr:nvCxnSpPr>
      <xdr:spPr>
        <a:xfrm>
          <a:off x="0" y="2514600"/>
          <a:ext cx="2247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16</xdr:row>
      <xdr:rowOff>9525</xdr:rowOff>
    </xdr:from>
    <xdr:to>
      <xdr:col>10</xdr:col>
      <xdr:colOff>209550</xdr:colOff>
      <xdr:row>16</xdr:row>
      <xdr:rowOff>9525</xdr:rowOff>
    </xdr:to>
    <xdr:cxnSp macro="">
      <xdr:nvCxnSpPr>
        <xdr:cNvPr id="21" name="Connecteur droit 20"/>
        <xdr:cNvCxnSpPr/>
      </xdr:nvCxnSpPr>
      <xdr:spPr>
        <a:xfrm>
          <a:off x="0" y="2771775"/>
          <a:ext cx="2247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257175</xdr:colOff>
          <xdr:row>1</xdr:row>
          <xdr:rowOff>9525</xdr:rowOff>
        </xdr:from>
        <xdr:to>
          <xdr:col>18</xdr:col>
          <xdr:colOff>523875</xdr:colOff>
          <xdr:row>4</xdr:row>
          <xdr:rowOff>38100</xdr:rowOff>
        </xdr:to>
        <xdr:sp macro="" textlink="">
          <xdr:nvSpPr>
            <xdr:cNvPr id="55299" name="Button 3" hidden="1">
              <a:extLst>
                <a:ext uri="{63B3BB69-23CF-44E3-9099-C40C66FF867C}">
                  <a14:compatExt spid="_x0000_s55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1</xdr:row>
          <xdr:rowOff>0</xdr:rowOff>
        </xdr:from>
        <xdr:to>
          <xdr:col>8</xdr:col>
          <xdr:colOff>285750</xdr:colOff>
          <xdr:row>108</xdr:row>
          <xdr:rowOff>161925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RETOUR 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419100</xdr:colOff>
      <xdr:row>7</xdr:row>
      <xdr:rowOff>114300</xdr:rowOff>
    </xdr:from>
    <xdr:to>
      <xdr:col>16</xdr:col>
      <xdr:colOff>419100</xdr:colOff>
      <xdr:row>10</xdr:row>
      <xdr:rowOff>133350</xdr:rowOff>
    </xdr:to>
    <xdr:pic>
      <xdr:nvPicPr>
        <xdr:cNvPr id="2" name="Image 1" descr="deratisatio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flipH="1">
          <a:off x="22802850" y="1743075"/>
          <a:ext cx="838200" cy="6477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O3D/AppData/Roaming/Microsoft/Excel/Facture%20N&#176;001&#160;-&#160;&#160;()%20(version%201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O3D/Dropbox/FACTURIER%203D-BUREAU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O3D/Desktop/FACTURIER%203D-BUREA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kisti Bat"/>
      <sheetName val="Clients"/>
      <sheetName val="Numéro"/>
      <sheetName val="Taux T.V.A."/>
      <sheetName val="Code Postal &amp; Ville"/>
      <sheetName val="Facture N°001 -  () (version 1)"/>
    </sheetNames>
    <sheetDataSet>
      <sheetData sheetId="0">
        <row r="1">
          <cell r="G1" t="str">
            <v>DEVIS</v>
          </cell>
        </row>
        <row r="10">
          <cell r="H10" t="str">
            <v>Devis N°</v>
          </cell>
          <cell r="I10" t="str">
            <v>001</v>
          </cell>
        </row>
        <row r="11">
          <cell r="A11" t="str">
            <v>Client</v>
          </cell>
          <cell r="G11">
            <v>41501</v>
          </cell>
        </row>
        <row r="12">
          <cell r="A12" t="str">
            <v>ALLO3D</v>
          </cell>
        </row>
        <row r="13">
          <cell r="A13" t="str">
            <v xml:space="preserve">11, Place Nationale </v>
          </cell>
          <cell r="G13" t="str">
            <v>Chantier</v>
          </cell>
        </row>
        <row r="14">
          <cell r="A14" t="str">
            <v>24600</v>
          </cell>
        </row>
        <row r="15">
          <cell r="A15" t="str">
            <v>05 53 90 41 47</v>
          </cell>
        </row>
        <row r="16">
          <cell r="A16" t="str">
            <v/>
          </cell>
        </row>
        <row r="20">
          <cell r="A20" t="str">
            <v>Qté</v>
          </cell>
          <cell r="B20" t="str">
            <v>Uté</v>
          </cell>
          <cell r="C20" t="str">
            <v>Désignation</v>
          </cell>
          <cell r="F20" t="str">
            <v>P.U.</v>
          </cell>
          <cell r="G20" t="str">
            <v>Total H.T.</v>
          </cell>
          <cell r="H20" t="str">
            <v>%</v>
          </cell>
          <cell r="I20" t="str">
            <v>Avancement cumulés</v>
          </cell>
        </row>
        <row r="40">
          <cell r="G40" t="str">
            <v>Total H.T.</v>
          </cell>
          <cell r="I40">
            <v>0</v>
          </cell>
        </row>
        <row r="41">
          <cell r="A41" t="str">
            <v>Analyse T.V.A</v>
          </cell>
          <cell r="G41" t="str">
            <v>T.V.A. 19.6 %</v>
          </cell>
          <cell r="I41">
            <v>0</v>
          </cell>
        </row>
        <row r="42">
          <cell r="A42" t="str">
            <v>Base</v>
          </cell>
          <cell r="C42" t="str">
            <v>Taux</v>
          </cell>
          <cell r="D42" t="str">
            <v>T.V.A.</v>
          </cell>
          <cell r="G42" t="str">
            <v>TOTAL T.T.C.           Soit en francs</v>
          </cell>
          <cell r="I42">
            <v>0</v>
          </cell>
        </row>
        <row r="43">
          <cell r="A43">
            <v>0</v>
          </cell>
          <cell r="C43">
            <v>19.600000000000001</v>
          </cell>
          <cell r="D43">
            <v>0</v>
          </cell>
          <cell r="I43">
            <v>0</v>
          </cell>
        </row>
        <row r="45">
          <cell r="A45" t="str">
            <v>Mode de Règlement</v>
          </cell>
        </row>
      </sheetData>
      <sheetData sheetId="1">
        <row r="1">
          <cell r="A1" t="str">
            <v>Liste des clients</v>
          </cell>
        </row>
        <row r="3">
          <cell r="A3" t="str">
            <v>Nom de la Société</v>
          </cell>
        </row>
        <row r="4">
          <cell r="A4" t="str">
            <v>ALLO3D</v>
          </cell>
          <cell r="B4" t="str">
            <v xml:space="preserve">11, Place Nationale </v>
          </cell>
          <cell r="C4" t="str">
            <v>24600</v>
          </cell>
          <cell r="D4" t="str">
            <v>05 53 90 41 47</v>
          </cell>
          <cell r="E4" t="str">
            <v/>
          </cell>
        </row>
        <row r="5">
          <cell r="A5" t="str">
            <v>BERTAND 3D</v>
          </cell>
        </row>
        <row r="6">
          <cell r="A6" t="str">
            <v>TESTE</v>
          </cell>
        </row>
      </sheetData>
      <sheetData sheetId="2">
        <row r="1">
          <cell r="A1" t="str">
            <v>001</v>
          </cell>
        </row>
        <row r="2">
          <cell r="A2" t="str">
            <v>002</v>
          </cell>
        </row>
        <row r="3">
          <cell r="A3" t="str">
            <v>003</v>
          </cell>
        </row>
        <row r="4">
          <cell r="A4" t="str">
            <v>004</v>
          </cell>
        </row>
        <row r="5">
          <cell r="A5" t="str">
            <v>005</v>
          </cell>
        </row>
        <row r="6">
          <cell r="A6" t="str">
            <v>006</v>
          </cell>
        </row>
        <row r="7">
          <cell r="A7" t="str">
            <v>007</v>
          </cell>
        </row>
        <row r="8">
          <cell r="A8" t="str">
            <v>008</v>
          </cell>
        </row>
        <row r="9">
          <cell r="A9" t="str">
            <v>009</v>
          </cell>
        </row>
        <row r="10">
          <cell r="A10" t="str">
            <v>010</v>
          </cell>
        </row>
        <row r="11">
          <cell r="A11" t="str">
            <v>011</v>
          </cell>
        </row>
        <row r="12">
          <cell r="A12" t="str">
            <v>012</v>
          </cell>
        </row>
        <row r="13">
          <cell r="A13" t="str">
            <v>013</v>
          </cell>
        </row>
        <row r="14">
          <cell r="A14" t="str">
            <v>014</v>
          </cell>
        </row>
        <row r="15">
          <cell r="A15" t="str">
            <v>015</v>
          </cell>
        </row>
        <row r="16">
          <cell r="A16" t="str">
            <v>016</v>
          </cell>
        </row>
        <row r="17">
          <cell r="A17" t="str">
            <v>017</v>
          </cell>
        </row>
        <row r="18">
          <cell r="A18" t="str">
            <v>018</v>
          </cell>
        </row>
        <row r="19">
          <cell r="A19" t="str">
            <v>019</v>
          </cell>
        </row>
        <row r="20">
          <cell r="A20" t="str">
            <v>020</v>
          </cell>
        </row>
        <row r="21">
          <cell r="A21" t="str">
            <v>021</v>
          </cell>
        </row>
        <row r="22">
          <cell r="A22" t="str">
            <v>022</v>
          </cell>
        </row>
        <row r="23">
          <cell r="A23" t="str">
            <v>023</v>
          </cell>
        </row>
        <row r="24">
          <cell r="A24" t="str">
            <v>024</v>
          </cell>
        </row>
        <row r="25">
          <cell r="A25" t="str">
            <v>025</v>
          </cell>
        </row>
        <row r="26">
          <cell r="A26" t="str">
            <v>026</v>
          </cell>
        </row>
        <row r="27">
          <cell r="A27" t="str">
            <v>027</v>
          </cell>
        </row>
        <row r="28">
          <cell r="A28" t="str">
            <v>028</v>
          </cell>
        </row>
        <row r="29">
          <cell r="A29" t="str">
            <v>029</v>
          </cell>
        </row>
        <row r="30">
          <cell r="A30" t="str">
            <v>030</v>
          </cell>
        </row>
        <row r="31">
          <cell r="A31" t="str">
            <v>031</v>
          </cell>
        </row>
        <row r="32">
          <cell r="A32" t="str">
            <v>032</v>
          </cell>
        </row>
        <row r="33">
          <cell r="A33" t="str">
            <v>033</v>
          </cell>
        </row>
        <row r="34">
          <cell r="A34" t="str">
            <v>034</v>
          </cell>
        </row>
        <row r="35">
          <cell r="A35" t="str">
            <v>035</v>
          </cell>
        </row>
        <row r="36">
          <cell r="A36" t="str">
            <v>036</v>
          </cell>
        </row>
        <row r="37">
          <cell r="A37" t="str">
            <v>037</v>
          </cell>
        </row>
        <row r="38">
          <cell r="A38" t="str">
            <v>038</v>
          </cell>
        </row>
        <row r="39">
          <cell r="A39" t="str">
            <v>039</v>
          </cell>
        </row>
        <row r="40">
          <cell r="A40" t="str">
            <v>040</v>
          </cell>
        </row>
        <row r="41">
          <cell r="A41" t="str">
            <v>041</v>
          </cell>
        </row>
        <row r="42">
          <cell r="A42" t="str">
            <v>042</v>
          </cell>
        </row>
        <row r="43">
          <cell r="A43" t="str">
            <v>043</v>
          </cell>
        </row>
        <row r="44">
          <cell r="A44" t="str">
            <v>044</v>
          </cell>
        </row>
        <row r="45">
          <cell r="A45" t="str">
            <v>045</v>
          </cell>
        </row>
        <row r="46">
          <cell r="A46" t="str">
            <v>046</v>
          </cell>
        </row>
        <row r="47">
          <cell r="A47" t="str">
            <v>047</v>
          </cell>
        </row>
        <row r="48">
          <cell r="A48" t="str">
            <v>048</v>
          </cell>
        </row>
        <row r="49">
          <cell r="A49" t="str">
            <v>049</v>
          </cell>
        </row>
        <row r="50">
          <cell r="A50" t="str">
            <v>050</v>
          </cell>
        </row>
        <row r="51">
          <cell r="A51" t="str">
            <v>051</v>
          </cell>
        </row>
        <row r="52">
          <cell r="A52" t="str">
            <v>052</v>
          </cell>
        </row>
        <row r="53">
          <cell r="A53" t="str">
            <v>053</v>
          </cell>
        </row>
        <row r="54">
          <cell r="A54" t="str">
            <v>054</v>
          </cell>
        </row>
        <row r="55">
          <cell r="A55" t="str">
            <v>055</v>
          </cell>
        </row>
        <row r="56">
          <cell r="A56" t="str">
            <v>056</v>
          </cell>
        </row>
        <row r="57">
          <cell r="A57" t="str">
            <v>057</v>
          </cell>
        </row>
        <row r="58">
          <cell r="A58" t="str">
            <v>058</v>
          </cell>
        </row>
        <row r="59">
          <cell r="A59" t="str">
            <v>059</v>
          </cell>
        </row>
        <row r="60">
          <cell r="A60" t="str">
            <v>060</v>
          </cell>
        </row>
        <row r="61">
          <cell r="A61" t="str">
            <v>061</v>
          </cell>
        </row>
        <row r="62">
          <cell r="A62" t="str">
            <v>062</v>
          </cell>
        </row>
        <row r="63">
          <cell r="A63" t="str">
            <v>063</v>
          </cell>
        </row>
        <row r="64">
          <cell r="A64" t="str">
            <v>064</v>
          </cell>
        </row>
        <row r="65">
          <cell r="A65" t="str">
            <v>065</v>
          </cell>
        </row>
        <row r="66">
          <cell r="A66" t="str">
            <v>066</v>
          </cell>
        </row>
        <row r="67">
          <cell r="A67" t="str">
            <v>067</v>
          </cell>
        </row>
        <row r="68">
          <cell r="A68" t="str">
            <v>068</v>
          </cell>
        </row>
        <row r="69">
          <cell r="A69" t="str">
            <v>069</v>
          </cell>
        </row>
        <row r="70">
          <cell r="A70" t="str">
            <v>070</v>
          </cell>
        </row>
        <row r="71">
          <cell r="A71" t="str">
            <v>071</v>
          </cell>
        </row>
        <row r="72">
          <cell r="A72" t="str">
            <v>072</v>
          </cell>
        </row>
        <row r="73">
          <cell r="A73" t="str">
            <v>073</v>
          </cell>
        </row>
        <row r="74">
          <cell r="A74" t="str">
            <v>074</v>
          </cell>
        </row>
        <row r="75">
          <cell r="A75" t="str">
            <v>075</v>
          </cell>
        </row>
        <row r="76">
          <cell r="A76" t="str">
            <v>076</v>
          </cell>
        </row>
        <row r="77">
          <cell r="A77" t="str">
            <v>077</v>
          </cell>
        </row>
        <row r="78">
          <cell r="A78" t="str">
            <v>078</v>
          </cell>
        </row>
        <row r="79">
          <cell r="A79" t="str">
            <v>079</v>
          </cell>
        </row>
        <row r="80">
          <cell r="A80" t="str">
            <v>080</v>
          </cell>
        </row>
        <row r="81">
          <cell r="A81" t="str">
            <v>081</v>
          </cell>
        </row>
        <row r="82">
          <cell r="A82" t="str">
            <v>082</v>
          </cell>
        </row>
        <row r="83">
          <cell r="A83" t="str">
            <v>083</v>
          </cell>
        </row>
        <row r="84">
          <cell r="A84" t="str">
            <v>084</v>
          </cell>
        </row>
        <row r="85">
          <cell r="A85" t="str">
            <v>085</v>
          </cell>
        </row>
        <row r="86">
          <cell r="A86" t="str">
            <v>086</v>
          </cell>
        </row>
        <row r="87">
          <cell r="A87" t="str">
            <v>087</v>
          </cell>
        </row>
        <row r="88">
          <cell r="A88" t="str">
            <v>088</v>
          </cell>
        </row>
        <row r="89">
          <cell r="A89" t="str">
            <v>089</v>
          </cell>
        </row>
        <row r="90">
          <cell r="A90" t="str">
            <v>090</v>
          </cell>
        </row>
        <row r="91">
          <cell r="A91" t="str">
            <v>091</v>
          </cell>
        </row>
        <row r="92">
          <cell r="A92" t="str">
            <v>092</v>
          </cell>
        </row>
        <row r="93">
          <cell r="A93" t="str">
            <v>093</v>
          </cell>
        </row>
        <row r="94">
          <cell r="A94" t="str">
            <v>094</v>
          </cell>
        </row>
        <row r="95">
          <cell r="A95" t="str">
            <v>095</v>
          </cell>
        </row>
        <row r="96">
          <cell r="A96" t="str">
            <v>096</v>
          </cell>
        </row>
        <row r="97">
          <cell r="A97" t="str">
            <v>097</v>
          </cell>
        </row>
        <row r="98">
          <cell r="A98" t="str">
            <v>098</v>
          </cell>
        </row>
        <row r="99">
          <cell r="A99" t="str">
            <v>099</v>
          </cell>
        </row>
        <row r="100">
          <cell r="A100" t="str">
            <v>100</v>
          </cell>
        </row>
        <row r="101">
          <cell r="A101" t="str">
            <v>101</v>
          </cell>
        </row>
        <row r="102">
          <cell r="A102" t="str">
            <v>102</v>
          </cell>
        </row>
        <row r="103">
          <cell r="A103" t="str">
            <v>103</v>
          </cell>
        </row>
        <row r="104">
          <cell r="A104" t="str">
            <v>104</v>
          </cell>
        </row>
        <row r="105">
          <cell r="A105" t="str">
            <v>105</v>
          </cell>
        </row>
        <row r="106">
          <cell r="A106" t="str">
            <v>106</v>
          </cell>
        </row>
        <row r="107">
          <cell r="A107" t="str">
            <v>107</v>
          </cell>
        </row>
        <row r="108">
          <cell r="A108" t="str">
            <v>108</v>
          </cell>
        </row>
        <row r="109">
          <cell r="A109" t="str">
            <v>109</v>
          </cell>
        </row>
        <row r="110">
          <cell r="A110" t="str">
            <v>110</v>
          </cell>
        </row>
        <row r="111">
          <cell r="A111" t="str">
            <v>111</v>
          </cell>
        </row>
        <row r="112">
          <cell r="A112" t="str">
            <v>112</v>
          </cell>
        </row>
        <row r="113">
          <cell r="A113" t="str">
            <v>113</v>
          </cell>
        </row>
        <row r="114">
          <cell r="A114" t="str">
            <v>114</v>
          </cell>
        </row>
        <row r="115">
          <cell r="A115" t="str">
            <v>115</v>
          </cell>
        </row>
        <row r="116">
          <cell r="A116" t="str">
            <v>116</v>
          </cell>
        </row>
        <row r="117">
          <cell r="A117" t="str">
            <v>117</v>
          </cell>
        </row>
        <row r="118">
          <cell r="A118" t="str">
            <v>118</v>
          </cell>
        </row>
        <row r="119">
          <cell r="A119" t="str">
            <v>119</v>
          </cell>
        </row>
        <row r="120">
          <cell r="A120" t="str">
            <v>120</v>
          </cell>
        </row>
        <row r="121">
          <cell r="A121" t="str">
            <v>121</v>
          </cell>
        </row>
        <row r="122">
          <cell r="A122" t="str">
            <v>122</v>
          </cell>
        </row>
        <row r="123">
          <cell r="A123" t="str">
            <v>123</v>
          </cell>
        </row>
        <row r="124">
          <cell r="A124" t="str">
            <v>124</v>
          </cell>
        </row>
        <row r="125">
          <cell r="A125" t="str">
            <v>125</v>
          </cell>
        </row>
        <row r="126">
          <cell r="A126" t="str">
            <v>126</v>
          </cell>
        </row>
        <row r="127">
          <cell r="A127" t="str">
            <v>127</v>
          </cell>
        </row>
        <row r="128">
          <cell r="A128" t="str">
            <v>128</v>
          </cell>
        </row>
        <row r="129">
          <cell r="A129" t="str">
            <v>129</v>
          </cell>
        </row>
        <row r="130">
          <cell r="A130" t="str">
            <v>130</v>
          </cell>
        </row>
        <row r="131">
          <cell r="A131" t="str">
            <v>131</v>
          </cell>
        </row>
        <row r="132">
          <cell r="A132" t="str">
            <v>132</v>
          </cell>
        </row>
        <row r="133">
          <cell r="A133" t="str">
            <v>133</v>
          </cell>
        </row>
        <row r="134">
          <cell r="A134" t="str">
            <v>134</v>
          </cell>
        </row>
        <row r="135">
          <cell r="A135" t="str">
            <v>135</v>
          </cell>
        </row>
        <row r="136">
          <cell r="A136" t="str">
            <v>136</v>
          </cell>
        </row>
        <row r="137">
          <cell r="A137" t="str">
            <v>137</v>
          </cell>
        </row>
        <row r="138">
          <cell r="A138" t="str">
            <v>138</v>
          </cell>
        </row>
        <row r="139">
          <cell r="A139" t="str">
            <v>139</v>
          </cell>
        </row>
        <row r="140">
          <cell r="A140" t="str">
            <v>140</v>
          </cell>
        </row>
        <row r="141">
          <cell r="A141" t="str">
            <v>141</v>
          </cell>
        </row>
        <row r="142">
          <cell r="A142" t="str">
            <v>142</v>
          </cell>
        </row>
        <row r="143">
          <cell r="A143" t="str">
            <v>143</v>
          </cell>
        </row>
        <row r="144">
          <cell r="A144" t="str">
            <v>144</v>
          </cell>
        </row>
        <row r="145">
          <cell r="A145" t="str">
            <v>145</v>
          </cell>
        </row>
        <row r="146">
          <cell r="A146" t="str">
            <v>146</v>
          </cell>
        </row>
        <row r="147">
          <cell r="A147" t="str">
            <v>147</v>
          </cell>
        </row>
        <row r="148">
          <cell r="A148" t="str">
            <v>148</v>
          </cell>
        </row>
        <row r="149">
          <cell r="A149" t="str">
            <v>149</v>
          </cell>
        </row>
        <row r="150">
          <cell r="A150" t="str">
            <v>150</v>
          </cell>
        </row>
        <row r="151">
          <cell r="A151" t="str">
            <v>151</v>
          </cell>
        </row>
        <row r="152">
          <cell r="A152" t="str">
            <v>152</v>
          </cell>
        </row>
        <row r="153">
          <cell r="A153" t="str">
            <v>153</v>
          </cell>
        </row>
        <row r="154">
          <cell r="A154" t="str">
            <v>154</v>
          </cell>
        </row>
        <row r="155">
          <cell r="A155" t="str">
            <v>155</v>
          </cell>
        </row>
        <row r="156">
          <cell r="A156" t="str">
            <v>156</v>
          </cell>
        </row>
        <row r="157">
          <cell r="A157" t="str">
            <v>157</v>
          </cell>
        </row>
        <row r="158">
          <cell r="A158" t="str">
            <v>158</v>
          </cell>
        </row>
        <row r="159">
          <cell r="A159" t="str">
            <v>159</v>
          </cell>
        </row>
        <row r="160">
          <cell r="A160" t="str">
            <v>160</v>
          </cell>
        </row>
        <row r="161">
          <cell r="A161" t="str">
            <v>161</v>
          </cell>
        </row>
        <row r="162">
          <cell r="A162" t="str">
            <v>162</v>
          </cell>
        </row>
        <row r="163">
          <cell r="A163" t="str">
            <v>163</v>
          </cell>
        </row>
        <row r="164">
          <cell r="A164" t="str">
            <v>164</v>
          </cell>
        </row>
        <row r="165">
          <cell r="A165" t="str">
            <v>165</v>
          </cell>
        </row>
        <row r="166">
          <cell r="A166" t="str">
            <v>166</v>
          </cell>
        </row>
        <row r="167">
          <cell r="A167" t="str">
            <v>167</v>
          </cell>
        </row>
        <row r="168">
          <cell r="A168" t="str">
            <v>168</v>
          </cell>
        </row>
        <row r="169">
          <cell r="A169" t="str">
            <v>169</v>
          </cell>
        </row>
        <row r="170">
          <cell r="A170" t="str">
            <v>170</v>
          </cell>
        </row>
        <row r="171">
          <cell r="A171" t="str">
            <v>171</v>
          </cell>
        </row>
        <row r="172">
          <cell r="A172" t="str">
            <v>172</v>
          </cell>
        </row>
        <row r="173">
          <cell r="A173" t="str">
            <v>173</v>
          </cell>
        </row>
        <row r="174">
          <cell r="A174" t="str">
            <v>174</v>
          </cell>
        </row>
        <row r="175">
          <cell r="A175" t="str">
            <v>175</v>
          </cell>
        </row>
        <row r="176">
          <cell r="A176" t="str">
            <v>176</v>
          </cell>
        </row>
        <row r="177">
          <cell r="A177" t="str">
            <v>177</v>
          </cell>
        </row>
        <row r="178">
          <cell r="A178" t="str">
            <v>178</v>
          </cell>
        </row>
        <row r="179">
          <cell r="A179" t="str">
            <v>179</v>
          </cell>
        </row>
        <row r="180">
          <cell r="A180" t="str">
            <v>180</v>
          </cell>
        </row>
        <row r="181">
          <cell r="A181" t="str">
            <v>181</v>
          </cell>
        </row>
        <row r="182">
          <cell r="A182" t="str">
            <v>182</v>
          </cell>
        </row>
        <row r="183">
          <cell r="A183" t="str">
            <v>183</v>
          </cell>
        </row>
        <row r="184">
          <cell r="A184" t="str">
            <v>184</v>
          </cell>
        </row>
        <row r="185">
          <cell r="A185" t="str">
            <v>185</v>
          </cell>
        </row>
        <row r="186">
          <cell r="A186" t="str">
            <v>186</v>
          </cell>
        </row>
        <row r="187">
          <cell r="A187" t="str">
            <v>187</v>
          </cell>
        </row>
        <row r="188">
          <cell r="A188" t="str">
            <v>188</v>
          </cell>
        </row>
        <row r="189">
          <cell r="A189" t="str">
            <v>189</v>
          </cell>
        </row>
        <row r="190">
          <cell r="A190" t="str">
            <v>190</v>
          </cell>
        </row>
        <row r="191">
          <cell r="A191" t="str">
            <v>191</v>
          </cell>
        </row>
        <row r="192">
          <cell r="A192" t="str">
            <v>192</v>
          </cell>
        </row>
        <row r="193">
          <cell r="A193" t="str">
            <v>193</v>
          </cell>
        </row>
        <row r="194">
          <cell r="A194" t="str">
            <v>194</v>
          </cell>
        </row>
        <row r="195">
          <cell r="A195" t="str">
            <v>195</v>
          </cell>
        </row>
        <row r="196">
          <cell r="A196" t="str">
            <v>196</v>
          </cell>
        </row>
        <row r="197">
          <cell r="A197" t="str">
            <v>197</v>
          </cell>
        </row>
        <row r="198">
          <cell r="A198" t="str">
            <v>198</v>
          </cell>
        </row>
        <row r="199">
          <cell r="A199" t="str">
            <v>199</v>
          </cell>
        </row>
        <row r="200">
          <cell r="A200" t="str">
            <v>200</v>
          </cell>
        </row>
        <row r="201">
          <cell r="A201" t="str">
            <v>201</v>
          </cell>
        </row>
        <row r="202">
          <cell r="A202" t="str">
            <v>202</v>
          </cell>
        </row>
        <row r="203">
          <cell r="A203" t="str">
            <v>203</v>
          </cell>
        </row>
        <row r="204">
          <cell r="A204" t="str">
            <v>204</v>
          </cell>
        </row>
        <row r="205">
          <cell r="A205" t="str">
            <v>205</v>
          </cell>
        </row>
        <row r="206">
          <cell r="A206" t="str">
            <v>206</v>
          </cell>
        </row>
        <row r="207">
          <cell r="A207" t="str">
            <v>207</v>
          </cell>
        </row>
        <row r="208">
          <cell r="A208" t="str">
            <v>208</v>
          </cell>
        </row>
        <row r="209">
          <cell r="A209" t="str">
            <v>209</v>
          </cell>
        </row>
        <row r="210">
          <cell r="A210" t="str">
            <v>210</v>
          </cell>
        </row>
        <row r="211">
          <cell r="A211" t="str">
            <v>211</v>
          </cell>
        </row>
        <row r="212">
          <cell r="A212" t="str">
            <v>212</v>
          </cell>
        </row>
        <row r="213">
          <cell r="A213" t="str">
            <v>213</v>
          </cell>
        </row>
        <row r="214">
          <cell r="A214" t="str">
            <v>214</v>
          </cell>
        </row>
        <row r="215">
          <cell r="A215" t="str">
            <v>215</v>
          </cell>
        </row>
        <row r="216">
          <cell r="A216" t="str">
            <v>216</v>
          </cell>
        </row>
        <row r="217">
          <cell r="A217" t="str">
            <v>217</v>
          </cell>
        </row>
        <row r="218">
          <cell r="A218" t="str">
            <v>218</v>
          </cell>
        </row>
        <row r="219">
          <cell r="A219" t="str">
            <v>219</v>
          </cell>
        </row>
        <row r="220">
          <cell r="A220" t="str">
            <v>220</v>
          </cell>
        </row>
        <row r="221">
          <cell r="A221" t="str">
            <v>221</v>
          </cell>
        </row>
        <row r="222">
          <cell r="A222" t="str">
            <v>222</v>
          </cell>
        </row>
        <row r="223">
          <cell r="A223" t="str">
            <v>223</v>
          </cell>
        </row>
        <row r="224">
          <cell r="A224" t="str">
            <v>224</v>
          </cell>
        </row>
        <row r="225">
          <cell r="A225" t="str">
            <v>225</v>
          </cell>
        </row>
        <row r="226">
          <cell r="A226" t="str">
            <v>226</v>
          </cell>
        </row>
        <row r="227">
          <cell r="A227" t="str">
            <v>227</v>
          </cell>
        </row>
        <row r="228">
          <cell r="A228" t="str">
            <v>228</v>
          </cell>
        </row>
        <row r="229">
          <cell r="A229" t="str">
            <v>229</v>
          </cell>
        </row>
        <row r="230">
          <cell r="A230" t="str">
            <v>230</v>
          </cell>
        </row>
        <row r="231">
          <cell r="A231" t="str">
            <v>231</v>
          </cell>
        </row>
        <row r="232">
          <cell r="A232" t="str">
            <v>232</v>
          </cell>
        </row>
        <row r="233">
          <cell r="A233" t="str">
            <v>233</v>
          </cell>
        </row>
        <row r="234">
          <cell r="A234" t="str">
            <v>234</v>
          </cell>
        </row>
        <row r="235">
          <cell r="A235" t="str">
            <v>235</v>
          </cell>
        </row>
        <row r="236">
          <cell r="A236" t="str">
            <v>236</v>
          </cell>
        </row>
        <row r="237">
          <cell r="A237" t="str">
            <v>237</v>
          </cell>
        </row>
        <row r="238">
          <cell r="A238" t="str">
            <v>238</v>
          </cell>
        </row>
        <row r="239">
          <cell r="A239" t="str">
            <v>239</v>
          </cell>
        </row>
        <row r="240">
          <cell r="A240" t="str">
            <v>240</v>
          </cell>
        </row>
        <row r="241">
          <cell r="A241" t="str">
            <v>241</v>
          </cell>
        </row>
        <row r="242">
          <cell r="A242" t="str">
            <v>242</v>
          </cell>
        </row>
        <row r="243">
          <cell r="A243" t="str">
            <v>243</v>
          </cell>
        </row>
        <row r="244">
          <cell r="A244" t="str">
            <v>244</v>
          </cell>
        </row>
        <row r="245">
          <cell r="A245" t="str">
            <v>245</v>
          </cell>
        </row>
        <row r="246">
          <cell r="A246" t="str">
            <v>246</v>
          </cell>
        </row>
        <row r="247">
          <cell r="A247" t="str">
            <v>247</v>
          </cell>
        </row>
        <row r="248">
          <cell r="A248" t="str">
            <v>248</v>
          </cell>
        </row>
        <row r="249">
          <cell r="A249" t="str">
            <v>249</v>
          </cell>
        </row>
        <row r="250">
          <cell r="A250" t="str">
            <v>250</v>
          </cell>
        </row>
        <row r="251">
          <cell r="A251" t="str">
            <v>251</v>
          </cell>
        </row>
        <row r="252">
          <cell r="A252" t="str">
            <v>252</v>
          </cell>
        </row>
        <row r="253">
          <cell r="A253" t="str">
            <v>253</v>
          </cell>
        </row>
        <row r="254">
          <cell r="A254" t="str">
            <v>254</v>
          </cell>
        </row>
        <row r="255">
          <cell r="A255" t="str">
            <v>255</v>
          </cell>
        </row>
        <row r="256">
          <cell r="A256" t="str">
            <v>256</v>
          </cell>
        </row>
        <row r="257">
          <cell r="A257" t="str">
            <v>257</v>
          </cell>
        </row>
        <row r="258">
          <cell r="A258" t="str">
            <v>258</v>
          </cell>
        </row>
        <row r="259">
          <cell r="A259" t="str">
            <v>259</v>
          </cell>
        </row>
        <row r="260">
          <cell r="A260" t="str">
            <v>260</v>
          </cell>
        </row>
        <row r="261">
          <cell r="A261" t="str">
            <v>261</v>
          </cell>
        </row>
        <row r="262">
          <cell r="A262" t="str">
            <v>262</v>
          </cell>
        </row>
        <row r="263">
          <cell r="A263" t="str">
            <v>263</v>
          </cell>
        </row>
        <row r="264">
          <cell r="A264" t="str">
            <v>264</v>
          </cell>
        </row>
        <row r="265">
          <cell r="A265" t="str">
            <v>265</v>
          </cell>
        </row>
        <row r="266">
          <cell r="A266" t="str">
            <v>266</v>
          </cell>
        </row>
        <row r="267">
          <cell r="A267" t="str">
            <v>267</v>
          </cell>
        </row>
        <row r="268">
          <cell r="A268" t="str">
            <v>268</v>
          </cell>
        </row>
        <row r="269">
          <cell r="A269" t="str">
            <v>269</v>
          </cell>
        </row>
        <row r="270">
          <cell r="A270" t="str">
            <v>270</v>
          </cell>
        </row>
        <row r="271">
          <cell r="A271" t="str">
            <v>271</v>
          </cell>
        </row>
        <row r="272">
          <cell r="A272" t="str">
            <v>272</v>
          </cell>
        </row>
        <row r="273">
          <cell r="A273" t="str">
            <v>273</v>
          </cell>
        </row>
        <row r="274">
          <cell r="A274" t="str">
            <v>274</v>
          </cell>
        </row>
        <row r="275">
          <cell r="A275" t="str">
            <v>275</v>
          </cell>
        </row>
        <row r="276">
          <cell r="A276" t="str">
            <v>276</v>
          </cell>
        </row>
        <row r="277">
          <cell r="A277" t="str">
            <v>277</v>
          </cell>
        </row>
        <row r="278">
          <cell r="A278" t="str">
            <v>278</v>
          </cell>
        </row>
        <row r="279">
          <cell r="A279" t="str">
            <v>279</v>
          </cell>
        </row>
        <row r="280">
          <cell r="A280" t="str">
            <v>280</v>
          </cell>
        </row>
        <row r="281">
          <cell r="A281" t="str">
            <v>281</v>
          </cell>
        </row>
        <row r="282">
          <cell r="A282" t="str">
            <v>282</v>
          </cell>
        </row>
        <row r="283">
          <cell r="A283" t="str">
            <v>283</v>
          </cell>
        </row>
        <row r="284">
          <cell r="A284" t="str">
            <v>284</v>
          </cell>
        </row>
        <row r="285">
          <cell r="A285" t="str">
            <v>285</v>
          </cell>
        </row>
        <row r="286">
          <cell r="A286" t="str">
            <v>286</v>
          </cell>
        </row>
        <row r="287">
          <cell r="A287" t="str">
            <v>287</v>
          </cell>
        </row>
        <row r="288">
          <cell r="A288" t="str">
            <v>288</v>
          </cell>
        </row>
        <row r="289">
          <cell r="A289" t="str">
            <v>289</v>
          </cell>
        </row>
        <row r="290">
          <cell r="A290" t="str">
            <v>290</v>
          </cell>
        </row>
        <row r="291">
          <cell r="A291" t="str">
            <v>291</v>
          </cell>
        </row>
        <row r="292">
          <cell r="A292" t="str">
            <v>292</v>
          </cell>
        </row>
        <row r="293">
          <cell r="A293" t="str">
            <v>293</v>
          </cell>
        </row>
        <row r="294">
          <cell r="A294" t="str">
            <v>294</v>
          </cell>
        </row>
        <row r="295">
          <cell r="A295" t="str">
            <v>295</v>
          </cell>
        </row>
        <row r="296">
          <cell r="A296" t="str">
            <v>296</v>
          </cell>
        </row>
        <row r="297">
          <cell r="A297" t="str">
            <v>297</v>
          </cell>
        </row>
        <row r="298">
          <cell r="A298" t="str">
            <v>298</v>
          </cell>
        </row>
        <row r="299">
          <cell r="A299" t="str">
            <v>299</v>
          </cell>
        </row>
        <row r="300">
          <cell r="A300" t="str">
            <v>300</v>
          </cell>
        </row>
        <row r="301">
          <cell r="A301" t="str">
            <v>301</v>
          </cell>
        </row>
        <row r="302">
          <cell r="A302" t="str">
            <v>302</v>
          </cell>
        </row>
        <row r="303">
          <cell r="A303" t="str">
            <v>303</v>
          </cell>
        </row>
        <row r="304">
          <cell r="A304" t="str">
            <v>304</v>
          </cell>
        </row>
        <row r="305">
          <cell r="A305" t="str">
            <v>305</v>
          </cell>
        </row>
        <row r="306">
          <cell r="A306" t="str">
            <v>306</v>
          </cell>
        </row>
        <row r="307">
          <cell r="A307" t="str">
            <v>307</v>
          </cell>
        </row>
        <row r="308">
          <cell r="A308" t="str">
            <v>308</v>
          </cell>
        </row>
        <row r="309">
          <cell r="A309" t="str">
            <v>309</v>
          </cell>
        </row>
        <row r="310">
          <cell r="A310" t="str">
            <v>310</v>
          </cell>
        </row>
        <row r="311">
          <cell r="A311" t="str">
            <v>311</v>
          </cell>
        </row>
        <row r="312">
          <cell r="A312" t="str">
            <v>312</v>
          </cell>
        </row>
        <row r="313">
          <cell r="A313" t="str">
            <v>313</v>
          </cell>
        </row>
        <row r="314">
          <cell r="A314" t="str">
            <v>314</v>
          </cell>
        </row>
        <row r="315">
          <cell r="A315" t="str">
            <v>315</v>
          </cell>
        </row>
        <row r="316">
          <cell r="A316" t="str">
            <v>316</v>
          </cell>
        </row>
        <row r="317">
          <cell r="A317" t="str">
            <v>317</v>
          </cell>
        </row>
        <row r="318">
          <cell r="A318" t="str">
            <v>318</v>
          </cell>
        </row>
        <row r="319">
          <cell r="A319" t="str">
            <v>319</v>
          </cell>
        </row>
        <row r="320">
          <cell r="A320" t="str">
            <v>320</v>
          </cell>
        </row>
        <row r="321">
          <cell r="A321" t="str">
            <v>321</v>
          </cell>
        </row>
        <row r="322">
          <cell r="A322" t="str">
            <v>322</v>
          </cell>
        </row>
        <row r="323">
          <cell r="A323" t="str">
            <v>323</v>
          </cell>
        </row>
        <row r="324">
          <cell r="A324" t="str">
            <v>324</v>
          </cell>
        </row>
        <row r="325">
          <cell r="A325" t="str">
            <v>325</v>
          </cell>
        </row>
        <row r="326">
          <cell r="A326" t="str">
            <v>326</v>
          </cell>
        </row>
        <row r="327">
          <cell r="A327" t="str">
            <v>327</v>
          </cell>
        </row>
        <row r="328">
          <cell r="A328" t="str">
            <v>328</v>
          </cell>
        </row>
        <row r="329">
          <cell r="A329" t="str">
            <v>329</v>
          </cell>
        </row>
        <row r="330">
          <cell r="A330" t="str">
            <v>330</v>
          </cell>
        </row>
        <row r="331">
          <cell r="A331" t="str">
            <v>331</v>
          </cell>
        </row>
        <row r="332">
          <cell r="A332" t="str">
            <v>332</v>
          </cell>
        </row>
        <row r="333">
          <cell r="A333" t="str">
            <v>333</v>
          </cell>
        </row>
        <row r="334">
          <cell r="A334" t="str">
            <v>334</v>
          </cell>
        </row>
        <row r="335">
          <cell r="A335" t="str">
            <v>335</v>
          </cell>
        </row>
        <row r="336">
          <cell r="A336" t="str">
            <v>336</v>
          </cell>
        </row>
        <row r="337">
          <cell r="A337" t="str">
            <v>337</v>
          </cell>
        </row>
        <row r="338">
          <cell r="A338" t="str">
            <v>338</v>
          </cell>
        </row>
        <row r="339">
          <cell r="A339" t="str">
            <v>339</v>
          </cell>
        </row>
        <row r="340">
          <cell r="A340" t="str">
            <v>340</v>
          </cell>
        </row>
        <row r="341">
          <cell r="A341" t="str">
            <v>341</v>
          </cell>
        </row>
        <row r="342">
          <cell r="A342" t="str">
            <v>342</v>
          </cell>
        </row>
        <row r="343">
          <cell r="A343" t="str">
            <v>343</v>
          </cell>
        </row>
        <row r="344">
          <cell r="A344" t="str">
            <v>344</v>
          </cell>
        </row>
        <row r="345">
          <cell r="A345" t="str">
            <v>345</v>
          </cell>
        </row>
        <row r="346">
          <cell r="A346" t="str">
            <v>346</v>
          </cell>
        </row>
        <row r="347">
          <cell r="A347" t="str">
            <v>347</v>
          </cell>
        </row>
        <row r="348">
          <cell r="A348" t="str">
            <v>348</v>
          </cell>
        </row>
        <row r="349">
          <cell r="A349" t="str">
            <v>349</v>
          </cell>
        </row>
        <row r="350">
          <cell r="A350" t="str">
            <v>350</v>
          </cell>
        </row>
        <row r="351">
          <cell r="A351" t="str">
            <v>351</v>
          </cell>
        </row>
        <row r="352">
          <cell r="A352" t="str">
            <v>352</v>
          </cell>
        </row>
        <row r="353">
          <cell r="A353" t="str">
            <v>353</v>
          </cell>
        </row>
        <row r="354">
          <cell r="A354" t="str">
            <v>354</v>
          </cell>
        </row>
        <row r="355">
          <cell r="A355" t="str">
            <v>355</v>
          </cell>
        </row>
        <row r="356">
          <cell r="A356" t="str">
            <v>356</v>
          </cell>
        </row>
        <row r="357">
          <cell r="A357" t="str">
            <v>357</v>
          </cell>
        </row>
        <row r="358">
          <cell r="A358" t="str">
            <v>358</v>
          </cell>
        </row>
        <row r="359">
          <cell r="A359" t="str">
            <v>359</v>
          </cell>
        </row>
        <row r="360">
          <cell r="A360" t="str">
            <v>360</v>
          </cell>
        </row>
        <row r="361">
          <cell r="A361" t="str">
            <v>361</v>
          </cell>
        </row>
        <row r="362">
          <cell r="A362" t="str">
            <v>362</v>
          </cell>
        </row>
        <row r="363">
          <cell r="A363" t="str">
            <v>363</v>
          </cell>
        </row>
        <row r="364">
          <cell r="A364" t="str">
            <v>364</v>
          </cell>
        </row>
        <row r="365">
          <cell r="A365" t="str">
            <v>365</v>
          </cell>
        </row>
        <row r="366">
          <cell r="A366" t="str">
            <v>366</v>
          </cell>
        </row>
        <row r="367">
          <cell r="A367" t="str">
            <v>367</v>
          </cell>
        </row>
        <row r="368">
          <cell r="A368" t="str">
            <v>368</v>
          </cell>
        </row>
        <row r="369">
          <cell r="A369" t="str">
            <v>369</v>
          </cell>
        </row>
        <row r="370">
          <cell r="A370" t="str">
            <v>370</v>
          </cell>
        </row>
        <row r="371">
          <cell r="A371" t="str">
            <v>371</v>
          </cell>
        </row>
        <row r="372">
          <cell r="A372" t="str">
            <v>372</v>
          </cell>
        </row>
        <row r="373">
          <cell r="A373" t="str">
            <v>373</v>
          </cell>
        </row>
        <row r="374">
          <cell r="A374" t="str">
            <v>374</v>
          </cell>
        </row>
        <row r="375">
          <cell r="A375" t="str">
            <v>375</v>
          </cell>
        </row>
        <row r="376">
          <cell r="A376" t="str">
            <v>376</v>
          </cell>
        </row>
        <row r="377">
          <cell r="A377" t="str">
            <v>377</v>
          </cell>
        </row>
        <row r="378">
          <cell r="A378" t="str">
            <v>378</v>
          </cell>
        </row>
        <row r="379">
          <cell r="A379" t="str">
            <v>379</v>
          </cell>
        </row>
        <row r="380">
          <cell r="A380" t="str">
            <v>380</v>
          </cell>
        </row>
        <row r="381">
          <cell r="A381" t="str">
            <v>381</v>
          </cell>
        </row>
        <row r="382">
          <cell r="A382" t="str">
            <v>382</v>
          </cell>
        </row>
        <row r="383">
          <cell r="A383" t="str">
            <v>383</v>
          </cell>
        </row>
        <row r="384">
          <cell r="A384" t="str">
            <v>384</v>
          </cell>
        </row>
        <row r="385">
          <cell r="A385" t="str">
            <v>385</v>
          </cell>
        </row>
        <row r="386">
          <cell r="A386" t="str">
            <v>386</v>
          </cell>
        </row>
        <row r="387">
          <cell r="A387" t="str">
            <v>387</v>
          </cell>
        </row>
        <row r="388">
          <cell r="A388" t="str">
            <v>388</v>
          </cell>
        </row>
        <row r="389">
          <cell r="A389" t="str">
            <v>389</v>
          </cell>
        </row>
        <row r="390">
          <cell r="A390" t="str">
            <v>390</v>
          </cell>
        </row>
        <row r="391">
          <cell r="A391" t="str">
            <v>391</v>
          </cell>
        </row>
        <row r="392">
          <cell r="A392" t="str">
            <v>392</v>
          </cell>
        </row>
        <row r="393">
          <cell r="A393" t="str">
            <v>393</v>
          </cell>
        </row>
        <row r="394">
          <cell r="A394" t="str">
            <v>394</v>
          </cell>
        </row>
        <row r="395">
          <cell r="A395" t="str">
            <v>395</v>
          </cell>
        </row>
        <row r="396">
          <cell r="A396" t="str">
            <v>396</v>
          </cell>
        </row>
        <row r="397">
          <cell r="A397" t="str">
            <v>397</v>
          </cell>
        </row>
        <row r="398">
          <cell r="A398" t="str">
            <v>398</v>
          </cell>
        </row>
        <row r="399">
          <cell r="A399" t="str">
            <v>399</v>
          </cell>
        </row>
        <row r="400">
          <cell r="A400" t="str">
            <v>400</v>
          </cell>
        </row>
        <row r="401">
          <cell r="A401" t="str">
            <v>401</v>
          </cell>
        </row>
        <row r="402">
          <cell r="A402" t="str">
            <v>402</v>
          </cell>
        </row>
        <row r="403">
          <cell r="A403" t="str">
            <v>403</v>
          </cell>
        </row>
        <row r="404">
          <cell r="A404" t="str">
            <v>404</v>
          </cell>
        </row>
        <row r="405">
          <cell r="A405" t="str">
            <v>405</v>
          </cell>
        </row>
        <row r="406">
          <cell r="A406" t="str">
            <v>406</v>
          </cell>
        </row>
        <row r="407">
          <cell r="A407" t="str">
            <v>407</v>
          </cell>
        </row>
        <row r="408">
          <cell r="A408" t="str">
            <v>408</v>
          </cell>
        </row>
        <row r="409">
          <cell r="A409" t="str">
            <v>409</v>
          </cell>
        </row>
        <row r="410">
          <cell r="A410" t="str">
            <v>410</v>
          </cell>
        </row>
        <row r="411">
          <cell r="A411" t="str">
            <v>411</v>
          </cell>
        </row>
        <row r="412">
          <cell r="A412" t="str">
            <v>412</v>
          </cell>
        </row>
        <row r="413">
          <cell r="A413" t="str">
            <v>413</v>
          </cell>
        </row>
        <row r="414">
          <cell r="A414" t="str">
            <v>414</v>
          </cell>
        </row>
        <row r="415">
          <cell r="A415" t="str">
            <v>415</v>
          </cell>
        </row>
        <row r="416">
          <cell r="A416" t="str">
            <v>416</v>
          </cell>
        </row>
        <row r="417">
          <cell r="A417" t="str">
            <v>417</v>
          </cell>
        </row>
        <row r="418">
          <cell r="A418" t="str">
            <v>418</v>
          </cell>
        </row>
        <row r="419">
          <cell r="A419" t="str">
            <v>419</v>
          </cell>
        </row>
        <row r="420">
          <cell r="A420" t="str">
            <v>420</v>
          </cell>
        </row>
        <row r="421">
          <cell r="A421" t="str">
            <v>421</v>
          </cell>
        </row>
        <row r="422">
          <cell r="A422" t="str">
            <v>422</v>
          </cell>
        </row>
        <row r="423">
          <cell r="A423" t="str">
            <v>423</v>
          </cell>
        </row>
        <row r="424">
          <cell r="A424" t="str">
            <v>424</v>
          </cell>
        </row>
        <row r="425">
          <cell r="A425" t="str">
            <v>425</v>
          </cell>
        </row>
        <row r="426">
          <cell r="A426" t="str">
            <v>426</v>
          </cell>
        </row>
        <row r="427">
          <cell r="A427" t="str">
            <v>427</v>
          </cell>
        </row>
        <row r="428">
          <cell r="A428" t="str">
            <v>428</v>
          </cell>
        </row>
        <row r="429">
          <cell r="A429" t="str">
            <v>429</v>
          </cell>
        </row>
        <row r="430">
          <cell r="A430" t="str">
            <v>430</v>
          </cell>
        </row>
        <row r="431">
          <cell r="A431" t="str">
            <v>431</v>
          </cell>
        </row>
        <row r="432">
          <cell r="A432" t="str">
            <v>432</v>
          </cell>
        </row>
        <row r="433">
          <cell r="A433" t="str">
            <v>433</v>
          </cell>
        </row>
        <row r="434">
          <cell r="A434" t="str">
            <v>434</v>
          </cell>
        </row>
        <row r="435">
          <cell r="A435" t="str">
            <v>435</v>
          </cell>
        </row>
        <row r="436">
          <cell r="A436" t="str">
            <v>436</v>
          </cell>
        </row>
        <row r="437">
          <cell r="A437" t="str">
            <v>437</v>
          </cell>
        </row>
        <row r="438">
          <cell r="A438" t="str">
            <v>438</v>
          </cell>
        </row>
        <row r="439">
          <cell r="A439" t="str">
            <v>439</v>
          </cell>
        </row>
        <row r="440">
          <cell r="A440" t="str">
            <v>440</v>
          </cell>
        </row>
        <row r="441">
          <cell r="A441" t="str">
            <v>441</v>
          </cell>
        </row>
        <row r="442">
          <cell r="A442" t="str">
            <v>442</v>
          </cell>
        </row>
        <row r="443">
          <cell r="A443" t="str">
            <v>443</v>
          </cell>
        </row>
        <row r="444">
          <cell r="A444" t="str">
            <v>444</v>
          </cell>
        </row>
        <row r="445">
          <cell r="A445" t="str">
            <v>445</v>
          </cell>
        </row>
        <row r="446">
          <cell r="A446" t="str">
            <v>446</v>
          </cell>
        </row>
        <row r="447">
          <cell r="A447" t="str">
            <v>447</v>
          </cell>
        </row>
        <row r="448">
          <cell r="A448" t="str">
            <v>448</v>
          </cell>
        </row>
        <row r="449">
          <cell r="A449" t="str">
            <v>449</v>
          </cell>
        </row>
        <row r="450">
          <cell r="A450" t="str">
            <v>450</v>
          </cell>
        </row>
        <row r="451">
          <cell r="A451" t="str">
            <v>451</v>
          </cell>
        </row>
        <row r="452">
          <cell r="A452" t="str">
            <v>452</v>
          </cell>
        </row>
        <row r="453">
          <cell r="A453" t="str">
            <v>453</v>
          </cell>
        </row>
        <row r="454">
          <cell r="A454" t="str">
            <v>454</v>
          </cell>
        </row>
        <row r="455">
          <cell r="A455" t="str">
            <v>455</v>
          </cell>
        </row>
        <row r="456">
          <cell r="A456" t="str">
            <v>456</v>
          </cell>
        </row>
        <row r="457">
          <cell r="A457" t="str">
            <v>457</v>
          </cell>
        </row>
        <row r="458">
          <cell r="A458" t="str">
            <v>458</v>
          </cell>
        </row>
        <row r="459">
          <cell r="A459" t="str">
            <v>459</v>
          </cell>
        </row>
        <row r="460">
          <cell r="A460" t="str">
            <v>460</v>
          </cell>
        </row>
        <row r="461">
          <cell r="A461" t="str">
            <v>461</v>
          </cell>
        </row>
        <row r="462">
          <cell r="A462" t="str">
            <v>462</v>
          </cell>
        </row>
        <row r="463">
          <cell r="A463" t="str">
            <v>463</v>
          </cell>
        </row>
        <row r="464">
          <cell r="A464" t="str">
            <v>464</v>
          </cell>
        </row>
        <row r="465">
          <cell r="A465" t="str">
            <v>465</v>
          </cell>
        </row>
        <row r="466">
          <cell r="A466" t="str">
            <v>466</v>
          </cell>
        </row>
        <row r="467">
          <cell r="A467" t="str">
            <v>467</v>
          </cell>
        </row>
        <row r="468">
          <cell r="A468" t="str">
            <v>468</v>
          </cell>
        </row>
        <row r="469">
          <cell r="A469" t="str">
            <v>469</v>
          </cell>
        </row>
        <row r="470">
          <cell r="A470" t="str">
            <v>470</v>
          </cell>
        </row>
        <row r="471">
          <cell r="A471" t="str">
            <v>471</v>
          </cell>
        </row>
        <row r="472">
          <cell r="A472" t="str">
            <v>472</v>
          </cell>
        </row>
        <row r="473">
          <cell r="A473" t="str">
            <v>473</v>
          </cell>
        </row>
        <row r="474">
          <cell r="A474" t="str">
            <v>474</v>
          </cell>
        </row>
        <row r="475">
          <cell r="A475" t="str">
            <v>475</v>
          </cell>
        </row>
        <row r="476">
          <cell r="A476" t="str">
            <v>476</v>
          </cell>
        </row>
        <row r="477">
          <cell r="A477" t="str">
            <v>477</v>
          </cell>
        </row>
        <row r="478">
          <cell r="A478" t="str">
            <v>478</v>
          </cell>
        </row>
        <row r="479">
          <cell r="A479" t="str">
            <v>479</v>
          </cell>
        </row>
        <row r="480">
          <cell r="A480" t="str">
            <v>480</v>
          </cell>
        </row>
        <row r="481">
          <cell r="A481" t="str">
            <v>481</v>
          </cell>
        </row>
        <row r="482">
          <cell r="A482" t="str">
            <v>482</v>
          </cell>
        </row>
        <row r="483">
          <cell r="A483" t="str">
            <v>483</v>
          </cell>
        </row>
        <row r="484">
          <cell r="A484" t="str">
            <v>484</v>
          </cell>
        </row>
        <row r="485">
          <cell r="A485" t="str">
            <v>485</v>
          </cell>
        </row>
        <row r="486">
          <cell r="A486" t="str">
            <v>486</v>
          </cell>
        </row>
        <row r="487">
          <cell r="A487" t="str">
            <v>487</v>
          </cell>
        </row>
        <row r="488">
          <cell r="A488" t="str">
            <v>488</v>
          </cell>
        </row>
        <row r="489">
          <cell r="A489" t="str">
            <v>489</v>
          </cell>
        </row>
        <row r="490">
          <cell r="A490" t="str">
            <v>490</v>
          </cell>
        </row>
        <row r="491">
          <cell r="A491" t="str">
            <v>491</v>
          </cell>
        </row>
        <row r="492">
          <cell r="A492" t="str">
            <v>492</v>
          </cell>
        </row>
        <row r="493">
          <cell r="A493" t="str">
            <v>493</v>
          </cell>
        </row>
        <row r="494">
          <cell r="A494" t="str">
            <v>494</v>
          </cell>
        </row>
        <row r="495">
          <cell r="A495" t="str">
            <v>495</v>
          </cell>
        </row>
        <row r="496">
          <cell r="A496" t="str">
            <v>496</v>
          </cell>
        </row>
        <row r="497">
          <cell r="A497" t="str">
            <v>497</v>
          </cell>
        </row>
        <row r="498">
          <cell r="A498" t="str">
            <v>498</v>
          </cell>
        </row>
        <row r="499">
          <cell r="A499" t="str">
            <v>499</v>
          </cell>
        </row>
        <row r="500">
          <cell r="A500" t="str">
            <v>500</v>
          </cell>
        </row>
        <row r="501">
          <cell r="A501" t="str">
            <v>501</v>
          </cell>
        </row>
        <row r="502">
          <cell r="A502" t="str">
            <v>502</v>
          </cell>
        </row>
        <row r="503">
          <cell r="A503" t="str">
            <v>503</v>
          </cell>
        </row>
        <row r="504">
          <cell r="A504" t="str">
            <v>504</v>
          </cell>
        </row>
        <row r="505">
          <cell r="A505" t="str">
            <v>505</v>
          </cell>
        </row>
        <row r="506">
          <cell r="A506" t="str">
            <v>506</v>
          </cell>
        </row>
        <row r="507">
          <cell r="A507" t="str">
            <v>507</v>
          </cell>
        </row>
        <row r="508">
          <cell r="A508" t="str">
            <v>508</v>
          </cell>
        </row>
        <row r="509">
          <cell r="A509" t="str">
            <v>509</v>
          </cell>
        </row>
        <row r="510">
          <cell r="A510" t="str">
            <v>510</v>
          </cell>
        </row>
        <row r="511">
          <cell r="A511" t="str">
            <v>511</v>
          </cell>
        </row>
        <row r="512">
          <cell r="A512" t="str">
            <v>512</v>
          </cell>
        </row>
        <row r="513">
          <cell r="A513" t="str">
            <v>513</v>
          </cell>
        </row>
        <row r="514">
          <cell r="A514" t="str">
            <v>514</v>
          </cell>
        </row>
        <row r="515">
          <cell r="A515" t="str">
            <v>515</v>
          </cell>
        </row>
        <row r="516">
          <cell r="A516" t="str">
            <v>516</v>
          </cell>
        </row>
        <row r="517">
          <cell r="A517" t="str">
            <v>517</v>
          </cell>
        </row>
        <row r="518">
          <cell r="A518" t="str">
            <v>518</v>
          </cell>
        </row>
        <row r="519">
          <cell r="A519" t="str">
            <v>519</v>
          </cell>
        </row>
        <row r="520">
          <cell r="A520" t="str">
            <v>520</v>
          </cell>
        </row>
        <row r="521">
          <cell r="A521" t="str">
            <v>521</v>
          </cell>
        </row>
        <row r="522">
          <cell r="A522" t="str">
            <v>522</v>
          </cell>
        </row>
        <row r="523">
          <cell r="A523" t="str">
            <v>523</v>
          </cell>
        </row>
        <row r="524">
          <cell r="A524" t="str">
            <v>524</v>
          </cell>
        </row>
        <row r="525">
          <cell r="A525" t="str">
            <v>525</v>
          </cell>
        </row>
        <row r="526">
          <cell r="A526" t="str">
            <v>526</v>
          </cell>
        </row>
        <row r="527">
          <cell r="A527" t="str">
            <v>527</v>
          </cell>
        </row>
        <row r="528">
          <cell r="A528" t="str">
            <v>528</v>
          </cell>
        </row>
        <row r="529">
          <cell r="A529" t="str">
            <v>529</v>
          </cell>
        </row>
        <row r="530">
          <cell r="A530" t="str">
            <v>530</v>
          </cell>
        </row>
        <row r="531">
          <cell r="A531" t="str">
            <v>531</v>
          </cell>
        </row>
        <row r="532">
          <cell r="A532" t="str">
            <v>532</v>
          </cell>
        </row>
        <row r="533">
          <cell r="A533" t="str">
            <v>533</v>
          </cell>
        </row>
        <row r="534">
          <cell r="A534" t="str">
            <v>534</v>
          </cell>
        </row>
        <row r="535">
          <cell r="A535" t="str">
            <v>535</v>
          </cell>
        </row>
        <row r="536">
          <cell r="A536" t="str">
            <v>536</v>
          </cell>
        </row>
        <row r="537">
          <cell r="A537" t="str">
            <v>537</v>
          </cell>
        </row>
        <row r="538">
          <cell r="A538" t="str">
            <v>538</v>
          </cell>
        </row>
        <row r="539">
          <cell r="A539" t="str">
            <v>539</v>
          </cell>
        </row>
        <row r="540">
          <cell r="A540" t="str">
            <v>540</v>
          </cell>
        </row>
        <row r="541">
          <cell r="A541" t="str">
            <v>541</v>
          </cell>
        </row>
        <row r="542">
          <cell r="A542" t="str">
            <v>542</v>
          </cell>
        </row>
        <row r="543">
          <cell r="A543" t="str">
            <v>543</v>
          </cell>
        </row>
        <row r="544">
          <cell r="A544" t="str">
            <v>544</v>
          </cell>
        </row>
        <row r="545">
          <cell r="A545" t="str">
            <v>545</v>
          </cell>
        </row>
        <row r="546">
          <cell r="A546" t="str">
            <v>546</v>
          </cell>
        </row>
        <row r="547">
          <cell r="A547" t="str">
            <v>547</v>
          </cell>
        </row>
        <row r="548">
          <cell r="A548" t="str">
            <v>548</v>
          </cell>
        </row>
        <row r="549">
          <cell r="A549" t="str">
            <v>549</v>
          </cell>
        </row>
        <row r="550">
          <cell r="A550" t="str">
            <v>550</v>
          </cell>
        </row>
        <row r="551">
          <cell r="A551" t="str">
            <v>551</v>
          </cell>
        </row>
        <row r="552">
          <cell r="A552" t="str">
            <v>552</v>
          </cell>
        </row>
        <row r="553">
          <cell r="A553" t="str">
            <v>553</v>
          </cell>
        </row>
        <row r="554">
          <cell r="A554" t="str">
            <v>554</v>
          </cell>
        </row>
        <row r="555">
          <cell r="A555" t="str">
            <v>555</v>
          </cell>
        </row>
        <row r="556">
          <cell r="A556" t="str">
            <v>556</v>
          </cell>
        </row>
        <row r="557">
          <cell r="A557" t="str">
            <v>557</v>
          </cell>
        </row>
        <row r="558">
          <cell r="A558" t="str">
            <v>558</v>
          </cell>
        </row>
        <row r="559">
          <cell r="A559" t="str">
            <v>559</v>
          </cell>
        </row>
        <row r="560">
          <cell r="A560" t="str">
            <v>560</v>
          </cell>
        </row>
        <row r="561">
          <cell r="A561" t="str">
            <v>561</v>
          </cell>
        </row>
        <row r="562">
          <cell r="A562" t="str">
            <v>562</v>
          </cell>
        </row>
        <row r="563">
          <cell r="A563" t="str">
            <v>563</v>
          </cell>
        </row>
        <row r="564">
          <cell r="A564" t="str">
            <v>564</v>
          </cell>
        </row>
        <row r="565">
          <cell r="A565" t="str">
            <v>565</v>
          </cell>
        </row>
        <row r="566">
          <cell r="A566" t="str">
            <v>566</v>
          </cell>
        </row>
        <row r="567">
          <cell r="A567" t="str">
            <v>567</v>
          </cell>
        </row>
        <row r="568">
          <cell r="A568" t="str">
            <v>568</v>
          </cell>
        </row>
        <row r="569">
          <cell r="A569" t="str">
            <v>569</v>
          </cell>
        </row>
        <row r="570">
          <cell r="A570" t="str">
            <v>570</v>
          </cell>
        </row>
        <row r="571">
          <cell r="A571" t="str">
            <v>571</v>
          </cell>
        </row>
        <row r="572">
          <cell r="A572" t="str">
            <v>572</v>
          </cell>
        </row>
        <row r="573">
          <cell r="A573" t="str">
            <v>573</v>
          </cell>
        </row>
        <row r="574">
          <cell r="A574" t="str">
            <v>574</v>
          </cell>
        </row>
        <row r="575">
          <cell r="A575" t="str">
            <v>575</v>
          </cell>
        </row>
        <row r="576">
          <cell r="A576" t="str">
            <v>576</v>
          </cell>
        </row>
        <row r="577">
          <cell r="A577" t="str">
            <v>577</v>
          </cell>
        </row>
        <row r="578">
          <cell r="A578" t="str">
            <v>578</v>
          </cell>
        </row>
        <row r="579">
          <cell r="A579" t="str">
            <v>579</v>
          </cell>
        </row>
        <row r="580">
          <cell r="A580" t="str">
            <v>580</v>
          </cell>
        </row>
        <row r="581">
          <cell r="A581" t="str">
            <v>581</v>
          </cell>
        </row>
        <row r="582">
          <cell r="A582" t="str">
            <v>582</v>
          </cell>
        </row>
        <row r="583">
          <cell r="A583" t="str">
            <v>583</v>
          </cell>
        </row>
        <row r="584">
          <cell r="A584" t="str">
            <v>584</v>
          </cell>
        </row>
        <row r="585">
          <cell r="A585" t="str">
            <v>585</v>
          </cell>
        </row>
        <row r="586">
          <cell r="A586" t="str">
            <v>586</v>
          </cell>
        </row>
        <row r="587">
          <cell r="A587" t="str">
            <v>587</v>
          </cell>
        </row>
        <row r="588">
          <cell r="A588" t="str">
            <v>588</v>
          </cell>
        </row>
        <row r="589">
          <cell r="A589" t="str">
            <v>589</v>
          </cell>
        </row>
        <row r="590">
          <cell r="A590" t="str">
            <v>590</v>
          </cell>
        </row>
        <row r="591">
          <cell r="A591" t="str">
            <v>591</v>
          </cell>
        </row>
        <row r="592">
          <cell r="A592" t="str">
            <v>592</v>
          </cell>
        </row>
        <row r="593">
          <cell r="A593" t="str">
            <v>593</v>
          </cell>
        </row>
        <row r="594">
          <cell r="A594" t="str">
            <v>594</v>
          </cell>
        </row>
        <row r="595">
          <cell r="A595" t="str">
            <v>595</v>
          </cell>
        </row>
        <row r="596">
          <cell r="A596" t="str">
            <v>596</v>
          </cell>
        </row>
        <row r="597">
          <cell r="A597" t="str">
            <v>597</v>
          </cell>
        </row>
        <row r="598">
          <cell r="A598" t="str">
            <v>598</v>
          </cell>
        </row>
        <row r="599">
          <cell r="A599" t="str">
            <v>599</v>
          </cell>
        </row>
        <row r="600">
          <cell r="A600" t="str">
            <v>600</v>
          </cell>
        </row>
        <row r="601">
          <cell r="A601" t="str">
            <v>601</v>
          </cell>
        </row>
        <row r="602">
          <cell r="A602" t="str">
            <v>602</v>
          </cell>
        </row>
        <row r="603">
          <cell r="A603" t="str">
            <v>603</v>
          </cell>
        </row>
        <row r="604">
          <cell r="A604" t="str">
            <v>604</v>
          </cell>
        </row>
        <row r="605">
          <cell r="A605" t="str">
            <v>605</v>
          </cell>
        </row>
        <row r="606">
          <cell r="A606" t="str">
            <v>606</v>
          </cell>
        </row>
        <row r="607">
          <cell r="A607" t="str">
            <v>607</v>
          </cell>
        </row>
        <row r="608">
          <cell r="A608" t="str">
            <v>608</v>
          </cell>
        </row>
        <row r="609">
          <cell r="A609" t="str">
            <v>609</v>
          </cell>
        </row>
        <row r="610">
          <cell r="A610" t="str">
            <v>610</v>
          </cell>
        </row>
        <row r="611">
          <cell r="A611" t="str">
            <v>611</v>
          </cell>
        </row>
        <row r="612">
          <cell r="A612" t="str">
            <v>612</v>
          </cell>
        </row>
        <row r="613">
          <cell r="A613" t="str">
            <v>613</v>
          </cell>
        </row>
        <row r="614">
          <cell r="A614" t="str">
            <v>614</v>
          </cell>
        </row>
        <row r="615">
          <cell r="A615" t="str">
            <v>615</v>
          </cell>
        </row>
        <row r="616">
          <cell r="A616" t="str">
            <v>616</v>
          </cell>
        </row>
        <row r="617">
          <cell r="A617" t="str">
            <v>617</v>
          </cell>
        </row>
        <row r="618">
          <cell r="A618" t="str">
            <v>618</v>
          </cell>
        </row>
        <row r="619">
          <cell r="A619" t="str">
            <v>619</v>
          </cell>
        </row>
        <row r="620">
          <cell r="A620" t="str">
            <v>620</v>
          </cell>
        </row>
        <row r="621">
          <cell r="A621" t="str">
            <v>621</v>
          </cell>
        </row>
        <row r="622">
          <cell r="A622" t="str">
            <v>622</v>
          </cell>
        </row>
        <row r="623">
          <cell r="A623" t="str">
            <v>623</v>
          </cell>
        </row>
        <row r="624">
          <cell r="A624" t="str">
            <v>624</v>
          </cell>
        </row>
        <row r="625">
          <cell r="A625" t="str">
            <v>625</v>
          </cell>
        </row>
        <row r="626">
          <cell r="A626" t="str">
            <v>626</v>
          </cell>
        </row>
        <row r="627">
          <cell r="A627" t="str">
            <v>627</v>
          </cell>
        </row>
        <row r="628">
          <cell r="A628" t="str">
            <v>628</v>
          </cell>
        </row>
        <row r="629">
          <cell r="A629" t="str">
            <v>629</v>
          </cell>
        </row>
        <row r="630">
          <cell r="A630" t="str">
            <v>630</v>
          </cell>
        </row>
        <row r="631">
          <cell r="A631" t="str">
            <v>631</v>
          </cell>
        </row>
        <row r="632">
          <cell r="A632" t="str">
            <v>632</v>
          </cell>
        </row>
        <row r="633">
          <cell r="A633" t="str">
            <v>633</v>
          </cell>
        </row>
        <row r="634">
          <cell r="A634" t="str">
            <v>634</v>
          </cell>
        </row>
        <row r="635">
          <cell r="A635" t="str">
            <v>635</v>
          </cell>
        </row>
        <row r="636">
          <cell r="A636" t="str">
            <v>636</v>
          </cell>
        </row>
        <row r="637">
          <cell r="A637" t="str">
            <v>637</v>
          </cell>
        </row>
        <row r="638">
          <cell r="A638" t="str">
            <v>638</v>
          </cell>
        </row>
        <row r="639">
          <cell r="A639" t="str">
            <v>639</v>
          </cell>
        </row>
        <row r="640">
          <cell r="A640" t="str">
            <v>640</v>
          </cell>
        </row>
        <row r="641">
          <cell r="A641" t="str">
            <v>641</v>
          </cell>
        </row>
        <row r="642">
          <cell r="A642" t="str">
            <v>642</v>
          </cell>
        </row>
        <row r="643">
          <cell r="A643" t="str">
            <v>643</v>
          </cell>
        </row>
        <row r="644">
          <cell r="A644" t="str">
            <v>644</v>
          </cell>
        </row>
        <row r="645">
          <cell r="A645" t="str">
            <v>645</v>
          </cell>
        </row>
        <row r="646">
          <cell r="A646" t="str">
            <v>646</v>
          </cell>
        </row>
        <row r="647">
          <cell r="A647" t="str">
            <v>647</v>
          </cell>
        </row>
        <row r="648">
          <cell r="A648" t="str">
            <v>648</v>
          </cell>
        </row>
        <row r="649">
          <cell r="A649" t="str">
            <v>649</v>
          </cell>
        </row>
        <row r="650">
          <cell r="A650" t="str">
            <v>650</v>
          </cell>
        </row>
        <row r="651">
          <cell r="A651" t="str">
            <v>651</v>
          </cell>
        </row>
        <row r="652">
          <cell r="A652" t="str">
            <v>652</v>
          </cell>
        </row>
        <row r="653">
          <cell r="A653" t="str">
            <v>653</v>
          </cell>
        </row>
        <row r="654">
          <cell r="A654" t="str">
            <v>654</v>
          </cell>
        </row>
        <row r="655">
          <cell r="A655" t="str">
            <v>655</v>
          </cell>
        </row>
        <row r="656">
          <cell r="A656" t="str">
            <v>656</v>
          </cell>
        </row>
        <row r="657">
          <cell r="A657" t="str">
            <v>657</v>
          </cell>
        </row>
        <row r="658">
          <cell r="A658" t="str">
            <v>658</v>
          </cell>
        </row>
        <row r="659">
          <cell r="A659" t="str">
            <v>659</v>
          </cell>
        </row>
        <row r="660">
          <cell r="A660" t="str">
            <v>660</v>
          </cell>
        </row>
        <row r="661">
          <cell r="A661" t="str">
            <v>661</v>
          </cell>
        </row>
        <row r="662">
          <cell r="A662" t="str">
            <v>662</v>
          </cell>
        </row>
        <row r="663">
          <cell r="A663" t="str">
            <v>663</v>
          </cell>
        </row>
        <row r="664">
          <cell r="A664" t="str">
            <v>664</v>
          </cell>
        </row>
        <row r="665">
          <cell r="A665" t="str">
            <v>665</v>
          </cell>
        </row>
        <row r="666">
          <cell r="A666" t="str">
            <v>666</v>
          </cell>
        </row>
        <row r="667">
          <cell r="A667" t="str">
            <v>667</v>
          </cell>
        </row>
        <row r="668">
          <cell r="A668" t="str">
            <v>668</v>
          </cell>
        </row>
        <row r="669">
          <cell r="A669" t="str">
            <v>669</v>
          </cell>
        </row>
        <row r="670">
          <cell r="A670" t="str">
            <v>670</v>
          </cell>
        </row>
        <row r="671">
          <cell r="A671" t="str">
            <v>671</v>
          </cell>
        </row>
        <row r="672">
          <cell r="A672" t="str">
            <v>672</v>
          </cell>
        </row>
        <row r="673">
          <cell r="A673" t="str">
            <v>673</v>
          </cell>
        </row>
        <row r="674">
          <cell r="A674" t="str">
            <v>674</v>
          </cell>
        </row>
        <row r="675">
          <cell r="A675" t="str">
            <v>675</v>
          </cell>
        </row>
        <row r="676">
          <cell r="A676" t="str">
            <v>676</v>
          </cell>
        </row>
        <row r="677">
          <cell r="A677" t="str">
            <v>677</v>
          </cell>
        </row>
        <row r="678">
          <cell r="A678" t="str">
            <v>678</v>
          </cell>
        </row>
        <row r="679">
          <cell r="A679" t="str">
            <v>679</v>
          </cell>
        </row>
        <row r="680">
          <cell r="A680" t="str">
            <v>680</v>
          </cell>
        </row>
        <row r="681">
          <cell r="A681" t="str">
            <v>681</v>
          </cell>
        </row>
        <row r="682">
          <cell r="A682" t="str">
            <v>682</v>
          </cell>
        </row>
        <row r="683">
          <cell r="A683" t="str">
            <v>683</v>
          </cell>
        </row>
        <row r="684">
          <cell r="A684" t="str">
            <v>684</v>
          </cell>
        </row>
        <row r="685">
          <cell r="A685" t="str">
            <v>685</v>
          </cell>
        </row>
        <row r="686">
          <cell r="A686" t="str">
            <v>686</v>
          </cell>
        </row>
        <row r="687">
          <cell r="A687" t="str">
            <v>687</v>
          </cell>
        </row>
        <row r="688">
          <cell r="A688" t="str">
            <v>688</v>
          </cell>
        </row>
        <row r="689">
          <cell r="A689" t="str">
            <v>689</v>
          </cell>
        </row>
        <row r="690">
          <cell r="A690" t="str">
            <v>690</v>
          </cell>
        </row>
        <row r="691">
          <cell r="A691" t="str">
            <v>691</v>
          </cell>
        </row>
        <row r="692">
          <cell r="A692" t="str">
            <v>692</v>
          </cell>
        </row>
        <row r="693">
          <cell r="A693" t="str">
            <v>693</v>
          </cell>
        </row>
        <row r="694">
          <cell r="A694" t="str">
            <v>694</v>
          </cell>
        </row>
        <row r="695">
          <cell r="A695" t="str">
            <v>695</v>
          </cell>
        </row>
        <row r="696">
          <cell r="A696" t="str">
            <v>696</v>
          </cell>
        </row>
        <row r="697">
          <cell r="A697" t="str">
            <v>697</v>
          </cell>
        </row>
        <row r="698">
          <cell r="A698" t="str">
            <v>698</v>
          </cell>
        </row>
        <row r="699">
          <cell r="A699" t="str">
            <v>699</v>
          </cell>
        </row>
        <row r="700">
          <cell r="A700" t="str">
            <v>700</v>
          </cell>
        </row>
        <row r="701">
          <cell r="A701" t="str">
            <v>701</v>
          </cell>
        </row>
        <row r="702">
          <cell r="A702" t="str">
            <v>702</v>
          </cell>
        </row>
        <row r="703">
          <cell r="A703" t="str">
            <v>703</v>
          </cell>
        </row>
        <row r="704">
          <cell r="A704" t="str">
            <v>704</v>
          </cell>
        </row>
        <row r="705">
          <cell r="A705" t="str">
            <v>705</v>
          </cell>
        </row>
        <row r="706">
          <cell r="A706" t="str">
            <v>706</v>
          </cell>
        </row>
        <row r="707">
          <cell r="A707" t="str">
            <v>707</v>
          </cell>
        </row>
        <row r="708">
          <cell r="A708" t="str">
            <v>708</v>
          </cell>
        </row>
        <row r="709">
          <cell r="A709" t="str">
            <v>709</v>
          </cell>
        </row>
        <row r="710">
          <cell r="A710" t="str">
            <v>710</v>
          </cell>
        </row>
        <row r="711">
          <cell r="A711" t="str">
            <v>711</v>
          </cell>
        </row>
        <row r="712">
          <cell r="A712" t="str">
            <v>712</v>
          </cell>
        </row>
        <row r="713">
          <cell r="A713" t="str">
            <v>713</v>
          </cell>
        </row>
        <row r="714">
          <cell r="A714" t="str">
            <v>714</v>
          </cell>
        </row>
        <row r="715">
          <cell r="A715" t="str">
            <v>715</v>
          </cell>
        </row>
        <row r="716">
          <cell r="A716" t="str">
            <v>716</v>
          </cell>
        </row>
        <row r="717">
          <cell r="A717" t="str">
            <v>717</v>
          </cell>
        </row>
        <row r="718">
          <cell r="A718" t="str">
            <v>718</v>
          </cell>
        </row>
        <row r="719">
          <cell r="A719" t="str">
            <v>719</v>
          </cell>
        </row>
        <row r="720">
          <cell r="A720" t="str">
            <v>720</v>
          </cell>
        </row>
        <row r="721">
          <cell r="A721" t="str">
            <v>721</v>
          </cell>
        </row>
        <row r="722">
          <cell r="A722" t="str">
            <v>722</v>
          </cell>
        </row>
        <row r="723">
          <cell r="A723" t="str">
            <v>723</v>
          </cell>
        </row>
        <row r="724">
          <cell r="A724" t="str">
            <v>724</v>
          </cell>
        </row>
        <row r="725">
          <cell r="A725" t="str">
            <v>725</v>
          </cell>
        </row>
        <row r="726">
          <cell r="A726" t="str">
            <v>726</v>
          </cell>
        </row>
        <row r="727">
          <cell r="A727" t="str">
            <v>727</v>
          </cell>
        </row>
        <row r="728">
          <cell r="A728" t="str">
            <v>728</v>
          </cell>
        </row>
        <row r="729">
          <cell r="A729" t="str">
            <v>729</v>
          </cell>
        </row>
        <row r="730">
          <cell r="A730" t="str">
            <v>730</v>
          </cell>
        </row>
        <row r="731">
          <cell r="A731" t="str">
            <v>731</v>
          </cell>
        </row>
        <row r="732">
          <cell r="A732" t="str">
            <v>732</v>
          </cell>
        </row>
        <row r="733">
          <cell r="A733" t="str">
            <v>733</v>
          </cell>
        </row>
        <row r="734">
          <cell r="A734" t="str">
            <v>734</v>
          </cell>
        </row>
        <row r="735">
          <cell r="A735" t="str">
            <v>735</v>
          </cell>
        </row>
        <row r="736">
          <cell r="A736" t="str">
            <v>736</v>
          </cell>
        </row>
        <row r="737">
          <cell r="A737" t="str">
            <v>737</v>
          </cell>
        </row>
        <row r="738">
          <cell r="A738" t="str">
            <v>738</v>
          </cell>
        </row>
        <row r="739">
          <cell r="A739" t="str">
            <v>739</v>
          </cell>
        </row>
        <row r="740">
          <cell r="A740" t="str">
            <v>740</v>
          </cell>
        </row>
        <row r="741">
          <cell r="A741" t="str">
            <v>741</v>
          </cell>
        </row>
        <row r="742">
          <cell r="A742" t="str">
            <v>742</v>
          </cell>
        </row>
        <row r="743">
          <cell r="A743" t="str">
            <v>743</v>
          </cell>
        </row>
        <row r="744">
          <cell r="A744" t="str">
            <v>744</v>
          </cell>
        </row>
        <row r="745">
          <cell r="A745" t="str">
            <v>745</v>
          </cell>
        </row>
        <row r="746">
          <cell r="A746" t="str">
            <v>746</v>
          </cell>
        </row>
        <row r="747">
          <cell r="A747" t="str">
            <v>747</v>
          </cell>
        </row>
        <row r="748">
          <cell r="A748" t="str">
            <v>748</v>
          </cell>
        </row>
        <row r="749">
          <cell r="A749" t="str">
            <v>749</v>
          </cell>
        </row>
        <row r="750">
          <cell r="A750" t="str">
            <v>750</v>
          </cell>
        </row>
        <row r="751">
          <cell r="A751" t="str">
            <v>751</v>
          </cell>
        </row>
        <row r="752">
          <cell r="A752" t="str">
            <v>752</v>
          </cell>
        </row>
        <row r="753">
          <cell r="A753" t="str">
            <v>753</v>
          </cell>
        </row>
        <row r="754">
          <cell r="A754" t="str">
            <v>754</v>
          </cell>
        </row>
        <row r="755">
          <cell r="A755" t="str">
            <v>755</v>
          </cell>
        </row>
        <row r="756">
          <cell r="A756" t="str">
            <v>756</v>
          </cell>
        </row>
        <row r="757">
          <cell r="A757" t="str">
            <v>757</v>
          </cell>
        </row>
        <row r="758">
          <cell r="A758" t="str">
            <v>758</v>
          </cell>
        </row>
        <row r="759">
          <cell r="A759" t="str">
            <v>759</v>
          </cell>
        </row>
        <row r="760">
          <cell r="A760" t="str">
            <v>760</v>
          </cell>
        </row>
        <row r="761">
          <cell r="A761" t="str">
            <v>761</v>
          </cell>
        </row>
        <row r="762">
          <cell r="A762" t="str">
            <v>762</v>
          </cell>
        </row>
        <row r="763">
          <cell r="A763" t="str">
            <v>763</v>
          </cell>
        </row>
        <row r="764">
          <cell r="A764" t="str">
            <v>764</v>
          </cell>
        </row>
        <row r="765">
          <cell r="A765" t="str">
            <v>765</v>
          </cell>
        </row>
        <row r="766">
          <cell r="A766" t="str">
            <v>766</v>
          </cell>
        </row>
        <row r="767">
          <cell r="A767" t="str">
            <v>767</v>
          </cell>
        </row>
        <row r="768">
          <cell r="A768" t="str">
            <v>768</v>
          </cell>
        </row>
        <row r="769">
          <cell r="A769" t="str">
            <v>769</v>
          </cell>
        </row>
        <row r="770">
          <cell r="A770" t="str">
            <v>770</v>
          </cell>
        </row>
        <row r="771">
          <cell r="A771" t="str">
            <v>771</v>
          </cell>
        </row>
        <row r="772">
          <cell r="A772" t="str">
            <v>772</v>
          </cell>
        </row>
        <row r="773">
          <cell r="A773" t="str">
            <v>773</v>
          </cell>
        </row>
        <row r="774">
          <cell r="A774" t="str">
            <v>774</v>
          </cell>
        </row>
        <row r="775">
          <cell r="A775" t="str">
            <v>775</v>
          </cell>
        </row>
        <row r="776">
          <cell r="A776" t="str">
            <v>776</v>
          </cell>
        </row>
        <row r="777">
          <cell r="A777" t="str">
            <v>777</v>
          </cell>
        </row>
        <row r="778">
          <cell r="A778" t="str">
            <v>778</v>
          </cell>
        </row>
        <row r="779">
          <cell r="A779" t="str">
            <v>779</v>
          </cell>
        </row>
        <row r="780">
          <cell r="A780" t="str">
            <v>780</v>
          </cell>
        </row>
        <row r="781">
          <cell r="A781" t="str">
            <v>781</v>
          </cell>
        </row>
        <row r="782">
          <cell r="A782" t="str">
            <v>782</v>
          </cell>
        </row>
        <row r="783">
          <cell r="A783" t="str">
            <v>783</v>
          </cell>
        </row>
        <row r="784">
          <cell r="A784" t="str">
            <v>784</v>
          </cell>
        </row>
        <row r="785">
          <cell r="A785" t="str">
            <v>785</v>
          </cell>
        </row>
        <row r="786">
          <cell r="A786" t="str">
            <v>786</v>
          </cell>
        </row>
        <row r="787">
          <cell r="A787" t="str">
            <v>787</v>
          </cell>
        </row>
        <row r="788">
          <cell r="A788" t="str">
            <v>788</v>
          </cell>
        </row>
        <row r="789">
          <cell r="A789" t="str">
            <v>789</v>
          </cell>
        </row>
        <row r="790">
          <cell r="A790" t="str">
            <v>790</v>
          </cell>
        </row>
        <row r="791">
          <cell r="A791" t="str">
            <v>791</v>
          </cell>
        </row>
        <row r="792">
          <cell r="A792" t="str">
            <v>792</v>
          </cell>
        </row>
        <row r="793">
          <cell r="A793" t="str">
            <v>793</v>
          </cell>
        </row>
        <row r="794">
          <cell r="A794" t="str">
            <v>794</v>
          </cell>
        </row>
        <row r="795">
          <cell r="A795" t="str">
            <v>795</v>
          </cell>
        </row>
        <row r="796">
          <cell r="A796" t="str">
            <v>796</v>
          </cell>
        </row>
        <row r="797">
          <cell r="A797" t="str">
            <v>797</v>
          </cell>
        </row>
        <row r="798">
          <cell r="A798" t="str">
            <v>798</v>
          </cell>
        </row>
        <row r="799">
          <cell r="A799" t="str">
            <v>799</v>
          </cell>
        </row>
        <row r="800">
          <cell r="A800" t="str">
            <v>800</v>
          </cell>
        </row>
        <row r="801">
          <cell r="A801" t="str">
            <v>801</v>
          </cell>
        </row>
        <row r="802">
          <cell r="A802" t="str">
            <v>802</v>
          </cell>
        </row>
        <row r="803">
          <cell r="A803" t="str">
            <v>803</v>
          </cell>
        </row>
        <row r="804">
          <cell r="A804" t="str">
            <v>804</v>
          </cell>
        </row>
        <row r="805">
          <cell r="A805" t="str">
            <v>805</v>
          </cell>
        </row>
        <row r="806">
          <cell r="A806" t="str">
            <v>806</v>
          </cell>
        </row>
        <row r="807">
          <cell r="A807" t="str">
            <v>807</v>
          </cell>
        </row>
        <row r="808">
          <cell r="A808" t="str">
            <v>808</v>
          </cell>
        </row>
        <row r="809">
          <cell r="A809" t="str">
            <v>809</v>
          </cell>
        </row>
        <row r="810">
          <cell r="A810" t="str">
            <v>810</v>
          </cell>
        </row>
        <row r="811">
          <cell r="A811" t="str">
            <v>811</v>
          </cell>
        </row>
        <row r="812">
          <cell r="A812" t="str">
            <v>812</v>
          </cell>
        </row>
        <row r="813">
          <cell r="A813" t="str">
            <v>813</v>
          </cell>
        </row>
        <row r="814">
          <cell r="A814" t="str">
            <v>814</v>
          </cell>
        </row>
        <row r="815">
          <cell r="A815" t="str">
            <v>815</v>
          </cell>
        </row>
        <row r="816">
          <cell r="A816" t="str">
            <v>816</v>
          </cell>
        </row>
        <row r="817">
          <cell r="A817" t="str">
            <v>817</v>
          </cell>
        </row>
        <row r="818">
          <cell r="A818" t="str">
            <v>818</v>
          </cell>
        </row>
        <row r="819">
          <cell r="A819" t="str">
            <v>819</v>
          </cell>
        </row>
        <row r="820">
          <cell r="A820" t="str">
            <v>820</v>
          </cell>
        </row>
        <row r="821">
          <cell r="A821" t="str">
            <v>821</v>
          </cell>
        </row>
        <row r="822">
          <cell r="A822" t="str">
            <v>822</v>
          </cell>
        </row>
        <row r="823">
          <cell r="A823" t="str">
            <v>823</v>
          </cell>
        </row>
        <row r="824">
          <cell r="A824" t="str">
            <v>824</v>
          </cell>
        </row>
        <row r="825">
          <cell r="A825" t="str">
            <v>825</v>
          </cell>
        </row>
        <row r="826">
          <cell r="A826" t="str">
            <v>826</v>
          </cell>
        </row>
        <row r="827">
          <cell r="A827" t="str">
            <v>827</v>
          </cell>
        </row>
        <row r="828">
          <cell r="A828" t="str">
            <v>828</v>
          </cell>
        </row>
        <row r="829">
          <cell r="A829" t="str">
            <v>829</v>
          </cell>
        </row>
        <row r="830">
          <cell r="A830" t="str">
            <v>830</v>
          </cell>
        </row>
        <row r="831">
          <cell r="A831" t="str">
            <v>831</v>
          </cell>
        </row>
        <row r="832">
          <cell r="A832" t="str">
            <v>832</v>
          </cell>
        </row>
        <row r="833">
          <cell r="A833" t="str">
            <v>833</v>
          </cell>
        </row>
        <row r="834">
          <cell r="A834" t="str">
            <v>834</v>
          </cell>
        </row>
        <row r="835">
          <cell r="A835" t="str">
            <v>835</v>
          </cell>
        </row>
        <row r="836">
          <cell r="A836" t="str">
            <v>836</v>
          </cell>
        </row>
        <row r="837">
          <cell r="A837" t="str">
            <v>837</v>
          </cell>
        </row>
        <row r="838">
          <cell r="A838" t="str">
            <v>838</v>
          </cell>
        </row>
        <row r="839">
          <cell r="A839" t="str">
            <v>839</v>
          </cell>
        </row>
        <row r="840">
          <cell r="A840" t="str">
            <v>840</v>
          </cell>
        </row>
        <row r="841">
          <cell r="A841" t="str">
            <v>841</v>
          </cell>
        </row>
        <row r="842">
          <cell r="A842" t="str">
            <v>842</v>
          </cell>
        </row>
        <row r="843">
          <cell r="A843" t="str">
            <v>843</v>
          </cell>
        </row>
        <row r="844">
          <cell r="A844" t="str">
            <v>844</v>
          </cell>
        </row>
        <row r="845">
          <cell r="A845" t="str">
            <v>845</v>
          </cell>
        </row>
        <row r="846">
          <cell r="A846" t="str">
            <v>846</v>
          </cell>
        </row>
        <row r="847">
          <cell r="A847" t="str">
            <v>847</v>
          </cell>
        </row>
        <row r="848">
          <cell r="A848" t="str">
            <v>848</v>
          </cell>
        </row>
        <row r="849">
          <cell r="A849" t="str">
            <v>849</v>
          </cell>
        </row>
        <row r="850">
          <cell r="A850" t="str">
            <v>850</v>
          </cell>
        </row>
        <row r="851">
          <cell r="A851" t="str">
            <v>851</v>
          </cell>
        </row>
        <row r="852">
          <cell r="A852" t="str">
            <v>852</v>
          </cell>
        </row>
        <row r="853">
          <cell r="A853" t="str">
            <v>853</v>
          </cell>
        </row>
        <row r="854">
          <cell r="A854" t="str">
            <v>854</v>
          </cell>
        </row>
        <row r="855">
          <cell r="A855" t="str">
            <v>855</v>
          </cell>
        </row>
        <row r="856">
          <cell r="A856" t="str">
            <v>856</v>
          </cell>
        </row>
        <row r="857">
          <cell r="A857" t="str">
            <v>857</v>
          </cell>
        </row>
        <row r="858">
          <cell r="A858" t="str">
            <v>858</v>
          </cell>
        </row>
        <row r="859">
          <cell r="A859" t="str">
            <v>859</v>
          </cell>
        </row>
        <row r="860">
          <cell r="A860" t="str">
            <v>860</v>
          </cell>
        </row>
        <row r="861">
          <cell r="A861" t="str">
            <v>861</v>
          </cell>
        </row>
        <row r="862">
          <cell r="A862" t="str">
            <v>862</v>
          </cell>
        </row>
        <row r="863">
          <cell r="A863" t="str">
            <v>863</v>
          </cell>
        </row>
        <row r="864">
          <cell r="A864" t="str">
            <v>864</v>
          </cell>
        </row>
        <row r="865">
          <cell r="A865" t="str">
            <v>865</v>
          </cell>
        </row>
        <row r="866">
          <cell r="A866" t="str">
            <v>866</v>
          </cell>
        </row>
        <row r="867">
          <cell r="A867" t="str">
            <v>867</v>
          </cell>
        </row>
        <row r="868">
          <cell r="A868" t="str">
            <v>868</v>
          </cell>
        </row>
        <row r="869">
          <cell r="A869" t="str">
            <v>869</v>
          </cell>
        </row>
        <row r="870">
          <cell r="A870" t="str">
            <v>870</v>
          </cell>
        </row>
        <row r="871">
          <cell r="A871" t="str">
            <v>871</v>
          </cell>
        </row>
        <row r="872">
          <cell r="A872" t="str">
            <v>872</v>
          </cell>
        </row>
        <row r="873">
          <cell r="A873" t="str">
            <v>873</v>
          </cell>
        </row>
        <row r="874">
          <cell r="A874" t="str">
            <v>874</v>
          </cell>
        </row>
        <row r="875">
          <cell r="A875" t="str">
            <v>875</v>
          </cell>
        </row>
        <row r="876">
          <cell r="A876" t="str">
            <v>876</v>
          </cell>
        </row>
        <row r="877">
          <cell r="A877" t="str">
            <v>877</v>
          </cell>
        </row>
        <row r="878">
          <cell r="A878" t="str">
            <v>878</v>
          </cell>
        </row>
        <row r="879">
          <cell r="A879" t="str">
            <v>879</v>
          </cell>
        </row>
        <row r="880">
          <cell r="A880" t="str">
            <v>880</v>
          </cell>
        </row>
        <row r="881">
          <cell r="A881" t="str">
            <v>881</v>
          </cell>
        </row>
        <row r="882">
          <cell r="A882" t="str">
            <v>882</v>
          </cell>
        </row>
        <row r="883">
          <cell r="A883" t="str">
            <v>883</v>
          </cell>
        </row>
        <row r="884">
          <cell r="A884" t="str">
            <v>884</v>
          </cell>
        </row>
        <row r="885">
          <cell r="A885" t="str">
            <v>885</v>
          </cell>
        </row>
        <row r="886">
          <cell r="A886" t="str">
            <v>886</v>
          </cell>
        </row>
        <row r="887">
          <cell r="A887" t="str">
            <v>887</v>
          </cell>
        </row>
        <row r="888">
          <cell r="A888" t="str">
            <v>888</v>
          </cell>
        </row>
        <row r="889">
          <cell r="A889" t="str">
            <v>889</v>
          </cell>
        </row>
        <row r="890">
          <cell r="A890" t="str">
            <v>890</v>
          </cell>
        </row>
        <row r="891">
          <cell r="A891" t="str">
            <v>891</v>
          </cell>
        </row>
        <row r="892">
          <cell r="A892" t="str">
            <v>892</v>
          </cell>
        </row>
        <row r="893">
          <cell r="A893" t="str">
            <v>893</v>
          </cell>
        </row>
        <row r="894">
          <cell r="A894" t="str">
            <v>894</v>
          </cell>
        </row>
        <row r="895">
          <cell r="A895" t="str">
            <v>895</v>
          </cell>
        </row>
        <row r="896">
          <cell r="A896" t="str">
            <v>896</v>
          </cell>
        </row>
        <row r="897">
          <cell r="A897" t="str">
            <v>897</v>
          </cell>
        </row>
        <row r="898">
          <cell r="A898" t="str">
            <v>898</v>
          </cell>
        </row>
        <row r="899">
          <cell r="A899" t="str">
            <v>899</v>
          </cell>
        </row>
        <row r="900">
          <cell r="A900" t="str">
            <v>900</v>
          </cell>
        </row>
        <row r="901">
          <cell r="A901" t="str">
            <v>901</v>
          </cell>
        </row>
        <row r="902">
          <cell r="A902" t="str">
            <v>902</v>
          </cell>
        </row>
        <row r="903">
          <cell r="A903" t="str">
            <v>903</v>
          </cell>
        </row>
        <row r="904">
          <cell r="A904" t="str">
            <v>904</v>
          </cell>
        </row>
        <row r="905">
          <cell r="A905" t="str">
            <v>905</v>
          </cell>
        </row>
        <row r="906">
          <cell r="A906" t="str">
            <v>906</v>
          </cell>
        </row>
        <row r="907">
          <cell r="A907" t="str">
            <v>907</v>
          </cell>
        </row>
        <row r="908">
          <cell r="A908" t="str">
            <v>908</v>
          </cell>
        </row>
        <row r="909">
          <cell r="A909" t="str">
            <v>909</v>
          </cell>
        </row>
        <row r="910">
          <cell r="A910" t="str">
            <v>910</v>
          </cell>
        </row>
        <row r="911">
          <cell r="A911" t="str">
            <v>911</v>
          </cell>
        </row>
        <row r="912">
          <cell r="A912" t="str">
            <v>912</v>
          </cell>
        </row>
        <row r="913">
          <cell r="A913" t="str">
            <v>913</v>
          </cell>
        </row>
        <row r="914">
          <cell r="A914" t="str">
            <v>914</v>
          </cell>
        </row>
        <row r="915">
          <cell r="A915" t="str">
            <v>915</v>
          </cell>
        </row>
        <row r="916">
          <cell r="A916" t="str">
            <v>916</v>
          </cell>
        </row>
        <row r="917">
          <cell r="A917" t="str">
            <v>917</v>
          </cell>
        </row>
        <row r="918">
          <cell r="A918" t="str">
            <v>918</v>
          </cell>
        </row>
        <row r="919">
          <cell r="A919" t="str">
            <v>919</v>
          </cell>
        </row>
        <row r="920">
          <cell r="A920" t="str">
            <v>920</v>
          </cell>
        </row>
        <row r="921">
          <cell r="A921" t="str">
            <v>921</v>
          </cell>
        </row>
        <row r="922">
          <cell r="A922" t="str">
            <v>922</v>
          </cell>
        </row>
        <row r="923">
          <cell r="A923" t="str">
            <v>923</v>
          </cell>
        </row>
        <row r="924">
          <cell r="A924" t="str">
            <v>924</v>
          </cell>
        </row>
        <row r="925">
          <cell r="A925" t="str">
            <v>925</v>
          </cell>
        </row>
        <row r="926">
          <cell r="A926" t="str">
            <v>926</v>
          </cell>
        </row>
        <row r="927">
          <cell r="A927" t="str">
            <v>927</v>
          </cell>
        </row>
        <row r="928">
          <cell r="A928" t="str">
            <v>928</v>
          </cell>
        </row>
        <row r="929">
          <cell r="A929" t="str">
            <v>929</v>
          </cell>
        </row>
        <row r="930">
          <cell r="A930" t="str">
            <v>930</v>
          </cell>
        </row>
        <row r="931">
          <cell r="A931" t="str">
            <v>931</v>
          </cell>
        </row>
        <row r="932">
          <cell r="A932" t="str">
            <v>932</v>
          </cell>
        </row>
        <row r="933">
          <cell r="A933" t="str">
            <v>933</v>
          </cell>
        </row>
        <row r="934">
          <cell r="A934" t="str">
            <v>934</v>
          </cell>
        </row>
        <row r="935">
          <cell r="A935" t="str">
            <v>935</v>
          </cell>
        </row>
        <row r="936">
          <cell r="A936" t="str">
            <v>936</v>
          </cell>
        </row>
        <row r="937">
          <cell r="A937" t="str">
            <v>937</v>
          </cell>
        </row>
        <row r="938">
          <cell r="A938" t="str">
            <v>938</v>
          </cell>
        </row>
        <row r="939">
          <cell r="A939" t="str">
            <v>939</v>
          </cell>
        </row>
        <row r="940">
          <cell r="A940" t="str">
            <v>940</v>
          </cell>
        </row>
        <row r="941">
          <cell r="A941" t="str">
            <v>941</v>
          </cell>
        </row>
        <row r="942">
          <cell r="A942" t="str">
            <v>942</v>
          </cell>
        </row>
        <row r="943">
          <cell r="A943" t="str">
            <v>943</v>
          </cell>
        </row>
        <row r="944">
          <cell r="A944" t="str">
            <v>944</v>
          </cell>
        </row>
        <row r="945">
          <cell r="A945" t="str">
            <v>945</v>
          </cell>
        </row>
        <row r="946">
          <cell r="A946" t="str">
            <v>946</v>
          </cell>
        </row>
        <row r="947">
          <cell r="A947" t="str">
            <v>947</v>
          </cell>
        </row>
        <row r="948">
          <cell r="A948" t="str">
            <v>948</v>
          </cell>
        </row>
        <row r="949">
          <cell r="A949" t="str">
            <v>949</v>
          </cell>
        </row>
        <row r="950">
          <cell r="A950" t="str">
            <v>950</v>
          </cell>
        </row>
        <row r="951">
          <cell r="A951" t="str">
            <v>951</v>
          </cell>
        </row>
        <row r="952">
          <cell r="A952" t="str">
            <v>952</v>
          </cell>
        </row>
        <row r="953">
          <cell r="A953" t="str">
            <v>953</v>
          </cell>
        </row>
        <row r="954">
          <cell r="A954" t="str">
            <v>954</v>
          </cell>
        </row>
        <row r="955">
          <cell r="A955" t="str">
            <v>955</v>
          </cell>
        </row>
        <row r="956">
          <cell r="A956" t="str">
            <v>956</v>
          </cell>
        </row>
        <row r="957">
          <cell r="A957" t="str">
            <v>957</v>
          </cell>
        </row>
        <row r="958">
          <cell r="A958" t="str">
            <v>958</v>
          </cell>
        </row>
        <row r="959">
          <cell r="A959" t="str">
            <v>959</v>
          </cell>
        </row>
        <row r="960">
          <cell r="A960" t="str">
            <v>960</v>
          </cell>
        </row>
        <row r="961">
          <cell r="A961" t="str">
            <v>961</v>
          </cell>
        </row>
        <row r="962">
          <cell r="A962" t="str">
            <v>962</v>
          </cell>
        </row>
        <row r="963">
          <cell r="A963" t="str">
            <v>963</v>
          </cell>
        </row>
        <row r="964">
          <cell r="A964" t="str">
            <v>964</v>
          </cell>
        </row>
        <row r="965">
          <cell r="A965" t="str">
            <v>965</v>
          </cell>
        </row>
        <row r="966">
          <cell r="A966" t="str">
            <v>966</v>
          </cell>
        </row>
        <row r="967">
          <cell r="A967" t="str">
            <v>967</v>
          </cell>
        </row>
        <row r="968">
          <cell r="A968" t="str">
            <v>968</v>
          </cell>
        </row>
        <row r="969">
          <cell r="A969" t="str">
            <v>969</v>
          </cell>
        </row>
        <row r="970">
          <cell r="A970" t="str">
            <v>970</v>
          </cell>
        </row>
        <row r="971">
          <cell r="A971" t="str">
            <v>971</v>
          </cell>
        </row>
        <row r="972">
          <cell r="A972" t="str">
            <v>972</v>
          </cell>
        </row>
        <row r="973">
          <cell r="A973" t="str">
            <v>973</v>
          </cell>
        </row>
        <row r="974">
          <cell r="A974" t="str">
            <v>974</v>
          </cell>
        </row>
        <row r="975">
          <cell r="A975" t="str">
            <v>975</v>
          </cell>
        </row>
        <row r="976">
          <cell r="A976" t="str">
            <v>976</v>
          </cell>
        </row>
        <row r="977">
          <cell r="A977" t="str">
            <v>977</v>
          </cell>
        </row>
        <row r="978">
          <cell r="A978" t="str">
            <v>978</v>
          </cell>
        </row>
        <row r="979">
          <cell r="A979" t="str">
            <v>979</v>
          </cell>
        </row>
        <row r="980">
          <cell r="A980" t="str">
            <v>980</v>
          </cell>
        </row>
        <row r="981">
          <cell r="A981" t="str">
            <v>981</v>
          </cell>
        </row>
        <row r="982">
          <cell r="A982" t="str">
            <v>982</v>
          </cell>
        </row>
        <row r="983">
          <cell r="A983" t="str">
            <v>983</v>
          </cell>
        </row>
        <row r="984">
          <cell r="A984" t="str">
            <v>984</v>
          </cell>
        </row>
        <row r="985">
          <cell r="A985" t="str">
            <v>985</v>
          </cell>
        </row>
        <row r="986">
          <cell r="A986" t="str">
            <v>986</v>
          </cell>
        </row>
        <row r="987">
          <cell r="A987" t="str">
            <v>987</v>
          </cell>
        </row>
        <row r="988">
          <cell r="A988" t="str">
            <v>988</v>
          </cell>
        </row>
        <row r="989">
          <cell r="A989" t="str">
            <v>989</v>
          </cell>
        </row>
        <row r="990">
          <cell r="A990" t="str">
            <v>990</v>
          </cell>
        </row>
        <row r="991">
          <cell r="A991" t="str">
            <v>991</v>
          </cell>
        </row>
        <row r="992">
          <cell r="A992" t="str">
            <v>992</v>
          </cell>
        </row>
        <row r="993">
          <cell r="A993" t="str">
            <v>993</v>
          </cell>
        </row>
        <row r="994">
          <cell r="A994" t="str">
            <v>994</v>
          </cell>
        </row>
        <row r="995">
          <cell r="A995" t="str">
            <v>995</v>
          </cell>
        </row>
        <row r="996">
          <cell r="A996" t="str">
            <v>996</v>
          </cell>
        </row>
        <row r="997">
          <cell r="A997" t="str">
            <v>997</v>
          </cell>
        </row>
        <row r="998">
          <cell r="A998" t="str">
            <v>998</v>
          </cell>
        </row>
        <row r="999">
          <cell r="A999" t="str">
            <v>999</v>
          </cell>
        </row>
        <row r="1000">
          <cell r="A1000" t="str">
            <v>1000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 3D"/>
      <sheetName val="CLIENTS PART 3D"/>
      <sheetName val="CLIENTS PROS 3D"/>
      <sheetName val="FACTUREPART3D2"/>
      <sheetName val="FACTURETERM"/>
      <sheetName val="Historique factures parts"/>
      <sheetName val="FACTUREPRO3D2"/>
      <sheetName val="Historique factures pros"/>
      <sheetName val="AVOIR"/>
      <sheetName val="DEVISPART2"/>
      <sheetName val="Historique devis part"/>
      <sheetName val="DEVISPRO2"/>
      <sheetName val="DEVISPRO2 (2)"/>
      <sheetName val="Historique devis pros"/>
      <sheetName val="MATERIEL"/>
      <sheetName val="PRESTA3D"/>
      <sheetName val="Données"/>
      <sheetName val="TVA"/>
      <sheetName val="Produits"/>
      <sheetName val="CP VILLES"/>
      <sheetName val="FACTURIER 3D-BUREAU"/>
      <sheetName val="FACTUREPART3D"/>
      <sheetName val="Historique facture part"/>
      <sheetName val="FACTUREPRO3D"/>
      <sheetName val="Historique factures pro"/>
      <sheetName val="DEVISPART"/>
      <sheetName val="DEVISPRO"/>
      <sheetName val="DEVISPRO (2)"/>
      <sheetName val="DEVISPRO (3)"/>
      <sheetName val="TARIFICATION DERATISATION"/>
      <sheetName val="HISTO TARIF"/>
      <sheetName val="Lettretype"/>
      <sheetName val="Historique lettres"/>
      <sheetName val="CONTRAT TYPE"/>
      <sheetName val="CONTART TYPE HACCP"/>
      <sheetName val="HISTORIQUE CONTRAT"/>
      <sheetName val="FACTURE TERM"/>
      <sheetName val="HISTORIQUE devis bâtiment"/>
    </sheetNames>
    <sheetDataSet>
      <sheetData sheetId="0"/>
      <sheetData sheetId="1">
        <row r="2">
          <cell r="A2" t="str">
            <v>Identifiant</v>
          </cell>
        </row>
        <row r="3">
          <cell r="A3">
            <v>0</v>
          </cell>
        </row>
        <row r="4">
          <cell r="A4" t="str">
            <v>ALLEMAN  Renée</v>
          </cell>
        </row>
        <row r="5">
          <cell r="A5" t="str">
            <v>ANDERSON Andrew</v>
          </cell>
        </row>
        <row r="6">
          <cell r="A6" t="str">
            <v xml:space="preserve">ANDERSON </v>
          </cell>
        </row>
        <row r="7">
          <cell r="A7" t="str">
            <v xml:space="preserve">ASHFORD </v>
          </cell>
        </row>
        <row r="8">
          <cell r="A8" t="str">
            <v>ATHANASSIOU Vicky</v>
          </cell>
        </row>
        <row r="9">
          <cell r="A9" t="str">
            <v xml:space="preserve">AVRAIN Claude </v>
          </cell>
        </row>
        <row r="10">
          <cell r="A10" t="str">
            <v>BAILES David</v>
          </cell>
        </row>
        <row r="11">
          <cell r="A11" t="str">
            <v>BAILY David</v>
          </cell>
        </row>
        <row r="12">
          <cell r="A12" t="str">
            <v xml:space="preserve">BALDWIN Rick et Maggie </v>
          </cell>
        </row>
        <row r="13">
          <cell r="A13" t="str">
            <v xml:space="preserve">BALLUCH </v>
          </cell>
        </row>
        <row r="14">
          <cell r="A14" t="str">
            <v xml:space="preserve">BAPTISTE </v>
          </cell>
        </row>
        <row r="15">
          <cell r="A15" t="str">
            <v xml:space="preserve">BARRET </v>
          </cell>
        </row>
        <row r="16">
          <cell r="A16" t="str">
            <v>BAYLET David</v>
          </cell>
        </row>
        <row r="17">
          <cell r="A17" t="str">
            <v>BEAU-SERBAT Joanne</v>
          </cell>
        </row>
        <row r="18">
          <cell r="A18" t="str">
            <v>BEAUVAIS Jean Jacques</v>
          </cell>
        </row>
        <row r="19">
          <cell r="A19" t="str">
            <v>BELLE Marie</v>
          </cell>
        </row>
        <row r="20">
          <cell r="A20" t="str">
            <v>BENETEAU Michel</v>
          </cell>
        </row>
        <row r="21">
          <cell r="A21" t="str">
            <v xml:space="preserve">BENSON </v>
          </cell>
        </row>
        <row r="22">
          <cell r="A22" t="str">
            <v>BERAUD Michel</v>
          </cell>
        </row>
        <row r="23">
          <cell r="A23" t="str">
            <v xml:space="preserve">BERTAUD </v>
          </cell>
        </row>
        <row r="24">
          <cell r="A24" t="str">
            <v xml:space="preserve">BERTHELOT </v>
          </cell>
        </row>
        <row r="25">
          <cell r="A25" t="str">
            <v>BERTON Sophie</v>
          </cell>
        </row>
        <row r="26">
          <cell r="A26" t="str">
            <v>BEYAERT Jacques</v>
          </cell>
        </row>
        <row r="27">
          <cell r="A27" t="str">
            <v xml:space="preserve">BIARD Nathalie </v>
          </cell>
        </row>
        <row r="28">
          <cell r="A28" t="str">
            <v>BILLOT Etienne Henry</v>
          </cell>
        </row>
        <row r="29">
          <cell r="A29" t="str">
            <v>BLANCHET Patricia</v>
          </cell>
        </row>
        <row r="30">
          <cell r="A30" t="str">
            <v xml:space="preserve">BLESCHET </v>
          </cell>
        </row>
        <row r="31">
          <cell r="A31" t="str">
            <v>BOESMANS Denis</v>
          </cell>
        </row>
        <row r="32">
          <cell r="A32" t="str">
            <v xml:space="preserve">BOILDIEU </v>
          </cell>
        </row>
        <row r="33">
          <cell r="A33" t="str">
            <v xml:space="preserve">BONTEMPS </v>
          </cell>
        </row>
        <row r="34">
          <cell r="A34" t="str">
            <v xml:space="preserve">BOQUIET </v>
          </cell>
        </row>
        <row r="35">
          <cell r="A35" t="str">
            <v>BORDIER Jacques</v>
          </cell>
        </row>
        <row r="36">
          <cell r="A36" t="str">
            <v xml:space="preserve">BOUCARD Yvonne </v>
          </cell>
        </row>
        <row r="37">
          <cell r="A37" t="str">
            <v>BOUHTIER Roland</v>
          </cell>
        </row>
        <row r="38">
          <cell r="A38" t="str">
            <v>BOURLAND Andréa</v>
          </cell>
        </row>
        <row r="39">
          <cell r="A39" t="str">
            <v>BRAHAM Suzan</v>
          </cell>
        </row>
        <row r="40">
          <cell r="A40" t="str">
            <v xml:space="preserve">BRATLEY </v>
          </cell>
        </row>
        <row r="41">
          <cell r="A41" t="str">
            <v xml:space="preserve">BRITTON </v>
          </cell>
        </row>
        <row r="42">
          <cell r="A42" t="str">
            <v xml:space="preserve">BROSSARD </v>
          </cell>
        </row>
        <row r="43">
          <cell r="A43" t="str">
            <v xml:space="preserve">BRUGES </v>
          </cell>
        </row>
        <row r="44">
          <cell r="A44" t="str">
            <v xml:space="preserve">CADIAUT </v>
          </cell>
        </row>
        <row r="45">
          <cell r="A45" t="str">
            <v xml:space="preserve">CADROAS </v>
          </cell>
        </row>
        <row r="46">
          <cell r="A46" t="str">
            <v xml:space="preserve">CAILLEAUX </v>
          </cell>
        </row>
        <row r="47">
          <cell r="A47" t="str">
            <v>CASANAVE Laurent</v>
          </cell>
        </row>
        <row r="48">
          <cell r="A48" t="str">
            <v xml:space="preserve">CASTEL </v>
          </cell>
        </row>
        <row r="49">
          <cell r="A49" t="str">
            <v>CÉDRIC BORRO</v>
          </cell>
        </row>
        <row r="50">
          <cell r="A50" t="str">
            <v xml:space="preserve">CHABRERIE </v>
          </cell>
        </row>
        <row r="51">
          <cell r="A51" t="str">
            <v>CHAMBON Ghislaine</v>
          </cell>
        </row>
        <row r="52">
          <cell r="A52" t="str">
            <v xml:space="preserve">CHAPUZET </v>
          </cell>
        </row>
        <row r="53">
          <cell r="A53" t="str">
            <v>CHARENSAC  Martine</v>
          </cell>
        </row>
        <row r="54">
          <cell r="A54" t="str">
            <v xml:space="preserve">CHAULET </v>
          </cell>
        </row>
        <row r="55">
          <cell r="A55" t="str">
            <v>CHAUMETTE Jean Bernard</v>
          </cell>
        </row>
        <row r="56">
          <cell r="A56" t="str">
            <v xml:space="preserve">CHAUMONT Claude </v>
          </cell>
        </row>
        <row r="57">
          <cell r="A57" t="str">
            <v xml:space="preserve">CHENUSSON Corinne </v>
          </cell>
        </row>
        <row r="58">
          <cell r="A58" t="str">
            <v>CHRISTIAN Christian</v>
          </cell>
        </row>
        <row r="59">
          <cell r="A59" t="str">
            <v xml:space="preserve">CHRISTIE </v>
          </cell>
        </row>
        <row r="60">
          <cell r="A60" t="str">
            <v xml:space="preserve">CHRISTOPHANIE </v>
          </cell>
        </row>
        <row r="61">
          <cell r="A61" t="str">
            <v>CLERGEAU Alain</v>
          </cell>
        </row>
        <row r="62">
          <cell r="A62" t="str">
            <v xml:space="preserve">COCHETEUX </v>
          </cell>
        </row>
        <row r="63">
          <cell r="A63" t="str">
            <v>COLAS Jean-Charles</v>
          </cell>
        </row>
        <row r="64">
          <cell r="A64" t="str">
            <v>COLIN Lorraine</v>
          </cell>
        </row>
        <row r="65">
          <cell r="A65" t="str">
            <v>CORRY Nigel</v>
          </cell>
        </row>
        <row r="66">
          <cell r="A66" t="str">
            <v xml:space="preserve">COUDERC </v>
          </cell>
        </row>
        <row r="67">
          <cell r="A67" t="str">
            <v xml:space="preserve">COULON </v>
          </cell>
        </row>
        <row r="68">
          <cell r="A68" t="str">
            <v>CRASSAT Aline</v>
          </cell>
        </row>
        <row r="69">
          <cell r="A69" t="str">
            <v>CREUWS David</v>
          </cell>
        </row>
        <row r="70">
          <cell r="A70" t="str">
            <v xml:space="preserve">CRUVEILLER </v>
          </cell>
        </row>
        <row r="71">
          <cell r="A71" t="str">
            <v>CUINGNET Nicole</v>
          </cell>
        </row>
        <row r="72">
          <cell r="A72" t="str">
            <v xml:space="preserve">CUMMING </v>
          </cell>
        </row>
        <row r="73">
          <cell r="A73" t="str">
            <v>CZUWAK Raphaël</v>
          </cell>
        </row>
        <row r="74">
          <cell r="A74" t="str">
            <v>DACOSTA Edouard</v>
          </cell>
        </row>
        <row r="75">
          <cell r="A75" t="str">
            <v xml:space="preserve">DABROWSKI </v>
          </cell>
        </row>
        <row r="76">
          <cell r="A76" t="str">
            <v xml:space="preserve">DALON </v>
          </cell>
        </row>
        <row r="77">
          <cell r="A77" t="str">
            <v>DARPEIX Francis</v>
          </cell>
        </row>
        <row r="78">
          <cell r="A78" t="str">
            <v xml:space="preserve">DAVID </v>
          </cell>
        </row>
        <row r="79">
          <cell r="A79" t="str">
            <v>DE GIVRY Vincent</v>
          </cell>
        </row>
        <row r="80">
          <cell r="A80" t="str">
            <v>DE RAMEFORT Gabriel</v>
          </cell>
        </row>
        <row r="81">
          <cell r="A81" t="str">
            <v>DE ROQUEMAUREL Aymery</v>
          </cell>
        </row>
        <row r="82">
          <cell r="A82" t="str">
            <v xml:space="preserve">DEBAKER </v>
          </cell>
        </row>
        <row r="83">
          <cell r="A83" t="str">
            <v xml:space="preserve">DEBES </v>
          </cell>
        </row>
        <row r="84">
          <cell r="A84" t="str">
            <v xml:space="preserve">DELMAS </v>
          </cell>
        </row>
        <row r="85">
          <cell r="A85" t="str">
            <v xml:space="preserve">DELY </v>
          </cell>
        </row>
        <row r="86">
          <cell r="A86" t="str">
            <v xml:space="preserve">DESCAMPS Jean Michel </v>
          </cell>
        </row>
        <row r="87">
          <cell r="A87" t="str">
            <v xml:space="preserve">DIGNAC </v>
          </cell>
        </row>
        <row r="88">
          <cell r="A88" t="str">
            <v>DITTMANN Ursula</v>
          </cell>
        </row>
        <row r="89">
          <cell r="A89" t="str">
            <v>DIZIER Geneviève</v>
          </cell>
        </row>
        <row r="90">
          <cell r="A90" t="str">
            <v>DONNADIER Michel</v>
          </cell>
        </row>
        <row r="91">
          <cell r="A91" t="str">
            <v xml:space="preserve">DOWLING </v>
          </cell>
        </row>
        <row r="92">
          <cell r="A92" t="str">
            <v>DUBARRY Bernard</v>
          </cell>
        </row>
        <row r="93">
          <cell r="A93" t="str">
            <v>DUBOIS Jean Luc</v>
          </cell>
        </row>
        <row r="94">
          <cell r="A94" t="str">
            <v xml:space="preserve">DUCHAZEAUD </v>
          </cell>
        </row>
        <row r="95">
          <cell r="A95" t="str">
            <v>DUFOUR André</v>
          </cell>
        </row>
        <row r="96">
          <cell r="A96" t="str">
            <v>DUMOND Gérard</v>
          </cell>
        </row>
        <row r="97">
          <cell r="A97" t="str">
            <v>DUPUY Alain</v>
          </cell>
        </row>
        <row r="98">
          <cell r="A98" t="str">
            <v xml:space="preserve">DURCELL </v>
          </cell>
        </row>
        <row r="99">
          <cell r="A99" t="str">
            <v>DURETÊTE-BRODEL Michèle</v>
          </cell>
        </row>
        <row r="100">
          <cell r="A100" t="str">
            <v xml:space="preserve">DUTOT / MIOT </v>
          </cell>
        </row>
        <row r="101">
          <cell r="A101" t="str">
            <v>ECHADOUR Patrick</v>
          </cell>
        </row>
        <row r="102">
          <cell r="A102" t="str">
            <v xml:space="preserve">EGRON </v>
          </cell>
        </row>
        <row r="103">
          <cell r="A103" t="str">
            <v xml:space="preserve">EGRON1 </v>
          </cell>
        </row>
        <row r="104">
          <cell r="A104" t="str">
            <v xml:space="preserve">ELBERRINI </v>
          </cell>
        </row>
        <row r="105">
          <cell r="A105" t="str">
            <v xml:space="preserve">ELLIS </v>
          </cell>
        </row>
        <row r="106">
          <cell r="A106" t="str">
            <v>ESCULIER Wilfried</v>
          </cell>
        </row>
        <row r="107">
          <cell r="A107" t="str">
            <v>ETOURNEAU Yannick</v>
          </cell>
        </row>
        <row r="108">
          <cell r="A108" t="str">
            <v>EURL Le Cheval Noir</v>
          </cell>
        </row>
        <row r="109">
          <cell r="A109" t="str">
            <v>EXPOSITO André</v>
          </cell>
        </row>
        <row r="110">
          <cell r="A110" t="str">
            <v xml:space="preserve">FAGETTE Bernard </v>
          </cell>
        </row>
        <row r="111">
          <cell r="A111" t="str">
            <v xml:space="preserve">FAUCHER </v>
          </cell>
        </row>
        <row r="112">
          <cell r="A112" t="str">
            <v>FAURE Helene</v>
          </cell>
        </row>
        <row r="113">
          <cell r="A113" t="str">
            <v>FENELON Walter</v>
          </cell>
        </row>
        <row r="114">
          <cell r="A114" t="str">
            <v xml:space="preserve">FEYTE </v>
          </cell>
        </row>
        <row r="115">
          <cell r="A115" t="str">
            <v xml:space="preserve">FORTIN </v>
          </cell>
        </row>
        <row r="116">
          <cell r="A116" t="str">
            <v xml:space="preserve">FOUQUET ABRIAL </v>
          </cell>
        </row>
        <row r="117">
          <cell r="A117" t="str">
            <v>FOUREAU Marie Christine</v>
          </cell>
        </row>
        <row r="118">
          <cell r="A118" t="str">
            <v>FRANCIS Paul</v>
          </cell>
        </row>
        <row r="119">
          <cell r="A119" t="str">
            <v xml:space="preserve">FYFE Lorraine </v>
          </cell>
        </row>
        <row r="120">
          <cell r="A120" t="str">
            <v>GAILLARD Olivier</v>
          </cell>
        </row>
        <row r="121">
          <cell r="A121" t="str">
            <v xml:space="preserve">GALA </v>
          </cell>
        </row>
        <row r="122">
          <cell r="A122" t="str">
            <v xml:space="preserve">GALICHE </v>
          </cell>
        </row>
        <row r="123">
          <cell r="A123" t="str">
            <v xml:space="preserve">GALY </v>
          </cell>
        </row>
        <row r="124">
          <cell r="A124" t="str">
            <v>GARCIA Eric</v>
          </cell>
        </row>
        <row r="125">
          <cell r="A125" t="str">
            <v>GARREAU Yves</v>
          </cell>
        </row>
        <row r="126">
          <cell r="A126" t="str">
            <v>GAUTHIER Jean-Pierre</v>
          </cell>
        </row>
        <row r="127">
          <cell r="A127" t="str">
            <v xml:space="preserve">GAWELLE </v>
          </cell>
        </row>
        <row r="128">
          <cell r="A128" t="str">
            <v>GAYET Arnaud</v>
          </cell>
        </row>
        <row r="129">
          <cell r="A129" t="str">
            <v xml:space="preserve">GILLINGHAM </v>
          </cell>
        </row>
        <row r="130">
          <cell r="A130" t="str">
            <v>GOMEZ Pascal</v>
          </cell>
        </row>
        <row r="131">
          <cell r="A131" t="str">
            <v xml:space="preserve">GOTHEALS </v>
          </cell>
        </row>
        <row r="132">
          <cell r="A132" t="str">
            <v>GOUDOUX Fabien</v>
          </cell>
        </row>
        <row r="133">
          <cell r="A133" t="str">
            <v xml:space="preserve">GOUDOUX </v>
          </cell>
        </row>
        <row r="134">
          <cell r="A134" t="str">
            <v xml:space="preserve">GRAS </v>
          </cell>
        </row>
        <row r="135">
          <cell r="A135" t="str">
            <v>GRISP Mike</v>
          </cell>
        </row>
        <row r="136">
          <cell r="A136" t="str">
            <v>GYSEL Fabienne</v>
          </cell>
        </row>
        <row r="137">
          <cell r="A137" t="str">
            <v>HANNAFORD John</v>
          </cell>
        </row>
        <row r="138">
          <cell r="A138" t="str">
            <v xml:space="preserve">HARRIS </v>
          </cell>
        </row>
        <row r="139">
          <cell r="A139" t="str">
            <v>HEURTON Cecilia</v>
          </cell>
        </row>
        <row r="140">
          <cell r="A140" t="str">
            <v xml:space="preserve">HEWITT </v>
          </cell>
        </row>
        <row r="141">
          <cell r="A141" t="str">
            <v>HIRSH Denyse</v>
          </cell>
        </row>
        <row r="142">
          <cell r="A142" t="str">
            <v>HOEY Valerie</v>
          </cell>
        </row>
        <row r="143">
          <cell r="A143" t="str">
            <v xml:space="preserve">HOPSON </v>
          </cell>
        </row>
        <row r="144">
          <cell r="A144" t="str">
            <v>HUGENSE Anita</v>
          </cell>
        </row>
        <row r="145">
          <cell r="A145" t="str">
            <v xml:space="preserve">JANAILLAC </v>
          </cell>
        </row>
        <row r="146">
          <cell r="A146" t="str">
            <v xml:space="preserve">JEAN </v>
          </cell>
        </row>
        <row r="147">
          <cell r="A147" t="str">
            <v>JONES Pierre</v>
          </cell>
        </row>
        <row r="148">
          <cell r="A148" t="str">
            <v>JOUBERT Garry</v>
          </cell>
        </row>
        <row r="149">
          <cell r="A149" t="str">
            <v xml:space="preserve">JULIEN </v>
          </cell>
        </row>
        <row r="150">
          <cell r="A150" t="str">
            <v xml:space="preserve">KARILA </v>
          </cell>
        </row>
        <row r="151">
          <cell r="A151" t="str">
            <v xml:space="preserve">KEGLER </v>
          </cell>
        </row>
        <row r="152">
          <cell r="A152" t="str">
            <v>KENNARD Rachel</v>
          </cell>
        </row>
        <row r="153">
          <cell r="A153" t="str">
            <v xml:space="preserve">LAGARDE </v>
          </cell>
        </row>
        <row r="154">
          <cell r="A154" t="str">
            <v>LALANDE Marc</v>
          </cell>
        </row>
        <row r="155">
          <cell r="A155" t="str">
            <v xml:space="preserve">LAMBERT Christophe </v>
          </cell>
        </row>
        <row r="156">
          <cell r="A156" t="str">
            <v xml:space="preserve">LANES </v>
          </cell>
        </row>
        <row r="157">
          <cell r="A157" t="str">
            <v xml:space="preserve">LANES </v>
          </cell>
        </row>
        <row r="158">
          <cell r="A158" t="str">
            <v xml:space="preserve">LAPEYRONIE </v>
          </cell>
        </row>
        <row r="159">
          <cell r="A159" t="str">
            <v xml:space="preserve">LARNE </v>
          </cell>
        </row>
        <row r="160">
          <cell r="A160" t="str">
            <v xml:space="preserve">LAVAL Raymonde </v>
          </cell>
        </row>
        <row r="161">
          <cell r="A161" t="str">
            <v>LAWRIE Jill</v>
          </cell>
        </row>
        <row r="162">
          <cell r="A162" t="str">
            <v xml:space="preserve">LEGALLAIS </v>
          </cell>
        </row>
        <row r="163">
          <cell r="A163" t="str">
            <v xml:space="preserve">LEGALLAIS </v>
          </cell>
        </row>
        <row r="164">
          <cell r="A164" t="str">
            <v>LECHELLE Thierry</v>
          </cell>
        </row>
        <row r="165">
          <cell r="A165" t="str">
            <v xml:space="preserve">LEEDS </v>
          </cell>
        </row>
        <row r="166">
          <cell r="A166" t="str">
            <v xml:space="preserve">L'HER </v>
          </cell>
        </row>
        <row r="167">
          <cell r="A167" t="str">
            <v>LUCAS Michel</v>
          </cell>
        </row>
        <row r="168">
          <cell r="A168" t="str">
            <v xml:space="preserve">LYNE </v>
          </cell>
        </row>
        <row r="169">
          <cell r="A169" t="str">
            <v xml:space="preserve">MAILLETAT </v>
          </cell>
        </row>
        <row r="170">
          <cell r="A170" t="str">
            <v>MARTIN Jean Claude</v>
          </cell>
        </row>
        <row r="171">
          <cell r="A171" t="str">
            <v xml:space="preserve">MASPATAUD </v>
          </cell>
        </row>
        <row r="172">
          <cell r="A172" t="str">
            <v xml:space="preserve">MATHUIS </v>
          </cell>
        </row>
        <row r="173">
          <cell r="A173" t="str">
            <v>MATON René</v>
          </cell>
        </row>
        <row r="174">
          <cell r="A174" t="str">
            <v>MAURIN Vincent</v>
          </cell>
        </row>
        <row r="175">
          <cell r="A175" t="str">
            <v>MAZEAU Laurette</v>
          </cell>
        </row>
        <row r="176">
          <cell r="A176" t="str">
            <v>MAZEAU Sylvie</v>
          </cell>
        </row>
        <row r="177">
          <cell r="A177" t="str">
            <v xml:space="preserve">MCLAUGHLIN Alan </v>
          </cell>
        </row>
        <row r="178">
          <cell r="A178" t="str">
            <v>MELLON PAUL</v>
          </cell>
        </row>
        <row r="179">
          <cell r="A179" t="str">
            <v>MEYNIER Christophe</v>
          </cell>
        </row>
        <row r="180">
          <cell r="A180" t="str">
            <v xml:space="preserve">MILLAR </v>
          </cell>
        </row>
        <row r="181">
          <cell r="A181" t="str">
            <v>MONAGHAN Kevin</v>
          </cell>
        </row>
        <row r="182">
          <cell r="A182" t="str">
            <v xml:space="preserve">MONDONET </v>
          </cell>
        </row>
        <row r="183">
          <cell r="A183" t="str">
            <v>MONTAGUT Sarah</v>
          </cell>
        </row>
        <row r="184">
          <cell r="A184" t="str">
            <v>MOREAU Jeanne</v>
          </cell>
        </row>
        <row r="185">
          <cell r="A185" t="str">
            <v xml:space="preserve">MORGAN </v>
          </cell>
        </row>
        <row r="186">
          <cell r="A186" t="str">
            <v xml:space="preserve">MOUSSET </v>
          </cell>
        </row>
        <row r="187">
          <cell r="A187" t="str">
            <v>NABOULET Christian</v>
          </cell>
        </row>
        <row r="188">
          <cell r="A188" t="str">
            <v xml:space="preserve">NABOULET Christian </v>
          </cell>
        </row>
        <row r="189">
          <cell r="A189" t="str">
            <v>NOLLEN Alain</v>
          </cell>
        </row>
        <row r="190">
          <cell r="A190" t="str">
            <v>NORBERT Thiery</v>
          </cell>
        </row>
        <row r="191">
          <cell r="A191" t="str">
            <v>O'CONNOR Ann</v>
          </cell>
        </row>
        <row r="192">
          <cell r="A192" t="str">
            <v>PATSALIDES Chrysanthos</v>
          </cell>
        </row>
        <row r="193">
          <cell r="A193" t="str">
            <v>PERRIER Gérard</v>
          </cell>
        </row>
        <row r="194">
          <cell r="A194" t="str">
            <v>PEYRONNET Alice</v>
          </cell>
        </row>
        <row r="195">
          <cell r="A195" t="str">
            <v>PHILIPPE David</v>
          </cell>
        </row>
        <row r="196">
          <cell r="A196" t="str">
            <v xml:space="preserve">PLANT Ben </v>
          </cell>
        </row>
        <row r="197">
          <cell r="A197" t="str">
            <v xml:space="preserve">POLET Bernard </v>
          </cell>
        </row>
        <row r="198">
          <cell r="A198" t="str">
            <v xml:space="preserve">POSTIC </v>
          </cell>
        </row>
        <row r="199">
          <cell r="A199" t="str">
            <v>POUSSOU-GUIBERT Nadine</v>
          </cell>
        </row>
        <row r="200">
          <cell r="A200" t="str">
            <v>QUENTEL PIERRE</v>
          </cell>
        </row>
        <row r="201">
          <cell r="A201" t="str">
            <v>RAFIN Didier</v>
          </cell>
        </row>
        <row r="202">
          <cell r="A202" t="str">
            <v xml:space="preserve">RAVENEAU </v>
          </cell>
        </row>
        <row r="203">
          <cell r="A203" t="str">
            <v>ROMANEK Jean François</v>
          </cell>
        </row>
        <row r="204">
          <cell r="A204" t="str">
            <v xml:space="preserve">RONDELEUX </v>
          </cell>
        </row>
        <row r="205">
          <cell r="A205" t="str">
            <v xml:space="preserve">ROSEKANS </v>
          </cell>
        </row>
        <row r="206">
          <cell r="A206" t="str">
            <v>ROTTIER Maryvonne</v>
          </cell>
        </row>
        <row r="207">
          <cell r="A207" t="str">
            <v xml:space="preserve">ROUMELIS </v>
          </cell>
        </row>
        <row r="208">
          <cell r="A208" t="str">
            <v>ROUSSILLON Pierre</v>
          </cell>
        </row>
        <row r="209">
          <cell r="A209" t="str">
            <v xml:space="preserve">ROUZE PLATTEY </v>
          </cell>
        </row>
        <row r="210">
          <cell r="A210" t="str">
            <v xml:space="preserve">SALAT </v>
          </cell>
        </row>
        <row r="211">
          <cell r="A211" t="str">
            <v>SANTRAN Gervais</v>
          </cell>
        </row>
        <row r="212">
          <cell r="A212" t="str">
            <v xml:space="preserve">SARL SOREY </v>
          </cell>
        </row>
        <row r="213">
          <cell r="A213" t="str">
            <v xml:space="preserve">SARTORIE </v>
          </cell>
        </row>
        <row r="214">
          <cell r="A214" t="str">
            <v xml:space="preserve">LAVY </v>
          </cell>
        </row>
        <row r="215">
          <cell r="A215" t="str">
            <v xml:space="preserve">SMITH </v>
          </cell>
        </row>
        <row r="216">
          <cell r="A216" t="str">
            <v>SOETEWEY Annémie</v>
          </cell>
        </row>
        <row r="217">
          <cell r="A217" t="str">
            <v>SOULHI Khalid</v>
          </cell>
        </row>
        <row r="218">
          <cell r="A218" t="str">
            <v xml:space="preserve">SPAREY </v>
          </cell>
        </row>
        <row r="219">
          <cell r="A219" t="str">
            <v xml:space="preserve">STADLER Daniel </v>
          </cell>
        </row>
        <row r="220">
          <cell r="A220" t="str">
            <v xml:space="preserve">STEIN </v>
          </cell>
        </row>
        <row r="221">
          <cell r="A221" t="str">
            <v>STENBOGE Charlotte</v>
          </cell>
        </row>
        <row r="222">
          <cell r="A222" t="str">
            <v xml:space="preserve">SULZER </v>
          </cell>
        </row>
        <row r="223">
          <cell r="A223" t="str">
            <v xml:space="preserve">SUQUET </v>
          </cell>
        </row>
        <row r="224">
          <cell r="A224" t="str">
            <v xml:space="preserve">TARDY </v>
          </cell>
        </row>
        <row r="225">
          <cell r="A225" t="str">
            <v>TETAERT Jonathan</v>
          </cell>
        </row>
        <row r="226">
          <cell r="A226" t="str">
            <v>TEYSSIER Frederic</v>
          </cell>
        </row>
        <row r="227">
          <cell r="A227" t="str">
            <v>THOMAS Alexandre</v>
          </cell>
        </row>
        <row r="228">
          <cell r="A228" t="str">
            <v xml:space="preserve">TIM </v>
          </cell>
        </row>
        <row r="229">
          <cell r="A229" t="str">
            <v xml:space="preserve">TOMY </v>
          </cell>
        </row>
        <row r="230">
          <cell r="A230" t="str">
            <v xml:space="preserve">VALADE </v>
          </cell>
        </row>
        <row r="231">
          <cell r="A231" t="str">
            <v>VAN DER FELTZ Samuel</v>
          </cell>
        </row>
        <row r="232">
          <cell r="A232" t="str">
            <v>VANUXEM Robert</v>
          </cell>
        </row>
        <row r="233">
          <cell r="A233" t="str">
            <v>VASSEUR</v>
          </cell>
        </row>
        <row r="234">
          <cell r="A234" t="str">
            <v xml:space="preserve">VERMONT </v>
          </cell>
        </row>
        <row r="235">
          <cell r="A235" t="str">
            <v>VERRAL Stéphane</v>
          </cell>
        </row>
        <row r="236">
          <cell r="A236" t="str">
            <v>VIALLE Jacques</v>
          </cell>
        </row>
        <row r="237">
          <cell r="A237" t="str">
            <v xml:space="preserve">VIMBERT </v>
          </cell>
        </row>
        <row r="238">
          <cell r="A238" t="str">
            <v>VINCENT Yves</v>
          </cell>
        </row>
        <row r="239">
          <cell r="A239" t="str">
            <v xml:space="preserve">VINCENT </v>
          </cell>
        </row>
        <row r="240">
          <cell r="A240" t="str">
            <v>VINCENT Alexandra</v>
          </cell>
        </row>
        <row r="241">
          <cell r="A241" t="str">
            <v xml:space="preserve">VRIEZEN </v>
          </cell>
        </row>
        <row r="242">
          <cell r="A242" t="str">
            <v>WHITBREAD Telma</v>
          </cell>
        </row>
        <row r="243">
          <cell r="A243" t="str">
            <v>WIDART Luc et Monique</v>
          </cell>
        </row>
        <row r="244">
          <cell r="A244" t="str">
            <v xml:space="preserve">WILLIAMS  </v>
          </cell>
        </row>
        <row r="245">
          <cell r="A245" t="str">
            <v>WYNE David</v>
          </cell>
        </row>
        <row r="246">
          <cell r="A246" t="str">
            <v xml:space="preserve">ZELPHATI </v>
          </cell>
        </row>
        <row r="247">
          <cell r="A247" t="str">
            <v xml:space="preserve"> </v>
          </cell>
        </row>
        <row r="248">
          <cell r="A248" t="str">
            <v xml:space="preserve"> </v>
          </cell>
        </row>
        <row r="249">
          <cell r="A249" t="str">
            <v xml:space="preserve"> </v>
          </cell>
        </row>
        <row r="250">
          <cell r="A250" t="str">
            <v xml:space="preserve"> </v>
          </cell>
        </row>
        <row r="251">
          <cell r="A251" t="str">
            <v xml:space="preserve"> </v>
          </cell>
        </row>
        <row r="252">
          <cell r="A252" t="str">
            <v xml:space="preserve"> </v>
          </cell>
        </row>
        <row r="253">
          <cell r="A253" t="str">
            <v xml:space="preserve"> </v>
          </cell>
        </row>
        <row r="254">
          <cell r="A254" t="str">
            <v xml:space="preserve"> </v>
          </cell>
        </row>
        <row r="255">
          <cell r="A255" t="str">
            <v xml:space="preserve"> </v>
          </cell>
        </row>
        <row r="256">
          <cell r="A256" t="str">
            <v xml:space="preserve"> </v>
          </cell>
        </row>
        <row r="257">
          <cell r="A257" t="str">
            <v xml:space="preserve"> </v>
          </cell>
        </row>
        <row r="258">
          <cell r="A258" t="str">
            <v xml:space="preserve"> </v>
          </cell>
        </row>
        <row r="259">
          <cell r="A259" t="str">
            <v xml:space="preserve"> </v>
          </cell>
        </row>
        <row r="260">
          <cell r="A260" t="str">
            <v xml:space="preserve"> </v>
          </cell>
        </row>
        <row r="261">
          <cell r="A261" t="str">
            <v xml:space="preserve"> </v>
          </cell>
        </row>
        <row r="262">
          <cell r="A262" t="str">
            <v xml:space="preserve"> </v>
          </cell>
        </row>
        <row r="263">
          <cell r="A263" t="str">
            <v xml:space="preserve"> </v>
          </cell>
        </row>
        <row r="264">
          <cell r="A264" t="str">
            <v xml:space="preserve"> </v>
          </cell>
        </row>
        <row r="265">
          <cell r="A265" t="str">
            <v xml:space="preserve"> </v>
          </cell>
        </row>
        <row r="266">
          <cell r="A266" t="str">
            <v xml:space="preserve"> </v>
          </cell>
        </row>
        <row r="267">
          <cell r="A267" t="str">
            <v xml:space="preserve"> </v>
          </cell>
        </row>
        <row r="268">
          <cell r="A268" t="str">
            <v xml:space="preserve"> </v>
          </cell>
        </row>
        <row r="269">
          <cell r="A269" t="str">
            <v xml:space="preserve"> </v>
          </cell>
        </row>
        <row r="270">
          <cell r="A270" t="str">
            <v xml:space="preserve"> </v>
          </cell>
        </row>
        <row r="271">
          <cell r="A271" t="str">
            <v xml:space="preserve"> </v>
          </cell>
        </row>
        <row r="272">
          <cell r="A272" t="str">
            <v xml:space="preserve"> </v>
          </cell>
        </row>
        <row r="273">
          <cell r="A273" t="str">
            <v xml:space="preserve"> </v>
          </cell>
        </row>
        <row r="274">
          <cell r="A274" t="str">
            <v xml:space="preserve"> </v>
          </cell>
        </row>
        <row r="275">
          <cell r="A275" t="str">
            <v xml:space="preserve"> </v>
          </cell>
        </row>
        <row r="276">
          <cell r="A276" t="str">
            <v xml:space="preserve"> </v>
          </cell>
        </row>
        <row r="277">
          <cell r="A277" t="str">
            <v xml:space="preserve"> </v>
          </cell>
        </row>
        <row r="278">
          <cell r="A278" t="str">
            <v xml:space="preserve"> </v>
          </cell>
        </row>
        <row r="279">
          <cell r="A279" t="str">
            <v xml:space="preserve"> </v>
          </cell>
        </row>
        <row r="280">
          <cell r="A280" t="str">
            <v xml:space="preserve"> </v>
          </cell>
        </row>
        <row r="281">
          <cell r="A281" t="str">
            <v xml:space="preserve"> </v>
          </cell>
        </row>
        <row r="282">
          <cell r="A282" t="str">
            <v xml:space="preserve"> </v>
          </cell>
        </row>
        <row r="283">
          <cell r="A283" t="str">
            <v xml:space="preserve"> </v>
          </cell>
        </row>
        <row r="284">
          <cell r="A284" t="str">
            <v xml:space="preserve"> </v>
          </cell>
        </row>
        <row r="285">
          <cell r="A285" t="str">
            <v xml:space="preserve"> </v>
          </cell>
        </row>
        <row r="286">
          <cell r="A286" t="str">
            <v xml:space="preserve"> </v>
          </cell>
        </row>
        <row r="287">
          <cell r="A287" t="str">
            <v xml:space="preserve"> </v>
          </cell>
        </row>
        <row r="288">
          <cell r="A288" t="str">
            <v xml:space="preserve"> </v>
          </cell>
        </row>
        <row r="289">
          <cell r="A289" t="str">
            <v xml:space="preserve"> </v>
          </cell>
        </row>
        <row r="290">
          <cell r="A290" t="str">
            <v xml:space="preserve"> </v>
          </cell>
        </row>
        <row r="291">
          <cell r="A291" t="str">
            <v xml:space="preserve"> </v>
          </cell>
        </row>
        <row r="292">
          <cell r="A292" t="str">
            <v xml:space="preserve"> </v>
          </cell>
        </row>
        <row r="293">
          <cell r="A293" t="str">
            <v xml:space="preserve"> </v>
          </cell>
        </row>
        <row r="294">
          <cell r="A294" t="str">
            <v xml:space="preserve"> </v>
          </cell>
        </row>
        <row r="295">
          <cell r="A295" t="str">
            <v xml:space="preserve"> </v>
          </cell>
        </row>
        <row r="296">
          <cell r="A296" t="str">
            <v xml:space="preserve"> </v>
          </cell>
        </row>
        <row r="297">
          <cell r="A297" t="str">
            <v xml:space="preserve"> </v>
          </cell>
        </row>
        <row r="298">
          <cell r="A298" t="str">
            <v xml:space="preserve"> </v>
          </cell>
        </row>
        <row r="299">
          <cell r="A299" t="str">
            <v xml:space="preserve"> </v>
          </cell>
        </row>
        <row r="300">
          <cell r="A300" t="str">
            <v xml:space="preserve"> </v>
          </cell>
        </row>
        <row r="301">
          <cell r="A301" t="str">
            <v xml:space="preserve"> </v>
          </cell>
        </row>
        <row r="302">
          <cell r="A302" t="str">
            <v xml:space="preserve"> </v>
          </cell>
        </row>
        <row r="303">
          <cell r="A303" t="str">
            <v xml:space="preserve"> </v>
          </cell>
        </row>
        <row r="304">
          <cell r="A304" t="str">
            <v xml:space="preserve"> </v>
          </cell>
        </row>
        <row r="305">
          <cell r="A305" t="str">
            <v xml:space="preserve"> </v>
          </cell>
        </row>
        <row r="306">
          <cell r="A306" t="str">
            <v xml:space="preserve"> </v>
          </cell>
        </row>
        <row r="307">
          <cell r="A307" t="str">
            <v xml:space="preserve"> </v>
          </cell>
        </row>
        <row r="308">
          <cell r="A308" t="str">
            <v xml:space="preserve"> </v>
          </cell>
        </row>
        <row r="309">
          <cell r="A309" t="str">
            <v xml:space="preserve"> </v>
          </cell>
        </row>
        <row r="310">
          <cell r="A310" t="str">
            <v xml:space="preserve"> </v>
          </cell>
        </row>
        <row r="311">
          <cell r="A311" t="str">
            <v xml:space="preserve"> </v>
          </cell>
        </row>
        <row r="312">
          <cell r="A312" t="str">
            <v xml:space="preserve"> </v>
          </cell>
        </row>
        <row r="313">
          <cell r="A313" t="str">
            <v xml:space="preserve"> </v>
          </cell>
        </row>
        <row r="314">
          <cell r="A314" t="str">
            <v xml:space="preserve"> </v>
          </cell>
        </row>
        <row r="315">
          <cell r="A315" t="str">
            <v xml:space="preserve"> </v>
          </cell>
        </row>
        <row r="316">
          <cell r="A316" t="str">
            <v xml:space="preserve"> </v>
          </cell>
        </row>
        <row r="317">
          <cell r="A317" t="str">
            <v xml:space="preserve"> </v>
          </cell>
        </row>
        <row r="318">
          <cell r="A318" t="str">
            <v xml:space="preserve"> </v>
          </cell>
        </row>
        <row r="319">
          <cell r="A319" t="str">
            <v xml:space="preserve"> </v>
          </cell>
        </row>
        <row r="320">
          <cell r="A320" t="str">
            <v xml:space="preserve"> </v>
          </cell>
        </row>
        <row r="321">
          <cell r="A321" t="str">
            <v xml:space="preserve"> </v>
          </cell>
        </row>
        <row r="322">
          <cell r="A322" t="str">
            <v xml:space="preserve"> </v>
          </cell>
        </row>
        <row r="323">
          <cell r="A323" t="str">
            <v xml:space="preserve"> </v>
          </cell>
        </row>
        <row r="324">
          <cell r="A324" t="str">
            <v xml:space="preserve"> </v>
          </cell>
        </row>
        <row r="325">
          <cell r="A325" t="str">
            <v xml:space="preserve"> </v>
          </cell>
        </row>
        <row r="326">
          <cell r="A326" t="str">
            <v xml:space="preserve"> </v>
          </cell>
        </row>
        <row r="327">
          <cell r="A327" t="str">
            <v xml:space="preserve"> </v>
          </cell>
        </row>
        <row r="328">
          <cell r="A328" t="str">
            <v xml:space="preserve"> </v>
          </cell>
        </row>
        <row r="329">
          <cell r="A329" t="str">
            <v xml:space="preserve"> </v>
          </cell>
        </row>
        <row r="330">
          <cell r="A330" t="str">
            <v xml:space="preserve"> </v>
          </cell>
        </row>
        <row r="331">
          <cell r="A331" t="str">
            <v xml:space="preserve"> </v>
          </cell>
        </row>
        <row r="332">
          <cell r="A332" t="str">
            <v xml:space="preserve"> </v>
          </cell>
        </row>
        <row r="333">
          <cell r="A333" t="str">
            <v xml:space="preserve"> </v>
          </cell>
        </row>
        <row r="334">
          <cell r="A334" t="str">
            <v xml:space="preserve"> </v>
          </cell>
        </row>
        <row r="335">
          <cell r="A335" t="str">
            <v xml:space="preserve"> </v>
          </cell>
        </row>
        <row r="336">
          <cell r="A336" t="str">
            <v xml:space="preserve"> </v>
          </cell>
        </row>
        <row r="337">
          <cell r="A337" t="str">
            <v xml:space="preserve"> </v>
          </cell>
        </row>
        <row r="338">
          <cell r="A338" t="str">
            <v xml:space="preserve"> </v>
          </cell>
        </row>
        <row r="339">
          <cell r="A339" t="str">
            <v xml:space="preserve"> </v>
          </cell>
        </row>
        <row r="340">
          <cell r="A340" t="str">
            <v xml:space="preserve"> </v>
          </cell>
        </row>
        <row r="341">
          <cell r="A341" t="str">
            <v xml:space="preserve"> </v>
          </cell>
        </row>
        <row r="342">
          <cell r="A342" t="str">
            <v xml:space="preserve"> </v>
          </cell>
        </row>
        <row r="343">
          <cell r="A343" t="str">
            <v xml:space="preserve"> </v>
          </cell>
        </row>
        <row r="344">
          <cell r="A344" t="str">
            <v xml:space="preserve"> </v>
          </cell>
        </row>
        <row r="345">
          <cell r="A345" t="str">
            <v xml:space="preserve"> </v>
          </cell>
        </row>
        <row r="346">
          <cell r="A346" t="str">
            <v xml:space="preserve"> </v>
          </cell>
        </row>
        <row r="347">
          <cell r="A347" t="str">
            <v xml:space="preserve"> </v>
          </cell>
        </row>
        <row r="348">
          <cell r="A348" t="str">
            <v xml:space="preserve"> </v>
          </cell>
        </row>
        <row r="349">
          <cell r="A349" t="str">
            <v xml:space="preserve"> </v>
          </cell>
        </row>
        <row r="350">
          <cell r="A350" t="str">
            <v xml:space="preserve"> </v>
          </cell>
        </row>
        <row r="351">
          <cell r="A351" t="str">
            <v xml:space="preserve"> </v>
          </cell>
        </row>
        <row r="352">
          <cell r="A352" t="str">
            <v xml:space="preserve"> </v>
          </cell>
        </row>
        <row r="353">
          <cell r="A353" t="str">
            <v xml:space="preserve"> </v>
          </cell>
        </row>
        <row r="354">
          <cell r="A354" t="str">
            <v xml:space="preserve"> </v>
          </cell>
        </row>
        <row r="355">
          <cell r="A355" t="str">
            <v xml:space="preserve"> </v>
          </cell>
        </row>
        <row r="356">
          <cell r="A356" t="str">
            <v xml:space="preserve"> </v>
          </cell>
        </row>
        <row r="357">
          <cell r="A357" t="str">
            <v xml:space="preserve"> </v>
          </cell>
        </row>
        <row r="358">
          <cell r="A358" t="str">
            <v xml:space="preserve"> </v>
          </cell>
        </row>
        <row r="359">
          <cell r="A359" t="str">
            <v xml:space="preserve"> </v>
          </cell>
        </row>
        <row r="360">
          <cell r="A360" t="str">
            <v xml:space="preserve"> </v>
          </cell>
        </row>
        <row r="361">
          <cell r="A361" t="str">
            <v xml:space="preserve"> </v>
          </cell>
        </row>
        <row r="362">
          <cell r="A362" t="str">
            <v xml:space="preserve"> </v>
          </cell>
        </row>
        <row r="363">
          <cell r="A363" t="str">
            <v xml:space="preserve"> </v>
          </cell>
        </row>
        <row r="364">
          <cell r="A364" t="str">
            <v xml:space="preserve"> </v>
          </cell>
        </row>
        <row r="365">
          <cell r="A365" t="str">
            <v xml:space="preserve"> </v>
          </cell>
        </row>
        <row r="366">
          <cell r="A366" t="str">
            <v xml:space="preserve"> </v>
          </cell>
        </row>
        <row r="367">
          <cell r="A367" t="str">
            <v xml:space="preserve"> </v>
          </cell>
        </row>
        <row r="368">
          <cell r="A368" t="str">
            <v xml:space="preserve"> </v>
          </cell>
        </row>
        <row r="369">
          <cell r="A369" t="str">
            <v xml:space="preserve"> </v>
          </cell>
        </row>
        <row r="370">
          <cell r="A370" t="str">
            <v xml:space="preserve"> </v>
          </cell>
        </row>
        <row r="371">
          <cell r="A371" t="str">
            <v xml:space="preserve"> </v>
          </cell>
        </row>
        <row r="372">
          <cell r="A372" t="str">
            <v xml:space="preserve"> </v>
          </cell>
        </row>
        <row r="373">
          <cell r="A373" t="str">
            <v xml:space="preserve"> </v>
          </cell>
        </row>
        <row r="374">
          <cell r="A374" t="str">
            <v xml:space="preserve"> </v>
          </cell>
        </row>
        <row r="375">
          <cell r="A375" t="str">
            <v xml:space="preserve"> </v>
          </cell>
        </row>
        <row r="376">
          <cell r="A376" t="str">
            <v xml:space="preserve"> </v>
          </cell>
        </row>
        <row r="377">
          <cell r="A377" t="str">
            <v xml:space="preserve"> </v>
          </cell>
        </row>
        <row r="378">
          <cell r="A378" t="str">
            <v xml:space="preserve"> </v>
          </cell>
        </row>
        <row r="379">
          <cell r="A379" t="str">
            <v xml:space="preserve"> </v>
          </cell>
        </row>
        <row r="380">
          <cell r="A380" t="str">
            <v xml:space="preserve"> </v>
          </cell>
        </row>
        <row r="381">
          <cell r="A381" t="str">
            <v xml:space="preserve"> </v>
          </cell>
        </row>
        <row r="382">
          <cell r="A382" t="str">
            <v xml:space="preserve"> </v>
          </cell>
        </row>
        <row r="383">
          <cell r="A383" t="str">
            <v xml:space="preserve"> </v>
          </cell>
        </row>
        <row r="384">
          <cell r="A384" t="str">
            <v xml:space="preserve"> </v>
          </cell>
        </row>
        <row r="385">
          <cell r="A385" t="str">
            <v xml:space="preserve"> </v>
          </cell>
        </row>
        <row r="386">
          <cell r="A386" t="str">
            <v xml:space="preserve"> </v>
          </cell>
        </row>
        <row r="387">
          <cell r="A387" t="str">
            <v xml:space="preserve"> </v>
          </cell>
        </row>
        <row r="388">
          <cell r="A388" t="str">
            <v xml:space="preserve"> </v>
          </cell>
        </row>
        <row r="389">
          <cell r="A389" t="str">
            <v xml:space="preserve"> </v>
          </cell>
        </row>
        <row r="390">
          <cell r="A390" t="str">
            <v xml:space="preserve"> </v>
          </cell>
        </row>
        <row r="391">
          <cell r="A391" t="str">
            <v xml:space="preserve"> </v>
          </cell>
        </row>
        <row r="392">
          <cell r="A392" t="str">
            <v xml:space="preserve"> </v>
          </cell>
        </row>
        <row r="393">
          <cell r="A393" t="str">
            <v xml:space="preserve"> </v>
          </cell>
        </row>
        <row r="394">
          <cell r="A394" t="str">
            <v xml:space="preserve"> </v>
          </cell>
        </row>
        <row r="395">
          <cell r="A395" t="str">
            <v xml:space="preserve"> </v>
          </cell>
        </row>
        <row r="396">
          <cell r="A396" t="str">
            <v xml:space="preserve"> </v>
          </cell>
        </row>
        <row r="397">
          <cell r="A397" t="str">
            <v xml:space="preserve"> </v>
          </cell>
        </row>
        <row r="398">
          <cell r="A398" t="str">
            <v xml:space="preserve"> </v>
          </cell>
        </row>
        <row r="399">
          <cell r="A399" t="str">
            <v xml:space="preserve"> </v>
          </cell>
        </row>
        <row r="400">
          <cell r="A400" t="str">
            <v xml:space="preserve"> 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</row>
        <row r="403">
          <cell r="A403" t="str">
            <v xml:space="preserve"> </v>
          </cell>
        </row>
        <row r="404">
          <cell r="A404" t="str">
            <v xml:space="preserve"> </v>
          </cell>
        </row>
        <row r="405">
          <cell r="A405" t="str">
            <v xml:space="preserve"> </v>
          </cell>
        </row>
        <row r="406">
          <cell r="A406" t="str">
            <v xml:space="preserve"> </v>
          </cell>
        </row>
        <row r="407">
          <cell r="A407" t="str">
            <v xml:space="preserve"> </v>
          </cell>
        </row>
        <row r="408">
          <cell r="A408" t="str">
            <v xml:space="preserve"> </v>
          </cell>
        </row>
        <row r="409">
          <cell r="A409" t="str">
            <v xml:space="preserve"> </v>
          </cell>
        </row>
        <row r="410">
          <cell r="A410" t="str">
            <v xml:space="preserve"> </v>
          </cell>
        </row>
        <row r="411">
          <cell r="A411" t="str">
            <v xml:space="preserve"> </v>
          </cell>
        </row>
        <row r="412">
          <cell r="A412" t="str">
            <v xml:space="preserve"> </v>
          </cell>
        </row>
        <row r="413">
          <cell r="A413" t="str">
            <v xml:space="preserve"> </v>
          </cell>
        </row>
        <row r="414">
          <cell r="A414" t="str">
            <v xml:space="preserve"> </v>
          </cell>
        </row>
        <row r="415">
          <cell r="A415" t="str">
            <v xml:space="preserve"> </v>
          </cell>
        </row>
        <row r="416">
          <cell r="A416" t="str">
            <v xml:space="preserve"> </v>
          </cell>
        </row>
        <row r="417">
          <cell r="A417" t="str">
            <v xml:space="preserve"> </v>
          </cell>
        </row>
        <row r="418">
          <cell r="A418" t="str">
            <v xml:space="preserve"> </v>
          </cell>
        </row>
        <row r="419">
          <cell r="A419" t="str">
            <v xml:space="preserve"> </v>
          </cell>
        </row>
        <row r="420">
          <cell r="A420" t="str">
            <v xml:space="preserve"> </v>
          </cell>
        </row>
        <row r="421">
          <cell r="A421" t="str">
            <v xml:space="preserve"> </v>
          </cell>
        </row>
        <row r="422">
          <cell r="A422" t="str">
            <v xml:space="preserve"> </v>
          </cell>
        </row>
        <row r="423">
          <cell r="A423" t="str">
            <v xml:space="preserve"> </v>
          </cell>
        </row>
        <row r="424">
          <cell r="A424" t="str">
            <v xml:space="preserve"> </v>
          </cell>
        </row>
        <row r="425">
          <cell r="A425" t="str">
            <v xml:space="preserve"> </v>
          </cell>
        </row>
        <row r="426">
          <cell r="A426" t="str">
            <v xml:space="preserve"> </v>
          </cell>
        </row>
        <row r="427">
          <cell r="A427" t="str">
            <v xml:space="preserve"> </v>
          </cell>
        </row>
        <row r="428">
          <cell r="A428" t="str">
            <v xml:space="preserve"> </v>
          </cell>
        </row>
        <row r="429">
          <cell r="A429" t="str">
            <v xml:space="preserve"> </v>
          </cell>
        </row>
        <row r="430">
          <cell r="A430" t="str">
            <v xml:space="preserve"> </v>
          </cell>
        </row>
        <row r="431">
          <cell r="A431" t="str">
            <v xml:space="preserve"> </v>
          </cell>
        </row>
        <row r="432">
          <cell r="A432" t="str">
            <v xml:space="preserve"> </v>
          </cell>
        </row>
        <row r="433">
          <cell r="A433" t="str">
            <v xml:space="preserve"> </v>
          </cell>
        </row>
        <row r="434">
          <cell r="A434" t="str">
            <v xml:space="preserve"> </v>
          </cell>
        </row>
        <row r="435">
          <cell r="A435" t="str">
            <v xml:space="preserve"> </v>
          </cell>
        </row>
        <row r="436">
          <cell r="A436" t="str">
            <v xml:space="preserve"> </v>
          </cell>
        </row>
        <row r="437">
          <cell r="A437" t="str">
            <v xml:space="preserve"> </v>
          </cell>
        </row>
        <row r="438">
          <cell r="A438" t="str">
            <v xml:space="preserve"> </v>
          </cell>
        </row>
        <row r="439">
          <cell r="A439" t="str">
            <v xml:space="preserve"> </v>
          </cell>
        </row>
        <row r="440">
          <cell r="A440" t="str">
            <v xml:space="preserve"> </v>
          </cell>
        </row>
        <row r="441">
          <cell r="A441" t="str">
            <v xml:space="preserve"> </v>
          </cell>
        </row>
        <row r="442">
          <cell r="A442" t="str">
            <v xml:space="preserve"> </v>
          </cell>
        </row>
        <row r="443">
          <cell r="A443" t="str">
            <v xml:space="preserve"> </v>
          </cell>
        </row>
        <row r="444">
          <cell r="A444" t="str">
            <v xml:space="preserve"> </v>
          </cell>
        </row>
        <row r="445">
          <cell r="A445" t="str">
            <v xml:space="preserve"> </v>
          </cell>
        </row>
        <row r="446">
          <cell r="A446" t="str">
            <v xml:space="preserve"> </v>
          </cell>
        </row>
        <row r="447">
          <cell r="A447" t="str">
            <v xml:space="preserve"> </v>
          </cell>
        </row>
        <row r="448">
          <cell r="A448" t="str">
            <v xml:space="preserve"> </v>
          </cell>
        </row>
        <row r="449">
          <cell r="A449" t="str">
            <v xml:space="preserve"> </v>
          </cell>
        </row>
        <row r="450">
          <cell r="A450" t="str">
            <v xml:space="preserve"> </v>
          </cell>
        </row>
        <row r="451">
          <cell r="A451" t="str">
            <v xml:space="preserve"> </v>
          </cell>
        </row>
        <row r="452">
          <cell r="A452" t="str">
            <v xml:space="preserve"> </v>
          </cell>
        </row>
        <row r="453">
          <cell r="A453" t="str">
            <v xml:space="preserve"> </v>
          </cell>
        </row>
        <row r="454">
          <cell r="A454" t="str">
            <v xml:space="preserve"> </v>
          </cell>
        </row>
        <row r="455">
          <cell r="A455" t="str">
            <v xml:space="preserve"> </v>
          </cell>
        </row>
        <row r="456">
          <cell r="A456" t="str">
            <v xml:space="preserve"> </v>
          </cell>
        </row>
        <row r="457">
          <cell r="A457" t="str">
            <v xml:space="preserve"> </v>
          </cell>
        </row>
        <row r="458">
          <cell r="A458" t="str">
            <v xml:space="preserve"> </v>
          </cell>
        </row>
        <row r="459">
          <cell r="A459" t="str">
            <v xml:space="preserve"> </v>
          </cell>
        </row>
        <row r="460">
          <cell r="A460" t="str">
            <v xml:space="preserve"> </v>
          </cell>
        </row>
        <row r="461">
          <cell r="A461" t="str">
            <v xml:space="preserve"> </v>
          </cell>
        </row>
        <row r="462">
          <cell r="A462" t="str">
            <v xml:space="preserve"> </v>
          </cell>
        </row>
        <row r="463">
          <cell r="A463" t="str">
            <v xml:space="preserve"> </v>
          </cell>
        </row>
        <row r="464">
          <cell r="A464" t="str">
            <v xml:space="preserve"> </v>
          </cell>
        </row>
        <row r="465">
          <cell r="A465" t="str">
            <v xml:space="preserve"> </v>
          </cell>
        </row>
        <row r="466">
          <cell r="A466" t="str">
            <v xml:space="preserve"> </v>
          </cell>
        </row>
        <row r="467">
          <cell r="A467" t="str">
            <v xml:space="preserve"> </v>
          </cell>
        </row>
        <row r="468">
          <cell r="A468" t="str">
            <v xml:space="preserve"> </v>
          </cell>
        </row>
        <row r="469">
          <cell r="A469" t="str">
            <v xml:space="preserve"> </v>
          </cell>
        </row>
        <row r="470">
          <cell r="A470" t="str">
            <v xml:space="preserve"> </v>
          </cell>
        </row>
        <row r="471">
          <cell r="A471" t="str">
            <v xml:space="preserve"> </v>
          </cell>
        </row>
        <row r="472">
          <cell r="A472" t="str">
            <v xml:space="preserve"> </v>
          </cell>
        </row>
        <row r="473">
          <cell r="A473" t="str">
            <v xml:space="preserve"> </v>
          </cell>
        </row>
        <row r="474">
          <cell r="A474" t="str">
            <v xml:space="preserve"> </v>
          </cell>
        </row>
        <row r="475">
          <cell r="A475" t="str">
            <v xml:space="preserve"> </v>
          </cell>
        </row>
        <row r="476">
          <cell r="A476" t="str">
            <v xml:space="preserve"> </v>
          </cell>
        </row>
        <row r="477">
          <cell r="A477" t="str">
            <v xml:space="preserve"> </v>
          </cell>
        </row>
        <row r="478">
          <cell r="A478" t="str">
            <v xml:space="preserve"> </v>
          </cell>
        </row>
        <row r="479">
          <cell r="A479" t="str">
            <v xml:space="preserve"> </v>
          </cell>
        </row>
        <row r="480">
          <cell r="A480" t="str">
            <v xml:space="preserve"> </v>
          </cell>
        </row>
        <row r="481">
          <cell r="A481" t="str">
            <v xml:space="preserve"> </v>
          </cell>
        </row>
        <row r="482">
          <cell r="A482" t="str">
            <v xml:space="preserve"> </v>
          </cell>
        </row>
        <row r="483">
          <cell r="A483" t="str">
            <v xml:space="preserve"> </v>
          </cell>
        </row>
        <row r="484">
          <cell r="A484" t="str">
            <v xml:space="preserve"> </v>
          </cell>
        </row>
        <row r="485">
          <cell r="A485" t="str">
            <v xml:space="preserve"> </v>
          </cell>
        </row>
        <row r="486">
          <cell r="A486" t="str">
            <v xml:space="preserve"> </v>
          </cell>
        </row>
        <row r="487">
          <cell r="A487" t="str">
            <v xml:space="preserve"> </v>
          </cell>
        </row>
        <row r="488">
          <cell r="A488" t="str">
            <v xml:space="preserve"> </v>
          </cell>
        </row>
        <row r="489">
          <cell r="A489" t="str">
            <v xml:space="preserve"> </v>
          </cell>
        </row>
        <row r="490">
          <cell r="A490" t="str">
            <v xml:space="preserve"> </v>
          </cell>
        </row>
        <row r="491">
          <cell r="A491" t="str">
            <v xml:space="preserve"> </v>
          </cell>
        </row>
        <row r="492">
          <cell r="A492" t="str">
            <v xml:space="preserve"> </v>
          </cell>
        </row>
        <row r="493">
          <cell r="A493" t="str">
            <v xml:space="preserve"> </v>
          </cell>
        </row>
        <row r="494">
          <cell r="A494" t="str">
            <v xml:space="preserve"> </v>
          </cell>
        </row>
        <row r="495">
          <cell r="A495" t="str">
            <v xml:space="preserve"> </v>
          </cell>
        </row>
        <row r="496">
          <cell r="A496" t="str">
            <v xml:space="preserve"> </v>
          </cell>
        </row>
        <row r="497">
          <cell r="A497" t="str">
            <v xml:space="preserve"> </v>
          </cell>
        </row>
        <row r="498">
          <cell r="A498" t="str">
            <v xml:space="preserve"> </v>
          </cell>
        </row>
        <row r="499">
          <cell r="A499" t="str">
            <v xml:space="preserve"> </v>
          </cell>
        </row>
        <row r="500">
          <cell r="A500" t="str">
            <v xml:space="preserve"> </v>
          </cell>
        </row>
        <row r="501">
          <cell r="A501" t="str">
            <v xml:space="preserve"> </v>
          </cell>
        </row>
        <row r="502">
          <cell r="A502" t="str">
            <v xml:space="preserve"> </v>
          </cell>
        </row>
        <row r="503">
          <cell r="A503" t="str">
            <v xml:space="preserve"> </v>
          </cell>
        </row>
        <row r="504">
          <cell r="A504" t="str">
            <v xml:space="preserve"> </v>
          </cell>
        </row>
        <row r="505">
          <cell r="A505" t="str">
            <v xml:space="preserve"> </v>
          </cell>
        </row>
        <row r="506">
          <cell r="A506" t="str">
            <v xml:space="preserve"> </v>
          </cell>
        </row>
        <row r="507">
          <cell r="A507" t="str">
            <v xml:space="preserve"> </v>
          </cell>
        </row>
        <row r="508">
          <cell r="A508" t="str">
            <v xml:space="preserve"> </v>
          </cell>
        </row>
        <row r="509">
          <cell r="A509" t="str">
            <v xml:space="preserve"> </v>
          </cell>
        </row>
        <row r="510">
          <cell r="A510" t="str">
            <v xml:space="preserve"> </v>
          </cell>
        </row>
        <row r="511">
          <cell r="A511" t="str">
            <v xml:space="preserve"> </v>
          </cell>
        </row>
        <row r="512">
          <cell r="A512" t="str">
            <v xml:space="preserve"> </v>
          </cell>
        </row>
        <row r="513">
          <cell r="A513" t="str">
            <v xml:space="preserve"> </v>
          </cell>
        </row>
        <row r="514">
          <cell r="A514" t="str">
            <v xml:space="preserve"> </v>
          </cell>
        </row>
        <row r="515">
          <cell r="A515" t="str">
            <v xml:space="preserve"> </v>
          </cell>
        </row>
        <row r="516">
          <cell r="A516" t="str">
            <v xml:space="preserve"> </v>
          </cell>
        </row>
        <row r="517">
          <cell r="A517" t="str">
            <v xml:space="preserve"> </v>
          </cell>
        </row>
        <row r="518">
          <cell r="A518" t="str">
            <v xml:space="preserve"> </v>
          </cell>
        </row>
        <row r="519">
          <cell r="A519" t="str">
            <v xml:space="preserve"> </v>
          </cell>
        </row>
        <row r="520">
          <cell r="A520" t="str">
            <v xml:space="preserve"> </v>
          </cell>
        </row>
        <row r="521">
          <cell r="A521" t="str">
            <v xml:space="preserve"> </v>
          </cell>
        </row>
        <row r="522">
          <cell r="A522" t="str">
            <v xml:space="preserve"> </v>
          </cell>
        </row>
        <row r="523">
          <cell r="A523" t="str">
            <v xml:space="preserve"> </v>
          </cell>
        </row>
        <row r="524">
          <cell r="A524" t="str">
            <v xml:space="preserve"> </v>
          </cell>
        </row>
        <row r="525">
          <cell r="A525" t="str">
            <v xml:space="preserve"> </v>
          </cell>
        </row>
        <row r="526">
          <cell r="A526" t="str">
            <v xml:space="preserve"> </v>
          </cell>
        </row>
        <row r="527">
          <cell r="A527" t="str">
            <v xml:space="preserve"> </v>
          </cell>
        </row>
        <row r="528">
          <cell r="A528" t="str">
            <v xml:space="preserve"> </v>
          </cell>
        </row>
        <row r="529">
          <cell r="A529" t="str">
            <v xml:space="preserve"> </v>
          </cell>
        </row>
        <row r="530">
          <cell r="A530" t="str">
            <v xml:space="preserve"> </v>
          </cell>
        </row>
        <row r="531">
          <cell r="A531" t="str">
            <v xml:space="preserve"> </v>
          </cell>
        </row>
        <row r="532">
          <cell r="A532" t="str">
            <v xml:space="preserve"> </v>
          </cell>
        </row>
        <row r="533">
          <cell r="A533" t="str">
            <v xml:space="preserve"> </v>
          </cell>
        </row>
        <row r="534">
          <cell r="A534" t="str">
            <v xml:space="preserve"> </v>
          </cell>
        </row>
        <row r="535">
          <cell r="A535" t="str">
            <v xml:space="preserve"> </v>
          </cell>
        </row>
        <row r="536">
          <cell r="A536" t="str">
            <v xml:space="preserve"> </v>
          </cell>
        </row>
        <row r="537">
          <cell r="A537" t="str">
            <v xml:space="preserve"> </v>
          </cell>
        </row>
        <row r="538">
          <cell r="A538" t="str">
            <v xml:space="preserve"> </v>
          </cell>
        </row>
        <row r="539">
          <cell r="A539" t="str">
            <v xml:space="preserve"> </v>
          </cell>
        </row>
        <row r="540">
          <cell r="A540" t="str">
            <v xml:space="preserve"> </v>
          </cell>
        </row>
        <row r="541">
          <cell r="A541" t="str">
            <v xml:space="preserve"> </v>
          </cell>
        </row>
        <row r="542">
          <cell r="A542" t="str">
            <v xml:space="preserve"> </v>
          </cell>
        </row>
        <row r="543">
          <cell r="A543" t="str">
            <v xml:space="preserve"> </v>
          </cell>
        </row>
        <row r="544">
          <cell r="A544" t="str">
            <v xml:space="preserve"> </v>
          </cell>
        </row>
        <row r="545">
          <cell r="A545" t="str">
            <v xml:space="preserve"> </v>
          </cell>
        </row>
        <row r="546">
          <cell r="A546" t="str">
            <v xml:space="preserve"> </v>
          </cell>
        </row>
        <row r="547">
          <cell r="A547" t="str">
            <v xml:space="preserve"> </v>
          </cell>
        </row>
        <row r="548">
          <cell r="A548" t="str">
            <v xml:space="preserve"> </v>
          </cell>
        </row>
        <row r="549">
          <cell r="A549" t="str">
            <v xml:space="preserve"> </v>
          </cell>
        </row>
        <row r="550">
          <cell r="A550" t="str">
            <v xml:space="preserve"> </v>
          </cell>
        </row>
        <row r="551">
          <cell r="A551" t="str">
            <v xml:space="preserve"> </v>
          </cell>
        </row>
        <row r="552">
          <cell r="A552" t="str">
            <v xml:space="preserve"> </v>
          </cell>
        </row>
        <row r="553">
          <cell r="A553" t="str">
            <v xml:space="preserve"> </v>
          </cell>
        </row>
        <row r="554">
          <cell r="A554" t="str">
            <v xml:space="preserve"> </v>
          </cell>
        </row>
        <row r="555">
          <cell r="A555" t="str">
            <v xml:space="preserve"> </v>
          </cell>
        </row>
        <row r="556">
          <cell r="A556" t="str">
            <v xml:space="preserve"> </v>
          </cell>
        </row>
        <row r="557">
          <cell r="A557" t="str">
            <v xml:space="preserve"> </v>
          </cell>
        </row>
        <row r="558">
          <cell r="A558" t="str">
            <v xml:space="preserve"> </v>
          </cell>
        </row>
        <row r="559">
          <cell r="A559" t="str">
            <v xml:space="preserve"> </v>
          </cell>
        </row>
        <row r="560">
          <cell r="A560" t="str">
            <v xml:space="preserve"> </v>
          </cell>
        </row>
        <row r="561">
          <cell r="A561" t="str">
            <v xml:space="preserve"> </v>
          </cell>
        </row>
        <row r="562">
          <cell r="A562" t="str">
            <v xml:space="preserve"> </v>
          </cell>
        </row>
        <row r="563">
          <cell r="A563" t="str">
            <v xml:space="preserve"> </v>
          </cell>
        </row>
        <row r="564">
          <cell r="A564" t="str">
            <v xml:space="preserve"> </v>
          </cell>
        </row>
        <row r="565">
          <cell r="A565" t="str">
            <v xml:space="preserve"> </v>
          </cell>
        </row>
        <row r="566">
          <cell r="A566" t="str">
            <v xml:space="preserve"> </v>
          </cell>
        </row>
        <row r="567">
          <cell r="A567" t="str">
            <v xml:space="preserve"> </v>
          </cell>
        </row>
        <row r="568">
          <cell r="A568" t="str">
            <v xml:space="preserve"> </v>
          </cell>
        </row>
        <row r="569">
          <cell r="A569" t="str">
            <v xml:space="preserve"> </v>
          </cell>
        </row>
        <row r="570">
          <cell r="A570" t="str">
            <v xml:space="preserve"> </v>
          </cell>
        </row>
        <row r="571">
          <cell r="A571" t="str">
            <v xml:space="preserve"> </v>
          </cell>
        </row>
        <row r="572">
          <cell r="A572" t="str">
            <v xml:space="preserve"> </v>
          </cell>
        </row>
        <row r="573">
          <cell r="A573" t="str">
            <v xml:space="preserve"> </v>
          </cell>
        </row>
        <row r="574">
          <cell r="A574" t="str">
            <v xml:space="preserve"> </v>
          </cell>
        </row>
        <row r="575">
          <cell r="A575" t="str">
            <v xml:space="preserve"> </v>
          </cell>
        </row>
        <row r="576">
          <cell r="A576" t="str">
            <v xml:space="preserve"> </v>
          </cell>
        </row>
        <row r="577">
          <cell r="A577" t="str">
            <v xml:space="preserve"> </v>
          </cell>
        </row>
        <row r="578">
          <cell r="A578" t="str">
            <v xml:space="preserve"> </v>
          </cell>
        </row>
        <row r="579">
          <cell r="A579" t="str">
            <v xml:space="preserve"> </v>
          </cell>
        </row>
        <row r="580">
          <cell r="A580" t="str">
            <v xml:space="preserve"> </v>
          </cell>
        </row>
        <row r="581">
          <cell r="A581" t="str">
            <v xml:space="preserve"> </v>
          </cell>
        </row>
        <row r="582">
          <cell r="A582" t="str">
            <v xml:space="preserve"> </v>
          </cell>
        </row>
        <row r="583">
          <cell r="A583" t="str">
            <v xml:space="preserve"> </v>
          </cell>
        </row>
        <row r="584">
          <cell r="A584" t="str">
            <v xml:space="preserve"> </v>
          </cell>
        </row>
        <row r="585">
          <cell r="A585" t="str">
            <v xml:space="preserve"> </v>
          </cell>
        </row>
        <row r="586">
          <cell r="A586" t="str">
            <v xml:space="preserve"> </v>
          </cell>
        </row>
        <row r="587">
          <cell r="A587" t="str">
            <v xml:space="preserve"> </v>
          </cell>
        </row>
        <row r="588">
          <cell r="A588" t="str">
            <v xml:space="preserve"> </v>
          </cell>
        </row>
        <row r="589">
          <cell r="A589" t="str">
            <v xml:space="preserve"> </v>
          </cell>
        </row>
        <row r="590">
          <cell r="A590" t="str">
            <v xml:space="preserve"> </v>
          </cell>
        </row>
        <row r="591">
          <cell r="A591" t="str">
            <v xml:space="preserve"> </v>
          </cell>
        </row>
        <row r="592">
          <cell r="A592" t="str">
            <v xml:space="preserve"> </v>
          </cell>
        </row>
        <row r="593">
          <cell r="A593" t="str">
            <v xml:space="preserve"> </v>
          </cell>
        </row>
        <row r="594">
          <cell r="A594" t="str">
            <v xml:space="preserve"> </v>
          </cell>
        </row>
        <row r="595">
          <cell r="A595" t="str">
            <v xml:space="preserve"> </v>
          </cell>
        </row>
        <row r="596">
          <cell r="A596" t="str">
            <v xml:space="preserve"> </v>
          </cell>
        </row>
        <row r="597">
          <cell r="A597" t="str">
            <v xml:space="preserve"> </v>
          </cell>
        </row>
        <row r="598">
          <cell r="A598" t="str">
            <v xml:space="preserve"> </v>
          </cell>
        </row>
        <row r="599">
          <cell r="A599" t="str">
            <v xml:space="preserve"> </v>
          </cell>
        </row>
        <row r="600">
          <cell r="A600" t="str">
            <v xml:space="preserve"> </v>
          </cell>
        </row>
        <row r="601">
          <cell r="A601" t="str">
            <v xml:space="preserve"> </v>
          </cell>
        </row>
        <row r="602">
          <cell r="A602" t="str">
            <v xml:space="preserve"> </v>
          </cell>
        </row>
        <row r="603">
          <cell r="A603" t="str">
            <v xml:space="preserve"> </v>
          </cell>
        </row>
        <row r="604">
          <cell r="A604" t="str">
            <v xml:space="preserve"> </v>
          </cell>
        </row>
        <row r="605">
          <cell r="A605" t="str">
            <v xml:space="preserve"> </v>
          </cell>
        </row>
        <row r="606">
          <cell r="A606" t="str">
            <v xml:space="preserve"> </v>
          </cell>
        </row>
        <row r="607">
          <cell r="A607" t="str">
            <v xml:space="preserve"> </v>
          </cell>
        </row>
        <row r="608">
          <cell r="A608" t="str">
            <v xml:space="preserve"> </v>
          </cell>
        </row>
        <row r="609">
          <cell r="A609" t="str">
            <v xml:space="preserve"> </v>
          </cell>
        </row>
        <row r="610">
          <cell r="A610" t="str">
            <v xml:space="preserve"> </v>
          </cell>
        </row>
        <row r="611">
          <cell r="A611" t="str">
            <v xml:space="preserve"> </v>
          </cell>
        </row>
        <row r="612">
          <cell r="A612" t="str">
            <v xml:space="preserve"> </v>
          </cell>
        </row>
        <row r="613">
          <cell r="A613" t="str">
            <v xml:space="preserve"> </v>
          </cell>
        </row>
        <row r="614">
          <cell r="A614" t="str">
            <v xml:space="preserve"> </v>
          </cell>
        </row>
        <row r="615">
          <cell r="A615" t="str">
            <v xml:space="preserve"> </v>
          </cell>
        </row>
        <row r="616">
          <cell r="A616" t="str">
            <v xml:space="preserve"> </v>
          </cell>
        </row>
        <row r="617">
          <cell r="A617" t="str">
            <v xml:space="preserve"> </v>
          </cell>
        </row>
        <row r="618">
          <cell r="A618" t="str">
            <v xml:space="preserve"> </v>
          </cell>
        </row>
        <row r="619">
          <cell r="A619" t="str">
            <v xml:space="preserve"> </v>
          </cell>
        </row>
        <row r="620">
          <cell r="A620" t="str">
            <v xml:space="preserve"> </v>
          </cell>
        </row>
        <row r="621">
          <cell r="A621" t="str">
            <v xml:space="preserve"> </v>
          </cell>
        </row>
        <row r="622">
          <cell r="A622" t="str">
            <v xml:space="preserve"> </v>
          </cell>
        </row>
        <row r="623">
          <cell r="A623" t="str">
            <v xml:space="preserve"> </v>
          </cell>
        </row>
        <row r="624">
          <cell r="A624" t="str">
            <v xml:space="preserve"> </v>
          </cell>
        </row>
        <row r="625">
          <cell r="A625" t="str">
            <v xml:space="preserve"> </v>
          </cell>
        </row>
        <row r="626">
          <cell r="A626" t="str">
            <v xml:space="preserve"> </v>
          </cell>
        </row>
        <row r="627">
          <cell r="A627" t="str">
            <v xml:space="preserve"> </v>
          </cell>
        </row>
        <row r="628">
          <cell r="A628" t="str">
            <v xml:space="preserve"> </v>
          </cell>
        </row>
        <row r="629">
          <cell r="A629" t="str">
            <v xml:space="preserve"> </v>
          </cell>
        </row>
        <row r="630">
          <cell r="A630" t="str">
            <v xml:space="preserve"> </v>
          </cell>
        </row>
        <row r="631">
          <cell r="A631" t="str">
            <v xml:space="preserve"> </v>
          </cell>
        </row>
        <row r="632">
          <cell r="A632" t="str">
            <v xml:space="preserve"> </v>
          </cell>
        </row>
        <row r="633">
          <cell r="A633" t="str">
            <v xml:space="preserve"> </v>
          </cell>
        </row>
        <row r="634">
          <cell r="A634" t="str">
            <v xml:space="preserve"> </v>
          </cell>
        </row>
        <row r="635">
          <cell r="A635" t="str">
            <v xml:space="preserve"> </v>
          </cell>
        </row>
        <row r="636">
          <cell r="A636" t="str">
            <v xml:space="preserve"> </v>
          </cell>
        </row>
        <row r="637">
          <cell r="A637" t="str">
            <v xml:space="preserve"> </v>
          </cell>
        </row>
        <row r="638">
          <cell r="A638" t="str">
            <v xml:space="preserve"> </v>
          </cell>
        </row>
        <row r="639">
          <cell r="A639" t="str">
            <v xml:space="preserve"> </v>
          </cell>
        </row>
        <row r="640">
          <cell r="A640" t="str">
            <v xml:space="preserve"> </v>
          </cell>
        </row>
        <row r="641">
          <cell r="A641" t="str">
            <v xml:space="preserve"> </v>
          </cell>
        </row>
        <row r="642">
          <cell r="A642" t="str">
            <v xml:space="preserve"> </v>
          </cell>
        </row>
        <row r="643">
          <cell r="A643" t="str">
            <v xml:space="preserve"> </v>
          </cell>
        </row>
        <row r="644">
          <cell r="A644" t="str">
            <v xml:space="preserve"> </v>
          </cell>
        </row>
        <row r="645">
          <cell r="A645" t="str">
            <v xml:space="preserve"> </v>
          </cell>
        </row>
        <row r="646">
          <cell r="A646" t="str">
            <v xml:space="preserve"> </v>
          </cell>
        </row>
        <row r="647">
          <cell r="A647" t="str">
            <v xml:space="preserve"> </v>
          </cell>
        </row>
        <row r="648">
          <cell r="A648" t="str">
            <v xml:space="preserve"> </v>
          </cell>
        </row>
        <row r="649">
          <cell r="A649" t="str">
            <v xml:space="preserve"> </v>
          </cell>
        </row>
        <row r="650">
          <cell r="A650" t="str">
            <v xml:space="preserve"> </v>
          </cell>
        </row>
        <row r="651">
          <cell r="A651" t="str">
            <v xml:space="preserve"> </v>
          </cell>
        </row>
        <row r="652">
          <cell r="A652" t="str">
            <v xml:space="preserve"> </v>
          </cell>
        </row>
        <row r="653">
          <cell r="A653" t="str">
            <v xml:space="preserve"> </v>
          </cell>
        </row>
        <row r="654">
          <cell r="A654" t="str">
            <v xml:space="preserve"> </v>
          </cell>
        </row>
        <row r="655">
          <cell r="A655" t="str">
            <v xml:space="preserve"> </v>
          </cell>
        </row>
        <row r="656">
          <cell r="A656" t="str">
            <v xml:space="preserve"> </v>
          </cell>
        </row>
        <row r="657">
          <cell r="A657" t="str">
            <v xml:space="preserve"> </v>
          </cell>
        </row>
        <row r="658">
          <cell r="A658" t="str">
            <v xml:space="preserve"> </v>
          </cell>
        </row>
        <row r="659">
          <cell r="A659" t="str">
            <v xml:space="preserve"> </v>
          </cell>
        </row>
        <row r="660">
          <cell r="A660" t="str">
            <v xml:space="preserve"> </v>
          </cell>
        </row>
        <row r="661">
          <cell r="A661" t="str">
            <v xml:space="preserve"> </v>
          </cell>
        </row>
        <row r="662">
          <cell r="A662" t="str">
            <v xml:space="preserve"> </v>
          </cell>
        </row>
        <row r="663">
          <cell r="A663" t="str">
            <v xml:space="preserve"> </v>
          </cell>
        </row>
        <row r="664">
          <cell r="A664" t="str">
            <v xml:space="preserve"> </v>
          </cell>
        </row>
        <row r="665">
          <cell r="A665" t="str">
            <v xml:space="preserve"> </v>
          </cell>
        </row>
        <row r="666">
          <cell r="A666" t="str">
            <v xml:space="preserve"> </v>
          </cell>
        </row>
        <row r="667">
          <cell r="A667" t="str">
            <v xml:space="preserve"> </v>
          </cell>
        </row>
        <row r="668">
          <cell r="A668" t="str">
            <v xml:space="preserve"> </v>
          </cell>
        </row>
        <row r="669">
          <cell r="A669" t="str">
            <v xml:space="preserve"> </v>
          </cell>
        </row>
        <row r="670">
          <cell r="A670" t="str">
            <v xml:space="preserve"> </v>
          </cell>
        </row>
        <row r="671">
          <cell r="A671" t="str">
            <v xml:space="preserve"> </v>
          </cell>
        </row>
        <row r="672">
          <cell r="A672" t="str">
            <v xml:space="preserve"> </v>
          </cell>
        </row>
        <row r="673">
          <cell r="A673" t="str">
            <v xml:space="preserve"> </v>
          </cell>
        </row>
        <row r="674">
          <cell r="A674" t="str">
            <v xml:space="preserve"> </v>
          </cell>
        </row>
        <row r="675">
          <cell r="A675" t="str">
            <v xml:space="preserve"> </v>
          </cell>
        </row>
        <row r="676">
          <cell r="A676" t="str">
            <v xml:space="preserve"> </v>
          </cell>
        </row>
        <row r="677">
          <cell r="A677" t="str">
            <v xml:space="preserve"> </v>
          </cell>
        </row>
        <row r="678">
          <cell r="A678" t="str">
            <v xml:space="preserve"> </v>
          </cell>
        </row>
        <row r="679">
          <cell r="A679" t="str">
            <v xml:space="preserve"> </v>
          </cell>
        </row>
        <row r="680">
          <cell r="A680" t="str">
            <v xml:space="preserve"> </v>
          </cell>
        </row>
        <row r="681">
          <cell r="A681" t="str">
            <v xml:space="preserve"> </v>
          </cell>
        </row>
        <row r="682">
          <cell r="A682" t="str">
            <v xml:space="preserve"> </v>
          </cell>
        </row>
        <row r="683">
          <cell r="A683" t="str">
            <v xml:space="preserve"> </v>
          </cell>
        </row>
        <row r="684">
          <cell r="A684" t="str">
            <v xml:space="preserve"> </v>
          </cell>
        </row>
        <row r="685">
          <cell r="A685" t="str">
            <v xml:space="preserve"> </v>
          </cell>
        </row>
        <row r="686">
          <cell r="A686" t="str">
            <v xml:space="preserve"> </v>
          </cell>
        </row>
        <row r="687">
          <cell r="A687" t="str">
            <v xml:space="preserve"> </v>
          </cell>
        </row>
        <row r="688">
          <cell r="A688" t="str">
            <v xml:space="preserve"> </v>
          </cell>
        </row>
        <row r="689">
          <cell r="A689" t="str">
            <v xml:space="preserve"> </v>
          </cell>
        </row>
        <row r="690">
          <cell r="A690" t="str">
            <v xml:space="preserve"> </v>
          </cell>
        </row>
        <row r="691">
          <cell r="A691" t="str">
            <v xml:space="preserve"> </v>
          </cell>
        </row>
        <row r="692">
          <cell r="A692" t="str">
            <v xml:space="preserve"> </v>
          </cell>
        </row>
        <row r="693">
          <cell r="A693" t="str">
            <v xml:space="preserve"> </v>
          </cell>
        </row>
        <row r="694">
          <cell r="A694" t="str">
            <v xml:space="preserve"> </v>
          </cell>
        </row>
        <row r="695">
          <cell r="A695" t="str">
            <v xml:space="preserve"> </v>
          </cell>
        </row>
        <row r="696">
          <cell r="A696" t="str">
            <v xml:space="preserve"> </v>
          </cell>
        </row>
        <row r="697">
          <cell r="A697" t="str">
            <v xml:space="preserve"> </v>
          </cell>
        </row>
        <row r="698">
          <cell r="A698" t="str">
            <v xml:space="preserve"> </v>
          </cell>
        </row>
        <row r="699">
          <cell r="A699" t="str">
            <v xml:space="preserve"> </v>
          </cell>
        </row>
        <row r="700">
          <cell r="A700" t="str">
            <v xml:space="preserve"> </v>
          </cell>
        </row>
        <row r="701">
          <cell r="A701" t="str">
            <v xml:space="preserve"> </v>
          </cell>
        </row>
        <row r="702">
          <cell r="A702" t="str">
            <v xml:space="preserve"> </v>
          </cell>
        </row>
        <row r="703">
          <cell r="A703" t="str">
            <v xml:space="preserve"> </v>
          </cell>
        </row>
        <row r="704">
          <cell r="A704" t="str">
            <v xml:space="preserve"> </v>
          </cell>
        </row>
        <row r="705">
          <cell r="A705" t="str">
            <v xml:space="preserve"> </v>
          </cell>
        </row>
        <row r="706">
          <cell r="A706" t="str">
            <v xml:space="preserve"> </v>
          </cell>
        </row>
        <row r="707">
          <cell r="A707" t="str">
            <v xml:space="preserve"> </v>
          </cell>
        </row>
        <row r="708">
          <cell r="A708" t="str">
            <v xml:space="preserve"> </v>
          </cell>
        </row>
        <row r="709">
          <cell r="A709" t="str">
            <v xml:space="preserve"> </v>
          </cell>
        </row>
        <row r="710">
          <cell r="A710" t="str">
            <v xml:space="preserve"> </v>
          </cell>
        </row>
        <row r="711">
          <cell r="A711" t="str">
            <v xml:space="preserve"> </v>
          </cell>
        </row>
        <row r="712">
          <cell r="A712" t="str">
            <v xml:space="preserve"> </v>
          </cell>
        </row>
        <row r="713">
          <cell r="A713" t="str">
            <v xml:space="preserve"> </v>
          </cell>
        </row>
        <row r="714">
          <cell r="A714" t="str">
            <v xml:space="preserve"> 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 xml:space="preserve"> </v>
          </cell>
        </row>
        <row r="732">
          <cell r="A732" t="str">
            <v xml:space="preserve"> </v>
          </cell>
        </row>
        <row r="733">
          <cell r="A733" t="str">
            <v xml:space="preserve"> </v>
          </cell>
        </row>
        <row r="734">
          <cell r="A734" t="str">
            <v xml:space="preserve"> </v>
          </cell>
        </row>
        <row r="735">
          <cell r="A735" t="str">
            <v xml:space="preserve"> </v>
          </cell>
        </row>
        <row r="736">
          <cell r="A736" t="str">
            <v xml:space="preserve"> </v>
          </cell>
        </row>
        <row r="737">
          <cell r="A737" t="str">
            <v xml:space="preserve"> </v>
          </cell>
        </row>
        <row r="738">
          <cell r="A738" t="str">
            <v xml:space="preserve"> </v>
          </cell>
        </row>
        <row r="739">
          <cell r="A739" t="str">
            <v xml:space="preserve"> </v>
          </cell>
        </row>
        <row r="740">
          <cell r="A740" t="str">
            <v xml:space="preserve"> </v>
          </cell>
        </row>
        <row r="741">
          <cell r="A741" t="str">
            <v xml:space="preserve"> 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</row>
        <row r="746">
          <cell r="A746" t="str">
            <v xml:space="preserve"> </v>
          </cell>
        </row>
        <row r="747">
          <cell r="A747" t="str">
            <v xml:space="preserve"> </v>
          </cell>
        </row>
        <row r="748">
          <cell r="A748" t="str">
            <v xml:space="preserve"> </v>
          </cell>
        </row>
        <row r="749">
          <cell r="A749" t="str">
            <v xml:space="preserve"> </v>
          </cell>
        </row>
        <row r="750">
          <cell r="A750" t="str">
            <v xml:space="preserve"> </v>
          </cell>
        </row>
        <row r="751">
          <cell r="A751" t="str">
            <v xml:space="preserve"> </v>
          </cell>
        </row>
        <row r="752">
          <cell r="A752" t="str">
            <v xml:space="preserve"> </v>
          </cell>
        </row>
        <row r="753">
          <cell r="A753" t="str">
            <v xml:space="preserve"> </v>
          </cell>
        </row>
        <row r="754">
          <cell r="A754" t="str">
            <v xml:space="preserve"> </v>
          </cell>
        </row>
        <row r="755">
          <cell r="A755" t="str">
            <v xml:space="preserve"> </v>
          </cell>
        </row>
        <row r="756">
          <cell r="A756" t="str">
            <v xml:space="preserve"> </v>
          </cell>
        </row>
        <row r="757">
          <cell r="A757" t="str">
            <v xml:space="preserve"> </v>
          </cell>
        </row>
        <row r="758">
          <cell r="A758" t="str">
            <v xml:space="preserve"> </v>
          </cell>
        </row>
        <row r="759">
          <cell r="A759" t="str">
            <v xml:space="preserve"> </v>
          </cell>
        </row>
        <row r="760">
          <cell r="A760" t="str">
            <v xml:space="preserve"> </v>
          </cell>
        </row>
        <row r="761">
          <cell r="A761" t="str">
            <v xml:space="preserve"> </v>
          </cell>
        </row>
        <row r="762">
          <cell r="A762" t="str">
            <v xml:space="preserve"> </v>
          </cell>
        </row>
        <row r="763">
          <cell r="A763" t="str">
            <v xml:space="preserve"> </v>
          </cell>
        </row>
        <row r="764">
          <cell r="A764" t="str">
            <v xml:space="preserve"> </v>
          </cell>
        </row>
        <row r="765">
          <cell r="A765" t="str">
            <v xml:space="preserve"> </v>
          </cell>
        </row>
        <row r="766">
          <cell r="A766" t="str">
            <v xml:space="preserve"> </v>
          </cell>
        </row>
        <row r="767">
          <cell r="A767" t="str">
            <v xml:space="preserve"> </v>
          </cell>
        </row>
        <row r="768">
          <cell r="A768" t="str">
            <v xml:space="preserve"> </v>
          </cell>
        </row>
        <row r="769">
          <cell r="A769" t="str">
            <v xml:space="preserve"> </v>
          </cell>
        </row>
        <row r="770">
          <cell r="A770" t="str">
            <v xml:space="preserve"> </v>
          </cell>
        </row>
        <row r="771">
          <cell r="A771" t="str">
            <v xml:space="preserve"> </v>
          </cell>
        </row>
        <row r="772">
          <cell r="A772" t="str">
            <v xml:space="preserve"> </v>
          </cell>
        </row>
        <row r="773">
          <cell r="A773" t="str">
            <v xml:space="preserve"> </v>
          </cell>
        </row>
        <row r="774">
          <cell r="A774" t="str">
            <v xml:space="preserve"> </v>
          </cell>
        </row>
        <row r="775">
          <cell r="A775" t="str">
            <v xml:space="preserve"> </v>
          </cell>
        </row>
        <row r="776">
          <cell r="A776" t="str">
            <v xml:space="preserve"> </v>
          </cell>
        </row>
        <row r="777">
          <cell r="A777" t="str">
            <v xml:space="preserve"> </v>
          </cell>
        </row>
        <row r="778">
          <cell r="A778" t="str">
            <v xml:space="preserve"> </v>
          </cell>
        </row>
        <row r="779">
          <cell r="A779" t="str">
            <v xml:space="preserve"> </v>
          </cell>
        </row>
        <row r="780">
          <cell r="A780" t="str">
            <v xml:space="preserve"> </v>
          </cell>
        </row>
        <row r="781">
          <cell r="A781" t="str">
            <v xml:space="preserve"> </v>
          </cell>
        </row>
        <row r="782">
          <cell r="A782" t="str">
            <v xml:space="preserve"> </v>
          </cell>
        </row>
        <row r="783">
          <cell r="A783" t="str">
            <v xml:space="preserve"> </v>
          </cell>
        </row>
        <row r="784">
          <cell r="A784" t="str">
            <v xml:space="preserve"> </v>
          </cell>
        </row>
        <row r="785">
          <cell r="A785" t="str">
            <v xml:space="preserve"> </v>
          </cell>
        </row>
        <row r="786">
          <cell r="A786" t="str">
            <v xml:space="preserve"> </v>
          </cell>
        </row>
        <row r="787">
          <cell r="A787" t="str">
            <v xml:space="preserve"> </v>
          </cell>
        </row>
        <row r="788">
          <cell r="A788" t="str">
            <v xml:space="preserve"> </v>
          </cell>
        </row>
        <row r="789">
          <cell r="A789" t="str">
            <v xml:space="preserve"> </v>
          </cell>
        </row>
        <row r="790">
          <cell r="A790" t="str">
            <v xml:space="preserve"> </v>
          </cell>
        </row>
        <row r="791">
          <cell r="A791" t="str">
            <v xml:space="preserve"> </v>
          </cell>
        </row>
        <row r="792">
          <cell r="A792" t="str">
            <v xml:space="preserve"> </v>
          </cell>
        </row>
        <row r="793">
          <cell r="A793" t="str">
            <v xml:space="preserve"> </v>
          </cell>
        </row>
        <row r="794">
          <cell r="A794" t="str">
            <v xml:space="preserve"> </v>
          </cell>
        </row>
        <row r="795">
          <cell r="A795" t="str">
            <v xml:space="preserve"> </v>
          </cell>
        </row>
        <row r="796">
          <cell r="A796" t="str">
            <v xml:space="preserve"> </v>
          </cell>
        </row>
        <row r="797">
          <cell r="A797" t="str">
            <v xml:space="preserve"> </v>
          </cell>
        </row>
        <row r="798">
          <cell r="A798" t="str">
            <v xml:space="preserve"> </v>
          </cell>
        </row>
        <row r="799">
          <cell r="A799" t="str">
            <v xml:space="preserve"> </v>
          </cell>
        </row>
        <row r="800">
          <cell r="A800" t="str">
            <v xml:space="preserve"> </v>
          </cell>
        </row>
        <row r="801">
          <cell r="A801" t="str">
            <v xml:space="preserve"> </v>
          </cell>
        </row>
        <row r="802">
          <cell r="A802" t="str">
            <v xml:space="preserve"> </v>
          </cell>
        </row>
        <row r="803">
          <cell r="A803" t="str">
            <v xml:space="preserve"> </v>
          </cell>
        </row>
        <row r="804">
          <cell r="A804" t="str">
            <v xml:space="preserve"> </v>
          </cell>
        </row>
        <row r="805">
          <cell r="A805" t="str">
            <v xml:space="preserve"> </v>
          </cell>
        </row>
        <row r="806">
          <cell r="A806" t="str">
            <v xml:space="preserve"> </v>
          </cell>
        </row>
        <row r="807">
          <cell r="A807" t="str">
            <v xml:space="preserve"> </v>
          </cell>
        </row>
        <row r="808">
          <cell r="A808" t="str">
            <v xml:space="preserve"> </v>
          </cell>
        </row>
        <row r="809">
          <cell r="A809" t="str">
            <v xml:space="preserve"> </v>
          </cell>
        </row>
        <row r="810">
          <cell r="A810" t="str">
            <v xml:space="preserve"> </v>
          </cell>
        </row>
        <row r="811">
          <cell r="A811" t="str">
            <v xml:space="preserve"> </v>
          </cell>
        </row>
        <row r="812">
          <cell r="A812" t="str">
            <v xml:space="preserve"> </v>
          </cell>
        </row>
        <row r="813">
          <cell r="A813" t="str">
            <v xml:space="preserve"> </v>
          </cell>
        </row>
        <row r="814">
          <cell r="A814" t="str">
            <v xml:space="preserve"> </v>
          </cell>
        </row>
        <row r="815">
          <cell r="A815" t="str">
            <v xml:space="preserve"> </v>
          </cell>
        </row>
        <row r="816">
          <cell r="A816" t="str">
            <v xml:space="preserve"> </v>
          </cell>
        </row>
        <row r="817">
          <cell r="A817" t="str">
            <v xml:space="preserve"> </v>
          </cell>
        </row>
        <row r="818">
          <cell r="A818" t="str">
            <v xml:space="preserve"> </v>
          </cell>
        </row>
        <row r="819">
          <cell r="A819" t="str">
            <v xml:space="preserve"> </v>
          </cell>
        </row>
        <row r="820">
          <cell r="A820" t="str">
            <v xml:space="preserve"> </v>
          </cell>
        </row>
        <row r="821">
          <cell r="A821" t="str">
            <v xml:space="preserve"> </v>
          </cell>
        </row>
        <row r="822">
          <cell r="A822" t="str">
            <v xml:space="preserve"> </v>
          </cell>
        </row>
        <row r="823">
          <cell r="A823" t="str">
            <v xml:space="preserve"> </v>
          </cell>
        </row>
        <row r="824">
          <cell r="A824" t="str">
            <v xml:space="preserve"> </v>
          </cell>
        </row>
        <row r="825">
          <cell r="A825" t="str">
            <v xml:space="preserve"> </v>
          </cell>
        </row>
        <row r="826">
          <cell r="A826" t="str">
            <v xml:space="preserve"> </v>
          </cell>
        </row>
        <row r="827">
          <cell r="A827" t="str">
            <v xml:space="preserve"> </v>
          </cell>
        </row>
        <row r="828">
          <cell r="A828" t="str">
            <v xml:space="preserve"> </v>
          </cell>
        </row>
        <row r="829">
          <cell r="A829" t="str">
            <v xml:space="preserve"> </v>
          </cell>
        </row>
        <row r="830">
          <cell r="A830" t="str">
            <v xml:space="preserve"> </v>
          </cell>
        </row>
        <row r="831">
          <cell r="A831" t="str">
            <v xml:space="preserve"> </v>
          </cell>
        </row>
        <row r="832">
          <cell r="A832" t="str">
            <v xml:space="preserve"> </v>
          </cell>
        </row>
        <row r="833">
          <cell r="A833" t="str">
            <v xml:space="preserve"> </v>
          </cell>
        </row>
        <row r="834">
          <cell r="A834" t="str">
            <v xml:space="preserve"> </v>
          </cell>
        </row>
        <row r="835">
          <cell r="A835" t="str">
            <v xml:space="preserve"> </v>
          </cell>
        </row>
        <row r="836">
          <cell r="A836" t="str">
            <v xml:space="preserve"> </v>
          </cell>
        </row>
        <row r="837">
          <cell r="A837" t="str">
            <v xml:space="preserve"> </v>
          </cell>
        </row>
        <row r="838">
          <cell r="A838" t="str">
            <v xml:space="preserve"> </v>
          </cell>
        </row>
        <row r="839">
          <cell r="A839" t="str">
            <v xml:space="preserve"> </v>
          </cell>
        </row>
        <row r="840">
          <cell r="A840" t="str">
            <v xml:space="preserve"> </v>
          </cell>
        </row>
        <row r="841">
          <cell r="A841" t="str">
            <v xml:space="preserve"> </v>
          </cell>
        </row>
        <row r="842">
          <cell r="A842" t="str">
            <v xml:space="preserve"> </v>
          </cell>
        </row>
        <row r="843">
          <cell r="A843" t="str">
            <v xml:space="preserve"> </v>
          </cell>
        </row>
        <row r="844">
          <cell r="A844" t="str">
            <v xml:space="preserve"> </v>
          </cell>
        </row>
        <row r="845">
          <cell r="A845" t="str">
            <v xml:space="preserve"> </v>
          </cell>
        </row>
        <row r="846">
          <cell r="A846" t="str">
            <v xml:space="preserve"> </v>
          </cell>
        </row>
        <row r="847">
          <cell r="A847" t="str">
            <v xml:space="preserve"> </v>
          </cell>
        </row>
        <row r="848">
          <cell r="A848" t="str">
            <v xml:space="preserve"> </v>
          </cell>
        </row>
        <row r="849">
          <cell r="A849" t="str">
            <v xml:space="preserve"> </v>
          </cell>
        </row>
        <row r="850">
          <cell r="A850" t="str">
            <v xml:space="preserve"> </v>
          </cell>
        </row>
        <row r="851">
          <cell r="A851" t="str">
            <v xml:space="preserve"> </v>
          </cell>
        </row>
        <row r="852">
          <cell r="A852" t="str">
            <v xml:space="preserve"> </v>
          </cell>
        </row>
        <row r="853">
          <cell r="A853" t="str">
            <v xml:space="preserve"> </v>
          </cell>
        </row>
        <row r="854">
          <cell r="A854" t="str">
            <v xml:space="preserve"> </v>
          </cell>
        </row>
        <row r="855">
          <cell r="A855" t="str">
            <v xml:space="preserve"> </v>
          </cell>
        </row>
        <row r="856">
          <cell r="A856" t="str">
            <v xml:space="preserve"> </v>
          </cell>
        </row>
        <row r="857">
          <cell r="A857" t="str">
            <v xml:space="preserve"> </v>
          </cell>
        </row>
        <row r="858">
          <cell r="A858" t="str">
            <v xml:space="preserve"> </v>
          </cell>
        </row>
        <row r="859">
          <cell r="A859" t="str">
            <v xml:space="preserve"> </v>
          </cell>
        </row>
        <row r="860">
          <cell r="A860" t="str">
            <v xml:space="preserve"> </v>
          </cell>
        </row>
        <row r="861">
          <cell r="A861" t="str">
            <v xml:space="preserve"> </v>
          </cell>
        </row>
        <row r="862">
          <cell r="A862" t="str">
            <v xml:space="preserve"> </v>
          </cell>
        </row>
        <row r="863">
          <cell r="A863" t="str">
            <v xml:space="preserve"> </v>
          </cell>
        </row>
        <row r="864">
          <cell r="A864" t="str">
            <v xml:space="preserve"> </v>
          </cell>
        </row>
        <row r="865">
          <cell r="A865" t="str">
            <v xml:space="preserve"> </v>
          </cell>
        </row>
        <row r="866">
          <cell r="A866" t="str">
            <v xml:space="preserve"> </v>
          </cell>
        </row>
        <row r="867">
          <cell r="A867" t="str">
            <v xml:space="preserve"> </v>
          </cell>
        </row>
        <row r="868">
          <cell r="A868" t="str">
            <v xml:space="preserve"> </v>
          </cell>
        </row>
        <row r="869">
          <cell r="A869" t="str">
            <v xml:space="preserve"> </v>
          </cell>
        </row>
        <row r="870">
          <cell r="A870" t="str">
            <v xml:space="preserve"> </v>
          </cell>
        </row>
        <row r="871">
          <cell r="A871" t="str">
            <v xml:space="preserve"> </v>
          </cell>
        </row>
        <row r="872">
          <cell r="A872" t="str">
            <v xml:space="preserve"> </v>
          </cell>
        </row>
        <row r="873">
          <cell r="A873" t="str">
            <v xml:space="preserve"> </v>
          </cell>
        </row>
        <row r="874">
          <cell r="A874" t="str">
            <v xml:space="preserve"> </v>
          </cell>
        </row>
        <row r="875">
          <cell r="A875" t="str">
            <v xml:space="preserve"> </v>
          </cell>
        </row>
        <row r="876">
          <cell r="A876" t="str">
            <v xml:space="preserve"> </v>
          </cell>
        </row>
        <row r="877">
          <cell r="A877" t="str">
            <v xml:space="preserve"> </v>
          </cell>
        </row>
        <row r="878">
          <cell r="A878" t="str">
            <v xml:space="preserve"> </v>
          </cell>
        </row>
        <row r="879">
          <cell r="A879" t="str">
            <v xml:space="preserve"> </v>
          </cell>
        </row>
        <row r="880">
          <cell r="A880" t="str">
            <v xml:space="preserve"> </v>
          </cell>
        </row>
        <row r="881">
          <cell r="A881" t="str">
            <v xml:space="preserve"> </v>
          </cell>
        </row>
        <row r="882">
          <cell r="A882" t="str">
            <v xml:space="preserve"> </v>
          </cell>
        </row>
        <row r="883">
          <cell r="A883" t="str">
            <v xml:space="preserve"> </v>
          </cell>
        </row>
        <row r="884">
          <cell r="A884" t="str">
            <v xml:space="preserve"> </v>
          </cell>
        </row>
        <row r="885">
          <cell r="A885" t="str">
            <v xml:space="preserve"> </v>
          </cell>
        </row>
        <row r="886">
          <cell r="A886" t="str">
            <v xml:space="preserve"> </v>
          </cell>
        </row>
        <row r="887">
          <cell r="A887" t="str">
            <v xml:space="preserve"> </v>
          </cell>
        </row>
        <row r="888">
          <cell r="A888" t="str">
            <v xml:space="preserve"> </v>
          </cell>
        </row>
        <row r="889">
          <cell r="A889" t="str">
            <v xml:space="preserve"> </v>
          </cell>
        </row>
        <row r="890">
          <cell r="A890" t="str">
            <v xml:space="preserve"> </v>
          </cell>
        </row>
        <row r="891">
          <cell r="A891" t="str">
            <v xml:space="preserve"> </v>
          </cell>
        </row>
        <row r="892">
          <cell r="A892" t="str">
            <v xml:space="preserve"> </v>
          </cell>
        </row>
        <row r="893">
          <cell r="A893" t="str">
            <v xml:space="preserve"> </v>
          </cell>
        </row>
        <row r="894">
          <cell r="A894" t="str">
            <v xml:space="preserve"> </v>
          </cell>
        </row>
        <row r="895">
          <cell r="A895" t="str">
            <v xml:space="preserve"> </v>
          </cell>
        </row>
        <row r="896">
          <cell r="A896" t="str">
            <v xml:space="preserve"> </v>
          </cell>
        </row>
        <row r="897">
          <cell r="A897" t="str">
            <v xml:space="preserve"> </v>
          </cell>
        </row>
        <row r="898">
          <cell r="A898" t="str">
            <v xml:space="preserve"> </v>
          </cell>
        </row>
        <row r="899">
          <cell r="A899" t="str">
            <v xml:space="preserve"> </v>
          </cell>
        </row>
        <row r="900">
          <cell r="A900" t="str">
            <v xml:space="preserve"> </v>
          </cell>
        </row>
        <row r="901">
          <cell r="A901" t="str">
            <v xml:space="preserve"> </v>
          </cell>
        </row>
        <row r="902">
          <cell r="A902" t="str">
            <v xml:space="preserve"> </v>
          </cell>
        </row>
        <row r="903">
          <cell r="A903" t="str">
            <v xml:space="preserve"> </v>
          </cell>
        </row>
        <row r="904">
          <cell r="A904" t="str">
            <v xml:space="preserve"> </v>
          </cell>
        </row>
        <row r="905">
          <cell r="A905" t="str">
            <v xml:space="preserve"> </v>
          </cell>
        </row>
        <row r="906">
          <cell r="A906" t="str">
            <v xml:space="preserve"> </v>
          </cell>
        </row>
        <row r="907">
          <cell r="A907" t="str">
            <v xml:space="preserve"> </v>
          </cell>
        </row>
        <row r="908">
          <cell r="A908" t="str">
            <v xml:space="preserve"> </v>
          </cell>
        </row>
        <row r="909">
          <cell r="A909" t="str">
            <v xml:space="preserve"> </v>
          </cell>
        </row>
        <row r="910">
          <cell r="A910" t="str">
            <v xml:space="preserve"> </v>
          </cell>
        </row>
        <row r="911">
          <cell r="A911" t="str">
            <v xml:space="preserve"> </v>
          </cell>
        </row>
        <row r="912">
          <cell r="A912" t="str">
            <v xml:space="preserve"> </v>
          </cell>
        </row>
        <row r="913">
          <cell r="A913" t="str">
            <v xml:space="preserve"> </v>
          </cell>
        </row>
        <row r="914">
          <cell r="A914" t="str">
            <v xml:space="preserve"> </v>
          </cell>
        </row>
        <row r="915">
          <cell r="A915" t="str">
            <v xml:space="preserve"> </v>
          </cell>
        </row>
        <row r="916">
          <cell r="A916" t="str">
            <v xml:space="preserve"> </v>
          </cell>
        </row>
        <row r="917">
          <cell r="A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 xml:space="preserve"> </v>
          </cell>
        </row>
        <row r="935">
          <cell r="A935" t="str">
            <v xml:space="preserve"> </v>
          </cell>
        </row>
        <row r="936">
          <cell r="A936" t="str">
            <v xml:space="preserve"> </v>
          </cell>
        </row>
        <row r="937">
          <cell r="A937" t="str">
            <v xml:space="preserve"> </v>
          </cell>
        </row>
        <row r="938">
          <cell r="A938" t="str">
            <v xml:space="preserve"> </v>
          </cell>
        </row>
        <row r="939">
          <cell r="A939" t="str">
            <v xml:space="preserve"> </v>
          </cell>
        </row>
        <row r="940">
          <cell r="A940" t="str">
            <v xml:space="preserve"> </v>
          </cell>
        </row>
        <row r="941">
          <cell r="A941" t="str">
            <v xml:space="preserve"> </v>
          </cell>
        </row>
        <row r="942">
          <cell r="A942" t="str">
            <v xml:space="preserve"> </v>
          </cell>
        </row>
        <row r="943">
          <cell r="A943" t="str">
            <v xml:space="preserve"> </v>
          </cell>
        </row>
        <row r="944">
          <cell r="A944" t="str">
            <v xml:space="preserve"> </v>
          </cell>
        </row>
        <row r="945">
          <cell r="A945" t="str">
            <v xml:space="preserve"> </v>
          </cell>
        </row>
        <row r="946">
          <cell r="A946" t="str">
            <v xml:space="preserve"> </v>
          </cell>
        </row>
        <row r="947">
          <cell r="A947" t="str">
            <v xml:space="preserve"> </v>
          </cell>
        </row>
        <row r="948">
          <cell r="A948" t="str">
            <v xml:space="preserve"> </v>
          </cell>
        </row>
        <row r="949">
          <cell r="A949" t="str">
            <v xml:space="preserve"> </v>
          </cell>
        </row>
        <row r="950">
          <cell r="A950" t="str">
            <v xml:space="preserve"> </v>
          </cell>
        </row>
        <row r="951">
          <cell r="A951" t="str">
            <v xml:space="preserve"> </v>
          </cell>
        </row>
        <row r="952">
          <cell r="A952" t="str">
            <v xml:space="preserve"> </v>
          </cell>
        </row>
        <row r="953">
          <cell r="A953" t="str">
            <v xml:space="preserve"> </v>
          </cell>
        </row>
        <row r="954">
          <cell r="A954" t="str">
            <v xml:space="preserve"> </v>
          </cell>
        </row>
        <row r="955">
          <cell r="A955" t="str">
            <v xml:space="preserve"> </v>
          </cell>
        </row>
        <row r="956">
          <cell r="A956" t="str">
            <v xml:space="preserve"> </v>
          </cell>
        </row>
        <row r="957">
          <cell r="A957" t="str">
            <v xml:space="preserve"> </v>
          </cell>
        </row>
        <row r="958">
          <cell r="A958" t="str">
            <v xml:space="preserve"> </v>
          </cell>
        </row>
        <row r="959">
          <cell r="A959" t="str">
            <v xml:space="preserve"> </v>
          </cell>
        </row>
        <row r="960">
          <cell r="A960" t="str">
            <v xml:space="preserve"> </v>
          </cell>
        </row>
        <row r="961">
          <cell r="A961" t="str">
            <v xml:space="preserve"> </v>
          </cell>
        </row>
        <row r="962">
          <cell r="A962" t="str">
            <v xml:space="preserve"> </v>
          </cell>
        </row>
        <row r="963">
          <cell r="A963" t="str">
            <v xml:space="preserve"> </v>
          </cell>
        </row>
        <row r="964">
          <cell r="A964" t="str">
            <v xml:space="preserve"> </v>
          </cell>
        </row>
        <row r="965">
          <cell r="A965" t="str">
            <v xml:space="preserve"> </v>
          </cell>
        </row>
        <row r="966">
          <cell r="A966" t="str">
            <v xml:space="preserve"> </v>
          </cell>
        </row>
        <row r="967">
          <cell r="A967" t="str">
            <v xml:space="preserve"> </v>
          </cell>
        </row>
        <row r="968">
          <cell r="A968" t="str">
            <v xml:space="preserve"> </v>
          </cell>
        </row>
        <row r="969">
          <cell r="A969" t="str">
            <v xml:space="preserve"> </v>
          </cell>
        </row>
        <row r="970">
          <cell r="A970" t="str">
            <v xml:space="preserve"> </v>
          </cell>
        </row>
        <row r="971">
          <cell r="A971" t="str">
            <v xml:space="preserve"> </v>
          </cell>
        </row>
        <row r="972">
          <cell r="A972" t="str">
            <v xml:space="preserve"> </v>
          </cell>
        </row>
        <row r="973">
          <cell r="A973" t="str">
            <v xml:space="preserve"> </v>
          </cell>
        </row>
        <row r="974">
          <cell r="A974" t="str">
            <v xml:space="preserve"> </v>
          </cell>
        </row>
        <row r="975">
          <cell r="A975" t="str">
            <v xml:space="preserve"> </v>
          </cell>
        </row>
        <row r="976">
          <cell r="A976" t="str">
            <v xml:space="preserve"> </v>
          </cell>
        </row>
        <row r="977">
          <cell r="A977" t="str">
            <v xml:space="preserve"> </v>
          </cell>
        </row>
        <row r="978">
          <cell r="A978" t="str">
            <v xml:space="preserve"> </v>
          </cell>
        </row>
        <row r="979">
          <cell r="A979" t="str">
            <v xml:space="preserve"> </v>
          </cell>
        </row>
        <row r="980">
          <cell r="A980" t="str">
            <v xml:space="preserve"> </v>
          </cell>
        </row>
        <row r="981">
          <cell r="A981" t="str">
            <v xml:space="preserve"> </v>
          </cell>
        </row>
        <row r="982">
          <cell r="A982" t="str">
            <v xml:space="preserve"> </v>
          </cell>
        </row>
        <row r="983">
          <cell r="A983" t="str">
            <v xml:space="preserve"> </v>
          </cell>
        </row>
        <row r="984">
          <cell r="A984" t="str">
            <v xml:space="preserve"> </v>
          </cell>
        </row>
        <row r="985">
          <cell r="A985" t="str">
            <v xml:space="preserve"> </v>
          </cell>
        </row>
        <row r="986">
          <cell r="A986" t="str">
            <v xml:space="preserve"> </v>
          </cell>
        </row>
        <row r="987">
          <cell r="A987" t="str">
            <v xml:space="preserve"> </v>
          </cell>
        </row>
        <row r="988">
          <cell r="A988" t="str">
            <v xml:space="preserve"> </v>
          </cell>
        </row>
        <row r="989">
          <cell r="A989" t="str">
            <v xml:space="preserve"> </v>
          </cell>
        </row>
        <row r="990">
          <cell r="A990" t="str">
            <v xml:space="preserve"> </v>
          </cell>
        </row>
        <row r="991">
          <cell r="A991" t="str">
            <v xml:space="preserve"> </v>
          </cell>
        </row>
        <row r="992">
          <cell r="A992" t="str">
            <v xml:space="preserve"> </v>
          </cell>
        </row>
        <row r="993">
          <cell r="A993" t="str">
            <v xml:space="preserve"> </v>
          </cell>
        </row>
        <row r="994">
          <cell r="A994" t="str">
            <v xml:space="preserve"> </v>
          </cell>
        </row>
        <row r="995">
          <cell r="A995" t="str">
            <v xml:space="preserve"> </v>
          </cell>
        </row>
        <row r="996">
          <cell r="A996" t="str">
            <v xml:space="preserve"> </v>
          </cell>
        </row>
        <row r="997">
          <cell r="A997" t="str">
            <v xml:space="preserve"> </v>
          </cell>
        </row>
        <row r="998">
          <cell r="A998" t="str">
            <v xml:space="preserve"> </v>
          </cell>
        </row>
        <row r="999">
          <cell r="A999" t="str">
            <v xml:space="preserve"> </v>
          </cell>
        </row>
        <row r="1000">
          <cell r="A1000" t="str">
            <v xml:space="preserve"> </v>
          </cell>
        </row>
        <row r="1001">
          <cell r="A1001" t="str">
            <v xml:space="preserve"> </v>
          </cell>
        </row>
        <row r="1002">
          <cell r="A1002" t="str">
            <v xml:space="preserve"> </v>
          </cell>
        </row>
        <row r="1003">
          <cell r="A1003" t="str">
            <v xml:space="preserve"> </v>
          </cell>
        </row>
        <row r="1004">
          <cell r="A1004" t="str">
            <v xml:space="preserve"> </v>
          </cell>
        </row>
        <row r="1005">
          <cell r="A1005" t="str">
            <v xml:space="preserve"> </v>
          </cell>
        </row>
        <row r="1006">
          <cell r="A1006" t="str">
            <v xml:space="preserve"> </v>
          </cell>
        </row>
        <row r="1007">
          <cell r="A1007" t="str">
            <v xml:space="preserve"> </v>
          </cell>
        </row>
        <row r="1008">
          <cell r="A1008" t="str">
            <v xml:space="preserve"> </v>
          </cell>
        </row>
        <row r="1009">
          <cell r="A1009" t="str">
            <v xml:space="preserve"> </v>
          </cell>
        </row>
        <row r="1010">
          <cell r="A1010" t="str">
            <v xml:space="preserve"> </v>
          </cell>
        </row>
        <row r="1011">
          <cell r="A1011" t="str">
            <v xml:space="preserve"> </v>
          </cell>
        </row>
        <row r="1012">
          <cell r="A1012" t="str">
            <v xml:space="preserve"> </v>
          </cell>
        </row>
        <row r="1013">
          <cell r="A1013" t="str">
            <v xml:space="preserve"> </v>
          </cell>
        </row>
        <row r="1014">
          <cell r="A1014" t="str">
            <v xml:space="preserve"> </v>
          </cell>
        </row>
        <row r="1015">
          <cell r="A1015" t="str">
            <v xml:space="preserve"> </v>
          </cell>
        </row>
        <row r="1016">
          <cell r="A1016" t="str">
            <v xml:space="preserve"> </v>
          </cell>
        </row>
        <row r="1017">
          <cell r="A1017" t="str">
            <v xml:space="preserve"> </v>
          </cell>
        </row>
        <row r="1018">
          <cell r="A1018" t="str">
            <v xml:space="preserve"> </v>
          </cell>
        </row>
        <row r="1019">
          <cell r="A1019" t="str">
            <v xml:space="preserve"> </v>
          </cell>
        </row>
        <row r="1020">
          <cell r="A1020" t="str">
            <v xml:space="preserve"> </v>
          </cell>
        </row>
        <row r="1021">
          <cell r="A1021" t="str">
            <v xml:space="preserve"> </v>
          </cell>
        </row>
        <row r="1022">
          <cell r="A1022" t="str">
            <v xml:space="preserve"> </v>
          </cell>
        </row>
        <row r="1023">
          <cell r="A1023" t="str">
            <v xml:space="preserve"> </v>
          </cell>
        </row>
        <row r="1024">
          <cell r="A1024" t="str">
            <v xml:space="preserve"> </v>
          </cell>
        </row>
        <row r="1025">
          <cell r="A1025" t="str">
            <v xml:space="preserve"> </v>
          </cell>
        </row>
        <row r="1026">
          <cell r="A1026" t="str">
            <v xml:space="preserve"> </v>
          </cell>
        </row>
        <row r="1027">
          <cell r="A1027" t="str">
            <v xml:space="preserve"> </v>
          </cell>
        </row>
        <row r="1028">
          <cell r="A1028" t="str">
            <v xml:space="preserve"> </v>
          </cell>
        </row>
        <row r="1029">
          <cell r="A1029" t="str">
            <v xml:space="preserve"> </v>
          </cell>
        </row>
        <row r="1030">
          <cell r="A1030" t="str">
            <v xml:space="preserve"> </v>
          </cell>
        </row>
        <row r="1031">
          <cell r="A1031" t="str">
            <v xml:space="preserve"> </v>
          </cell>
        </row>
        <row r="1032">
          <cell r="A1032" t="str">
            <v xml:space="preserve"> </v>
          </cell>
        </row>
        <row r="1033">
          <cell r="A1033" t="str">
            <v xml:space="preserve"> </v>
          </cell>
        </row>
        <row r="1034">
          <cell r="A1034" t="str">
            <v xml:space="preserve"> </v>
          </cell>
        </row>
        <row r="1035">
          <cell r="A1035" t="str">
            <v xml:space="preserve"> </v>
          </cell>
        </row>
        <row r="1036">
          <cell r="A1036" t="str">
            <v xml:space="preserve"> </v>
          </cell>
        </row>
        <row r="1037">
          <cell r="A1037" t="str">
            <v xml:space="preserve"> </v>
          </cell>
        </row>
        <row r="1038">
          <cell r="A1038" t="str">
            <v xml:space="preserve"> </v>
          </cell>
        </row>
        <row r="1039">
          <cell r="A1039" t="str">
            <v xml:space="preserve"> </v>
          </cell>
        </row>
        <row r="1040">
          <cell r="A1040" t="str">
            <v xml:space="preserve"> </v>
          </cell>
        </row>
        <row r="1041">
          <cell r="A1041" t="str">
            <v xml:space="preserve"> </v>
          </cell>
        </row>
        <row r="1042">
          <cell r="A1042" t="str">
            <v xml:space="preserve"> </v>
          </cell>
        </row>
        <row r="1043">
          <cell r="A1043" t="str">
            <v xml:space="preserve"> </v>
          </cell>
        </row>
        <row r="1044">
          <cell r="A1044" t="str">
            <v xml:space="preserve"> </v>
          </cell>
        </row>
        <row r="1045">
          <cell r="A1045" t="str">
            <v xml:space="preserve"> </v>
          </cell>
        </row>
        <row r="1046">
          <cell r="A1046" t="str">
            <v xml:space="preserve"> </v>
          </cell>
        </row>
        <row r="1047">
          <cell r="A1047" t="str">
            <v xml:space="preserve"> </v>
          </cell>
        </row>
        <row r="1048">
          <cell r="A1048" t="str">
            <v xml:space="preserve"> </v>
          </cell>
        </row>
        <row r="1049">
          <cell r="A1049" t="str">
            <v xml:space="preserve"> </v>
          </cell>
        </row>
        <row r="1050">
          <cell r="A1050" t="str">
            <v xml:space="preserve"> </v>
          </cell>
        </row>
        <row r="1051">
          <cell r="A1051" t="str">
            <v xml:space="preserve"> </v>
          </cell>
        </row>
        <row r="1052">
          <cell r="A1052" t="str">
            <v xml:space="preserve"> </v>
          </cell>
        </row>
        <row r="1053">
          <cell r="A1053" t="str">
            <v xml:space="preserve"> </v>
          </cell>
        </row>
        <row r="1054">
          <cell r="A1054" t="str">
            <v xml:space="preserve"> </v>
          </cell>
        </row>
        <row r="1055">
          <cell r="A1055" t="str">
            <v xml:space="preserve"> </v>
          </cell>
        </row>
        <row r="1056">
          <cell r="A1056" t="str">
            <v xml:space="preserve"> </v>
          </cell>
        </row>
        <row r="1057">
          <cell r="A1057" t="str">
            <v xml:space="preserve"> </v>
          </cell>
        </row>
        <row r="1058">
          <cell r="A1058" t="str">
            <v xml:space="preserve"> </v>
          </cell>
        </row>
        <row r="1059">
          <cell r="A1059" t="str">
            <v xml:space="preserve"> </v>
          </cell>
        </row>
        <row r="1060">
          <cell r="A1060" t="str">
            <v xml:space="preserve"> </v>
          </cell>
        </row>
        <row r="1061">
          <cell r="A1061" t="str">
            <v xml:space="preserve"> </v>
          </cell>
        </row>
        <row r="1062">
          <cell r="A1062" t="str">
            <v xml:space="preserve"> </v>
          </cell>
        </row>
        <row r="1063">
          <cell r="A1063" t="str">
            <v xml:space="preserve"> </v>
          </cell>
        </row>
        <row r="1064">
          <cell r="A1064" t="str">
            <v xml:space="preserve"> </v>
          </cell>
        </row>
        <row r="1065">
          <cell r="A1065" t="str">
            <v xml:space="preserve"> </v>
          </cell>
        </row>
        <row r="1066">
          <cell r="A1066" t="str">
            <v xml:space="preserve"> </v>
          </cell>
        </row>
        <row r="1067">
          <cell r="A1067" t="str">
            <v xml:space="preserve"> </v>
          </cell>
        </row>
        <row r="1068">
          <cell r="A1068" t="str">
            <v xml:space="preserve"> </v>
          </cell>
        </row>
        <row r="1069">
          <cell r="A1069" t="str">
            <v xml:space="preserve"> </v>
          </cell>
        </row>
        <row r="1070">
          <cell r="A1070" t="str">
            <v xml:space="preserve"> </v>
          </cell>
        </row>
        <row r="1071">
          <cell r="A1071" t="str">
            <v xml:space="preserve"> </v>
          </cell>
        </row>
        <row r="1072">
          <cell r="A1072" t="str">
            <v xml:space="preserve"> </v>
          </cell>
        </row>
        <row r="1073">
          <cell r="A1073" t="str">
            <v xml:space="preserve"> </v>
          </cell>
        </row>
        <row r="1074">
          <cell r="A1074" t="str">
            <v xml:space="preserve"> </v>
          </cell>
        </row>
        <row r="1075">
          <cell r="A1075" t="str">
            <v xml:space="preserve"> </v>
          </cell>
        </row>
        <row r="1076">
          <cell r="A1076" t="str">
            <v xml:space="preserve"> </v>
          </cell>
        </row>
        <row r="1077">
          <cell r="A1077" t="str">
            <v xml:space="preserve"> </v>
          </cell>
        </row>
        <row r="1078">
          <cell r="A1078" t="str">
            <v xml:space="preserve"> </v>
          </cell>
        </row>
        <row r="1079">
          <cell r="A1079" t="str">
            <v xml:space="preserve"> </v>
          </cell>
        </row>
        <row r="1080">
          <cell r="A1080" t="str">
            <v xml:space="preserve"> </v>
          </cell>
        </row>
        <row r="1081">
          <cell r="A1081" t="str">
            <v xml:space="preserve"> </v>
          </cell>
        </row>
        <row r="1082">
          <cell r="A1082" t="str">
            <v xml:space="preserve"> </v>
          </cell>
        </row>
        <row r="1083">
          <cell r="A1083" t="str">
            <v xml:space="preserve"> </v>
          </cell>
        </row>
        <row r="1084">
          <cell r="A1084" t="str">
            <v xml:space="preserve"> </v>
          </cell>
        </row>
        <row r="1085">
          <cell r="A1085" t="str">
            <v xml:space="preserve"> </v>
          </cell>
        </row>
        <row r="1086">
          <cell r="A1086" t="str">
            <v xml:space="preserve"> </v>
          </cell>
        </row>
        <row r="1087">
          <cell r="A1087" t="str">
            <v xml:space="preserve"> </v>
          </cell>
        </row>
        <row r="1088">
          <cell r="A1088" t="str">
            <v xml:space="preserve"> </v>
          </cell>
        </row>
        <row r="1089">
          <cell r="A1089" t="str">
            <v xml:space="preserve"> </v>
          </cell>
        </row>
        <row r="1090">
          <cell r="A1090" t="str">
            <v xml:space="preserve"> </v>
          </cell>
        </row>
        <row r="1091">
          <cell r="A1091" t="str">
            <v xml:space="preserve"> 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4">
          <cell r="A1104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A1108" t="str">
            <v xml:space="preserve"> </v>
          </cell>
        </row>
        <row r="1109">
          <cell r="A1109" t="str">
            <v xml:space="preserve"> </v>
          </cell>
        </row>
        <row r="1110">
          <cell r="A1110" t="str">
            <v xml:space="preserve"> </v>
          </cell>
        </row>
        <row r="1111">
          <cell r="A1111" t="str">
            <v xml:space="preserve"> </v>
          </cell>
        </row>
        <row r="1112">
          <cell r="A1112" t="str">
            <v xml:space="preserve"> </v>
          </cell>
        </row>
        <row r="1113">
          <cell r="A1113" t="str">
            <v xml:space="preserve"> </v>
          </cell>
        </row>
        <row r="1114">
          <cell r="A1114" t="str">
            <v xml:space="preserve"> </v>
          </cell>
        </row>
        <row r="1115">
          <cell r="A1115" t="str">
            <v xml:space="preserve"> </v>
          </cell>
        </row>
        <row r="1116">
          <cell r="A1116" t="str">
            <v xml:space="preserve"> </v>
          </cell>
        </row>
        <row r="1117">
          <cell r="A1117" t="str">
            <v xml:space="preserve"> </v>
          </cell>
        </row>
        <row r="1118">
          <cell r="A1118" t="str">
            <v xml:space="preserve"> </v>
          </cell>
        </row>
        <row r="1119">
          <cell r="A1119" t="str">
            <v xml:space="preserve"> </v>
          </cell>
        </row>
        <row r="1120">
          <cell r="A1120" t="str">
            <v xml:space="preserve"> </v>
          </cell>
        </row>
        <row r="1121">
          <cell r="A1121" t="str">
            <v xml:space="preserve"> </v>
          </cell>
        </row>
        <row r="1122">
          <cell r="A1122" t="str">
            <v xml:space="preserve"> </v>
          </cell>
        </row>
        <row r="1123">
          <cell r="A1123" t="str">
            <v xml:space="preserve"> </v>
          </cell>
        </row>
        <row r="1124">
          <cell r="A1124" t="str">
            <v xml:space="preserve"> </v>
          </cell>
        </row>
        <row r="1125">
          <cell r="A1125" t="str">
            <v xml:space="preserve"> </v>
          </cell>
        </row>
        <row r="1126">
          <cell r="A1126" t="str">
            <v xml:space="preserve"> </v>
          </cell>
        </row>
        <row r="1127">
          <cell r="A1127" t="str">
            <v xml:space="preserve"> </v>
          </cell>
        </row>
        <row r="1128">
          <cell r="A1128" t="str">
            <v xml:space="preserve"> </v>
          </cell>
        </row>
        <row r="1129">
          <cell r="A1129" t="str">
            <v xml:space="preserve"> </v>
          </cell>
        </row>
        <row r="1130">
          <cell r="A1130" t="str">
            <v xml:space="preserve"> </v>
          </cell>
        </row>
        <row r="1131">
          <cell r="A1131" t="str">
            <v xml:space="preserve"> </v>
          </cell>
        </row>
        <row r="1132">
          <cell r="A1132" t="str">
            <v xml:space="preserve"> </v>
          </cell>
        </row>
        <row r="1133">
          <cell r="A1133" t="str">
            <v xml:space="preserve"> </v>
          </cell>
        </row>
        <row r="1134">
          <cell r="A1134" t="str">
            <v xml:space="preserve"> </v>
          </cell>
        </row>
        <row r="1135">
          <cell r="A1135" t="str">
            <v xml:space="preserve"> </v>
          </cell>
        </row>
        <row r="1136">
          <cell r="A1136" t="str">
            <v xml:space="preserve"> </v>
          </cell>
        </row>
        <row r="1137">
          <cell r="A1137" t="str">
            <v xml:space="preserve"> </v>
          </cell>
        </row>
        <row r="1138">
          <cell r="A1138" t="str">
            <v xml:space="preserve"> </v>
          </cell>
        </row>
        <row r="1139">
          <cell r="A1139" t="str">
            <v xml:space="preserve"> </v>
          </cell>
        </row>
        <row r="1140">
          <cell r="A1140" t="str">
            <v xml:space="preserve"> </v>
          </cell>
        </row>
        <row r="1141">
          <cell r="A1141" t="str">
            <v xml:space="preserve"> </v>
          </cell>
        </row>
        <row r="1142">
          <cell r="A1142" t="str">
            <v xml:space="preserve"> </v>
          </cell>
        </row>
        <row r="1143">
          <cell r="A1143" t="str">
            <v xml:space="preserve"> </v>
          </cell>
        </row>
        <row r="1144">
          <cell r="A1144" t="str">
            <v xml:space="preserve"> </v>
          </cell>
        </row>
        <row r="1145">
          <cell r="A1145" t="str">
            <v xml:space="preserve"> </v>
          </cell>
        </row>
        <row r="1146">
          <cell r="A1146" t="str">
            <v xml:space="preserve"> </v>
          </cell>
        </row>
        <row r="1147">
          <cell r="A1147" t="str">
            <v xml:space="preserve"> </v>
          </cell>
        </row>
        <row r="1148">
          <cell r="A1148" t="str">
            <v xml:space="preserve"> </v>
          </cell>
        </row>
        <row r="1149">
          <cell r="A1149" t="str">
            <v xml:space="preserve"> </v>
          </cell>
        </row>
        <row r="1150">
          <cell r="A1150" t="str">
            <v xml:space="preserve"> </v>
          </cell>
        </row>
        <row r="1151">
          <cell r="A1151" t="str">
            <v xml:space="preserve"> </v>
          </cell>
        </row>
        <row r="1152">
          <cell r="A1152" t="str">
            <v xml:space="preserve"> </v>
          </cell>
        </row>
        <row r="1153">
          <cell r="A1153" t="str">
            <v xml:space="preserve"> </v>
          </cell>
        </row>
        <row r="1154">
          <cell r="A1154" t="str">
            <v xml:space="preserve"> </v>
          </cell>
        </row>
        <row r="1155">
          <cell r="A1155" t="str">
            <v xml:space="preserve"> </v>
          </cell>
        </row>
        <row r="1156">
          <cell r="A1156" t="str">
            <v xml:space="preserve"> </v>
          </cell>
        </row>
        <row r="1157">
          <cell r="A1157" t="str">
            <v xml:space="preserve"> </v>
          </cell>
        </row>
        <row r="1158">
          <cell r="A1158" t="str">
            <v xml:space="preserve"> </v>
          </cell>
        </row>
        <row r="1159">
          <cell r="A1159" t="str">
            <v xml:space="preserve"> </v>
          </cell>
        </row>
        <row r="1160">
          <cell r="A1160" t="str">
            <v xml:space="preserve"> </v>
          </cell>
        </row>
        <row r="1161">
          <cell r="A1161" t="str">
            <v xml:space="preserve"> </v>
          </cell>
        </row>
        <row r="1162">
          <cell r="A1162" t="str">
            <v xml:space="preserve"> </v>
          </cell>
        </row>
        <row r="1163">
          <cell r="A1163" t="str">
            <v xml:space="preserve"> </v>
          </cell>
        </row>
        <row r="1164">
          <cell r="A1164" t="str">
            <v xml:space="preserve"> </v>
          </cell>
        </row>
        <row r="1165">
          <cell r="A1165" t="str">
            <v xml:space="preserve"> </v>
          </cell>
        </row>
        <row r="1166">
          <cell r="A1166" t="str">
            <v xml:space="preserve"> </v>
          </cell>
        </row>
        <row r="1167">
          <cell r="A1167" t="str">
            <v xml:space="preserve"> </v>
          </cell>
        </row>
        <row r="1168">
          <cell r="A1168" t="str">
            <v xml:space="preserve"> </v>
          </cell>
        </row>
        <row r="1169">
          <cell r="A1169" t="str">
            <v xml:space="preserve"> </v>
          </cell>
        </row>
        <row r="1170">
          <cell r="A1170" t="str">
            <v xml:space="preserve"> </v>
          </cell>
        </row>
        <row r="1171">
          <cell r="A1171" t="str">
            <v xml:space="preserve"> </v>
          </cell>
        </row>
        <row r="1172">
          <cell r="A1172" t="str">
            <v xml:space="preserve"> </v>
          </cell>
        </row>
        <row r="1173">
          <cell r="A1173" t="str">
            <v xml:space="preserve"> </v>
          </cell>
        </row>
        <row r="1174">
          <cell r="A1174" t="str">
            <v xml:space="preserve"> </v>
          </cell>
        </row>
        <row r="1175">
          <cell r="A1175" t="str">
            <v xml:space="preserve"> </v>
          </cell>
        </row>
        <row r="1176">
          <cell r="A1176" t="str">
            <v xml:space="preserve"> </v>
          </cell>
        </row>
        <row r="1177">
          <cell r="A1177" t="str">
            <v xml:space="preserve"> </v>
          </cell>
        </row>
        <row r="1178">
          <cell r="A1178" t="str">
            <v xml:space="preserve"> </v>
          </cell>
        </row>
        <row r="1179">
          <cell r="A1179" t="str">
            <v xml:space="preserve"> </v>
          </cell>
        </row>
        <row r="1180">
          <cell r="A1180" t="str">
            <v xml:space="preserve"> </v>
          </cell>
        </row>
        <row r="1181">
          <cell r="A1181" t="str">
            <v xml:space="preserve"> </v>
          </cell>
        </row>
        <row r="1182">
          <cell r="A1182" t="str">
            <v xml:space="preserve"> </v>
          </cell>
        </row>
        <row r="1183">
          <cell r="A1183" t="str">
            <v xml:space="preserve"> </v>
          </cell>
        </row>
        <row r="1184">
          <cell r="A1184" t="str">
            <v xml:space="preserve"> </v>
          </cell>
        </row>
        <row r="1185">
          <cell r="A1185" t="str">
            <v xml:space="preserve"> </v>
          </cell>
        </row>
        <row r="1186">
          <cell r="A1186" t="str">
            <v xml:space="preserve"> </v>
          </cell>
        </row>
        <row r="1187">
          <cell r="A1187" t="str">
            <v xml:space="preserve"> </v>
          </cell>
        </row>
        <row r="1188">
          <cell r="A1188" t="str">
            <v xml:space="preserve"> </v>
          </cell>
        </row>
        <row r="1189">
          <cell r="A1189" t="str">
            <v xml:space="preserve"> </v>
          </cell>
        </row>
        <row r="1190">
          <cell r="A1190" t="str">
            <v xml:space="preserve"> </v>
          </cell>
        </row>
        <row r="1191">
          <cell r="A1191" t="str">
            <v xml:space="preserve"> </v>
          </cell>
        </row>
        <row r="1192">
          <cell r="A1192" t="str">
            <v xml:space="preserve"> </v>
          </cell>
        </row>
        <row r="1193">
          <cell r="A1193" t="str">
            <v xml:space="preserve"> </v>
          </cell>
        </row>
        <row r="1194">
          <cell r="A1194" t="str">
            <v xml:space="preserve"> </v>
          </cell>
        </row>
        <row r="1195">
          <cell r="A1195" t="str">
            <v xml:space="preserve"> </v>
          </cell>
        </row>
        <row r="1196">
          <cell r="A1196" t="str">
            <v xml:space="preserve"> </v>
          </cell>
        </row>
        <row r="1197">
          <cell r="A1197" t="str">
            <v xml:space="preserve"> </v>
          </cell>
        </row>
        <row r="1198">
          <cell r="A1198" t="str">
            <v xml:space="preserve"> </v>
          </cell>
        </row>
        <row r="1199">
          <cell r="A1199" t="str">
            <v xml:space="preserve"> </v>
          </cell>
        </row>
        <row r="1200">
          <cell r="A1200" t="str">
            <v xml:space="preserve"> </v>
          </cell>
        </row>
        <row r="1201">
          <cell r="A1201" t="str">
            <v xml:space="preserve"> </v>
          </cell>
        </row>
        <row r="1202">
          <cell r="A1202" t="str">
            <v xml:space="preserve"> </v>
          </cell>
        </row>
        <row r="1203">
          <cell r="A1203" t="str">
            <v xml:space="preserve"> </v>
          </cell>
        </row>
        <row r="1204">
          <cell r="A1204" t="str">
            <v xml:space="preserve"> </v>
          </cell>
        </row>
        <row r="1205">
          <cell r="A1205" t="str">
            <v xml:space="preserve"> </v>
          </cell>
        </row>
        <row r="1206">
          <cell r="A1206" t="str">
            <v xml:space="preserve"> </v>
          </cell>
        </row>
        <row r="1207">
          <cell r="A1207" t="str">
            <v xml:space="preserve"> </v>
          </cell>
        </row>
        <row r="1208">
          <cell r="A1208" t="str">
            <v xml:space="preserve"> </v>
          </cell>
        </row>
        <row r="1209">
          <cell r="A1209" t="str">
            <v xml:space="preserve"> </v>
          </cell>
        </row>
        <row r="1210">
          <cell r="A1210" t="str">
            <v xml:space="preserve"> </v>
          </cell>
        </row>
        <row r="1211">
          <cell r="A1211" t="str">
            <v xml:space="preserve"> </v>
          </cell>
        </row>
        <row r="1212">
          <cell r="A1212" t="str">
            <v xml:space="preserve"> </v>
          </cell>
        </row>
        <row r="1213">
          <cell r="A1213" t="str">
            <v xml:space="preserve"> </v>
          </cell>
        </row>
        <row r="1214">
          <cell r="A1214" t="str">
            <v xml:space="preserve"> </v>
          </cell>
        </row>
        <row r="1215">
          <cell r="A1215" t="str">
            <v xml:space="preserve"> </v>
          </cell>
        </row>
        <row r="1216">
          <cell r="A1216" t="str">
            <v xml:space="preserve"> </v>
          </cell>
        </row>
        <row r="1217">
          <cell r="A1217" t="str">
            <v xml:space="preserve"> </v>
          </cell>
        </row>
        <row r="1218">
          <cell r="A1218" t="str">
            <v xml:space="preserve"> </v>
          </cell>
        </row>
        <row r="1219">
          <cell r="A1219" t="str">
            <v xml:space="preserve"> </v>
          </cell>
        </row>
        <row r="1220">
          <cell r="A1220" t="str">
            <v xml:space="preserve"> </v>
          </cell>
        </row>
        <row r="1221">
          <cell r="A1221" t="str">
            <v xml:space="preserve"> </v>
          </cell>
        </row>
        <row r="1222">
          <cell r="A1222" t="str">
            <v xml:space="preserve"> </v>
          </cell>
        </row>
        <row r="1223">
          <cell r="A1223" t="str">
            <v xml:space="preserve"> </v>
          </cell>
        </row>
        <row r="1224">
          <cell r="A1224" t="str">
            <v xml:space="preserve"> </v>
          </cell>
        </row>
        <row r="1225">
          <cell r="A1225" t="str">
            <v xml:space="preserve"> </v>
          </cell>
        </row>
        <row r="1226">
          <cell r="A1226" t="str">
            <v xml:space="preserve"> </v>
          </cell>
        </row>
        <row r="1227">
          <cell r="A1227" t="str">
            <v xml:space="preserve"> </v>
          </cell>
        </row>
        <row r="1228">
          <cell r="A1228" t="str">
            <v xml:space="preserve"> </v>
          </cell>
        </row>
        <row r="1229">
          <cell r="A1229" t="str">
            <v xml:space="preserve"> </v>
          </cell>
        </row>
        <row r="1230">
          <cell r="A1230" t="str">
            <v xml:space="preserve"> </v>
          </cell>
        </row>
        <row r="1231">
          <cell r="A1231" t="str">
            <v xml:space="preserve"> </v>
          </cell>
        </row>
        <row r="1232">
          <cell r="A1232" t="str">
            <v xml:space="preserve"> </v>
          </cell>
        </row>
        <row r="1233">
          <cell r="A1233" t="str">
            <v xml:space="preserve"> </v>
          </cell>
        </row>
        <row r="1234">
          <cell r="A1234" t="str">
            <v xml:space="preserve"> </v>
          </cell>
        </row>
        <row r="1235">
          <cell r="A1235" t="str">
            <v xml:space="preserve"> </v>
          </cell>
        </row>
        <row r="1236">
          <cell r="A1236" t="str">
            <v xml:space="preserve"> </v>
          </cell>
        </row>
        <row r="1237">
          <cell r="A1237" t="str">
            <v xml:space="preserve"> </v>
          </cell>
        </row>
        <row r="1238">
          <cell r="A1238" t="str">
            <v xml:space="preserve"> </v>
          </cell>
        </row>
        <row r="1239">
          <cell r="A1239" t="str">
            <v xml:space="preserve"> </v>
          </cell>
        </row>
        <row r="1240">
          <cell r="A1240" t="str">
            <v xml:space="preserve"> </v>
          </cell>
        </row>
        <row r="1241">
          <cell r="A1241" t="str">
            <v xml:space="preserve"> </v>
          </cell>
        </row>
        <row r="1242">
          <cell r="A1242" t="str">
            <v xml:space="preserve"> </v>
          </cell>
        </row>
        <row r="1243">
          <cell r="A1243" t="str">
            <v xml:space="preserve"> </v>
          </cell>
        </row>
        <row r="1244">
          <cell r="A1244" t="str">
            <v xml:space="preserve"> </v>
          </cell>
        </row>
        <row r="1245">
          <cell r="A1245" t="str">
            <v xml:space="preserve"> </v>
          </cell>
        </row>
        <row r="1246">
          <cell r="A1246" t="str">
            <v xml:space="preserve"> </v>
          </cell>
        </row>
        <row r="1247">
          <cell r="A1247" t="str">
            <v xml:space="preserve"> </v>
          </cell>
        </row>
        <row r="1248">
          <cell r="A1248" t="str">
            <v xml:space="preserve"> </v>
          </cell>
        </row>
        <row r="1249">
          <cell r="A1249" t="str">
            <v xml:space="preserve"> </v>
          </cell>
        </row>
        <row r="1250">
          <cell r="A1250" t="str">
            <v xml:space="preserve"> </v>
          </cell>
        </row>
        <row r="1251">
          <cell r="A1251" t="str">
            <v xml:space="preserve"> </v>
          </cell>
        </row>
        <row r="1252">
          <cell r="A1252" t="str">
            <v xml:space="preserve"> </v>
          </cell>
        </row>
        <row r="1253">
          <cell r="A1253" t="str">
            <v xml:space="preserve"> </v>
          </cell>
        </row>
        <row r="1254">
          <cell r="A1254" t="str">
            <v xml:space="preserve"> </v>
          </cell>
        </row>
        <row r="1255">
          <cell r="A1255" t="str">
            <v xml:space="preserve"> </v>
          </cell>
        </row>
        <row r="1256">
          <cell r="A1256" t="str">
            <v xml:space="preserve"> </v>
          </cell>
        </row>
        <row r="1257">
          <cell r="A1257" t="str">
            <v xml:space="preserve"> </v>
          </cell>
        </row>
        <row r="1258">
          <cell r="A1258" t="str">
            <v xml:space="preserve"> </v>
          </cell>
        </row>
        <row r="1259">
          <cell r="A1259" t="str">
            <v xml:space="preserve"> </v>
          </cell>
        </row>
        <row r="1260">
          <cell r="A1260" t="str">
            <v xml:space="preserve"> </v>
          </cell>
        </row>
        <row r="1261">
          <cell r="A1261" t="str">
            <v xml:space="preserve"> </v>
          </cell>
        </row>
        <row r="1262">
          <cell r="A1262" t="str">
            <v xml:space="preserve"> </v>
          </cell>
        </row>
        <row r="1263">
          <cell r="A1263" t="str">
            <v xml:space="preserve"> </v>
          </cell>
        </row>
        <row r="1264">
          <cell r="A1264" t="str">
            <v xml:space="preserve"> </v>
          </cell>
        </row>
        <row r="1265">
          <cell r="A1265" t="str">
            <v xml:space="preserve"> </v>
          </cell>
        </row>
        <row r="1266">
          <cell r="A1266" t="str">
            <v xml:space="preserve"> </v>
          </cell>
        </row>
        <row r="1267">
          <cell r="A1267" t="str">
            <v xml:space="preserve"> </v>
          </cell>
        </row>
        <row r="1268">
          <cell r="A1268" t="str">
            <v xml:space="preserve"> </v>
          </cell>
        </row>
        <row r="1269">
          <cell r="A1269" t="str">
            <v xml:space="preserve"> </v>
          </cell>
        </row>
        <row r="1270">
          <cell r="A1270" t="str">
            <v xml:space="preserve"> </v>
          </cell>
        </row>
        <row r="1271">
          <cell r="A1271" t="str">
            <v xml:space="preserve"> </v>
          </cell>
        </row>
        <row r="1272">
          <cell r="A1272" t="str">
            <v xml:space="preserve"> </v>
          </cell>
        </row>
        <row r="1273">
          <cell r="A1273" t="str">
            <v xml:space="preserve"> </v>
          </cell>
        </row>
        <row r="1274">
          <cell r="A1274" t="str">
            <v xml:space="preserve"> </v>
          </cell>
        </row>
        <row r="1275">
          <cell r="A1275" t="str">
            <v xml:space="preserve"> </v>
          </cell>
        </row>
        <row r="1276">
          <cell r="A1276" t="str">
            <v xml:space="preserve"> </v>
          </cell>
        </row>
        <row r="1277">
          <cell r="A1277" t="str">
            <v xml:space="preserve"> </v>
          </cell>
        </row>
        <row r="1278">
          <cell r="A1278" t="str">
            <v xml:space="preserve"> </v>
          </cell>
        </row>
        <row r="1279">
          <cell r="A1279" t="str">
            <v xml:space="preserve"> </v>
          </cell>
        </row>
        <row r="1280">
          <cell r="A1280" t="str">
            <v xml:space="preserve"> </v>
          </cell>
        </row>
        <row r="1281">
          <cell r="A1281" t="str">
            <v xml:space="preserve"> </v>
          </cell>
        </row>
        <row r="1282">
          <cell r="A1282" t="str">
            <v xml:space="preserve"> </v>
          </cell>
        </row>
        <row r="1283">
          <cell r="A1283" t="str">
            <v xml:space="preserve"> </v>
          </cell>
        </row>
        <row r="1284">
          <cell r="A1284" t="str">
            <v xml:space="preserve"> </v>
          </cell>
        </row>
        <row r="1285">
          <cell r="A1285" t="str">
            <v xml:space="preserve"> </v>
          </cell>
        </row>
        <row r="1286">
          <cell r="A1286" t="str">
            <v xml:space="preserve"> </v>
          </cell>
        </row>
        <row r="1287">
          <cell r="A1287" t="str">
            <v xml:space="preserve"> </v>
          </cell>
        </row>
        <row r="1288">
          <cell r="A1288" t="str">
            <v xml:space="preserve"> </v>
          </cell>
        </row>
        <row r="1289">
          <cell r="A1289" t="str">
            <v xml:space="preserve"> </v>
          </cell>
        </row>
        <row r="1290">
          <cell r="A1290" t="str">
            <v xml:space="preserve"> </v>
          </cell>
        </row>
        <row r="1291">
          <cell r="A1291" t="str">
            <v xml:space="preserve"> </v>
          </cell>
        </row>
        <row r="1292">
          <cell r="A1292" t="str">
            <v xml:space="preserve"> </v>
          </cell>
        </row>
        <row r="1293">
          <cell r="A1293" t="str">
            <v xml:space="preserve"> </v>
          </cell>
        </row>
        <row r="1294">
          <cell r="A1294" t="str">
            <v xml:space="preserve"> </v>
          </cell>
        </row>
        <row r="1295">
          <cell r="A1295" t="str">
            <v xml:space="preserve"> </v>
          </cell>
        </row>
        <row r="1296">
          <cell r="A1296" t="str">
            <v xml:space="preserve"> </v>
          </cell>
        </row>
        <row r="1297">
          <cell r="A1297" t="str">
            <v xml:space="preserve"> </v>
          </cell>
        </row>
        <row r="1298">
          <cell r="A1298" t="str">
            <v xml:space="preserve"> </v>
          </cell>
        </row>
        <row r="1299">
          <cell r="A1299" t="str">
            <v xml:space="preserve"> </v>
          </cell>
        </row>
        <row r="1300">
          <cell r="A1300" t="str">
            <v xml:space="preserve"> </v>
          </cell>
        </row>
        <row r="1301">
          <cell r="A1301" t="str">
            <v xml:space="preserve"> </v>
          </cell>
        </row>
        <row r="1302">
          <cell r="A1302" t="str">
            <v xml:space="preserve"> </v>
          </cell>
        </row>
        <row r="1303">
          <cell r="A1303" t="str">
            <v xml:space="preserve"> </v>
          </cell>
        </row>
        <row r="1304">
          <cell r="A1304" t="str">
            <v xml:space="preserve"> </v>
          </cell>
        </row>
        <row r="1305">
          <cell r="A1305" t="str">
            <v xml:space="preserve"> </v>
          </cell>
        </row>
        <row r="1306">
          <cell r="A1306" t="str">
            <v xml:space="preserve"> </v>
          </cell>
        </row>
        <row r="1307">
          <cell r="A1307" t="str">
            <v xml:space="preserve"> </v>
          </cell>
        </row>
        <row r="1308">
          <cell r="A1308" t="str">
            <v xml:space="preserve"> </v>
          </cell>
        </row>
        <row r="1309">
          <cell r="A1309" t="str">
            <v xml:space="preserve"> </v>
          </cell>
        </row>
        <row r="1310">
          <cell r="A1310" t="str">
            <v xml:space="preserve"> </v>
          </cell>
        </row>
        <row r="1311">
          <cell r="A1311" t="str">
            <v xml:space="preserve"> </v>
          </cell>
        </row>
        <row r="1312">
          <cell r="A1312" t="str">
            <v xml:space="preserve"> </v>
          </cell>
        </row>
        <row r="1313">
          <cell r="A1313" t="str">
            <v xml:space="preserve"> </v>
          </cell>
        </row>
        <row r="1314">
          <cell r="A1314" t="str">
            <v xml:space="preserve"> </v>
          </cell>
        </row>
        <row r="1315">
          <cell r="A1315" t="str">
            <v xml:space="preserve"> </v>
          </cell>
        </row>
        <row r="1316">
          <cell r="A1316" t="str">
            <v xml:space="preserve"> </v>
          </cell>
        </row>
        <row r="1317">
          <cell r="A1317" t="str">
            <v xml:space="preserve"> </v>
          </cell>
        </row>
        <row r="1318">
          <cell r="A1318" t="str">
            <v xml:space="preserve"> </v>
          </cell>
        </row>
        <row r="1319">
          <cell r="A1319" t="str">
            <v xml:space="preserve"> </v>
          </cell>
        </row>
        <row r="1320">
          <cell r="A1320" t="str">
            <v xml:space="preserve"> </v>
          </cell>
        </row>
        <row r="1321">
          <cell r="A1321" t="str">
            <v xml:space="preserve"> </v>
          </cell>
        </row>
        <row r="1322">
          <cell r="A1322" t="str">
            <v xml:space="preserve"> </v>
          </cell>
        </row>
        <row r="1323">
          <cell r="A1323" t="str">
            <v xml:space="preserve"> </v>
          </cell>
        </row>
        <row r="1324">
          <cell r="A1324" t="str">
            <v xml:space="preserve"> </v>
          </cell>
        </row>
        <row r="1325">
          <cell r="A1325" t="str">
            <v xml:space="preserve"> </v>
          </cell>
        </row>
        <row r="1326">
          <cell r="A1326" t="str">
            <v xml:space="preserve"> </v>
          </cell>
        </row>
        <row r="1327">
          <cell r="A1327" t="str">
            <v xml:space="preserve"> </v>
          </cell>
        </row>
        <row r="1328">
          <cell r="A1328" t="str">
            <v xml:space="preserve"> </v>
          </cell>
        </row>
        <row r="1329">
          <cell r="A1329" t="str">
            <v xml:space="preserve"> </v>
          </cell>
        </row>
        <row r="1330">
          <cell r="A1330" t="str">
            <v xml:space="preserve"> </v>
          </cell>
        </row>
        <row r="1331">
          <cell r="A1331" t="str">
            <v xml:space="preserve"> </v>
          </cell>
        </row>
        <row r="1332">
          <cell r="A1332" t="str">
            <v xml:space="preserve"> </v>
          </cell>
        </row>
        <row r="1333">
          <cell r="A1333" t="str">
            <v xml:space="preserve"> </v>
          </cell>
        </row>
        <row r="1334">
          <cell r="A1334" t="str">
            <v xml:space="preserve"> </v>
          </cell>
        </row>
        <row r="1335">
          <cell r="A1335" t="str">
            <v xml:space="preserve"> </v>
          </cell>
        </row>
        <row r="1336">
          <cell r="A1336" t="str">
            <v xml:space="preserve"> </v>
          </cell>
        </row>
        <row r="1337">
          <cell r="A1337" t="str">
            <v xml:space="preserve"> </v>
          </cell>
        </row>
        <row r="1338">
          <cell r="A1338" t="str">
            <v xml:space="preserve"> </v>
          </cell>
        </row>
        <row r="1339">
          <cell r="A1339" t="str">
            <v xml:space="preserve"> </v>
          </cell>
        </row>
        <row r="1340">
          <cell r="A1340" t="str">
            <v xml:space="preserve"> </v>
          </cell>
        </row>
        <row r="1341">
          <cell r="A1341" t="str">
            <v xml:space="preserve"> </v>
          </cell>
        </row>
        <row r="1342">
          <cell r="A1342" t="str">
            <v xml:space="preserve"> </v>
          </cell>
        </row>
        <row r="1343">
          <cell r="A1343" t="str">
            <v xml:space="preserve"> </v>
          </cell>
        </row>
        <row r="1344">
          <cell r="A1344" t="str">
            <v xml:space="preserve"> </v>
          </cell>
        </row>
        <row r="1345">
          <cell r="A1345" t="str">
            <v xml:space="preserve"> </v>
          </cell>
        </row>
        <row r="1346">
          <cell r="A1346" t="str">
            <v xml:space="preserve"> </v>
          </cell>
        </row>
        <row r="1347">
          <cell r="A1347" t="str">
            <v xml:space="preserve"> </v>
          </cell>
        </row>
        <row r="1348">
          <cell r="A1348" t="str">
            <v xml:space="preserve"> </v>
          </cell>
        </row>
        <row r="1349">
          <cell r="A1349" t="str">
            <v xml:space="preserve"> </v>
          </cell>
        </row>
        <row r="1350">
          <cell r="A1350" t="str">
            <v xml:space="preserve"> </v>
          </cell>
        </row>
        <row r="1351">
          <cell r="A1351" t="str">
            <v xml:space="preserve"> </v>
          </cell>
        </row>
        <row r="1352">
          <cell r="A1352" t="str">
            <v xml:space="preserve"> </v>
          </cell>
        </row>
        <row r="1353">
          <cell r="A1353" t="str">
            <v xml:space="preserve"> </v>
          </cell>
        </row>
        <row r="1354">
          <cell r="A1354" t="str">
            <v xml:space="preserve"> </v>
          </cell>
        </row>
        <row r="1355">
          <cell r="A1355" t="str">
            <v xml:space="preserve"> </v>
          </cell>
        </row>
        <row r="1356">
          <cell r="A1356" t="str">
            <v xml:space="preserve"> </v>
          </cell>
        </row>
        <row r="1357">
          <cell r="A1357" t="str">
            <v xml:space="preserve"> </v>
          </cell>
        </row>
        <row r="1358">
          <cell r="A1358" t="str">
            <v xml:space="preserve"> </v>
          </cell>
        </row>
        <row r="1359">
          <cell r="A1359" t="str">
            <v xml:space="preserve"> </v>
          </cell>
        </row>
        <row r="1360">
          <cell r="A1360" t="str">
            <v xml:space="preserve"> </v>
          </cell>
        </row>
        <row r="1361">
          <cell r="A1361" t="str">
            <v xml:space="preserve"> </v>
          </cell>
        </row>
        <row r="1362">
          <cell r="A1362" t="str">
            <v xml:space="preserve"> </v>
          </cell>
        </row>
        <row r="1363">
          <cell r="A1363" t="str">
            <v xml:space="preserve"> </v>
          </cell>
        </row>
        <row r="1364">
          <cell r="A1364" t="str">
            <v xml:space="preserve"> </v>
          </cell>
        </row>
        <row r="1365">
          <cell r="A1365" t="str">
            <v xml:space="preserve"> </v>
          </cell>
        </row>
        <row r="1366">
          <cell r="A1366" t="str">
            <v xml:space="preserve"> </v>
          </cell>
        </row>
        <row r="1367">
          <cell r="A1367" t="str">
            <v xml:space="preserve"> </v>
          </cell>
        </row>
        <row r="1368">
          <cell r="A1368" t="str">
            <v xml:space="preserve"> </v>
          </cell>
        </row>
        <row r="1369">
          <cell r="A1369" t="str">
            <v xml:space="preserve"> </v>
          </cell>
        </row>
        <row r="1370">
          <cell r="A1370" t="str">
            <v xml:space="preserve"> </v>
          </cell>
        </row>
        <row r="1371">
          <cell r="A1371" t="str">
            <v xml:space="preserve"> </v>
          </cell>
        </row>
        <row r="1372">
          <cell r="A1372" t="str">
            <v xml:space="preserve"> </v>
          </cell>
        </row>
        <row r="1373">
          <cell r="A1373" t="str">
            <v xml:space="preserve"> </v>
          </cell>
        </row>
        <row r="1374">
          <cell r="A1374" t="str">
            <v xml:space="preserve"> </v>
          </cell>
        </row>
        <row r="1375">
          <cell r="A1375" t="str">
            <v xml:space="preserve"> </v>
          </cell>
        </row>
        <row r="1376">
          <cell r="A1376" t="str">
            <v xml:space="preserve"> </v>
          </cell>
        </row>
        <row r="1377">
          <cell r="A1377" t="str">
            <v xml:space="preserve"> </v>
          </cell>
        </row>
        <row r="1378">
          <cell r="A1378" t="str">
            <v xml:space="preserve"> </v>
          </cell>
        </row>
        <row r="1379">
          <cell r="A1379" t="str">
            <v xml:space="preserve"> </v>
          </cell>
        </row>
        <row r="1380">
          <cell r="A1380" t="str">
            <v xml:space="preserve"> </v>
          </cell>
        </row>
        <row r="1381">
          <cell r="A1381" t="str">
            <v xml:space="preserve"> </v>
          </cell>
        </row>
        <row r="1382">
          <cell r="A1382" t="str">
            <v xml:space="preserve"> </v>
          </cell>
        </row>
        <row r="1383">
          <cell r="A1383" t="str">
            <v xml:space="preserve"> </v>
          </cell>
        </row>
        <row r="1384">
          <cell r="A1384" t="str">
            <v xml:space="preserve"> </v>
          </cell>
        </row>
        <row r="1385">
          <cell r="A1385" t="str">
            <v xml:space="preserve"> </v>
          </cell>
        </row>
        <row r="1386">
          <cell r="A1386" t="str">
            <v xml:space="preserve"> </v>
          </cell>
        </row>
        <row r="1387">
          <cell r="A1387" t="str">
            <v xml:space="preserve"> </v>
          </cell>
        </row>
        <row r="1388">
          <cell r="A1388" t="str">
            <v xml:space="preserve"> </v>
          </cell>
        </row>
        <row r="1389">
          <cell r="A1389" t="str">
            <v xml:space="preserve"> </v>
          </cell>
        </row>
        <row r="1390">
          <cell r="A1390" t="str">
            <v xml:space="preserve"> </v>
          </cell>
        </row>
        <row r="1391">
          <cell r="A1391" t="str">
            <v xml:space="preserve"> </v>
          </cell>
        </row>
        <row r="1392">
          <cell r="A1392" t="str">
            <v xml:space="preserve"> </v>
          </cell>
        </row>
        <row r="1393">
          <cell r="A1393" t="str">
            <v xml:space="preserve"> </v>
          </cell>
        </row>
        <row r="1394">
          <cell r="A1394" t="str">
            <v xml:space="preserve"> </v>
          </cell>
        </row>
        <row r="1395">
          <cell r="A1395" t="str">
            <v xml:space="preserve"> </v>
          </cell>
        </row>
        <row r="1396">
          <cell r="A1396" t="str">
            <v xml:space="preserve"> </v>
          </cell>
        </row>
        <row r="1397">
          <cell r="A1397" t="str">
            <v xml:space="preserve"> </v>
          </cell>
        </row>
        <row r="1398">
          <cell r="A1398" t="str">
            <v xml:space="preserve"> </v>
          </cell>
        </row>
        <row r="1399">
          <cell r="A1399" t="str">
            <v xml:space="preserve"> </v>
          </cell>
        </row>
        <row r="1400">
          <cell r="A1400" t="str">
            <v xml:space="preserve"> </v>
          </cell>
        </row>
        <row r="1401">
          <cell r="A1401" t="str">
            <v xml:space="preserve"> </v>
          </cell>
        </row>
        <row r="1402">
          <cell r="A1402" t="str">
            <v xml:space="preserve"> </v>
          </cell>
        </row>
        <row r="1403">
          <cell r="A1403" t="str">
            <v xml:space="preserve"> </v>
          </cell>
        </row>
        <row r="1404">
          <cell r="A1404" t="str">
            <v xml:space="preserve"> </v>
          </cell>
        </row>
        <row r="1405">
          <cell r="A1405" t="str">
            <v xml:space="preserve"> </v>
          </cell>
        </row>
        <row r="1406">
          <cell r="A1406" t="str">
            <v xml:space="preserve"> </v>
          </cell>
        </row>
        <row r="1407">
          <cell r="A1407" t="str">
            <v xml:space="preserve"> </v>
          </cell>
        </row>
        <row r="1408">
          <cell r="A1408" t="str">
            <v xml:space="preserve"> </v>
          </cell>
        </row>
        <row r="1409">
          <cell r="A1409" t="str">
            <v xml:space="preserve"> </v>
          </cell>
        </row>
        <row r="1410">
          <cell r="A1410" t="str">
            <v xml:space="preserve"> 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</row>
        <row r="1414">
          <cell r="A1414" t="str">
            <v xml:space="preserve"> </v>
          </cell>
        </row>
        <row r="1415">
          <cell r="A1415" t="str">
            <v xml:space="preserve"> </v>
          </cell>
        </row>
        <row r="1416">
          <cell r="A1416" t="str">
            <v xml:space="preserve"> </v>
          </cell>
        </row>
        <row r="1417">
          <cell r="A1417" t="str">
            <v xml:space="preserve"> </v>
          </cell>
        </row>
        <row r="1418">
          <cell r="A1418" t="str">
            <v xml:space="preserve"> </v>
          </cell>
        </row>
        <row r="1419">
          <cell r="A1419" t="str">
            <v xml:space="preserve"> </v>
          </cell>
        </row>
        <row r="1420">
          <cell r="A1420" t="str">
            <v xml:space="preserve"> </v>
          </cell>
        </row>
        <row r="1421">
          <cell r="A1421" t="str">
            <v xml:space="preserve"> </v>
          </cell>
        </row>
        <row r="1422">
          <cell r="A1422" t="str">
            <v xml:space="preserve"> </v>
          </cell>
        </row>
        <row r="1423">
          <cell r="A1423" t="str">
            <v xml:space="preserve"> </v>
          </cell>
        </row>
        <row r="1424">
          <cell r="A1424" t="str">
            <v xml:space="preserve"> </v>
          </cell>
        </row>
        <row r="1425">
          <cell r="A1425" t="str">
            <v xml:space="preserve"> </v>
          </cell>
        </row>
        <row r="1426">
          <cell r="A1426" t="str">
            <v xml:space="preserve"> </v>
          </cell>
        </row>
        <row r="1427">
          <cell r="A1427" t="str">
            <v xml:space="preserve"> </v>
          </cell>
        </row>
        <row r="1428">
          <cell r="A1428" t="str">
            <v xml:space="preserve"> </v>
          </cell>
        </row>
        <row r="1429">
          <cell r="A1429" t="str">
            <v xml:space="preserve"> </v>
          </cell>
        </row>
        <row r="1430">
          <cell r="A1430" t="str">
            <v xml:space="preserve"> </v>
          </cell>
        </row>
        <row r="1431">
          <cell r="A1431" t="str">
            <v xml:space="preserve"> </v>
          </cell>
        </row>
        <row r="1432">
          <cell r="A1432" t="str">
            <v xml:space="preserve"> </v>
          </cell>
        </row>
        <row r="1433">
          <cell r="A1433" t="str">
            <v xml:space="preserve"> </v>
          </cell>
        </row>
        <row r="1434">
          <cell r="A1434" t="str">
            <v xml:space="preserve"> </v>
          </cell>
        </row>
        <row r="1435">
          <cell r="A1435" t="str">
            <v xml:space="preserve"> </v>
          </cell>
        </row>
        <row r="1436">
          <cell r="A1436" t="str">
            <v xml:space="preserve"> </v>
          </cell>
        </row>
        <row r="1437">
          <cell r="A1437" t="str">
            <v xml:space="preserve"> </v>
          </cell>
        </row>
        <row r="1438">
          <cell r="A1438" t="str">
            <v xml:space="preserve"> </v>
          </cell>
        </row>
        <row r="1439">
          <cell r="A1439" t="str">
            <v xml:space="preserve"> </v>
          </cell>
        </row>
        <row r="1440">
          <cell r="A1440" t="str">
            <v xml:space="preserve"> </v>
          </cell>
        </row>
        <row r="1441">
          <cell r="A1441" t="str">
            <v xml:space="preserve"> </v>
          </cell>
        </row>
        <row r="1442">
          <cell r="A1442" t="str">
            <v xml:space="preserve"> </v>
          </cell>
        </row>
        <row r="1443">
          <cell r="A1443" t="str">
            <v xml:space="preserve"> </v>
          </cell>
        </row>
        <row r="1444">
          <cell r="A1444" t="str">
            <v xml:space="preserve"> </v>
          </cell>
        </row>
        <row r="1445">
          <cell r="A1445" t="str">
            <v xml:space="preserve"> </v>
          </cell>
        </row>
        <row r="1446">
          <cell r="A1446" t="str">
            <v xml:space="preserve"> </v>
          </cell>
        </row>
        <row r="1447">
          <cell r="A1447" t="str">
            <v xml:space="preserve"> </v>
          </cell>
        </row>
        <row r="1448">
          <cell r="A1448" t="str">
            <v xml:space="preserve"> </v>
          </cell>
        </row>
        <row r="1449">
          <cell r="A1449" t="str">
            <v xml:space="preserve"> </v>
          </cell>
        </row>
        <row r="1450">
          <cell r="A1450" t="str">
            <v xml:space="preserve"> </v>
          </cell>
        </row>
        <row r="1451">
          <cell r="A1451" t="str">
            <v xml:space="preserve"> </v>
          </cell>
        </row>
        <row r="1452">
          <cell r="A1452" t="str">
            <v xml:space="preserve"> </v>
          </cell>
        </row>
        <row r="1453">
          <cell r="A1453" t="str">
            <v xml:space="preserve"> </v>
          </cell>
        </row>
        <row r="1454">
          <cell r="A1454" t="str">
            <v xml:space="preserve"> </v>
          </cell>
        </row>
        <row r="1455">
          <cell r="A1455" t="str">
            <v xml:space="preserve"> </v>
          </cell>
        </row>
        <row r="1456">
          <cell r="A1456" t="str">
            <v xml:space="preserve"> </v>
          </cell>
        </row>
        <row r="1457">
          <cell r="A1457" t="str">
            <v xml:space="preserve"> </v>
          </cell>
        </row>
        <row r="1458">
          <cell r="A1458" t="str">
            <v xml:space="preserve"> </v>
          </cell>
        </row>
        <row r="1459">
          <cell r="A1459" t="str">
            <v xml:space="preserve"> </v>
          </cell>
        </row>
        <row r="1460">
          <cell r="A1460" t="str">
            <v xml:space="preserve"> </v>
          </cell>
        </row>
        <row r="1461">
          <cell r="A1461" t="str">
            <v xml:space="preserve"> </v>
          </cell>
        </row>
        <row r="1462">
          <cell r="A1462" t="str">
            <v xml:space="preserve"> </v>
          </cell>
        </row>
        <row r="1463">
          <cell r="A1463" t="str">
            <v xml:space="preserve"> </v>
          </cell>
        </row>
        <row r="1464">
          <cell r="A1464" t="str">
            <v xml:space="preserve"> </v>
          </cell>
        </row>
        <row r="1465">
          <cell r="A1465" t="str">
            <v xml:space="preserve"> </v>
          </cell>
        </row>
        <row r="1466">
          <cell r="A1466" t="str">
            <v xml:space="preserve"> </v>
          </cell>
        </row>
        <row r="1467">
          <cell r="A1467" t="str">
            <v xml:space="preserve"> </v>
          </cell>
        </row>
        <row r="1468">
          <cell r="A1468" t="str">
            <v xml:space="preserve"> </v>
          </cell>
        </row>
        <row r="1469">
          <cell r="A1469" t="str">
            <v xml:space="preserve"> </v>
          </cell>
        </row>
        <row r="1470">
          <cell r="A1470" t="str">
            <v xml:space="preserve"> </v>
          </cell>
        </row>
        <row r="1471">
          <cell r="A1471" t="str">
            <v xml:space="preserve"> </v>
          </cell>
        </row>
        <row r="1472">
          <cell r="A1472" t="str">
            <v xml:space="preserve"> </v>
          </cell>
        </row>
        <row r="1473">
          <cell r="A1473" t="str">
            <v xml:space="preserve"> </v>
          </cell>
        </row>
        <row r="1474">
          <cell r="A1474" t="str">
            <v xml:space="preserve"> </v>
          </cell>
        </row>
        <row r="1475">
          <cell r="A1475" t="str">
            <v xml:space="preserve"> </v>
          </cell>
        </row>
        <row r="1476">
          <cell r="A1476" t="str">
            <v xml:space="preserve"> </v>
          </cell>
        </row>
        <row r="1477">
          <cell r="A1477" t="str">
            <v xml:space="preserve"> </v>
          </cell>
        </row>
        <row r="1478">
          <cell r="A1478" t="str">
            <v xml:space="preserve"> </v>
          </cell>
        </row>
        <row r="1479">
          <cell r="A1479" t="str">
            <v xml:space="preserve"> </v>
          </cell>
        </row>
        <row r="1480">
          <cell r="A1480" t="str">
            <v xml:space="preserve"> </v>
          </cell>
        </row>
        <row r="1481">
          <cell r="A1481" t="str">
            <v xml:space="preserve"> </v>
          </cell>
        </row>
        <row r="1482">
          <cell r="A1482" t="str">
            <v xml:space="preserve"> </v>
          </cell>
        </row>
        <row r="1483">
          <cell r="A1483" t="str">
            <v xml:space="preserve"> </v>
          </cell>
        </row>
        <row r="1484">
          <cell r="A1484" t="str">
            <v xml:space="preserve"> </v>
          </cell>
        </row>
        <row r="1485">
          <cell r="A1485" t="str">
            <v xml:space="preserve"> </v>
          </cell>
        </row>
        <row r="1486">
          <cell r="A1486" t="str">
            <v xml:space="preserve"> </v>
          </cell>
        </row>
        <row r="1487">
          <cell r="A1487" t="str">
            <v xml:space="preserve"> </v>
          </cell>
        </row>
        <row r="1488">
          <cell r="A1488" t="str">
            <v xml:space="preserve"> </v>
          </cell>
        </row>
        <row r="1489">
          <cell r="A1489" t="str">
            <v xml:space="preserve"> </v>
          </cell>
        </row>
        <row r="1490">
          <cell r="A1490" t="str">
            <v xml:space="preserve"> </v>
          </cell>
        </row>
        <row r="1491">
          <cell r="A1491" t="str">
            <v xml:space="preserve"> </v>
          </cell>
        </row>
        <row r="1492">
          <cell r="A1492" t="str">
            <v xml:space="preserve"> </v>
          </cell>
        </row>
        <row r="1493">
          <cell r="A1493" t="str">
            <v xml:space="preserve"> </v>
          </cell>
        </row>
        <row r="1494">
          <cell r="A1494" t="str">
            <v xml:space="preserve"> </v>
          </cell>
        </row>
        <row r="1495">
          <cell r="A1495" t="str">
            <v xml:space="preserve"> </v>
          </cell>
        </row>
        <row r="1496">
          <cell r="A1496" t="str">
            <v xml:space="preserve"> </v>
          </cell>
        </row>
        <row r="1497">
          <cell r="A1497" t="str">
            <v xml:space="preserve"> </v>
          </cell>
        </row>
        <row r="1498">
          <cell r="A1498" t="str">
            <v xml:space="preserve"> </v>
          </cell>
        </row>
        <row r="1499">
          <cell r="A1499" t="str">
            <v xml:space="preserve"> </v>
          </cell>
        </row>
        <row r="1500">
          <cell r="A1500" t="str">
            <v xml:space="preserve"> </v>
          </cell>
        </row>
        <row r="1501">
          <cell r="A1501" t="str">
            <v xml:space="preserve"> </v>
          </cell>
        </row>
        <row r="1502">
          <cell r="A1502" t="str">
            <v xml:space="preserve"> </v>
          </cell>
        </row>
        <row r="1503">
          <cell r="A1503" t="str">
            <v xml:space="preserve"> </v>
          </cell>
        </row>
        <row r="1504">
          <cell r="A1504" t="str">
            <v xml:space="preserve"> </v>
          </cell>
        </row>
        <row r="1505">
          <cell r="A1505" t="str">
            <v xml:space="preserve"> </v>
          </cell>
        </row>
        <row r="1506">
          <cell r="A1506" t="str">
            <v xml:space="preserve"> </v>
          </cell>
        </row>
        <row r="1507">
          <cell r="A1507" t="str">
            <v xml:space="preserve"> </v>
          </cell>
        </row>
        <row r="1508">
          <cell r="A1508" t="str">
            <v xml:space="preserve"> </v>
          </cell>
        </row>
        <row r="1509">
          <cell r="A1509" t="str">
            <v xml:space="preserve"> </v>
          </cell>
        </row>
        <row r="1510">
          <cell r="A1510" t="str">
            <v xml:space="preserve"> </v>
          </cell>
        </row>
        <row r="1511">
          <cell r="A1511" t="str">
            <v xml:space="preserve"> </v>
          </cell>
        </row>
        <row r="1512">
          <cell r="A1512" t="str">
            <v xml:space="preserve"> </v>
          </cell>
        </row>
        <row r="1513">
          <cell r="A1513" t="str">
            <v xml:space="preserve"> </v>
          </cell>
        </row>
        <row r="1514">
          <cell r="A1514" t="str">
            <v xml:space="preserve"> </v>
          </cell>
        </row>
        <row r="1515">
          <cell r="A1515" t="str">
            <v xml:space="preserve"> </v>
          </cell>
        </row>
        <row r="1516">
          <cell r="A1516" t="str">
            <v xml:space="preserve"> </v>
          </cell>
        </row>
        <row r="1517">
          <cell r="A1517" t="str">
            <v xml:space="preserve"> </v>
          </cell>
        </row>
        <row r="1518">
          <cell r="A1518" t="str">
            <v xml:space="preserve"> </v>
          </cell>
        </row>
        <row r="1519">
          <cell r="A1519" t="str">
            <v xml:space="preserve"> </v>
          </cell>
        </row>
        <row r="1520">
          <cell r="A1520" t="str">
            <v xml:space="preserve"> </v>
          </cell>
        </row>
        <row r="1521">
          <cell r="A1521" t="str">
            <v xml:space="preserve"> </v>
          </cell>
        </row>
        <row r="1522">
          <cell r="A1522" t="str">
            <v xml:space="preserve"> </v>
          </cell>
        </row>
        <row r="1523">
          <cell r="A1523" t="str">
            <v xml:space="preserve"> </v>
          </cell>
        </row>
        <row r="1524">
          <cell r="A1524" t="str">
            <v xml:space="preserve"> </v>
          </cell>
        </row>
        <row r="1525">
          <cell r="A1525" t="str">
            <v xml:space="preserve"> </v>
          </cell>
        </row>
        <row r="1526">
          <cell r="A1526" t="str">
            <v xml:space="preserve"> </v>
          </cell>
        </row>
        <row r="1527">
          <cell r="A1527" t="str">
            <v xml:space="preserve"> 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</row>
        <row r="1530">
          <cell r="A1530" t="str">
            <v xml:space="preserve"> </v>
          </cell>
        </row>
        <row r="1531">
          <cell r="A1531" t="str">
            <v xml:space="preserve"> </v>
          </cell>
        </row>
        <row r="1532">
          <cell r="A1532" t="str">
            <v xml:space="preserve"> </v>
          </cell>
        </row>
        <row r="1533">
          <cell r="A1533" t="str">
            <v xml:space="preserve"> </v>
          </cell>
        </row>
        <row r="1534">
          <cell r="A1534" t="str">
            <v xml:space="preserve"> </v>
          </cell>
        </row>
        <row r="1535">
          <cell r="A1535" t="str">
            <v xml:space="preserve"> </v>
          </cell>
        </row>
        <row r="1536">
          <cell r="A1536" t="str">
            <v xml:space="preserve"> </v>
          </cell>
        </row>
        <row r="1537">
          <cell r="A1537" t="str">
            <v xml:space="preserve"> </v>
          </cell>
        </row>
        <row r="1538">
          <cell r="A1538" t="str">
            <v xml:space="preserve"> </v>
          </cell>
        </row>
        <row r="1539">
          <cell r="A1539" t="str">
            <v xml:space="preserve"> </v>
          </cell>
        </row>
        <row r="1540">
          <cell r="A1540" t="str">
            <v xml:space="preserve"> </v>
          </cell>
        </row>
        <row r="1541">
          <cell r="A1541" t="str">
            <v xml:space="preserve"> </v>
          </cell>
        </row>
        <row r="1542">
          <cell r="A1542" t="str">
            <v xml:space="preserve"> </v>
          </cell>
        </row>
        <row r="1543">
          <cell r="A1543" t="str">
            <v xml:space="preserve"> </v>
          </cell>
        </row>
        <row r="1544">
          <cell r="A1544" t="str">
            <v xml:space="preserve"> </v>
          </cell>
        </row>
        <row r="1545">
          <cell r="A1545" t="str">
            <v xml:space="preserve"> </v>
          </cell>
        </row>
        <row r="1546">
          <cell r="A1546" t="str">
            <v xml:space="preserve"> </v>
          </cell>
        </row>
        <row r="1547">
          <cell r="A1547" t="str">
            <v xml:space="preserve"> </v>
          </cell>
        </row>
        <row r="1548">
          <cell r="A1548" t="str">
            <v xml:space="preserve"> </v>
          </cell>
        </row>
        <row r="1549">
          <cell r="A1549" t="str">
            <v xml:space="preserve"> </v>
          </cell>
        </row>
        <row r="1550">
          <cell r="A1550" t="str">
            <v xml:space="preserve"> </v>
          </cell>
        </row>
        <row r="1551">
          <cell r="A1551" t="str">
            <v xml:space="preserve"> </v>
          </cell>
        </row>
        <row r="1552">
          <cell r="A1552" t="str">
            <v xml:space="preserve"> </v>
          </cell>
        </row>
        <row r="1553">
          <cell r="A1553" t="str">
            <v xml:space="preserve"> </v>
          </cell>
        </row>
        <row r="1554">
          <cell r="A1554" t="str">
            <v xml:space="preserve"> </v>
          </cell>
        </row>
        <row r="1555">
          <cell r="A1555" t="str">
            <v xml:space="preserve"> </v>
          </cell>
        </row>
        <row r="1556">
          <cell r="A1556" t="str">
            <v xml:space="preserve"> </v>
          </cell>
        </row>
        <row r="1557">
          <cell r="A1557" t="str">
            <v xml:space="preserve"> </v>
          </cell>
        </row>
        <row r="1558">
          <cell r="A1558" t="str">
            <v xml:space="preserve"> </v>
          </cell>
        </row>
        <row r="1559">
          <cell r="A1559" t="str">
            <v xml:space="preserve"> </v>
          </cell>
        </row>
        <row r="1560">
          <cell r="A1560" t="str">
            <v xml:space="preserve"> </v>
          </cell>
        </row>
        <row r="1561">
          <cell r="A1561" t="str">
            <v xml:space="preserve"> </v>
          </cell>
        </row>
        <row r="1562">
          <cell r="A1562" t="str">
            <v xml:space="preserve"> </v>
          </cell>
        </row>
        <row r="1563">
          <cell r="A1563" t="str">
            <v xml:space="preserve"> </v>
          </cell>
        </row>
        <row r="1564">
          <cell r="A1564" t="str">
            <v xml:space="preserve"> </v>
          </cell>
        </row>
        <row r="1565">
          <cell r="A1565" t="str">
            <v xml:space="preserve"> </v>
          </cell>
        </row>
        <row r="1566">
          <cell r="A1566" t="str">
            <v xml:space="preserve"> </v>
          </cell>
        </row>
        <row r="1567">
          <cell r="A1567" t="str">
            <v xml:space="preserve"> </v>
          </cell>
        </row>
        <row r="1568">
          <cell r="A1568" t="str">
            <v xml:space="preserve"> </v>
          </cell>
        </row>
        <row r="1569">
          <cell r="A1569" t="str">
            <v xml:space="preserve"> </v>
          </cell>
        </row>
        <row r="1570">
          <cell r="A1570" t="str">
            <v xml:space="preserve"> </v>
          </cell>
        </row>
        <row r="1571">
          <cell r="A1571" t="str">
            <v xml:space="preserve"> </v>
          </cell>
        </row>
        <row r="1572">
          <cell r="A1572" t="str">
            <v xml:space="preserve"> </v>
          </cell>
        </row>
        <row r="1573">
          <cell r="A1573" t="str">
            <v xml:space="preserve"> </v>
          </cell>
        </row>
        <row r="1574">
          <cell r="A1574" t="str">
            <v xml:space="preserve"> </v>
          </cell>
        </row>
        <row r="1575">
          <cell r="A1575" t="str">
            <v xml:space="preserve"> </v>
          </cell>
        </row>
        <row r="1576">
          <cell r="A1576" t="str">
            <v xml:space="preserve"> </v>
          </cell>
        </row>
        <row r="1577">
          <cell r="A1577" t="str">
            <v xml:space="preserve"> </v>
          </cell>
        </row>
        <row r="1578">
          <cell r="A1578" t="str">
            <v xml:space="preserve"> </v>
          </cell>
        </row>
        <row r="1579">
          <cell r="A1579" t="str">
            <v xml:space="preserve"> </v>
          </cell>
        </row>
        <row r="1580">
          <cell r="A1580" t="str">
            <v xml:space="preserve"> </v>
          </cell>
        </row>
        <row r="1581">
          <cell r="A1581" t="str">
            <v xml:space="preserve"> </v>
          </cell>
        </row>
        <row r="1582">
          <cell r="A1582" t="str">
            <v xml:space="preserve"> </v>
          </cell>
        </row>
        <row r="1583">
          <cell r="A1583" t="str">
            <v xml:space="preserve"> </v>
          </cell>
        </row>
        <row r="1584">
          <cell r="A1584" t="str">
            <v xml:space="preserve"> </v>
          </cell>
        </row>
        <row r="1585">
          <cell r="A1585" t="str">
            <v xml:space="preserve"> </v>
          </cell>
        </row>
        <row r="1586">
          <cell r="A1586" t="str">
            <v xml:space="preserve"> </v>
          </cell>
        </row>
        <row r="1587">
          <cell r="A1587" t="str">
            <v xml:space="preserve"> </v>
          </cell>
        </row>
        <row r="1588">
          <cell r="A1588" t="str">
            <v xml:space="preserve"> </v>
          </cell>
        </row>
        <row r="1589">
          <cell r="A1589" t="str">
            <v xml:space="preserve"> </v>
          </cell>
        </row>
        <row r="1590">
          <cell r="A1590" t="str">
            <v xml:space="preserve"> </v>
          </cell>
        </row>
        <row r="1591">
          <cell r="A1591" t="str">
            <v xml:space="preserve"> </v>
          </cell>
        </row>
        <row r="1592">
          <cell r="A1592" t="str">
            <v xml:space="preserve"> </v>
          </cell>
        </row>
        <row r="1593">
          <cell r="A1593" t="str">
            <v xml:space="preserve"> </v>
          </cell>
        </row>
        <row r="1594">
          <cell r="A1594" t="str">
            <v xml:space="preserve"> </v>
          </cell>
        </row>
        <row r="1595">
          <cell r="A1595" t="str">
            <v xml:space="preserve"> </v>
          </cell>
        </row>
        <row r="1596">
          <cell r="A1596" t="str">
            <v xml:space="preserve"> </v>
          </cell>
        </row>
        <row r="1597">
          <cell r="A1597" t="str">
            <v xml:space="preserve"> </v>
          </cell>
        </row>
        <row r="1598">
          <cell r="A1598" t="str">
            <v xml:space="preserve"> </v>
          </cell>
        </row>
        <row r="1599">
          <cell r="A1599" t="str">
            <v xml:space="preserve"> </v>
          </cell>
        </row>
        <row r="1600">
          <cell r="A1600" t="str">
            <v xml:space="preserve"> </v>
          </cell>
        </row>
        <row r="1601">
          <cell r="A1601" t="str">
            <v xml:space="preserve"> </v>
          </cell>
        </row>
        <row r="1602">
          <cell r="A1602" t="str">
            <v xml:space="preserve"> </v>
          </cell>
        </row>
        <row r="1603">
          <cell r="A1603" t="str">
            <v xml:space="preserve"> </v>
          </cell>
        </row>
        <row r="1604">
          <cell r="A1604" t="str">
            <v xml:space="preserve"> </v>
          </cell>
        </row>
        <row r="1605">
          <cell r="A1605" t="str">
            <v xml:space="preserve"> </v>
          </cell>
        </row>
        <row r="1606">
          <cell r="A1606" t="str">
            <v xml:space="preserve"> </v>
          </cell>
        </row>
        <row r="1607">
          <cell r="A1607" t="str">
            <v xml:space="preserve"> </v>
          </cell>
        </row>
        <row r="1608">
          <cell r="A1608" t="str">
            <v xml:space="preserve"> </v>
          </cell>
        </row>
        <row r="1609">
          <cell r="A1609" t="str">
            <v xml:space="preserve"> </v>
          </cell>
        </row>
        <row r="1610">
          <cell r="A1610" t="str">
            <v xml:space="preserve"> </v>
          </cell>
        </row>
        <row r="1611">
          <cell r="A1611" t="str">
            <v xml:space="preserve"> </v>
          </cell>
        </row>
        <row r="1612">
          <cell r="A1612" t="str">
            <v xml:space="preserve"> </v>
          </cell>
        </row>
        <row r="1613">
          <cell r="A1613" t="str">
            <v xml:space="preserve"> </v>
          </cell>
        </row>
        <row r="1614">
          <cell r="A1614" t="str">
            <v xml:space="preserve"> </v>
          </cell>
        </row>
        <row r="1615">
          <cell r="A1615" t="str">
            <v xml:space="preserve"> </v>
          </cell>
        </row>
        <row r="1616">
          <cell r="A1616" t="str">
            <v xml:space="preserve"> </v>
          </cell>
        </row>
        <row r="1617">
          <cell r="A1617" t="str">
            <v xml:space="preserve"> </v>
          </cell>
        </row>
        <row r="1618">
          <cell r="A1618" t="str">
            <v xml:space="preserve"> </v>
          </cell>
        </row>
        <row r="1619">
          <cell r="A1619" t="str">
            <v xml:space="preserve"> </v>
          </cell>
        </row>
        <row r="1620">
          <cell r="A1620" t="str">
            <v xml:space="preserve"> </v>
          </cell>
        </row>
        <row r="1621">
          <cell r="A1621" t="str">
            <v xml:space="preserve"> </v>
          </cell>
        </row>
        <row r="1622">
          <cell r="A1622" t="str">
            <v xml:space="preserve"> </v>
          </cell>
        </row>
        <row r="1623">
          <cell r="A1623" t="str">
            <v xml:space="preserve"> </v>
          </cell>
        </row>
        <row r="1624">
          <cell r="A1624" t="str">
            <v xml:space="preserve"> </v>
          </cell>
        </row>
        <row r="1625">
          <cell r="A1625" t="str">
            <v xml:space="preserve"> </v>
          </cell>
        </row>
        <row r="1626">
          <cell r="A1626" t="str">
            <v xml:space="preserve"> </v>
          </cell>
        </row>
        <row r="1627">
          <cell r="A1627" t="str">
            <v xml:space="preserve"> </v>
          </cell>
        </row>
        <row r="1628">
          <cell r="A1628" t="str">
            <v xml:space="preserve"> </v>
          </cell>
        </row>
        <row r="1629">
          <cell r="A1629" t="str">
            <v xml:space="preserve"> </v>
          </cell>
        </row>
        <row r="1630">
          <cell r="A1630" t="str">
            <v xml:space="preserve"> </v>
          </cell>
        </row>
        <row r="1631">
          <cell r="A1631" t="str">
            <v xml:space="preserve"> </v>
          </cell>
        </row>
        <row r="1632">
          <cell r="A1632" t="str">
            <v xml:space="preserve"> </v>
          </cell>
        </row>
        <row r="1633">
          <cell r="A1633" t="str">
            <v xml:space="preserve"> </v>
          </cell>
        </row>
        <row r="1634">
          <cell r="A1634" t="str">
            <v xml:space="preserve"> </v>
          </cell>
        </row>
        <row r="1635">
          <cell r="A1635" t="str">
            <v xml:space="preserve"> </v>
          </cell>
        </row>
        <row r="1636">
          <cell r="A1636" t="str">
            <v xml:space="preserve"> </v>
          </cell>
        </row>
        <row r="1637">
          <cell r="A1637" t="str">
            <v xml:space="preserve"> </v>
          </cell>
        </row>
        <row r="1638">
          <cell r="A1638" t="str">
            <v xml:space="preserve"> </v>
          </cell>
        </row>
        <row r="1639">
          <cell r="A1639" t="str">
            <v xml:space="preserve"> </v>
          </cell>
        </row>
        <row r="1640">
          <cell r="A1640" t="str">
            <v xml:space="preserve"> </v>
          </cell>
        </row>
        <row r="1641">
          <cell r="A1641" t="str">
            <v xml:space="preserve"> </v>
          </cell>
        </row>
        <row r="1642">
          <cell r="A1642" t="str">
            <v xml:space="preserve"> </v>
          </cell>
        </row>
        <row r="1643">
          <cell r="A1643" t="str">
            <v xml:space="preserve"> </v>
          </cell>
        </row>
        <row r="1644">
          <cell r="A1644" t="str">
            <v xml:space="preserve"> </v>
          </cell>
        </row>
        <row r="1645">
          <cell r="A1645" t="str">
            <v xml:space="preserve"> </v>
          </cell>
        </row>
        <row r="1646">
          <cell r="A1646" t="str">
            <v xml:space="preserve"> </v>
          </cell>
        </row>
        <row r="1647">
          <cell r="A1647" t="str">
            <v xml:space="preserve"> </v>
          </cell>
        </row>
        <row r="1648">
          <cell r="A1648" t="str">
            <v xml:space="preserve"> </v>
          </cell>
        </row>
        <row r="1649">
          <cell r="A1649" t="str">
            <v xml:space="preserve"> </v>
          </cell>
        </row>
        <row r="1650">
          <cell r="A1650" t="str">
            <v xml:space="preserve"> </v>
          </cell>
        </row>
        <row r="1651">
          <cell r="A1651" t="str">
            <v xml:space="preserve"> </v>
          </cell>
        </row>
        <row r="1652">
          <cell r="A1652" t="str">
            <v xml:space="preserve"> </v>
          </cell>
        </row>
        <row r="1653">
          <cell r="A1653" t="str">
            <v xml:space="preserve"> </v>
          </cell>
        </row>
        <row r="1654">
          <cell r="A1654" t="str">
            <v xml:space="preserve"> </v>
          </cell>
        </row>
        <row r="1655">
          <cell r="A1655" t="str">
            <v xml:space="preserve"> </v>
          </cell>
        </row>
        <row r="1656">
          <cell r="A1656" t="str">
            <v xml:space="preserve"> </v>
          </cell>
        </row>
        <row r="1657">
          <cell r="A1657" t="str">
            <v xml:space="preserve"> </v>
          </cell>
        </row>
        <row r="1658">
          <cell r="A1658" t="str">
            <v xml:space="preserve"> </v>
          </cell>
        </row>
        <row r="1659">
          <cell r="A1659" t="str">
            <v xml:space="preserve"> </v>
          </cell>
        </row>
        <row r="1660">
          <cell r="A1660" t="str">
            <v xml:space="preserve"> </v>
          </cell>
        </row>
        <row r="1661">
          <cell r="A1661" t="str">
            <v xml:space="preserve"> </v>
          </cell>
        </row>
        <row r="1662">
          <cell r="A1662" t="str">
            <v xml:space="preserve"> </v>
          </cell>
        </row>
        <row r="1663">
          <cell r="A1663" t="str">
            <v xml:space="preserve"> </v>
          </cell>
        </row>
        <row r="1664">
          <cell r="A1664" t="str">
            <v xml:space="preserve"> </v>
          </cell>
        </row>
        <row r="1665">
          <cell r="A1665" t="str">
            <v xml:space="preserve"> </v>
          </cell>
        </row>
        <row r="1666">
          <cell r="A1666" t="str">
            <v xml:space="preserve"> </v>
          </cell>
        </row>
        <row r="1667">
          <cell r="A1667" t="str">
            <v xml:space="preserve"> </v>
          </cell>
        </row>
        <row r="1668">
          <cell r="A1668" t="str">
            <v xml:space="preserve"> </v>
          </cell>
        </row>
        <row r="1669">
          <cell r="A1669" t="str">
            <v xml:space="preserve"> </v>
          </cell>
        </row>
        <row r="1670">
          <cell r="A1670" t="str">
            <v xml:space="preserve"> </v>
          </cell>
        </row>
        <row r="1671">
          <cell r="A1671" t="str">
            <v xml:space="preserve"> </v>
          </cell>
        </row>
        <row r="1672">
          <cell r="A1672" t="str">
            <v xml:space="preserve"> </v>
          </cell>
        </row>
        <row r="1673">
          <cell r="A1673" t="str">
            <v xml:space="preserve"> </v>
          </cell>
        </row>
        <row r="1674">
          <cell r="A1674" t="str">
            <v xml:space="preserve"> </v>
          </cell>
        </row>
        <row r="1675">
          <cell r="A1675" t="str">
            <v xml:space="preserve"> </v>
          </cell>
        </row>
        <row r="1676">
          <cell r="A1676" t="str">
            <v xml:space="preserve"> </v>
          </cell>
        </row>
        <row r="1677">
          <cell r="A1677" t="str">
            <v xml:space="preserve"> </v>
          </cell>
        </row>
        <row r="1678">
          <cell r="A1678" t="str">
            <v xml:space="preserve"> </v>
          </cell>
        </row>
        <row r="1679">
          <cell r="A1679" t="str">
            <v xml:space="preserve"> </v>
          </cell>
        </row>
        <row r="1680">
          <cell r="A1680" t="str">
            <v xml:space="preserve"> </v>
          </cell>
        </row>
        <row r="1681">
          <cell r="A1681" t="str">
            <v xml:space="preserve"> </v>
          </cell>
        </row>
        <row r="1682">
          <cell r="A1682" t="str">
            <v xml:space="preserve"> </v>
          </cell>
        </row>
        <row r="1683">
          <cell r="A1683" t="str">
            <v xml:space="preserve"> </v>
          </cell>
        </row>
        <row r="1684">
          <cell r="A1684" t="str">
            <v xml:space="preserve"> </v>
          </cell>
        </row>
        <row r="1685">
          <cell r="A1685" t="str">
            <v xml:space="preserve"> </v>
          </cell>
        </row>
        <row r="1686">
          <cell r="A1686" t="str">
            <v xml:space="preserve"> </v>
          </cell>
        </row>
        <row r="1687">
          <cell r="A1687" t="str">
            <v xml:space="preserve"> </v>
          </cell>
        </row>
        <row r="1688">
          <cell r="A1688" t="str">
            <v xml:space="preserve"> </v>
          </cell>
        </row>
        <row r="1689">
          <cell r="A1689" t="str">
            <v xml:space="preserve"> </v>
          </cell>
        </row>
        <row r="1690">
          <cell r="A1690" t="str">
            <v xml:space="preserve"> </v>
          </cell>
        </row>
        <row r="1691">
          <cell r="A1691" t="str">
            <v xml:space="preserve"> </v>
          </cell>
        </row>
        <row r="1692">
          <cell r="A1692" t="str">
            <v xml:space="preserve"> </v>
          </cell>
        </row>
        <row r="1693">
          <cell r="A1693" t="str">
            <v xml:space="preserve"> </v>
          </cell>
        </row>
        <row r="1694">
          <cell r="A1694" t="str">
            <v xml:space="preserve"> </v>
          </cell>
        </row>
        <row r="1695">
          <cell r="A1695" t="str">
            <v xml:space="preserve"> </v>
          </cell>
        </row>
        <row r="1696">
          <cell r="A1696" t="str">
            <v xml:space="preserve"> </v>
          </cell>
        </row>
        <row r="1697">
          <cell r="A1697" t="str">
            <v xml:space="preserve"> </v>
          </cell>
        </row>
        <row r="1698">
          <cell r="A1698" t="str">
            <v xml:space="preserve"> </v>
          </cell>
        </row>
        <row r="1699">
          <cell r="A1699" t="str">
            <v xml:space="preserve"> </v>
          </cell>
        </row>
        <row r="1700">
          <cell r="A1700" t="str">
            <v xml:space="preserve"> </v>
          </cell>
        </row>
        <row r="1701">
          <cell r="A1701" t="str">
            <v xml:space="preserve"> </v>
          </cell>
        </row>
        <row r="1702">
          <cell r="A1702" t="str">
            <v xml:space="preserve"> </v>
          </cell>
        </row>
        <row r="1703">
          <cell r="A1703" t="str">
            <v xml:space="preserve"> </v>
          </cell>
        </row>
        <row r="1704">
          <cell r="A1704" t="str">
            <v xml:space="preserve"> </v>
          </cell>
        </row>
        <row r="1705">
          <cell r="A1705" t="str">
            <v xml:space="preserve"> </v>
          </cell>
        </row>
        <row r="1706">
          <cell r="A1706" t="str">
            <v xml:space="preserve"> </v>
          </cell>
        </row>
        <row r="1707">
          <cell r="A1707" t="str">
            <v xml:space="preserve"> </v>
          </cell>
        </row>
        <row r="1708">
          <cell r="A1708" t="str">
            <v xml:space="preserve"> </v>
          </cell>
        </row>
        <row r="1709">
          <cell r="A1709" t="str">
            <v xml:space="preserve"> </v>
          </cell>
        </row>
        <row r="1710">
          <cell r="A1710" t="str">
            <v xml:space="preserve"> </v>
          </cell>
        </row>
        <row r="1711">
          <cell r="A1711" t="str">
            <v xml:space="preserve"> </v>
          </cell>
        </row>
        <row r="1712">
          <cell r="A1712" t="str">
            <v xml:space="preserve"> </v>
          </cell>
        </row>
        <row r="1713">
          <cell r="A1713" t="str">
            <v xml:space="preserve"> </v>
          </cell>
        </row>
        <row r="1714">
          <cell r="A1714" t="str">
            <v xml:space="preserve"> </v>
          </cell>
        </row>
        <row r="1715">
          <cell r="A1715" t="str">
            <v xml:space="preserve"> </v>
          </cell>
        </row>
        <row r="1716">
          <cell r="A1716" t="str">
            <v xml:space="preserve"> </v>
          </cell>
        </row>
        <row r="1717">
          <cell r="A1717" t="str">
            <v xml:space="preserve"> </v>
          </cell>
        </row>
        <row r="1718">
          <cell r="A1718" t="str">
            <v xml:space="preserve"> </v>
          </cell>
        </row>
        <row r="1719">
          <cell r="A1719" t="str">
            <v xml:space="preserve"> </v>
          </cell>
        </row>
        <row r="1720">
          <cell r="A1720" t="str">
            <v xml:space="preserve"> </v>
          </cell>
        </row>
        <row r="1721">
          <cell r="A1721" t="str">
            <v xml:space="preserve"> </v>
          </cell>
        </row>
        <row r="1722">
          <cell r="A1722" t="str">
            <v xml:space="preserve"> </v>
          </cell>
        </row>
        <row r="1723">
          <cell r="A1723" t="str">
            <v xml:space="preserve"> </v>
          </cell>
        </row>
        <row r="1724">
          <cell r="A1724" t="str">
            <v xml:space="preserve"> </v>
          </cell>
        </row>
        <row r="1725">
          <cell r="A1725" t="str">
            <v xml:space="preserve"> </v>
          </cell>
        </row>
        <row r="1726">
          <cell r="A1726" t="str">
            <v xml:space="preserve"> </v>
          </cell>
        </row>
        <row r="1727">
          <cell r="A1727" t="str">
            <v xml:space="preserve"> </v>
          </cell>
        </row>
        <row r="1728">
          <cell r="A1728" t="str">
            <v xml:space="preserve"> </v>
          </cell>
        </row>
        <row r="1729">
          <cell r="A1729" t="str">
            <v xml:space="preserve"> </v>
          </cell>
        </row>
        <row r="1730">
          <cell r="A1730" t="str">
            <v xml:space="preserve"> </v>
          </cell>
        </row>
        <row r="1731">
          <cell r="A1731" t="str">
            <v xml:space="preserve"> </v>
          </cell>
        </row>
        <row r="1732">
          <cell r="A1732" t="str">
            <v xml:space="preserve"> </v>
          </cell>
        </row>
        <row r="1733">
          <cell r="A1733" t="str">
            <v xml:space="preserve"> </v>
          </cell>
        </row>
        <row r="1734">
          <cell r="A1734" t="str">
            <v xml:space="preserve"> </v>
          </cell>
        </row>
        <row r="1735">
          <cell r="A1735" t="str">
            <v xml:space="preserve"> </v>
          </cell>
        </row>
        <row r="1736">
          <cell r="A1736" t="str">
            <v xml:space="preserve"> </v>
          </cell>
        </row>
        <row r="1737">
          <cell r="A1737" t="str">
            <v xml:space="preserve"> </v>
          </cell>
        </row>
        <row r="1738">
          <cell r="A1738" t="str">
            <v xml:space="preserve"> </v>
          </cell>
        </row>
        <row r="1739">
          <cell r="A1739" t="str">
            <v xml:space="preserve"> </v>
          </cell>
        </row>
        <row r="1740">
          <cell r="A1740" t="str">
            <v xml:space="preserve"> </v>
          </cell>
        </row>
        <row r="1741">
          <cell r="A1741" t="str">
            <v xml:space="preserve"> </v>
          </cell>
        </row>
        <row r="1742">
          <cell r="A1742" t="str">
            <v xml:space="preserve"> </v>
          </cell>
        </row>
        <row r="1743">
          <cell r="A1743" t="str">
            <v xml:space="preserve"> </v>
          </cell>
        </row>
        <row r="1744">
          <cell r="A1744" t="str">
            <v xml:space="preserve"> </v>
          </cell>
        </row>
        <row r="1745">
          <cell r="A1745" t="str">
            <v xml:space="preserve"> </v>
          </cell>
        </row>
        <row r="1746">
          <cell r="A1746" t="str">
            <v xml:space="preserve"> </v>
          </cell>
        </row>
        <row r="1747">
          <cell r="A1747" t="str">
            <v xml:space="preserve"> </v>
          </cell>
        </row>
        <row r="1748">
          <cell r="A1748" t="str">
            <v xml:space="preserve"> </v>
          </cell>
        </row>
        <row r="1749">
          <cell r="A1749" t="str">
            <v xml:space="preserve"> </v>
          </cell>
        </row>
        <row r="1750">
          <cell r="A1750" t="str">
            <v xml:space="preserve"> </v>
          </cell>
        </row>
        <row r="1751">
          <cell r="A1751" t="str">
            <v xml:space="preserve"> </v>
          </cell>
        </row>
        <row r="1752">
          <cell r="A1752" t="str">
            <v xml:space="preserve"> </v>
          </cell>
        </row>
        <row r="1753">
          <cell r="A1753" t="str">
            <v xml:space="preserve"> </v>
          </cell>
        </row>
        <row r="1754">
          <cell r="A1754" t="str">
            <v xml:space="preserve"> </v>
          </cell>
        </row>
        <row r="1755">
          <cell r="A1755" t="str">
            <v xml:space="preserve"> </v>
          </cell>
        </row>
        <row r="1756">
          <cell r="A1756" t="str">
            <v xml:space="preserve"> </v>
          </cell>
        </row>
        <row r="1757">
          <cell r="A1757" t="str">
            <v xml:space="preserve"> </v>
          </cell>
        </row>
        <row r="1758">
          <cell r="A1758" t="str">
            <v xml:space="preserve"> </v>
          </cell>
        </row>
        <row r="1759">
          <cell r="A1759" t="str">
            <v xml:space="preserve"> </v>
          </cell>
        </row>
        <row r="1760">
          <cell r="A1760" t="str">
            <v xml:space="preserve"> </v>
          </cell>
        </row>
        <row r="1761">
          <cell r="A1761" t="str">
            <v xml:space="preserve"> </v>
          </cell>
        </row>
        <row r="1762">
          <cell r="A1762" t="str">
            <v xml:space="preserve"> </v>
          </cell>
        </row>
        <row r="1763">
          <cell r="A1763" t="str">
            <v xml:space="preserve"> </v>
          </cell>
        </row>
        <row r="1764">
          <cell r="A1764" t="str">
            <v xml:space="preserve"> </v>
          </cell>
        </row>
        <row r="1765">
          <cell r="A1765" t="str">
            <v xml:space="preserve"> </v>
          </cell>
        </row>
        <row r="1766">
          <cell r="A1766" t="str">
            <v xml:space="preserve"> </v>
          </cell>
        </row>
        <row r="1767">
          <cell r="A1767" t="str">
            <v xml:space="preserve"> </v>
          </cell>
        </row>
        <row r="1768">
          <cell r="A1768" t="str">
            <v xml:space="preserve"> </v>
          </cell>
        </row>
        <row r="1769">
          <cell r="A1769" t="str">
            <v xml:space="preserve"> </v>
          </cell>
        </row>
        <row r="1770">
          <cell r="A1770" t="str">
            <v xml:space="preserve"> </v>
          </cell>
        </row>
        <row r="1771">
          <cell r="A1771" t="str">
            <v xml:space="preserve"> </v>
          </cell>
        </row>
        <row r="1772">
          <cell r="A1772" t="str">
            <v xml:space="preserve"> </v>
          </cell>
        </row>
        <row r="1773">
          <cell r="A1773" t="str">
            <v xml:space="preserve"> </v>
          </cell>
        </row>
        <row r="1774">
          <cell r="A1774" t="str">
            <v xml:space="preserve"> </v>
          </cell>
        </row>
        <row r="1775">
          <cell r="A1775" t="str">
            <v xml:space="preserve"> </v>
          </cell>
        </row>
        <row r="1776">
          <cell r="A1776" t="str">
            <v xml:space="preserve"> </v>
          </cell>
        </row>
        <row r="1777">
          <cell r="A1777" t="str">
            <v xml:space="preserve"> </v>
          </cell>
        </row>
        <row r="1778">
          <cell r="A1778" t="str">
            <v xml:space="preserve"> </v>
          </cell>
        </row>
        <row r="1779">
          <cell r="A1779" t="str">
            <v xml:space="preserve"> </v>
          </cell>
        </row>
        <row r="1780">
          <cell r="A1780" t="str">
            <v xml:space="preserve"> </v>
          </cell>
        </row>
        <row r="1781">
          <cell r="A1781" t="str">
            <v xml:space="preserve"> </v>
          </cell>
        </row>
        <row r="1782">
          <cell r="A1782" t="str">
            <v xml:space="preserve"> </v>
          </cell>
        </row>
        <row r="1783">
          <cell r="A1783" t="str">
            <v xml:space="preserve"> </v>
          </cell>
        </row>
        <row r="1784">
          <cell r="A1784" t="str">
            <v xml:space="preserve"> </v>
          </cell>
        </row>
        <row r="1785">
          <cell r="A1785" t="str">
            <v xml:space="preserve"> </v>
          </cell>
        </row>
        <row r="1786">
          <cell r="A1786" t="str">
            <v xml:space="preserve"> </v>
          </cell>
        </row>
        <row r="1787">
          <cell r="A1787" t="str">
            <v xml:space="preserve"> </v>
          </cell>
        </row>
        <row r="1788">
          <cell r="A1788" t="str">
            <v xml:space="preserve"> </v>
          </cell>
        </row>
        <row r="1789">
          <cell r="A1789" t="str">
            <v xml:space="preserve"> </v>
          </cell>
        </row>
        <row r="1790">
          <cell r="A1790" t="str">
            <v xml:space="preserve"> </v>
          </cell>
        </row>
        <row r="1791">
          <cell r="A1791" t="str">
            <v xml:space="preserve"> </v>
          </cell>
        </row>
        <row r="1792">
          <cell r="A1792" t="str">
            <v xml:space="preserve"> </v>
          </cell>
        </row>
        <row r="1793">
          <cell r="A1793" t="str">
            <v xml:space="preserve"> </v>
          </cell>
        </row>
        <row r="1794">
          <cell r="A1794" t="str">
            <v xml:space="preserve"> </v>
          </cell>
        </row>
        <row r="1795">
          <cell r="A1795" t="str">
            <v xml:space="preserve"> </v>
          </cell>
        </row>
        <row r="1796">
          <cell r="A1796" t="str">
            <v xml:space="preserve"> </v>
          </cell>
        </row>
        <row r="1797">
          <cell r="A1797" t="str">
            <v xml:space="preserve"> </v>
          </cell>
        </row>
      </sheetData>
      <sheetData sheetId="2">
        <row r="1">
          <cell r="A1">
            <v>0</v>
          </cell>
        </row>
        <row r="2">
          <cell r="A2" t="str">
            <v xml:space="preserve">Identifiant </v>
          </cell>
        </row>
        <row r="3">
          <cell r="A3">
            <v>0</v>
          </cell>
        </row>
        <row r="4">
          <cell r="A4" t="str">
            <v>ADHP DE SAINT ASTIER</v>
          </cell>
        </row>
        <row r="5">
          <cell r="A5" t="str">
            <v>AGENCE JW GESTION</v>
          </cell>
        </row>
        <row r="6">
          <cell r="A6" t="str">
            <v>ASSOCIATION LA SECONDE VIE</v>
          </cell>
        </row>
        <row r="7">
          <cell r="A7" t="str">
            <v>ATELIERS DES FACS SIMILES DU PERIGORD</v>
          </cell>
        </row>
        <row r="8">
          <cell r="A8" t="str">
            <v>BANQUE ALIMENTAIRE</v>
          </cell>
        </row>
        <row r="9">
          <cell r="A9" t="str">
            <v>BAR LE MARIGNY</v>
          </cell>
        </row>
        <row r="10">
          <cell r="A10" t="str">
            <v>BAR RESTAURANT LE SUD</v>
          </cell>
        </row>
        <row r="11">
          <cell r="A11" t="str">
            <v>BOULANGERIE</v>
          </cell>
        </row>
        <row r="12">
          <cell r="A12" t="str">
            <v>BOULANGERIE LA FOURNÉE</v>
          </cell>
        </row>
        <row r="13">
          <cell r="A13" t="str">
            <v>BOULANGERIE MAZZOCCO</v>
          </cell>
        </row>
        <row r="14">
          <cell r="A14" t="str">
            <v>BRANTOME AUTOS</v>
          </cell>
        </row>
        <row r="15">
          <cell r="A15" t="str">
            <v>BRASSERIE DE LA FONTAINE</v>
          </cell>
        </row>
        <row r="16">
          <cell r="A16" t="str">
            <v>BRICORAMA</v>
          </cell>
        </row>
        <row r="17">
          <cell r="A17" t="str">
            <v>CABINET DE KINÉSITHÉRAPIE</v>
          </cell>
        </row>
        <row r="18">
          <cell r="A18" t="str">
            <v>CABINET GIF</v>
          </cell>
        </row>
        <row r="19">
          <cell r="A19" t="str">
            <v>CANA ELEC</v>
          </cell>
        </row>
        <row r="20">
          <cell r="A20" t="str">
            <v>CASERNE BATTESTI</v>
          </cell>
        </row>
        <row r="21">
          <cell r="A21" t="str">
            <v>CCE SNCF</v>
          </cell>
        </row>
        <row r="22">
          <cell r="A22" t="str">
            <v>CCIVS</v>
          </cell>
        </row>
        <row r="23">
          <cell r="A23" t="str">
            <v>CCPR</v>
          </cell>
        </row>
        <row r="24">
          <cell r="A24" t="str">
            <v>CENTRE DE DÉTENTION</v>
          </cell>
        </row>
        <row r="25">
          <cell r="A25" t="str">
            <v>CENTRE DE VACANCES SNCF</v>
          </cell>
        </row>
        <row r="26">
          <cell r="A26" t="str">
            <v>CENTRE D'HEBERGEMENT DE CLAIRVIVRE</v>
          </cell>
        </row>
        <row r="27">
          <cell r="A27" t="str">
            <v>CENTRE HOSPITALIER BOSCAMNANT</v>
          </cell>
        </row>
        <row r="28">
          <cell r="A28" t="str">
            <v>CENTRE HOSPITALIER VAUCLAIRE</v>
          </cell>
        </row>
        <row r="29">
          <cell r="A29" t="str">
            <v>CET LA ROUSSELIÈRE</v>
          </cell>
        </row>
        <row r="30">
          <cell r="A30" t="str">
            <v>CHÂTEAU LE MAS DE MONTET</v>
          </cell>
        </row>
        <row r="31">
          <cell r="A31" t="str">
            <v>CITÉ SCOLAIRE ARNAUT DANIEL</v>
          </cell>
        </row>
        <row r="32">
          <cell r="A32" t="str">
            <v>COLLÈGE ARNAULT DE MAREUIL</v>
          </cell>
        </row>
        <row r="33">
          <cell r="A33" t="str">
            <v>CONSEIL DEPARTEMENTAL DORDOGNE</v>
          </cell>
        </row>
        <row r="34">
          <cell r="A34" t="str">
            <v>CONSERVERIE DE BERGERAC</v>
          </cell>
        </row>
        <row r="35">
          <cell r="A35" t="str">
            <v>DDT</v>
          </cell>
        </row>
        <row r="36">
          <cell r="A36" t="str">
            <v>DÉPARTEMENT DORDOGNE</v>
          </cell>
        </row>
        <row r="37">
          <cell r="A37" t="str">
            <v>DIRECT WINES CASTILLON</v>
          </cell>
        </row>
        <row r="38">
          <cell r="A38" t="str">
            <v>DORDOGNE HABITAT</v>
          </cell>
        </row>
        <row r="39">
          <cell r="A39" t="str">
            <v>EARL RAPIN SEBASTIEN</v>
          </cell>
        </row>
        <row r="40">
          <cell r="A40" t="str">
            <v>ENTREPRISE BONNIN</v>
          </cell>
        </row>
        <row r="41">
          <cell r="A41" t="str">
            <v>ENTREPRISE LAFAYE SA</v>
          </cell>
        </row>
        <row r="42">
          <cell r="A42" t="str">
            <v>ERDF</v>
          </cell>
        </row>
        <row r="43">
          <cell r="A43" t="str">
            <v>ERDF GRDF</v>
          </cell>
        </row>
        <row r="44">
          <cell r="A44" t="str">
            <v>ESPACE RESSOURCES</v>
          </cell>
        </row>
        <row r="45">
          <cell r="A45" t="str">
            <v>ETABLISSEMENT PUBLIC DÉPARTEMENTAL</v>
          </cell>
        </row>
        <row r="46">
          <cell r="A46" t="str">
            <v>EURL EGRON</v>
          </cell>
        </row>
        <row r="47">
          <cell r="A47" t="str">
            <v>FAULOCAM</v>
          </cell>
        </row>
        <row r="48">
          <cell r="A48" t="str">
            <v xml:space="preserve">GAEC </v>
          </cell>
        </row>
        <row r="49">
          <cell r="A49" t="str">
            <v>GAEC MEGE</v>
          </cell>
        </row>
        <row r="50">
          <cell r="A50" t="str">
            <v>M+ MATERIAUX</v>
          </cell>
        </row>
        <row r="51">
          <cell r="A51" t="str">
            <v>GEGG SIMON</v>
          </cell>
        </row>
        <row r="52">
          <cell r="A52" t="str">
            <v>GEODIS</v>
          </cell>
        </row>
        <row r="53">
          <cell r="A53" t="str">
            <v>HOLDING</v>
          </cell>
        </row>
        <row r="54">
          <cell r="A54" t="str">
            <v>HOSTELLERIE DU PÉRIGORD</v>
          </cell>
        </row>
        <row r="55">
          <cell r="A55" t="str">
            <v>HOTEL DE FRANCE</v>
          </cell>
        </row>
        <row r="56">
          <cell r="A56" t="str">
            <v xml:space="preserve">HOTEL RESTAURANT </v>
          </cell>
        </row>
        <row r="57">
          <cell r="A57" t="str">
            <v>HOTEL VEROTEL</v>
          </cell>
        </row>
        <row r="58">
          <cell r="A58" t="str">
            <v>INOVCHATAIGNE</v>
          </cell>
        </row>
        <row r="59">
          <cell r="A59" t="str">
            <v>INTERMARCHE</v>
          </cell>
        </row>
        <row r="60">
          <cell r="A60" t="str">
            <v>INTERMARCHÉ</v>
          </cell>
        </row>
        <row r="61">
          <cell r="A61" t="str">
            <v>JEAN LOUIS ADAM</v>
          </cell>
        </row>
        <row r="62">
          <cell r="A62" t="str">
            <v>LA CAPITAINERIE</v>
          </cell>
        </row>
        <row r="63">
          <cell r="A63" t="str">
            <v>LE CHEVAL NOIR</v>
          </cell>
        </row>
        <row r="64">
          <cell r="A64" t="str">
            <v xml:space="preserve">LE MONTET </v>
          </cell>
        </row>
        <row r="65">
          <cell r="A65" t="str">
            <v>LEGETT IMMOBILIER</v>
          </cell>
        </row>
        <row r="66">
          <cell r="A66" t="str">
            <v>LODIFAIS</v>
          </cell>
        </row>
        <row r="67">
          <cell r="A67" t="str">
            <v>LYCÉE PROFESSIONNEL CHARDEUIL</v>
          </cell>
        </row>
        <row r="68">
          <cell r="A68" t="str">
            <v>M+ MATERIAUX</v>
          </cell>
        </row>
        <row r="69">
          <cell r="A69" t="str">
            <v>MAGASIN INTERMARCHÉ</v>
          </cell>
        </row>
        <row r="70">
          <cell r="A70" t="str">
            <v>MAGASIN NETTO</v>
          </cell>
        </row>
        <row r="71">
          <cell r="A71" t="str">
            <v>EARL Maigne</v>
          </cell>
        </row>
        <row r="72">
          <cell r="A72" t="str">
            <v>MAIRIE</v>
          </cell>
        </row>
        <row r="73">
          <cell r="A73" t="str">
            <v>MAIRIE DE BONNEVILLE ET ST AVIT DE FUMADIÈRE</v>
          </cell>
        </row>
        <row r="74">
          <cell r="A74" t="str">
            <v>MAIRIE DE FOULEIX</v>
          </cell>
        </row>
        <row r="75">
          <cell r="A75" t="str">
            <v>MAIRIE DE GENTILLY</v>
          </cell>
        </row>
        <row r="76">
          <cell r="A76" t="str">
            <v xml:space="preserve">MAIRIE DE MAUZAC ET GRAND CASTANG </v>
          </cell>
        </row>
        <row r="77">
          <cell r="A77" t="str">
            <v xml:space="preserve">MAIRIE DE MAUZAC ET GRAND CASTANG </v>
          </cell>
        </row>
        <row r="78">
          <cell r="A78" t="str">
            <v>MAIRIE DE MONTBRON</v>
          </cell>
        </row>
        <row r="79">
          <cell r="A79" t="str">
            <v xml:space="preserve">MAIRIE DE MUSSIDAN </v>
          </cell>
        </row>
        <row r="80">
          <cell r="A80" t="str">
            <v>MAIRIE DE SAINT AQUILIN</v>
          </cell>
        </row>
        <row r="81">
          <cell r="A81" t="str">
            <v>MAIRIE DE SAINT AULAYE</v>
          </cell>
        </row>
        <row r="82">
          <cell r="A82" t="str">
            <v>MAIRIE DE TOCANE ST APRE</v>
          </cell>
        </row>
        <row r="83">
          <cell r="A83" t="str">
            <v>MAIRIE DE VANXAINS</v>
          </cell>
        </row>
        <row r="84">
          <cell r="A84" t="str">
            <v>MAIRIE DE VERTEILLAC</v>
          </cell>
        </row>
        <row r="85">
          <cell r="A85" t="str">
            <v>MAIRIE DE VILLETOUREIX</v>
          </cell>
        </row>
        <row r="86">
          <cell r="A86" t="str">
            <v>MAIRIE SAINT SEURIN SUR L'ISLE</v>
          </cell>
        </row>
        <row r="87">
          <cell r="A87" t="str">
            <v>MAIRIE SENSENAC PUY DE FOURCHE</v>
          </cell>
        </row>
        <row r="88">
          <cell r="A88" t="str">
            <v>MAIRIEDE PONTEYRAUD</v>
          </cell>
        </row>
        <row r="89">
          <cell r="A89" t="str">
            <v>MAISON BORDAS</v>
          </cell>
        </row>
        <row r="90">
          <cell r="A90" t="str">
            <v>MAISON FAMILIALE RURALE DU BERGERACOIS</v>
          </cell>
        </row>
        <row r="91">
          <cell r="A91" t="str">
            <v>MANOIRE DE LONGEVEAU</v>
          </cell>
        </row>
        <row r="92">
          <cell r="A92" t="str">
            <v>MFR SIORAC DE RIBERAC</v>
          </cell>
        </row>
        <row r="93">
          <cell r="A93" t="str">
            <v>MFR VANXAINS</v>
          </cell>
        </row>
        <row r="94">
          <cell r="A94" t="str">
            <v>MINOTERIE DUCHEZ</v>
          </cell>
        </row>
        <row r="95">
          <cell r="A95" t="str">
            <v>OFFICE PUBLIC D'HABITAT DE DORDOGNE</v>
          </cell>
        </row>
        <row r="96">
          <cell r="A96" t="str">
            <v>PAPETERIE DE L'ISLE</v>
          </cell>
        </row>
        <row r="97">
          <cell r="A97" t="str">
            <v>PATISSERIE DUFOUR INDUSTRIE</v>
          </cell>
        </row>
        <row r="98">
          <cell r="A98" t="str">
            <v>PECHALOU</v>
          </cell>
        </row>
        <row r="99">
          <cell r="A99" t="str">
            <v>PEP'S</v>
          </cell>
        </row>
        <row r="100">
          <cell r="A100" t="str">
            <v>PERIGOURDINE DE SALAISON</v>
          </cell>
        </row>
        <row r="101">
          <cell r="A101" t="str">
            <v xml:space="preserve">PISCICULTURE </v>
          </cell>
        </row>
        <row r="102">
          <cell r="A102" t="str">
            <v>RÉSIDENCE DU VAL DE DRONNE</v>
          </cell>
        </row>
        <row r="103">
          <cell r="A103" t="str">
            <v>RESTAURANT LE CITRONNIER</v>
          </cell>
        </row>
        <row r="104">
          <cell r="A104" t="str">
            <v>RESTAURANT LE PETIT THAI</v>
          </cell>
        </row>
        <row r="105">
          <cell r="A105" t="str">
            <v>RESTAURANT LE ST JACQUES</v>
          </cell>
        </row>
        <row r="106">
          <cell r="A106" t="str">
            <v>SAPED</v>
          </cell>
        </row>
        <row r="107">
          <cell r="A107" t="str">
            <v>SARL JEAN CLAUDE MAZIÈRE</v>
          </cell>
        </row>
        <row r="108">
          <cell r="A108" t="str">
            <v xml:space="preserve">SARL SAC LAFAYE </v>
          </cell>
        </row>
        <row r="109">
          <cell r="A109" t="str">
            <v>SARL SOREY</v>
          </cell>
        </row>
        <row r="110">
          <cell r="A110" t="str">
            <v>SCAR BRICOFLEUR TERROIR ET TRADITION</v>
          </cell>
        </row>
        <row r="111">
          <cell r="A111" t="str">
            <v>SCAR MAGASIN</v>
          </cell>
        </row>
        <row r="112">
          <cell r="A112" t="str">
            <v>SCAR MAGASIN DE GOÛT ROSSIGNOL</v>
          </cell>
        </row>
        <row r="113">
          <cell r="A113" t="str">
            <v>SCAR MAGASIN DE MENESPLET</v>
          </cell>
        </row>
        <row r="114">
          <cell r="A114" t="str">
            <v>SCAR MAGASIN DE PALLUAUD</v>
          </cell>
        </row>
        <row r="115">
          <cell r="A115" t="str">
            <v>SCAR MAGASIN DE RIBÉRAC</v>
          </cell>
        </row>
        <row r="116">
          <cell r="A116" t="str">
            <v>SCAR MAGASIN DE ST SÉVERIN</v>
          </cell>
        </row>
        <row r="117">
          <cell r="A117" t="str">
            <v>SCAR MAGASIN ET SILO DE ST ANTOINE</v>
          </cell>
        </row>
        <row r="118">
          <cell r="A118" t="str">
            <v>SCAR MAGASIN TERROIR ET TRADITION</v>
          </cell>
        </row>
        <row r="119">
          <cell r="A119" t="str">
            <v>SCAR MAREUIL</v>
          </cell>
        </row>
        <row r="120">
          <cell r="A120" t="str">
            <v>SCAR SAINT MARTIAL DE VIVEYROL</v>
          </cell>
        </row>
        <row r="121">
          <cell r="A121" t="str">
            <v>SCAR SIÈGE SOCIAL</v>
          </cell>
        </row>
        <row r="122">
          <cell r="A122" t="str">
            <v>SCAR SILO DE COURSAC</v>
          </cell>
        </row>
        <row r="123">
          <cell r="A123" t="str">
            <v>SCAR SILO DE FESTALEMPS</v>
          </cell>
        </row>
        <row r="124">
          <cell r="A124" t="str">
            <v>SCAR SILO DE GRAND BRASSAC</v>
          </cell>
        </row>
        <row r="125">
          <cell r="A125" t="str">
            <v>SCAR SILO DE MENSIGNAC</v>
          </cell>
        </row>
        <row r="126">
          <cell r="A126" t="str">
            <v>SCAR SILO DE RIBÉRAC</v>
          </cell>
        </row>
        <row r="127">
          <cell r="A127" t="str">
            <v>SCAR SILO DE ST ASTIER</v>
          </cell>
        </row>
        <row r="128">
          <cell r="A128" t="str">
            <v>SCAR SILO DU PIZOU</v>
          </cell>
        </row>
        <row r="129">
          <cell r="A129" t="str">
            <v>SCAR SITE 5 SILOS DE COUTURE</v>
          </cell>
        </row>
        <row r="130">
          <cell r="A130" t="str">
            <v>SCAR SITE COUTURE ALIMENTS ET SILO</v>
          </cell>
        </row>
        <row r="131">
          <cell r="A131" t="str">
            <v>SCAR SITE DE NÉGRONDES</v>
          </cell>
        </row>
        <row r="132">
          <cell r="A132" t="str">
            <v>SCAR SITE DE VERTEILLAC</v>
          </cell>
        </row>
        <row r="133">
          <cell r="A133" t="str">
            <v>SCAR SITE D'EXCIDEUIL</v>
          </cell>
        </row>
        <row r="134">
          <cell r="A134" t="str">
            <v>SCEA PORCIMAT</v>
          </cell>
        </row>
        <row r="135">
          <cell r="A135" t="str">
            <v>SCI  LA FAYAC</v>
          </cell>
        </row>
        <row r="136">
          <cell r="A136" t="str">
            <v>SCI  LA VALLÉE DE L'ISLE</v>
          </cell>
        </row>
        <row r="137">
          <cell r="A137" t="str">
            <v>SCI DES GRAVILLES</v>
          </cell>
        </row>
        <row r="138">
          <cell r="A138" t="str">
            <v>SCIERIE MOTARD</v>
          </cell>
        </row>
        <row r="139">
          <cell r="A139" t="str">
            <v>SEMITOUR PERIGORD</v>
          </cell>
        </row>
        <row r="140">
          <cell r="A140" t="str">
            <v>SEREDINSKI LAURENTIU</v>
          </cell>
        </row>
        <row r="141">
          <cell r="A141" t="str">
            <v>SMECTOM</v>
          </cell>
        </row>
        <row r="142">
          <cell r="A142" t="str">
            <v>SNCF</v>
          </cell>
        </row>
        <row r="143">
          <cell r="A143" t="str">
            <v>VILLAGE VACANCES SNCF</v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/>
          </cell>
        </row>
        <row r="386">
          <cell r="A386" t="str">
            <v/>
          </cell>
        </row>
        <row r="387">
          <cell r="A387" t="str">
            <v/>
          </cell>
        </row>
        <row r="388">
          <cell r="A388" t="str">
            <v/>
          </cell>
        </row>
        <row r="389">
          <cell r="A389" t="str">
            <v/>
          </cell>
        </row>
        <row r="390">
          <cell r="A390" t="str">
            <v/>
          </cell>
        </row>
        <row r="391">
          <cell r="A391" t="str">
            <v/>
          </cell>
        </row>
        <row r="392">
          <cell r="A392" t="str">
            <v/>
          </cell>
        </row>
        <row r="393">
          <cell r="A393" t="str">
            <v/>
          </cell>
        </row>
        <row r="394">
          <cell r="A394" t="str">
            <v/>
          </cell>
        </row>
        <row r="395">
          <cell r="A395" t="str">
            <v/>
          </cell>
        </row>
        <row r="396">
          <cell r="A396" t="str">
            <v/>
          </cell>
        </row>
        <row r="397">
          <cell r="A397" t="str">
            <v/>
          </cell>
        </row>
        <row r="398">
          <cell r="A398" t="str">
            <v/>
          </cell>
        </row>
        <row r="399">
          <cell r="A399" t="str">
            <v/>
          </cell>
        </row>
        <row r="400">
          <cell r="A400" t="str">
            <v/>
          </cell>
        </row>
        <row r="401">
          <cell r="A401" t="str">
            <v/>
          </cell>
        </row>
        <row r="402">
          <cell r="A402" t="str">
            <v/>
          </cell>
        </row>
        <row r="403">
          <cell r="A403" t="str">
            <v/>
          </cell>
        </row>
        <row r="404">
          <cell r="A404" t="str">
            <v/>
          </cell>
        </row>
        <row r="405">
          <cell r="A405" t="str">
            <v/>
          </cell>
        </row>
        <row r="406">
          <cell r="A406" t="str">
            <v/>
          </cell>
        </row>
        <row r="407">
          <cell r="A407" t="str">
            <v/>
          </cell>
        </row>
        <row r="408">
          <cell r="A408" t="str">
            <v/>
          </cell>
        </row>
        <row r="409">
          <cell r="A409" t="str">
            <v/>
          </cell>
        </row>
        <row r="410">
          <cell r="A410" t="str">
            <v/>
          </cell>
        </row>
        <row r="411">
          <cell r="A411" t="str">
            <v/>
          </cell>
        </row>
        <row r="412">
          <cell r="A412" t="str">
            <v/>
          </cell>
        </row>
        <row r="413">
          <cell r="A413" t="str">
            <v/>
          </cell>
        </row>
        <row r="414">
          <cell r="A414" t="str">
            <v/>
          </cell>
        </row>
        <row r="415">
          <cell r="A415" t="str">
            <v/>
          </cell>
        </row>
        <row r="416">
          <cell r="A416" t="str">
            <v/>
          </cell>
        </row>
        <row r="417">
          <cell r="A417" t="str">
            <v/>
          </cell>
        </row>
        <row r="418">
          <cell r="A418" t="str">
            <v/>
          </cell>
        </row>
        <row r="419">
          <cell r="A419" t="str">
            <v/>
          </cell>
        </row>
        <row r="420">
          <cell r="A420" t="str">
            <v/>
          </cell>
        </row>
        <row r="421">
          <cell r="A421" t="str">
            <v/>
          </cell>
        </row>
        <row r="422">
          <cell r="A422" t="str">
            <v/>
          </cell>
        </row>
        <row r="423">
          <cell r="A423" t="str">
            <v/>
          </cell>
        </row>
        <row r="424">
          <cell r="A424" t="str">
            <v/>
          </cell>
        </row>
        <row r="425">
          <cell r="A425" t="str">
            <v/>
          </cell>
        </row>
        <row r="426">
          <cell r="A426" t="str">
            <v/>
          </cell>
        </row>
        <row r="427">
          <cell r="A427" t="str">
            <v/>
          </cell>
        </row>
        <row r="428">
          <cell r="A428" t="str">
            <v/>
          </cell>
        </row>
        <row r="429">
          <cell r="A429" t="str">
            <v/>
          </cell>
        </row>
        <row r="430">
          <cell r="A430" t="str">
            <v/>
          </cell>
        </row>
        <row r="431">
          <cell r="A431" t="str">
            <v/>
          </cell>
        </row>
        <row r="432">
          <cell r="A432" t="str">
            <v/>
          </cell>
        </row>
        <row r="433">
          <cell r="A433" t="str">
            <v/>
          </cell>
        </row>
        <row r="434">
          <cell r="A434" t="str">
            <v/>
          </cell>
        </row>
        <row r="435">
          <cell r="A435" t="str">
            <v/>
          </cell>
        </row>
        <row r="436">
          <cell r="A436" t="str">
            <v/>
          </cell>
        </row>
        <row r="437">
          <cell r="A437" t="str">
            <v/>
          </cell>
        </row>
        <row r="438">
          <cell r="A438" t="str">
            <v/>
          </cell>
        </row>
        <row r="439">
          <cell r="A439" t="str">
            <v/>
          </cell>
        </row>
        <row r="440">
          <cell r="A440" t="str">
            <v/>
          </cell>
        </row>
        <row r="441">
          <cell r="A441" t="str">
            <v/>
          </cell>
        </row>
        <row r="442">
          <cell r="A442" t="str">
            <v/>
          </cell>
        </row>
        <row r="443">
          <cell r="A443" t="str">
            <v/>
          </cell>
        </row>
        <row r="444">
          <cell r="A444" t="str">
            <v/>
          </cell>
        </row>
        <row r="445">
          <cell r="A445" t="str">
            <v/>
          </cell>
        </row>
        <row r="446">
          <cell r="A446" t="str">
            <v/>
          </cell>
        </row>
        <row r="447">
          <cell r="A447" t="str">
            <v/>
          </cell>
        </row>
        <row r="448">
          <cell r="A448" t="str">
            <v/>
          </cell>
        </row>
        <row r="449">
          <cell r="A449" t="str">
            <v/>
          </cell>
        </row>
        <row r="450">
          <cell r="A450" t="str">
            <v/>
          </cell>
        </row>
        <row r="451">
          <cell r="A451" t="str">
            <v/>
          </cell>
        </row>
        <row r="452">
          <cell r="A452" t="str">
            <v/>
          </cell>
        </row>
        <row r="453">
          <cell r="A453" t="str">
            <v/>
          </cell>
        </row>
        <row r="454">
          <cell r="A454" t="str">
            <v/>
          </cell>
        </row>
        <row r="455">
          <cell r="A455" t="str">
            <v/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  <row r="501">
          <cell r="A501" t="str">
            <v/>
          </cell>
        </row>
        <row r="502">
          <cell r="A502" t="str">
            <v/>
          </cell>
        </row>
        <row r="503">
          <cell r="A503" t="str">
            <v/>
          </cell>
        </row>
        <row r="504">
          <cell r="A504" t="str">
            <v/>
          </cell>
        </row>
        <row r="505">
          <cell r="A505" t="str">
            <v/>
          </cell>
        </row>
        <row r="506">
          <cell r="A506" t="str">
            <v/>
          </cell>
        </row>
        <row r="507">
          <cell r="A507" t="str">
            <v/>
          </cell>
        </row>
        <row r="508">
          <cell r="A508" t="str">
            <v/>
          </cell>
        </row>
        <row r="509">
          <cell r="A509" t="str">
            <v/>
          </cell>
        </row>
        <row r="510">
          <cell r="A510" t="str">
            <v/>
          </cell>
        </row>
        <row r="511">
          <cell r="A511" t="str">
            <v/>
          </cell>
        </row>
        <row r="512">
          <cell r="A512" t="str">
            <v/>
          </cell>
        </row>
        <row r="513">
          <cell r="A513" t="str">
            <v/>
          </cell>
        </row>
        <row r="514">
          <cell r="A514" t="str">
            <v/>
          </cell>
        </row>
        <row r="515">
          <cell r="A515" t="str">
            <v/>
          </cell>
        </row>
        <row r="516">
          <cell r="A516" t="str">
            <v/>
          </cell>
        </row>
        <row r="517">
          <cell r="A517" t="str">
            <v/>
          </cell>
        </row>
        <row r="518">
          <cell r="A518" t="str">
            <v/>
          </cell>
        </row>
        <row r="519">
          <cell r="A519" t="str">
            <v/>
          </cell>
        </row>
        <row r="520">
          <cell r="A520" t="str">
            <v/>
          </cell>
        </row>
        <row r="521">
          <cell r="A521" t="str">
            <v/>
          </cell>
        </row>
        <row r="522">
          <cell r="A522" t="str">
            <v/>
          </cell>
        </row>
        <row r="523">
          <cell r="A523" t="str">
            <v/>
          </cell>
        </row>
        <row r="524">
          <cell r="A524" t="str">
            <v/>
          </cell>
        </row>
        <row r="525">
          <cell r="A525" t="str">
            <v/>
          </cell>
        </row>
        <row r="526">
          <cell r="A526" t="str">
            <v/>
          </cell>
        </row>
        <row r="527">
          <cell r="A527" t="str">
            <v/>
          </cell>
        </row>
        <row r="528">
          <cell r="A528" t="str">
            <v/>
          </cell>
        </row>
        <row r="529">
          <cell r="A529" t="str">
            <v/>
          </cell>
        </row>
        <row r="530">
          <cell r="A530" t="str">
            <v/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/>
          </cell>
        </row>
        <row r="732">
          <cell r="A732" t="str">
            <v/>
          </cell>
        </row>
        <row r="733">
          <cell r="A733" t="str">
            <v/>
          </cell>
        </row>
        <row r="734">
          <cell r="A734" t="str">
            <v/>
          </cell>
        </row>
        <row r="735">
          <cell r="A735" t="str">
            <v/>
          </cell>
        </row>
        <row r="736">
          <cell r="A736" t="str">
            <v/>
          </cell>
        </row>
        <row r="737">
          <cell r="A737" t="str">
            <v/>
          </cell>
        </row>
        <row r="738">
          <cell r="A738" t="str">
            <v/>
          </cell>
        </row>
        <row r="739">
          <cell r="A739" t="str">
            <v/>
          </cell>
        </row>
        <row r="740">
          <cell r="A740" t="str">
            <v/>
          </cell>
        </row>
        <row r="741">
          <cell r="A741" t="str">
            <v/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  <row r="751">
          <cell r="A751" t="str">
            <v/>
          </cell>
        </row>
        <row r="752">
          <cell r="A752" t="str">
            <v/>
          </cell>
        </row>
        <row r="753">
          <cell r="A753" t="str">
            <v/>
          </cell>
        </row>
        <row r="754">
          <cell r="A754" t="str">
            <v/>
          </cell>
        </row>
        <row r="755">
          <cell r="A755" t="str">
            <v/>
          </cell>
        </row>
        <row r="756">
          <cell r="A756" t="str">
            <v/>
          </cell>
        </row>
        <row r="757">
          <cell r="A757" t="str">
            <v/>
          </cell>
        </row>
        <row r="758">
          <cell r="A758" t="str">
            <v/>
          </cell>
        </row>
        <row r="759">
          <cell r="A759" t="str">
            <v/>
          </cell>
        </row>
        <row r="760">
          <cell r="A760" t="str">
            <v/>
          </cell>
        </row>
        <row r="761">
          <cell r="A761" t="str">
            <v/>
          </cell>
        </row>
        <row r="762">
          <cell r="A762" t="str">
            <v/>
          </cell>
        </row>
        <row r="763">
          <cell r="A763" t="str">
            <v/>
          </cell>
        </row>
        <row r="764">
          <cell r="A764" t="str">
            <v/>
          </cell>
        </row>
        <row r="765">
          <cell r="A765" t="str">
            <v/>
          </cell>
        </row>
        <row r="766">
          <cell r="A766" t="str">
            <v/>
          </cell>
        </row>
        <row r="767">
          <cell r="A767" t="str">
            <v/>
          </cell>
        </row>
        <row r="768">
          <cell r="A768" t="str">
            <v/>
          </cell>
        </row>
        <row r="769">
          <cell r="A769" t="str">
            <v/>
          </cell>
        </row>
        <row r="770">
          <cell r="A770" t="str">
            <v/>
          </cell>
        </row>
        <row r="771">
          <cell r="A771" t="str">
            <v/>
          </cell>
        </row>
        <row r="772">
          <cell r="A772" t="str">
            <v/>
          </cell>
        </row>
        <row r="773">
          <cell r="A773" t="str">
            <v/>
          </cell>
        </row>
        <row r="774">
          <cell r="A774" t="str">
            <v/>
          </cell>
        </row>
        <row r="775">
          <cell r="A775" t="str">
            <v/>
          </cell>
        </row>
        <row r="776">
          <cell r="A776" t="str">
            <v/>
          </cell>
        </row>
        <row r="777">
          <cell r="A777" t="str">
            <v/>
          </cell>
        </row>
        <row r="778">
          <cell r="A778" t="str">
            <v/>
          </cell>
        </row>
        <row r="779">
          <cell r="A779" t="str">
            <v/>
          </cell>
        </row>
        <row r="780">
          <cell r="A780" t="str">
            <v/>
          </cell>
        </row>
        <row r="781">
          <cell r="A781" t="str">
            <v/>
          </cell>
        </row>
        <row r="782">
          <cell r="A782" t="str">
            <v/>
          </cell>
        </row>
        <row r="783">
          <cell r="A783" t="str">
            <v/>
          </cell>
        </row>
        <row r="784">
          <cell r="A784" t="str">
            <v/>
          </cell>
        </row>
        <row r="785">
          <cell r="A785" t="str">
            <v/>
          </cell>
        </row>
        <row r="786">
          <cell r="A786" t="str">
            <v/>
          </cell>
        </row>
        <row r="787">
          <cell r="A787" t="str">
            <v/>
          </cell>
        </row>
        <row r="788">
          <cell r="A788" t="str">
            <v/>
          </cell>
        </row>
        <row r="789">
          <cell r="A789" t="str">
            <v/>
          </cell>
        </row>
        <row r="790">
          <cell r="A790" t="str">
            <v/>
          </cell>
        </row>
        <row r="791">
          <cell r="A791" t="str">
            <v/>
          </cell>
        </row>
        <row r="792">
          <cell r="A792" t="str">
            <v/>
          </cell>
        </row>
        <row r="793">
          <cell r="A793" t="str">
            <v/>
          </cell>
        </row>
        <row r="794">
          <cell r="A794" t="str">
            <v/>
          </cell>
        </row>
        <row r="795">
          <cell r="A795" t="str">
            <v/>
          </cell>
        </row>
        <row r="796">
          <cell r="A796" t="str">
            <v/>
          </cell>
        </row>
        <row r="797">
          <cell r="A797" t="str">
            <v/>
          </cell>
        </row>
        <row r="798">
          <cell r="A798" t="str">
            <v/>
          </cell>
        </row>
        <row r="799">
          <cell r="A799" t="str">
            <v/>
          </cell>
        </row>
        <row r="800">
          <cell r="A800" t="str">
            <v/>
          </cell>
        </row>
        <row r="801">
          <cell r="A801" t="str">
            <v/>
          </cell>
        </row>
        <row r="802">
          <cell r="A802" t="str">
            <v/>
          </cell>
        </row>
        <row r="803">
          <cell r="A803" t="str">
            <v/>
          </cell>
        </row>
        <row r="804">
          <cell r="A804" t="str">
            <v/>
          </cell>
        </row>
        <row r="805">
          <cell r="A805" t="str">
            <v/>
          </cell>
        </row>
        <row r="806">
          <cell r="A806" t="str">
            <v/>
          </cell>
        </row>
        <row r="807">
          <cell r="A807" t="str">
            <v/>
          </cell>
        </row>
        <row r="808">
          <cell r="A808" t="str">
            <v/>
          </cell>
        </row>
        <row r="809">
          <cell r="A809" t="str">
            <v/>
          </cell>
        </row>
        <row r="810">
          <cell r="A810" t="str">
            <v/>
          </cell>
        </row>
        <row r="811">
          <cell r="A811" t="str">
            <v/>
          </cell>
        </row>
        <row r="812">
          <cell r="A812" t="str">
            <v/>
          </cell>
        </row>
        <row r="813">
          <cell r="A813" t="str">
            <v/>
          </cell>
        </row>
        <row r="814">
          <cell r="A814" t="str">
            <v/>
          </cell>
        </row>
        <row r="815">
          <cell r="A815" t="str">
            <v/>
          </cell>
        </row>
        <row r="816">
          <cell r="A816" t="str">
            <v/>
          </cell>
        </row>
        <row r="817">
          <cell r="A817" t="str">
            <v/>
          </cell>
        </row>
        <row r="818">
          <cell r="A818" t="str">
            <v/>
          </cell>
        </row>
        <row r="819">
          <cell r="A819" t="str">
            <v/>
          </cell>
        </row>
        <row r="820">
          <cell r="A820" t="str">
            <v/>
          </cell>
        </row>
        <row r="821">
          <cell r="A821" t="str">
            <v/>
          </cell>
        </row>
        <row r="822">
          <cell r="A822" t="str">
            <v/>
          </cell>
        </row>
        <row r="823">
          <cell r="A823" t="str">
            <v/>
          </cell>
        </row>
        <row r="824">
          <cell r="A824" t="str">
            <v/>
          </cell>
        </row>
        <row r="825">
          <cell r="A825" t="str">
            <v/>
          </cell>
        </row>
        <row r="826">
          <cell r="A826" t="str">
            <v/>
          </cell>
        </row>
        <row r="827">
          <cell r="A827" t="str">
            <v/>
          </cell>
        </row>
        <row r="828">
          <cell r="A828" t="str">
            <v/>
          </cell>
        </row>
        <row r="829">
          <cell r="A829" t="str">
            <v/>
          </cell>
        </row>
        <row r="830">
          <cell r="A830" t="str">
            <v/>
          </cell>
        </row>
        <row r="831">
          <cell r="A831" t="str">
            <v/>
          </cell>
        </row>
        <row r="832">
          <cell r="A832" t="str">
            <v/>
          </cell>
        </row>
        <row r="833">
          <cell r="A833" t="str">
            <v/>
          </cell>
        </row>
        <row r="834">
          <cell r="A834" t="str">
            <v/>
          </cell>
        </row>
        <row r="835">
          <cell r="A835" t="str">
            <v/>
          </cell>
        </row>
        <row r="836">
          <cell r="A836" t="str">
            <v/>
          </cell>
        </row>
        <row r="837">
          <cell r="A837" t="str">
            <v/>
          </cell>
        </row>
        <row r="838">
          <cell r="A838" t="str">
            <v/>
          </cell>
        </row>
        <row r="839">
          <cell r="A839" t="str">
            <v/>
          </cell>
        </row>
        <row r="840">
          <cell r="A840" t="str">
            <v/>
          </cell>
        </row>
        <row r="841">
          <cell r="A841" t="str">
            <v/>
          </cell>
        </row>
        <row r="842">
          <cell r="A842" t="str">
            <v/>
          </cell>
        </row>
        <row r="843">
          <cell r="A843" t="str">
            <v/>
          </cell>
        </row>
        <row r="844">
          <cell r="A844" t="str">
            <v/>
          </cell>
        </row>
        <row r="845">
          <cell r="A845" t="str">
            <v/>
          </cell>
        </row>
        <row r="846">
          <cell r="A846" t="str">
            <v/>
          </cell>
        </row>
        <row r="847">
          <cell r="A847" t="str">
            <v/>
          </cell>
        </row>
        <row r="848">
          <cell r="A848" t="str">
            <v/>
          </cell>
        </row>
        <row r="849">
          <cell r="A849" t="str">
            <v/>
          </cell>
        </row>
        <row r="850">
          <cell r="A850" t="str">
            <v/>
          </cell>
        </row>
        <row r="851">
          <cell r="A851" t="str">
            <v/>
          </cell>
        </row>
        <row r="852">
          <cell r="A852" t="str">
            <v/>
          </cell>
        </row>
        <row r="853">
          <cell r="A853" t="str">
            <v/>
          </cell>
        </row>
        <row r="854">
          <cell r="A854" t="str">
            <v/>
          </cell>
        </row>
        <row r="855">
          <cell r="A855" t="str">
            <v/>
          </cell>
        </row>
        <row r="856">
          <cell r="A856" t="str">
            <v/>
          </cell>
        </row>
        <row r="857">
          <cell r="A857" t="str">
            <v/>
          </cell>
        </row>
        <row r="858">
          <cell r="A858" t="str">
            <v/>
          </cell>
        </row>
        <row r="859">
          <cell r="A859" t="str">
            <v/>
          </cell>
        </row>
        <row r="860">
          <cell r="A860" t="str">
            <v/>
          </cell>
        </row>
        <row r="861">
          <cell r="A861" t="str">
            <v/>
          </cell>
        </row>
        <row r="862">
          <cell r="A862" t="str">
            <v/>
          </cell>
        </row>
        <row r="863">
          <cell r="A863" t="str">
            <v/>
          </cell>
        </row>
        <row r="864">
          <cell r="A864" t="str">
            <v/>
          </cell>
        </row>
        <row r="865">
          <cell r="A865" t="str">
            <v/>
          </cell>
        </row>
        <row r="866">
          <cell r="A866" t="str">
            <v/>
          </cell>
        </row>
        <row r="867">
          <cell r="A867" t="str">
            <v/>
          </cell>
        </row>
        <row r="868">
          <cell r="A868" t="str">
            <v/>
          </cell>
        </row>
        <row r="869">
          <cell r="A869" t="str">
            <v/>
          </cell>
        </row>
        <row r="870">
          <cell r="A870" t="str">
            <v/>
          </cell>
        </row>
        <row r="871">
          <cell r="A871" t="str">
            <v/>
          </cell>
        </row>
        <row r="872">
          <cell r="A872" t="str">
            <v/>
          </cell>
        </row>
        <row r="873">
          <cell r="A873" t="str">
            <v/>
          </cell>
        </row>
        <row r="874">
          <cell r="A874" t="str">
            <v/>
          </cell>
        </row>
        <row r="875">
          <cell r="A875" t="str">
            <v/>
          </cell>
        </row>
        <row r="876">
          <cell r="A876" t="str">
            <v/>
          </cell>
        </row>
        <row r="877">
          <cell r="A877" t="str">
            <v/>
          </cell>
        </row>
        <row r="878">
          <cell r="A878" t="str">
            <v/>
          </cell>
        </row>
        <row r="879">
          <cell r="A879" t="str">
            <v/>
          </cell>
        </row>
        <row r="880">
          <cell r="A880" t="str">
            <v/>
          </cell>
        </row>
        <row r="881">
          <cell r="A881" t="str">
            <v/>
          </cell>
        </row>
        <row r="882">
          <cell r="A882" t="str">
            <v/>
          </cell>
        </row>
        <row r="883">
          <cell r="A883" t="str">
            <v/>
          </cell>
        </row>
        <row r="884">
          <cell r="A884" t="str">
            <v/>
          </cell>
        </row>
        <row r="885">
          <cell r="A885" t="str">
            <v/>
          </cell>
        </row>
        <row r="886">
          <cell r="A886" t="str">
            <v/>
          </cell>
        </row>
        <row r="887">
          <cell r="A887" t="str">
            <v/>
          </cell>
        </row>
        <row r="888">
          <cell r="A888" t="str">
            <v/>
          </cell>
        </row>
        <row r="889">
          <cell r="A889" t="str">
            <v/>
          </cell>
        </row>
        <row r="890">
          <cell r="A890" t="str">
            <v/>
          </cell>
        </row>
        <row r="891">
          <cell r="A891" t="str">
            <v/>
          </cell>
        </row>
        <row r="892">
          <cell r="A892" t="str">
            <v/>
          </cell>
        </row>
        <row r="893">
          <cell r="A893" t="str">
            <v/>
          </cell>
        </row>
        <row r="894">
          <cell r="A894" t="str">
            <v/>
          </cell>
        </row>
        <row r="895">
          <cell r="A895" t="str">
            <v/>
          </cell>
        </row>
        <row r="896">
          <cell r="A896" t="str">
            <v/>
          </cell>
        </row>
        <row r="897">
          <cell r="A897" t="str">
            <v/>
          </cell>
        </row>
        <row r="898">
          <cell r="A898" t="str">
            <v/>
          </cell>
        </row>
        <row r="899">
          <cell r="A899" t="str">
            <v/>
          </cell>
        </row>
        <row r="900">
          <cell r="A900" t="str">
            <v/>
          </cell>
        </row>
        <row r="901">
          <cell r="A901" t="str">
            <v/>
          </cell>
        </row>
        <row r="902">
          <cell r="A902" t="str">
            <v/>
          </cell>
        </row>
        <row r="903">
          <cell r="A903" t="str">
            <v/>
          </cell>
        </row>
        <row r="904">
          <cell r="A904" t="str">
            <v/>
          </cell>
        </row>
        <row r="905">
          <cell r="A905" t="str">
            <v/>
          </cell>
        </row>
        <row r="906">
          <cell r="A906" t="str">
            <v/>
          </cell>
        </row>
        <row r="907">
          <cell r="A907" t="str">
            <v/>
          </cell>
        </row>
        <row r="908">
          <cell r="A908" t="str">
            <v/>
          </cell>
        </row>
        <row r="909">
          <cell r="A909" t="str">
            <v/>
          </cell>
        </row>
        <row r="910">
          <cell r="A910" t="str">
            <v/>
          </cell>
        </row>
        <row r="911">
          <cell r="A911" t="str">
            <v/>
          </cell>
        </row>
        <row r="912">
          <cell r="A912" t="str">
            <v/>
          </cell>
        </row>
        <row r="913">
          <cell r="A913" t="str">
            <v/>
          </cell>
        </row>
        <row r="914">
          <cell r="A914" t="str">
            <v/>
          </cell>
        </row>
        <row r="915">
          <cell r="A915" t="str">
            <v/>
          </cell>
        </row>
        <row r="916">
          <cell r="A916" t="str">
            <v/>
          </cell>
        </row>
        <row r="917">
          <cell r="A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/>
          </cell>
        </row>
        <row r="935">
          <cell r="A935" t="str">
            <v/>
          </cell>
        </row>
        <row r="936">
          <cell r="A936" t="str">
            <v/>
          </cell>
        </row>
        <row r="937">
          <cell r="A937" t="str">
            <v/>
          </cell>
        </row>
        <row r="938">
          <cell r="A938" t="str">
            <v/>
          </cell>
        </row>
        <row r="939">
          <cell r="A939" t="str">
            <v/>
          </cell>
        </row>
        <row r="940">
          <cell r="A940" t="str">
            <v/>
          </cell>
        </row>
        <row r="941">
          <cell r="A941" t="str">
            <v/>
          </cell>
        </row>
        <row r="942">
          <cell r="A942" t="str">
            <v/>
          </cell>
        </row>
        <row r="943">
          <cell r="A943" t="str">
            <v/>
          </cell>
        </row>
        <row r="944">
          <cell r="A944" t="str">
            <v/>
          </cell>
        </row>
        <row r="945">
          <cell r="A945" t="str">
            <v/>
          </cell>
        </row>
        <row r="946">
          <cell r="A946" t="str">
            <v/>
          </cell>
        </row>
        <row r="947">
          <cell r="A947" t="str">
            <v/>
          </cell>
        </row>
        <row r="948">
          <cell r="A948" t="str">
            <v/>
          </cell>
        </row>
        <row r="949">
          <cell r="A949" t="str">
            <v/>
          </cell>
        </row>
        <row r="950">
          <cell r="A950" t="str">
            <v/>
          </cell>
        </row>
        <row r="951">
          <cell r="A951" t="str">
            <v/>
          </cell>
        </row>
        <row r="952">
          <cell r="A952" t="str">
            <v/>
          </cell>
        </row>
        <row r="953">
          <cell r="A953" t="str">
            <v/>
          </cell>
        </row>
        <row r="954">
          <cell r="A954" t="str">
            <v/>
          </cell>
        </row>
        <row r="955">
          <cell r="A955" t="str">
            <v/>
          </cell>
        </row>
        <row r="956">
          <cell r="A956" t="str">
            <v/>
          </cell>
        </row>
        <row r="957">
          <cell r="A957" t="str">
            <v/>
          </cell>
        </row>
        <row r="958">
          <cell r="A958" t="str">
            <v/>
          </cell>
        </row>
        <row r="959">
          <cell r="A959" t="str">
            <v/>
          </cell>
        </row>
        <row r="960">
          <cell r="A960" t="str">
            <v/>
          </cell>
        </row>
        <row r="961">
          <cell r="A961" t="str">
            <v/>
          </cell>
        </row>
        <row r="962">
          <cell r="A962" t="str">
            <v/>
          </cell>
        </row>
        <row r="963">
          <cell r="A963" t="str">
            <v/>
          </cell>
        </row>
        <row r="964">
          <cell r="A964" t="str">
            <v/>
          </cell>
        </row>
        <row r="965">
          <cell r="A965" t="str">
            <v/>
          </cell>
        </row>
        <row r="966">
          <cell r="A966" t="str">
            <v/>
          </cell>
        </row>
        <row r="967">
          <cell r="A967" t="str">
            <v/>
          </cell>
        </row>
        <row r="968">
          <cell r="A968" t="str">
            <v/>
          </cell>
        </row>
        <row r="969">
          <cell r="A969" t="str">
            <v/>
          </cell>
        </row>
        <row r="970">
          <cell r="A970" t="str">
            <v/>
          </cell>
        </row>
        <row r="971">
          <cell r="A971" t="str">
            <v/>
          </cell>
        </row>
        <row r="972">
          <cell r="A972" t="str">
            <v/>
          </cell>
        </row>
        <row r="973">
          <cell r="A973" t="str">
            <v/>
          </cell>
        </row>
        <row r="974">
          <cell r="A974" t="str">
            <v/>
          </cell>
        </row>
        <row r="975">
          <cell r="A975" t="str">
            <v/>
          </cell>
        </row>
        <row r="976">
          <cell r="A976" t="str">
            <v/>
          </cell>
        </row>
        <row r="977">
          <cell r="A977" t="str">
            <v/>
          </cell>
        </row>
        <row r="978">
          <cell r="A978" t="str">
            <v/>
          </cell>
        </row>
        <row r="979">
          <cell r="A979" t="str">
            <v/>
          </cell>
        </row>
        <row r="980">
          <cell r="A980" t="str">
            <v/>
          </cell>
        </row>
        <row r="981">
          <cell r="A981" t="str">
            <v/>
          </cell>
        </row>
        <row r="982">
          <cell r="A982" t="str">
            <v/>
          </cell>
        </row>
        <row r="983">
          <cell r="A983" t="str">
            <v/>
          </cell>
        </row>
        <row r="984">
          <cell r="A984" t="str">
            <v/>
          </cell>
        </row>
        <row r="985">
          <cell r="A985" t="str">
            <v/>
          </cell>
        </row>
        <row r="986">
          <cell r="A986" t="str">
            <v/>
          </cell>
        </row>
        <row r="987">
          <cell r="A987" t="str">
            <v/>
          </cell>
        </row>
        <row r="988">
          <cell r="A988" t="str">
            <v/>
          </cell>
        </row>
        <row r="989">
          <cell r="A989" t="str">
            <v/>
          </cell>
        </row>
        <row r="990">
          <cell r="A990" t="str">
            <v/>
          </cell>
        </row>
        <row r="991">
          <cell r="A991" t="str">
            <v/>
          </cell>
        </row>
        <row r="992">
          <cell r="A992" t="str">
            <v/>
          </cell>
        </row>
        <row r="993">
          <cell r="A993" t="str">
            <v/>
          </cell>
        </row>
        <row r="994">
          <cell r="A994" t="str">
            <v/>
          </cell>
        </row>
        <row r="995">
          <cell r="A995" t="str">
            <v/>
          </cell>
        </row>
        <row r="996">
          <cell r="A996" t="str">
            <v/>
          </cell>
        </row>
        <row r="997">
          <cell r="A997" t="str">
            <v/>
          </cell>
        </row>
        <row r="998">
          <cell r="A998" t="str">
            <v/>
          </cell>
        </row>
        <row r="999">
          <cell r="A999" t="str">
            <v/>
          </cell>
        </row>
        <row r="1000">
          <cell r="A1000" t="str">
            <v/>
          </cell>
        </row>
        <row r="1001">
          <cell r="A1001" t="str">
            <v/>
          </cell>
        </row>
        <row r="1002">
          <cell r="A1002" t="str">
            <v/>
          </cell>
        </row>
        <row r="1003">
          <cell r="A1003" t="str">
            <v/>
          </cell>
        </row>
        <row r="1004">
          <cell r="A1004" t="str">
            <v/>
          </cell>
        </row>
        <row r="1005">
          <cell r="A1005" t="str">
            <v/>
          </cell>
        </row>
        <row r="1006">
          <cell r="A1006" t="str">
            <v/>
          </cell>
        </row>
        <row r="1007">
          <cell r="A1007" t="str">
            <v/>
          </cell>
        </row>
        <row r="1008">
          <cell r="A1008" t="str">
            <v/>
          </cell>
        </row>
        <row r="1009">
          <cell r="A1009" t="str">
            <v/>
          </cell>
        </row>
        <row r="1010">
          <cell r="A1010" t="str">
            <v/>
          </cell>
        </row>
        <row r="1011">
          <cell r="A1011" t="str">
            <v/>
          </cell>
        </row>
        <row r="1012">
          <cell r="A1012" t="str">
            <v/>
          </cell>
        </row>
        <row r="1013">
          <cell r="A1013" t="str">
            <v/>
          </cell>
        </row>
        <row r="1014">
          <cell r="A1014" t="str">
            <v/>
          </cell>
        </row>
        <row r="1015">
          <cell r="A1015" t="str">
            <v/>
          </cell>
        </row>
        <row r="1016">
          <cell r="A1016" t="str">
            <v/>
          </cell>
        </row>
        <row r="1017">
          <cell r="A1017" t="str">
            <v/>
          </cell>
        </row>
        <row r="1018">
          <cell r="A1018" t="str">
            <v/>
          </cell>
        </row>
        <row r="1019">
          <cell r="A1019" t="str">
            <v/>
          </cell>
        </row>
        <row r="1020">
          <cell r="A1020" t="str">
            <v/>
          </cell>
        </row>
        <row r="1021">
          <cell r="A1021" t="str">
            <v/>
          </cell>
        </row>
        <row r="1022">
          <cell r="A1022" t="str">
            <v/>
          </cell>
        </row>
        <row r="1023">
          <cell r="A1023" t="str">
            <v/>
          </cell>
        </row>
        <row r="1024">
          <cell r="A1024" t="str">
            <v/>
          </cell>
        </row>
        <row r="1025">
          <cell r="A1025" t="str">
            <v/>
          </cell>
        </row>
        <row r="1026">
          <cell r="A1026" t="str">
            <v/>
          </cell>
        </row>
        <row r="1027">
          <cell r="A1027" t="str">
            <v/>
          </cell>
        </row>
        <row r="1028">
          <cell r="A1028" t="str">
            <v/>
          </cell>
        </row>
        <row r="1029">
          <cell r="A1029" t="str">
            <v/>
          </cell>
        </row>
        <row r="1030">
          <cell r="A1030" t="str">
            <v/>
          </cell>
        </row>
        <row r="1031">
          <cell r="A1031" t="str">
            <v/>
          </cell>
        </row>
        <row r="1032">
          <cell r="A1032" t="str">
            <v/>
          </cell>
        </row>
        <row r="1033">
          <cell r="A1033" t="str">
            <v/>
          </cell>
        </row>
        <row r="1034">
          <cell r="A1034" t="str">
            <v/>
          </cell>
        </row>
        <row r="1035">
          <cell r="A1035" t="str">
            <v/>
          </cell>
        </row>
        <row r="1036">
          <cell r="A1036" t="str">
            <v/>
          </cell>
        </row>
        <row r="1037">
          <cell r="A1037" t="str">
            <v/>
          </cell>
        </row>
        <row r="1038">
          <cell r="A1038" t="str">
            <v/>
          </cell>
        </row>
        <row r="1039">
          <cell r="A1039" t="str">
            <v/>
          </cell>
        </row>
        <row r="1040">
          <cell r="A1040" t="str">
            <v/>
          </cell>
        </row>
        <row r="1041">
          <cell r="A1041" t="str">
            <v/>
          </cell>
        </row>
        <row r="1042">
          <cell r="A1042" t="str">
            <v/>
          </cell>
        </row>
        <row r="1043">
          <cell r="A1043" t="str">
            <v/>
          </cell>
        </row>
        <row r="1044">
          <cell r="A1044" t="str">
            <v/>
          </cell>
        </row>
        <row r="1045">
          <cell r="A1045" t="str">
            <v/>
          </cell>
        </row>
        <row r="1046">
          <cell r="A1046" t="str">
            <v/>
          </cell>
        </row>
        <row r="1047">
          <cell r="A1047" t="str">
            <v/>
          </cell>
        </row>
        <row r="1048">
          <cell r="A1048" t="str">
            <v/>
          </cell>
        </row>
        <row r="1049">
          <cell r="A1049" t="str">
            <v/>
          </cell>
        </row>
        <row r="1050">
          <cell r="A1050" t="str">
            <v/>
          </cell>
        </row>
        <row r="1051">
          <cell r="A1051" t="str">
            <v/>
          </cell>
        </row>
        <row r="1052">
          <cell r="A1052" t="str">
            <v/>
          </cell>
        </row>
        <row r="1053">
          <cell r="A1053" t="str">
            <v/>
          </cell>
        </row>
        <row r="1054">
          <cell r="A1054" t="str">
            <v/>
          </cell>
        </row>
        <row r="1055">
          <cell r="A1055" t="str">
            <v/>
          </cell>
        </row>
        <row r="1056">
          <cell r="A1056" t="str">
            <v/>
          </cell>
        </row>
        <row r="1057">
          <cell r="A1057" t="str">
            <v/>
          </cell>
        </row>
        <row r="1058">
          <cell r="A1058" t="str">
            <v/>
          </cell>
        </row>
        <row r="1059">
          <cell r="A1059" t="str">
            <v/>
          </cell>
        </row>
        <row r="1060">
          <cell r="A1060" t="str">
            <v/>
          </cell>
        </row>
        <row r="1061">
          <cell r="A1061" t="str">
            <v/>
          </cell>
        </row>
        <row r="1062">
          <cell r="A1062" t="str">
            <v/>
          </cell>
        </row>
        <row r="1063">
          <cell r="A1063" t="str">
            <v/>
          </cell>
        </row>
        <row r="1064">
          <cell r="A1064" t="str">
            <v/>
          </cell>
        </row>
        <row r="1065">
          <cell r="A1065" t="str">
            <v/>
          </cell>
        </row>
        <row r="1066">
          <cell r="A1066" t="str">
            <v/>
          </cell>
        </row>
        <row r="1067">
          <cell r="A1067" t="str">
            <v/>
          </cell>
        </row>
        <row r="1068">
          <cell r="A1068" t="str">
            <v/>
          </cell>
        </row>
        <row r="1069">
          <cell r="A1069" t="str">
            <v/>
          </cell>
        </row>
        <row r="1070">
          <cell r="A1070" t="str">
            <v/>
          </cell>
        </row>
        <row r="1071">
          <cell r="A1071" t="str">
            <v/>
          </cell>
        </row>
        <row r="1072">
          <cell r="A1072" t="str">
            <v/>
          </cell>
        </row>
        <row r="1073">
          <cell r="A1073" t="str">
            <v/>
          </cell>
        </row>
        <row r="1074">
          <cell r="A1074" t="str">
            <v/>
          </cell>
        </row>
        <row r="1075">
          <cell r="A1075" t="str">
            <v/>
          </cell>
        </row>
        <row r="1076">
          <cell r="A1076" t="str">
            <v/>
          </cell>
        </row>
        <row r="1077">
          <cell r="A1077" t="str">
            <v/>
          </cell>
        </row>
        <row r="1078">
          <cell r="A1078" t="str">
            <v/>
          </cell>
        </row>
        <row r="1079">
          <cell r="A1079" t="str">
            <v/>
          </cell>
        </row>
        <row r="1080">
          <cell r="A1080" t="str">
            <v/>
          </cell>
        </row>
        <row r="1081">
          <cell r="A1081" t="str">
            <v/>
          </cell>
        </row>
        <row r="1082">
          <cell r="A1082" t="str">
            <v/>
          </cell>
        </row>
        <row r="1083">
          <cell r="A1083" t="str">
            <v/>
          </cell>
        </row>
        <row r="1084">
          <cell r="A1084" t="str">
            <v/>
          </cell>
        </row>
        <row r="1085">
          <cell r="A1085" t="str">
            <v/>
          </cell>
        </row>
        <row r="1086">
          <cell r="A1086" t="str">
            <v/>
          </cell>
        </row>
        <row r="1087">
          <cell r="A1087" t="str">
            <v/>
          </cell>
        </row>
        <row r="1088">
          <cell r="A1088" t="str">
            <v/>
          </cell>
        </row>
        <row r="1089">
          <cell r="A1089" t="str">
            <v/>
          </cell>
        </row>
        <row r="1090">
          <cell r="A1090" t="str">
            <v/>
          </cell>
        </row>
        <row r="1091">
          <cell r="A1091" t="str">
            <v/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4">
          <cell r="A1104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A1108" t="str">
            <v/>
          </cell>
        </row>
        <row r="1109">
          <cell r="A1109" t="str">
            <v/>
          </cell>
        </row>
        <row r="1110">
          <cell r="A1110" t="str">
            <v/>
          </cell>
        </row>
        <row r="1111">
          <cell r="A1111" t="str">
            <v/>
          </cell>
        </row>
        <row r="1112">
          <cell r="A1112" t="str">
            <v/>
          </cell>
        </row>
        <row r="1113">
          <cell r="A1113" t="str">
            <v/>
          </cell>
        </row>
        <row r="1114">
          <cell r="A1114" t="str">
            <v/>
          </cell>
        </row>
        <row r="1115">
          <cell r="A1115" t="str">
            <v/>
          </cell>
        </row>
        <row r="1116">
          <cell r="A1116" t="str">
            <v/>
          </cell>
        </row>
        <row r="1117">
          <cell r="A1117" t="str">
            <v/>
          </cell>
        </row>
        <row r="1118">
          <cell r="A1118" t="str">
            <v/>
          </cell>
        </row>
        <row r="1119">
          <cell r="A1119" t="str">
            <v/>
          </cell>
        </row>
        <row r="1120">
          <cell r="A1120" t="str">
            <v/>
          </cell>
        </row>
        <row r="1121">
          <cell r="A1121" t="str">
            <v/>
          </cell>
        </row>
        <row r="1122">
          <cell r="A1122" t="str">
            <v/>
          </cell>
        </row>
        <row r="1123">
          <cell r="A1123" t="str">
            <v/>
          </cell>
        </row>
        <row r="1124">
          <cell r="A1124" t="str">
            <v/>
          </cell>
        </row>
        <row r="1125">
          <cell r="A1125" t="str">
            <v/>
          </cell>
        </row>
        <row r="1126">
          <cell r="A1126" t="str">
            <v/>
          </cell>
        </row>
        <row r="1127">
          <cell r="A1127" t="str">
            <v/>
          </cell>
        </row>
        <row r="1128">
          <cell r="A1128" t="str">
            <v/>
          </cell>
        </row>
        <row r="1129">
          <cell r="A1129" t="str">
            <v/>
          </cell>
        </row>
        <row r="1130">
          <cell r="A1130" t="str">
            <v/>
          </cell>
        </row>
        <row r="1131">
          <cell r="A1131" t="str">
            <v/>
          </cell>
        </row>
        <row r="1132">
          <cell r="A1132" t="str">
            <v/>
          </cell>
        </row>
        <row r="1133">
          <cell r="A1133" t="str">
            <v/>
          </cell>
        </row>
        <row r="1134">
          <cell r="A1134" t="str">
            <v/>
          </cell>
        </row>
        <row r="1135">
          <cell r="A1135" t="str">
            <v/>
          </cell>
        </row>
        <row r="1136">
          <cell r="A1136" t="str">
            <v/>
          </cell>
        </row>
        <row r="1137">
          <cell r="A1137" t="str">
            <v/>
          </cell>
        </row>
        <row r="1138">
          <cell r="A1138" t="str">
            <v/>
          </cell>
        </row>
        <row r="1139">
          <cell r="A1139" t="str">
            <v/>
          </cell>
        </row>
        <row r="1140">
          <cell r="A1140" t="str">
            <v/>
          </cell>
        </row>
        <row r="1141">
          <cell r="A1141" t="str">
            <v/>
          </cell>
        </row>
        <row r="1142">
          <cell r="A1142" t="str">
            <v/>
          </cell>
        </row>
        <row r="1143">
          <cell r="A1143" t="str">
            <v/>
          </cell>
        </row>
        <row r="1144">
          <cell r="A1144" t="str">
            <v/>
          </cell>
        </row>
        <row r="1145">
          <cell r="A1145" t="str">
            <v/>
          </cell>
        </row>
        <row r="1146">
          <cell r="A1146" t="str">
            <v/>
          </cell>
        </row>
        <row r="1147">
          <cell r="A1147" t="str">
            <v/>
          </cell>
        </row>
        <row r="1148">
          <cell r="A1148" t="str">
            <v/>
          </cell>
        </row>
        <row r="1149">
          <cell r="A1149" t="str">
            <v/>
          </cell>
        </row>
        <row r="1150">
          <cell r="A1150" t="str">
            <v/>
          </cell>
        </row>
        <row r="1151">
          <cell r="A1151" t="str">
            <v/>
          </cell>
        </row>
        <row r="1152">
          <cell r="A1152" t="str">
            <v/>
          </cell>
        </row>
        <row r="1153">
          <cell r="A1153" t="str">
            <v/>
          </cell>
        </row>
        <row r="1154">
          <cell r="A1154" t="str">
            <v/>
          </cell>
        </row>
        <row r="1155">
          <cell r="A1155" t="str">
            <v/>
          </cell>
        </row>
        <row r="1156">
          <cell r="A1156" t="str">
            <v/>
          </cell>
        </row>
        <row r="1157">
          <cell r="A1157" t="str">
            <v/>
          </cell>
        </row>
        <row r="1158">
          <cell r="A1158" t="str">
            <v/>
          </cell>
        </row>
        <row r="1159">
          <cell r="A1159" t="str">
            <v/>
          </cell>
        </row>
        <row r="1160">
          <cell r="A1160" t="str">
            <v/>
          </cell>
        </row>
        <row r="1161">
          <cell r="A1161" t="str">
            <v/>
          </cell>
        </row>
        <row r="1162">
          <cell r="A1162" t="str">
            <v/>
          </cell>
        </row>
        <row r="1163">
          <cell r="A1163" t="str">
            <v/>
          </cell>
        </row>
        <row r="1164">
          <cell r="A1164" t="str">
            <v/>
          </cell>
        </row>
        <row r="1165">
          <cell r="A1165" t="str">
            <v/>
          </cell>
        </row>
        <row r="1166">
          <cell r="A1166" t="str">
            <v/>
          </cell>
        </row>
        <row r="1167">
          <cell r="A1167" t="str">
            <v/>
          </cell>
        </row>
        <row r="1168">
          <cell r="A1168" t="str">
            <v/>
          </cell>
        </row>
        <row r="1169">
          <cell r="A1169" t="str">
            <v/>
          </cell>
        </row>
        <row r="1170">
          <cell r="A1170" t="str">
            <v/>
          </cell>
        </row>
        <row r="1171">
          <cell r="A1171" t="str">
            <v/>
          </cell>
        </row>
        <row r="1172">
          <cell r="A1172" t="str">
            <v/>
          </cell>
        </row>
        <row r="1173">
          <cell r="A1173" t="str">
            <v/>
          </cell>
        </row>
        <row r="1174">
          <cell r="A1174" t="str">
            <v/>
          </cell>
        </row>
        <row r="1175">
          <cell r="A1175" t="str">
            <v/>
          </cell>
        </row>
        <row r="1176">
          <cell r="A1176" t="str">
            <v/>
          </cell>
        </row>
        <row r="1177">
          <cell r="A1177" t="str">
            <v/>
          </cell>
        </row>
        <row r="1178">
          <cell r="A1178" t="str">
            <v/>
          </cell>
        </row>
        <row r="1179">
          <cell r="A1179" t="str">
            <v/>
          </cell>
        </row>
        <row r="1180">
          <cell r="A1180" t="str">
            <v/>
          </cell>
        </row>
        <row r="1181">
          <cell r="A1181" t="str">
            <v/>
          </cell>
        </row>
        <row r="1182">
          <cell r="A1182" t="str">
            <v/>
          </cell>
        </row>
        <row r="1183">
          <cell r="A1183" t="str">
            <v/>
          </cell>
        </row>
        <row r="1184">
          <cell r="A1184" t="str">
            <v/>
          </cell>
        </row>
        <row r="1185">
          <cell r="A1185" t="str">
            <v/>
          </cell>
        </row>
        <row r="1186">
          <cell r="A1186" t="str">
            <v/>
          </cell>
        </row>
        <row r="1187">
          <cell r="A1187" t="str">
            <v/>
          </cell>
        </row>
        <row r="1188">
          <cell r="A1188" t="str">
            <v/>
          </cell>
        </row>
        <row r="1189">
          <cell r="A1189" t="str">
            <v/>
          </cell>
        </row>
        <row r="1190">
          <cell r="A1190" t="str">
            <v/>
          </cell>
        </row>
        <row r="1191">
          <cell r="A1191" t="str">
            <v/>
          </cell>
        </row>
        <row r="1192">
          <cell r="A1192" t="str">
            <v/>
          </cell>
        </row>
        <row r="1193">
          <cell r="A1193" t="str">
            <v/>
          </cell>
        </row>
        <row r="1194">
          <cell r="A1194" t="str">
            <v/>
          </cell>
        </row>
        <row r="1195">
          <cell r="A1195" t="str">
            <v/>
          </cell>
        </row>
        <row r="1196">
          <cell r="A1196" t="str">
            <v/>
          </cell>
        </row>
        <row r="1197">
          <cell r="A1197" t="str">
            <v/>
          </cell>
        </row>
        <row r="1198">
          <cell r="A1198" t="str">
            <v/>
          </cell>
        </row>
        <row r="1199">
          <cell r="A1199" t="str">
            <v/>
          </cell>
        </row>
        <row r="1200">
          <cell r="A1200" t="str">
            <v/>
          </cell>
        </row>
        <row r="1201">
          <cell r="A1201" t="str">
            <v/>
          </cell>
        </row>
        <row r="1202">
          <cell r="A1202" t="str">
            <v/>
          </cell>
        </row>
        <row r="1203">
          <cell r="A1203" t="str">
            <v/>
          </cell>
        </row>
        <row r="1204">
          <cell r="A1204" t="str">
            <v/>
          </cell>
        </row>
        <row r="1205">
          <cell r="A1205" t="str">
            <v/>
          </cell>
        </row>
        <row r="1206">
          <cell r="A1206" t="str">
            <v/>
          </cell>
        </row>
        <row r="1207">
          <cell r="A1207" t="str">
            <v/>
          </cell>
        </row>
        <row r="1208">
          <cell r="A1208" t="str">
            <v/>
          </cell>
        </row>
        <row r="1209">
          <cell r="A1209" t="str">
            <v/>
          </cell>
        </row>
        <row r="1210">
          <cell r="A1210" t="str">
            <v/>
          </cell>
        </row>
        <row r="1211">
          <cell r="A1211" t="str">
            <v/>
          </cell>
        </row>
        <row r="1212">
          <cell r="A1212" t="str">
            <v/>
          </cell>
        </row>
        <row r="1213">
          <cell r="A1213" t="str">
            <v/>
          </cell>
        </row>
        <row r="1214">
          <cell r="A1214" t="str">
            <v/>
          </cell>
        </row>
        <row r="1215">
          <cell r="A1215" t="str">
            <v/>
          </cell>
        </row>
        <row r="1216">
          <cell r="A1216" t="str">
            <v/>
          </cell>
        </row>
        <row r="1217">
          <cell r="A1217" t="str">
            <v/>
          </cell>
        </row>
        <row r="1218">
          <cell r="A1218" t="str">
            <v/>
          </cell>
        </row>
        <row r="1219">
          <cell r="A1219" t="str">
            <v/>
          </cell>
        </row>
        <row r="1220">
          <cell r="A1220" t="str">
            <v/>
          </cell>
        </row>
        <row r="1221">
          <cell r="A1221" t="str">
            <v/>
          </cell>
        </row>
        <row r="1222">
          <cell r="A1222" t="str">
            <v/>
          </cell>
        </row>
        <row r="1223">
          <cell r="A1223" t="str">
            <v/>
          </cell>
        </row>
        <row r="1224">
          <cell r="A1224" t="str">
            <v/>
          </cell>
        </row>
        <row r="1225">
          <cell r="A1225" t="str">
            <v/>
          </cell>
        </row>
        <row r="1226">
          <cell r="A1226" t="str">
            <v/>
          </cell>
        </row>
        <row r="1227">
          <cell r="A1227" t="str">
            <v/>
          </cell>
        </row>
        <row r="1228">
          <cell r="A1228" t="str">
            <v/>
          </cell>
        </row>
        <row r="1229">
          <cell r="A1229" t="str">
            <v/>
          </cell>
        </row>
        <row r="1230">
          <cell r="A1230" t="str">
            <v/>
          </cell>
        </row>
        <row r="1231">
          <cell r="A1231" t="str">
            <v/>
          </cell>
        </row>
        <row r="1232">
          <cell r="A1232" t="str">
            <v/>
          </cell>
        </row>
        <row r="1233">
          <cell r="A1233" t="str">
            <v/>
          </cell>
        </row>
        <row r="1234">
          <cell r="A1234" t="str">
            <v/>
          </cell>
        </row>
        <row r="1235">
          <cell r="A1235" t="str">
            <v/>
          </cell>
        </row>
        <row r="1236">
          <cell r="A1236" t="str">
            <v/>
          </cell>
        </row>
        <row r="1237">
          <cell r="A1237" t="str">
            <v/>
          </cell>
        </row>
        <row r="1238">
          <cell r="A1238" t="str">
            <v/>
          </cell>
        </row>
        <row r="1239">
          <cell r="A1239" t="str">
            <v/>
          </cell>
        </row>
        <row r="1240">
          <cell r="A1240" t="str">
            <v/>
          </cell>
        </row>
        <row r="1241">
          <cell r="A1241" t="str">
            <v/>
          </cell>
        </row>
        <row r="1242">
          <cell r="A1242" t="str">
            <v/>
          </cell>
        </row>
        <row r="1243">
          <cell r="A1243" t="str">
            <v/>
          </cell>
        </row>
        <row r="1244">
          <cell r="A1244" t="str">
            <v/>
          </cell>
        </row>
        <row r="1245">
          <cell r="A1245" t="str">
            <v/>
          </cell>
        </row>
        <row r="1246">
          <cell r="A1246" t="str">
            <v/>
          </cell>
        </row>
        <row r="1247">
          <cell r="A1247" t="str">
            <v/>
          </cell>
        </row>
        <row r="1248">
          <cell r="A1248" t="str">
            <v/>
          </cell>
        </row>
        <row r="1249">
          <cell r="A1249" t="str">
            <v/>
          </cell>
        </row>
        <row r="1250">
          <cell r="A1250" t="str">
            <v/>
          </cell>
        </row>
        <row r="1251">
          <cell r="A1251" t="str">
            <v/>
          </cell>
        </row>
        <row r="1252">
          <cell r="A1252" t="str">
            <v/>
          </cell>
        </row>
        <row r="1253">
          <cell r="A1253" t="str">
            <v/>
          </cell>
        </row>
        <row r="1254">
          <cell r="A1254" t="str">
            <v/>
          </cell>
        </row>
        <row r="1255">
          <cell r="A1255" t="str">
            <v/>
          </cell>
        </row>
        <row r="1256">
          <cell r="A1256" t="str">
            <v/>
          </cell>
        </row>
        <row r="1257">
          <cell r="A1257" t="str">
            <v/>
          </cell>
        </row>
        <row r="1258">
          <cell r="A1258" t="str">
            <v/>
          </cell>
        </row>
        <row r="1259">
          <cell r="A1259" t="str">
            <v/>
          </cell>
        </row>
        <row r="1260">
          <cell r="A1260" t="str">
            <v/>
          </cell>
        </row>
        <row r="1261">
          <cell r="A1261" t="str">
            <v/>
          </cell>
        </row>
        <row r="1262">
          <cell r="A1262" t="str">
            <v/>
          </cell>
        </row>
        <row r="1263">
          <cell r="A1263" t="str">
            <v/>
          </cell>
        </row>
        <row r="1264">
          <cell r="A1264" t="str">
            <v/>
          </cell>
        </row>
        <row r="1265">
          <cell r="A1265" t="str">
            <v/>
          </cell>
        </row>
        <row r="1266">
          <cell r="A1266" t="str">
            <v/>
          </cell>
        </row>
        <row r="1267">
          <cell r="A1267" t="str">
            <v/>
          </cell>
        </row>
        <row r="1268">
          <cell r="A1268" t="str">
            <v/>
          </cell>
        </row>
        <row r="1269">
          <cell r="A1269" t="str">
            <v/>
          </cell>
        </row>
        <row r="1270">
          <cell r="A1270" t="str">
            <v/>
          </cell>
        </row>
        <row r="1271">
          <cell r="A1271" t="str">
            <v/>
          </cell>
        </row>
        <row r="1272">
          <cell r="A1272" t="str">
            <v/>
          </cell>
        </row>
        <row r="1273">
          <cell r="A1273" t="str">
            <v/>
          </cell>
        </row>
        <row r="1274">
          <cell r="A1274" t="str">
            <v/>
          </cell>
        </row>
        <row r="1275">
          <cell r="A1275" t="str">
            <v/>
          </cell>
        </row>
        <row r="1276">
          <cell r="A1276" t="str">
            <v/>
          </cell>
        </row>
        <row r="1277">
          <cell r="A1277" t="str">
            <v/>
          </cell>
        </row>
        <row r="1278">
          <cell r="A1278" t="str">
            <v/>
          </cell>
        </row>
        <row r="1279">
          <cell r="A1279" t="str">
            <v/>
          </cell>
        </row>
        <row r="1280">
          <cell r="A1280" t="str">
            <v/>
          </cell>
        </row>
        <row r="1281">
          <cell r="A1281" t="str">
            <v/>
          </cell>
        </row>
        <row r="1282">
          <cell r="A1282" t="str">
            <v/>
          </cell>
        </row>
        <row r="1283">
          <cell r="A1283" t="str">
            <v/>
          </cell>
        </row>
        <row r="1284">
          <cell r="A1284" t="str">
            <v/>
          </cell>
        </row>
        <row r="1285">
          <cell r="A1285" t="str">
            <v/>
          </cell>
        </row>
        <row r="1286">
          <cell r="A1286" t="str">
            <v/>
          </cell>
        </row>
        <row r="1287">
          <cell r="A1287" t="str">
            <v/>
          </cell>
        </row>
        <row r="1288">
          <cell r="A1288" t="str">
            <v/>
          </cell>
        </row>
        <row r="1289">
          <cell r="A1289" t="str">
            <v/>
          </cell>
        </row>
        <row r="1290">
          <cell r="A1290" t="str">
            <v/>
          </cell>
        </row>
        <row r="1291">
          <cell r="A1291" t="str">
            <v/>
          </cell>
        </row>
        <row r="1292">
          <cell r="A1292" t="str">
            <v/>
          </cell>
        </row>
        <row r="1293">
          <cell r="A1293" t="str">
            <v/>
          </cell>
        </row>
        <row r="1294">
          <cell r="A1294" t="str">
            <v/>
          </cell>
        </row>
        <row r="1295">
          <cell r="A1295" t="str">
            <v/>
          </cell>
        </row>
        <row r="1296">
          <cell r="A1296" t="str">
            <v/>
          </cell>
        </row>
        <row r="1297">
          <cell r="A1297" t="str">
            <v/>
          </cell>
        </row>
        <row r="1298">
          <cell r="A1298" t="str">
            <v/>
          </cell>
        </row>
        <row r="1299">
          <cell r="A1299" t="str">
            <v/>
          </cell>
        </row>
        <row r="1300">
          <cell r="A1300" t="str">
            <v/>
          </cell>
        </row>
        <row r="1301">
          <cell r="A1301" t="str">
            <v/>
          </cell>
        </row>
        <row r="1302">
          <cell r="A1302" t="str">
            <v/>
          </cell>
        </row>
        <row r="1303">
          <cell r="A1303" t="str">
            <v/>
          </cell>
        </row>
        <row r="1304">
          <cell r="A1304" t="str">
            <v/>
          </cell>
        </row>
        <row r="1305">
          <cell r="A1305" t="str">
            <v/>
          </cell>
        </row>
        <row r="1306">
          <cell r="A1306" t="str">
            <v/>
          </cell>
        </row>
        <row r="1307">
          <cell r="A1307" t="str">
            <v/>
          </cell>
        </row>
        <row r="1308">
          <cell r="A1308" t="str">
            <v/>
          </cell>
        </row>
        <row r="1309">
          <cell r="A1309" t="str">
            <v/>
          </cell>
        </row>
        <row r="1310">
          <cell r="A1310" t="str">
            <v/>
          </cell>
        </row>
        <row r="1311">
          <cell r="A1311" t="str">
            <v/>
          </cell>
        </row>
        <row r="1312">
          <cell r="A1312" t="str">
            <v/>
          </cell>
        </row>
        <row r="1313">
          <cell r="A1313" t="str">
            <v/>
          </cell>
        </row>
        <row r="1314">
          <cell r="A1314" t="str">
            <v/>
          </cell>
        </row>
        <row r="1315">
          <cell r="A1315" t="str">
            <v/>
          </cell>
        </row>
        <row r="1316">
          <cell r="A1316" t="str">
            <v/>
          </cell>
        </row>
        <row r="1317">
          <cell r="A1317" t="str">
            <v/>
          </cell>
        </row>
        <row r="1318">
          <cell r="A1318" t="str">
            <v/>
          </cell>
        </row>
        <row r="1319">
          <cell r="A1319" t="str">
            <v/>
          </cell>
        </row>
        <row r="1320">
          <cell r="A1320" t="str">
            <v/>
          </cell>
        </row>
        <row r="1321">
          <cell r="A1321" t="str">
            <v/>
          </cell>
        </row>
        <row r="1322">
          <cell r="A1322" t="str">
            <v/>
          </cell>
        </row>
        <row r="1323">
          <cell r="A1323" t="str">
            <v/>
          </cell>
        </row>
        <row r="1324">
          <cell r="A1324" t="str">
            <v/>
          </cell>
        </row>
        <row r="1325">
          <cell r="A1325" t="str">
            <v/>
          </cell>
        </row>
        <row r="1326">
          <cell r="A1326" t="str">
            <v/>
          </cell>
        </row>
        <row r="1327">
          <cell r="A1327" t="str">
            <v/>
          </cell>
        </row>
        <row r="1328">
          <cell r="A1328" t="str">
            <v/>
          </cell>
        </row>
        <row r="1329">
          <cell r="A1329" t="str">
            <v/>
          </cell>
        </row>
        <row r="1330">
          <cell r="A1330" t="str">
            <v/>
          </cell>
        </row>
        <row r="1331">
          <cell r="A1331" t="str">
            <v/>
          </cell>
        </row>
        <row r="1332">
          <cell r="A1332" t="str">
            <v/>
          </cell>
        </row>
        <row r="1333">
          <cell r="A1333" t="str">
            <v/>
          </cell>
        </row>
        <row r="1334">
          <cell r="A1334" t="str">
            <v/>
          </cell>
        </row>
        <row r="1335">
          <cell r="A1335" t="str">
            <v/>
          </cell>
        </row>
        <row r="1336">
          <cell r="A1336" t="str">
            <v/>
          </cell>
        </row>
        <row r="1337">
          <cell r="A1337" t="str">
            <v/>
          </cell>
        </row>
        <row r="1338">
          <cell r="A1338" t="str">
            <v/>
          </cell>
        </row>
        <row r="1339">
          <cell r="A1339" t="str">
            <v/>
          </cell>
        </row>
        <row r="1340">
          <cell r="A1340" t="str">
            <v/>
          </cell>
        </row>
        <row r="1341">
          <cell r="A1341" t="str">
            <v/>
          </cell>
        </row>
        <row r="1342">
          <cell r="A1342" t="str">
            <v/>
          </cell>
        </row>
        <row r="1343">
          <cell r="A1343" t="str">
            <v/>
          </cell>
        </row>
        <row r="1344">
          <cell r="A1344" t="str">
            <v/>
          </cell>
        </row>
        <row r="1345">
          <cell r="A1345" t="str">
            <v/>
          </cell>
        </row>
        <row r="1346">
          <cell r="A1346" t="str">
            <v/>
          </cell>
        </row>
        <row r="1347">
          <cell r="A1347" t="str">
            <v/>
          </cell>
        </row>
        <row r="1348">
          <cell r="A1348" t="str">
            <v/>
          </cell>
        </row>
        <row r="1349">
          <cell r="A1349" t="str">
            <v/>
          </cell>
        </row>
        <row r="1350">
          <cell r="A1350" t="str">
            <v/>
          </cell>
        </row>
        <row r="1351">
          <cell r="A1351" t="str">
            <v/>
          </cell>
        </row>
        <row r="1352">
          <cell r="A1352" t="str">
            <v/>
          </cell>
        </row>
        <row r="1353">
          <cell r="A1353" t="str">
            <v/>
          </cell>
        </row>
        <row r="1354">
          <cell r="A1354" t="str">
            <v/>
          </cell>
        </row>
        <row r="1355">
          <cell r="A1355" t="str">
            <v/>
          </cell>
        </row>
        <row r="1356">
          <cell r="A1356" t="str">
            <v/>
          </cell>
        </row>
        <row r="1357">
          <cell r="A1357" t="str">
            <v/>
          </cell>
        </row>
        <row r="1358">
          <cell r="A1358" t="str">
            <v/>
          </cell>
        </row>
        <row r="1359">
          <cell r="A1359" t="str">
            <v/>
          </cell>
        </row>
        <row r="1360">
          <cell r="A1360" t="str">
            <v/>
          </cell>
        </row>
        <row r="1361">
          <cell r="A1361" t="str">
            <v/>
          </cell>
        </row>
        <row r="1362">
          <cell r="A1362" t="str">
            <v/>
          </cell>
        </row>
        <row r="1363">
          <cell r="A1363" t="str">
            <v/>
          </cell>
        </row>
        <row r="1364">
          <cell r="A1364" t="str">
            <v/>
          </cell>
        </row>
        <row r="1365">
          <cell r="A1365" t="str">
            <v/>
          </cell>
        </row>
        <row r="1366">
          <cell r="A1366" t="str">
            <v/>
          </cell>
        </row>
        <row r="1367">
          <cell r="A1367" t="str">
            <v/>
          </cell>
        </row>
        <row r="1368">
          <cell r="A1368" t="str">
            <v/>
          </cell>
        </row>
        <row r="1369">
          <cell r="A1369" t="str">
            <v/>
          </cell>
        </row>
        <row r="1370">
          <cell r="A1370" t="str">
            <v/>
          </cell>
        </row>
        <row r="1371">
          <cell r="A1371" t="str">
            <v/>
          </cell>
        </row>
        <row r="1372">
          <cell r="A1372" t="str">
            <v/>
          </cell>
        </row>
        <row r="1373">
          <cell r="A1373" t="str">
            <v/>
          </cell>
        </row>
        <row r="1374">
          <cell r="A1374" t="str">
            <v/>
          </cell>
        </row>
        <row r="1375">
          <cell r="A1375" t="str">
            <v/>
          </cell>
        </row>
        <row r="1376">
          <cell r="A1376" t="str">
            <v/>
          </cell>
        </row>
        <row r="1377">
          <cell r="A1377" t="str">
            <v/>
          </cell>
        </row>
        <row r="1378">
          <cell r="A1378" t="str">
            <v/>
          </cell>
        </row>
        <row r="1379">
          <cell r="A1379" t="str">
            <v/>
          </cell>
        </row>
        <row r="1380">
          <cell r="A1380" t="str">
            <v/>
          </cell>
        </row>
        <row r="1381">
          <cell r="A1381" t="str">
            <v/>
          </cell>
        </row>
        <row r="1382">
          <cell r="A1382" t="str">
            <v/>
          </cell>
        </row>
        <row r="1383">
          <cell r="A1383" t="str">
            <v/>
          </cell>
        </row>
        <row r="1384">
          <cell r="A1384" t="str">
            <v/>
          </cell>
        </row>
        <row r="1385">
          <cell r="A1385" t="str">
            <v/>
          </cell>
        </row>
        <row r="1386">
          <cell r="A1386" t="str">
            <v/>
          </cell>
        </row>
        <row r="1387">
          <cell r="A1387" t="str">
            <v/>
          </cell>
        </row>
        <row r="1388">
          <cell r="A1388" t="str">
            <v/>
          </cell>
        </row>
        <row r="1389">
          <cell r="A1389" t="str">
            <v/>
          </cell>
        </row>
        <row r="1390">
          <cell r="A1390" t="str">
            <v/>
          </cell>
        </row>
        <row r="1391">
          <cell r="A1391" t="str">
            <v/>
          </cell>
        </row>
        <row r="1392">
          <cell r="A1392" t="str">
            <v/>
          </cell>
        </row>
        <row r="1393">
          <cell r="A1393" t="str">
            <v/>
          </cell>
        </row>
        <row r="1394">
          <cell r="A1394" t="str">
            <v/>
          </cell>
        </row>
        <row r="1395">
          <cell r="A1395" t="str">
            <v/>
          </cell>
        </row>
        <row r="1396">
          <cell r="A1396" t="str">
            <v/>
          </cell>
        </row>
        <row r="1397">
          <cell r="A1397" t="str">
            <v/>
          </cell>
        </row>
        <row r="1398">
          <cell r="A1398" t="str">
            <v/>
          </cell>
        </row>
        <row r="1399">
          <cell r="A1399" t="str">
            <v/>
          </cell>
        </row>
        <row r="1400">
          <cell r="A1400" t="str">
            <v/>
          </cell>
        </row>
        <row r="1401">
          <cell r="A1401" t="str">
            <v/>
          </cell>
        </row>
        <row r="1402">
          <cell r="A1402" t="str">
            <v/>
          </cell>
        </row>
        <row r="1403">
          <cell r="A1403" t="str">
            <v/>
          </cell>
        </row>
        <row r="1404">
          <cell r="A1404" t="str">
            <v/>
          </cell>
        </row>
        <row r="1405">
          <cell r="A1405" t="str">
            <v/>
          </cell>
        </row>
        <row r="1406">
          <cell r="A1406" t="str">
            <v/>
          </cell>
        </row>
        <row r="1407">
          <cell r="A1407" t="str">
            <v/>
          </cell>
        </row>
        <row r="1408">
          <cell r="A1408" t="str">
            <v/>
          </cell>
        </row>
        <row r="1409">
          <cell r="A1409" t="str">
            <v/>
          </cell>
        </row>
        <row r="1410">
          <cell r="A1410" t="str">
            <v/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</row>
        <row r="1414">
          <cell r="A1414" t="str">
            <v/>
          </cell>
        </row>
        <row r="1415">
          <cell r="A1415" t="str">
            <v/>
          </cell>
        </row>
        <row r="1416">
          <cell r="A1416" t="str">
            <v/>
          </cell>
        </row>
        <row r="1417">
          <cell r="A1417" t="str">
            <v/>
          </cell>
        </row>
        <row r="1418">
          <cell r="A1418" t="str">
            <v/>
          </cell>
        </row>
        <row r="1419">
          <cell r="A1419" t="str">
            <v/>
          </cell>
        </row>
        <row r="1420">
          <cell r="A1420" t="str">
            <v/>
          </cell>
        </row>
        <row r="1421">
          <cell r="A1421" t="str">
            <v/>
          </cell>
        </row>
        <row r="1422">
          <cell r="A1422" t="str">
            <v/>
          </cell>
        </row>
        <row r="1423">
          <cell r="A1423" t="str">
            <v/>
          </cell>
        </row>
        <row r="1424">
          <cell r="A1424" t="str">
            <v/>
          </cell>
        </row>
        <row r="1425">
          <cell r="A1425" t="str">
            <v/>
          </cell>
        </row>
        <row r="1426">
          <cell r="A1426" t="str">
            <v/>
          </cell>
        </row>
        <row r="1427">
          <cell r="A1427" t="str">
            <v/>
          </cell>
        </row>
        <row r="1428">
          <cell r="A1428" t="str">
            <v/>
          </cell>
        </row>
        <row r="1429">
          <cell r="A1429" t="str">
            <v/>
          </cell>
        </row>
        <row r="1430">
          <cell r="A1430" t="str">
            <v/>
          </cell>
        </row>
        <row r="1431">
          <cell r="A1431" t="str">
            <v/>
          </cell>
        </row>
        <row r="1432">
          <cell r="A1432" t="str">
            <v/>
          </cell>
        </row>
        <row r="1433">
          <cell r="A1433" t="str">
            <v/>
          </cell>
        </row>
        <row r="1434">
          <cell r="A1434" t="str">
            <v/>
          </cell>
        </row>
        <row r="1435">
          <cell r="A1435" t="str">
            <v/>
          </cell>
        </row>
        <row r="1436">
          <cell r="A1436" t="str">
            <v/>
          </cell>
        </row>
        <row r="1437">
          <cell r="A1437" t="str">
            <v/>
          </cell>
        </row>
        <row r="1438">
          <cell r="A1438" t="str">
            <v/>
          </cell>
        </row>
        <row r="1439">
          <cell r="A1439" t="str">
            <v/>
          </cell>
        </row>
        <row r="1440">
          <cell r="A1440" t="str">
            <v/>
          </cell>
        </row>
        <row r="1441">
          <cell r="A1441" t="str">
            <v/>
          </cell>
        </row>
        <row r="1442">
          <cell r="A1442" t="str">
            <v/>
          </cell>
        </row>
        <row r="1443">
          <cell r="A1443" t="str">
            <v/>
          </cell>
        </row>
        <row r="1444">
          <cell r="A1444" t="str">
            <v/>
          </cell>
        </row>
        <row r="1445">
          <cell r="A1445" t="str">
            <v/>
          </cell>
        </row>
        <row r="1446">
          <cell r="A1446" t="str">
            <v/>
          </cell>
        </row>
        <row r="1447">
          <cell r="A1447" t="str">
            <v/>
          </cell>
        </row>
        <row r="1448">
          <cell r="A1448" t="str">
            <v/>
          </cell>
        </row>
        <row r="1449">
          <cell r="A1449" t="str">
            <v/>
          </cell>
        </row>
        <row r="1450">
          <cell r="A1450" t="str">
            <v/>
          </cell>
        </row>
        <row r="1451">
          <cell r="A1451" t="str">
            <v/>
          </cell>
        </row>
        <row r="1452">
          <cell r="A1452" t="str">
            <v/>
          </cell>
        </row>
        <row r="1453">
          <cell r="A1453" t="str">
            <v/>
          </cell>
        </row>
        <row r="1454">
          <cell r="A1454" t="str">
            <v/>
          </cell>
        </row>
        <row r="1455">
          <cell r="A1455" t="str">
            <v/>
          </cell>
        </row>
        <row r="1456">
          <cell r="A1456" t="str">
            <v/>
          </cell>
        </row>
        <row r="1457">
          <cell r="A1457" t="str">
            <v/>
          </cell>
        </row>
        <row r="1458">
          <cell r="A1458" t="str">
            <v/>
          </cell>
        </row>
        <row r="1459">
          <cell r="A1459" t="str">
            <v/>
          </cell>
        </row>
        <row r="1460">
          <cell r="A1460" t="str">
            <v/>
          </cell>
        </row>
        <row r="1461">
          <cell r="A1461" t="str">
            <v/>
          </cell>
        </row>
        <row r="1462">
          <cell r="A1462" t="str">
            <v/>
          </cell>
        </row>
        <row r="1463">
          <cell r="A1463" t="str">
            <v/>
          </cell>
        </row>
        <row r="1464">
          <cell r="A1464" t="str">
            <v/>
          </cell>
        </row>
        <row r="1465">
          <cell r="A1465" t="str">
            <v/>
          </cell>
        </row>
        <row r="1466">
          <cell r="A1466" t="str">
            <v/>
          </cell>
        </row>
        <row r="1467">
          <cell r="A1467" t="str">
            <v/>
          </cell>
        </row>
        <row r="1468">
          <cell r="A1468" t="str">
            <v/>
          </cell>
        </row>
        <row r="1469">
          <cell r="A1469" t="str">
            <v/>
          </cell>
        </row>
        <row r="1470">
          <cell r="A1470" t="str">
            <v/>
          </cell>
        </row>
        <row r="1471">
          <cell r="A1471" t="str">
            <v/>
          </cell>
        </row>
        <row r="1472">
          <cell r="A1472" t="str">
            <v/>
          </cell>
        </row>
        <row r="1473">
          <cell r="A1473" t="str">
            <v/>
          </cell>
        </row>
        <row r="1474">
          <cell r="A1474" t="str">
            <v/>
          </cell>
        </row>
        <row r="1475">
          <cell r="A1475" t="str">
            <v/>
          </cell>
        </row>
        <row r="1476">
          <cell r="A1476" t="str">
            <v/>
          </cell>
        </row>
        <row r="1477">
          <cell r="A1477" t="str">
            <v/>
          </cell>
        </row>
        <row r="1478">
          <cell r="A1478" t="str">
            <v/>
          </cell>
        </row>
        <row r="1479">
          <cell r="A1479" t="str">
            <v/>
          </cell>
        </row>
        <row r="1480">
          <cell r="A1480" t="str">
            <v/>
          </cell>
        </row>
        <row r="1481">
          <cell r="A1481" t="str">
            <v/>
          </cell>
        </row>
        <row r="1482">
          <cell r="A1482" t="str">
            <v/>
          </cell>
        </row>
        <row r="1483">
          <cell r="A1483" t="str">
            <v/>
          </cell>
        </row>
        <row r="1484">
          <cell r="A1484" t="str">
            <v/>
          </cell>
        </row>
        <row r="1485">
          <cell r="A1485" t="str">
            <v/>
          </cell>
        </row>
        <row r="1486">
          <cell r="A1486" t="str">
            <v/>
          </cell>
        </row>
        <row r="1487">
          <cell r="A1487" t="str">
            <v/>
          </cell>
        </row>
        <row r="1488">
          <cell r="A1488" t="str">
            <v/>
          </cell>
        </row>
        <row r="1489">
          <cell r="A1489" t="str">
            <v/>
          </cell>
        </row>
        <row r="1490">
          <cell r="A1490" t="str">
            <v/>
          </cell>
        </row>
        <row r="1491">
          <cell r="A1491" t="str">
            <v/>
          </cell>
        </row>
        <row r="1492">
          <cell r="A1492" t="str">
            <v/>
          </cell>
        </row>
        <row r="1493">
          <cell r="A1493" t="str">
            <v/>
          </cell>
        </row>
        <row r="1494">
          <cell r="A1494" t="str">
            <v/>
          </cell>
        </row>
        <row r="1495">
          <cell r="A1495" t="str">
            <v/>
          </cell>
        </row>
        <row r="1496">
          <cell r="A1496" t="str">
            <v/>
          </cell>
        </row>
        <row r="1497">
          <cell r="A1497" t="str">
            <v/>
          </cell>
        </row>
        <row r="1498">
          <cell r="A1498" t="str">
            <v/>
          </cell>
        </row>
        <row r="1499">
          <cell r="A1499" t="str">
            <v/>
          </cell>
        </row>
        <row r="1500">
          <cell r="A1500" t="str">
            <v/>
          </cell>
        </row>
        <row r="1501">
          <cell r="A1501" t="str">
            <v/>
          </cell>
        </row>
        <row r="1502">
          <cell r="A1502" t="str">
            <v/>
          </cell>
        </row>
        <row r="1503">
          <cell r="A1503" t="str">
            <v/>
          </cell>
        </row>
        <row r="1504">
          <cell r="A1504" t="str">
            <v/>
          </cell>
        </row>
        <row r="1505">
          <cell r="A1505" t="str">
            <v/>
          </cell>
        </row>
        <row r="1506">
          <cell r="A1506" t="str">
            <v/>
          </cell>
        </row>
        <row r="1507">
          <cell r="A1507" t="str">
            <v/>
          </cell>
        </row>
        <row r="1508">
          <cell r="A1508" t="str">
            <v/>
          </cell>
        </row>
        <row r="1509">
          <cell r="A1509" t="str">
            <v/>
          </cell>
        </row>
        <row r="1510">
          <cell r="A1510" t="str">
            <v/>
          </cell>
        </row>
        <row r="1511">
          <cell r="A1511" t="str">
            <v/>
          </cell>
        </row>
        <row r="1512">
          <cell r="A1512" t="str">
            <v/>
          </cell>
        </row>
        <row r="1513">
          <cell r="A1513" t="str">
            <v/>
          </cell>
        </row>
        <row r="1514">
          <cell r="A1514" t="str">
            <v/>
          </cell>
        </row>
        <row r="1515">
          <cell r="A1515" t="str">
            <v/>
          </cell>
        </row>
        <row r="1516">
          <cell r="A1516" t="str">
            <v/>
          </cell>
        </row>
        <row r="1517">
          <cell r="A1517" t="str">
            <v/>
          </cell>
        </row>
        <row r="1518">
          <cell r="A1518" t="str">
            <v/>
          </cell>
        </row>
        <row r="1519">
          <cell r="A1519" t="str">
            <v/>
          </cell>
        </row>
        <row r="1520">
          <cell r="A1520" t="str">
            <v/>
          </cell>
        </row>
        <row r="1521">
          <cell r="A1521" t="str">
            <v/>
          </cell>
        </row>
        <row r="1522">
          <cell r="A1522" t="str">
            <v/>
          </cell>
        </row>
        <row r="1523">
          <cell r="A1523" t="str">
            <v/>
          </cell>
        </row>
        <row r="1524">
          <cell r="A1524" t="str">
            <v/>
          </cell>
        </row>
        <row r="1525">
          <cell r="A1525" t="str">
            <v/>
          </cell>
        </row>
        <row r="1526">
          <cell r="A1526" t="str">
            <v/>
          </cell>
        </row>
      </sheetData>
      <sheetData sheetId="3">
        <row r="14">
          <cell r="G14" t="str">
            <v>TVA</v>
          </cell>
        </row>
      </sheetData>
      <sheetData sheetId="4"/>
      <sheetData sheetId="5">
        <row r="1">
          <cell r="B1" t="str">
            <v>Client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REFERENCE</v>
          </cell>
          <cell r="B1">
            <v>0</v>
          </cell>
          <cell r="C1" t="str">
            <v>DERAT_PONCT</v>
          </cell>
          <cell r="D1" t="str">
            <v>DERAT_CONT</v>
          </cell>
          <cell r="E1" t="str">
            <v>DESIN_PONCT</v>
          </cell>
          <cell r="F1" t="str">
            <v>DESIN_CONT</v>
          </cell>
          <cell r="G1" t="str">
            <v>REPUL</v>
          </cell>
          <cell r="H1" t="str">
            <v>LIEUX</v>
          </cell>
          <cell r="I1" t="str">
            <v>MATERIEL</v>
          </cell>
          <cell r="J1" t="str">
            <v xml:space="preserve">ACTION </v>
          </cell>
          <cell r="K1" t="str">
            <v>NUISIBLES</v>
          </cell>
          <cell r="L1" t="str">
            <v>MAT_ACT</v>
          </cell>
          <cell r="M1" t="str">
            <v>OFFRE</v>
          </cell>
          <cell r="N1" t="str">
            <v xml:space="preserve">TERMITES </v>
          </cell>
          <cell r="O1" t="str">
            <v>DERATISATION:</v>
          </cell>
          <cell r="P1" t="str">
            <v>DESINSECTISATION:</v>
          </cell>
        </row>
        <row r="3">
          <cell r="K3" t="str">
            <v>BLATTES</v>
          </cell>
        </row>
        <row r="4">
          <cell r="K4" t="str">
            <v>FOURMIS</v>
          </cell>
        </row>
        <row r="5">
          <cell r="K5" t="str">
            <v>MOUCHES</v>
          </cell>
        </row>
        <row r="6">
          <cell r="K6" t="str">
            <v>MOUSTIQUES</v>
          </cell>
        </row>
        <row r="7">
          <cell r="K7" t="str">
            <v xml:space="preserve">RATS </v>
          </cell>
        </row>
        <row r="8">
          <cell r="K8" t="str">
            <v>SOURIS</v>
          </cell>
        </row>
        <row r="9">
          <cell r="K9" t="str">
            <v>RATS et SOURIS</v>
          </cell>
        </row>
        <row r="10">
          <cell r="K10" t="str">
            <v>GUÊPES</v>
          </cell>
        </row>
        <row r="11">
          <cell r="K11" t="str">
            <v>CHENILLES</v>
          </cell>
        </row>
        <row r="12">
          <cell r="K12" t="str">
            <v>FRELONS</v>
          </cell>
        </row>
        <row r="13">
          <cell r="K13" t="str">
            <v>FRELONS ASIATIQUES</v>
          </cell>
        </row>
        <row r="14">
          <cell r="K14" t="str">
            <v>ABEILLES</v>
          </cell>
        </row>
        <row r="15">
          <cell r="K15" t="str">
            <v>SERPENTS</v>
          </cell>
        </row>
        <row r="16">
          <cell r="K16" t="str">
            <v>FOUINES</v>
          </cell>
        </row>
        <row r="17">
          <cell r="K17" t="str">
            <v>PUCES</v>
          </cell>
        </row>
        <row r="18">
          <cell r="K18" t="str">
            <v>PIGEONS</v>
          </cell>
        </row>
        <row r="19">
          <cell r="K19" t="str">
            <v>CAPRICORNES</v>
          </cell>
        </row>
        <row r="20">
          <cell r="K20" t="str">
            <v>TERMITES</v>
          </cell>
        </row>
        <row r="21">
          <cell r="K21" t="str">
            <v>VRILLETTES</v>
          </cell>
        </row>
        <row r="22">
          <cell r="K22" t="str">
            <v>PUNAISES DE LIT</v>
          </cell>
        </row>
        <row r="23">
          <cell r="K23" t="str">
            <v>FRELONS ET GUEPES</v>
          </cell>
        </row>
        <row r="24">
          <cell r="K24" t="str">
            <v xml:space="preserve">ARAIGNEES </v>
          </cell>
        </row>
      </sheetData>
      <sheetData sheetId="16">
        <row r="1">
          <cell r="A1" t="str">
            <v>REFERENCE</v>
          </cell>
          <cell r="C1" t="str">
            <v>Etat Facture</v>
          </cell>
        </row>
        <row r="3">
          <cell r="B3" t="str">
            <v>Monsieur</v>
          </cell>
          <cell r="C3" t="str">
            <v>CHEQUE</v>
          </cell>
          <cell r="D3" t="str">
            <v>EN ATTENTE</v>
          </cell>
        </row>
        <row r="4">
          <cell r="B4" t="str">
            <v>Madame</v>
          </cell>
          <cell r="C4" t="str">
            <v>VIREMENT</v>
          </cell>
          <cell r="D4" t="str">
            <v>OUI</v>
          </cell>
        </row>
        <row r="5">
          <cell r="B5" t="str">
            <v>Mademoiselle</v>
          </cell>
          <cell r="C5" t="str">
            <v>ESPECE</v>
          </cell>
          <cell r="D5" t="str">
            <v>NON</v>
          </cell>
        </row>
        <row r="6">
          <cell r="B6" t="str">
            <v>Mme et Mr</v>
          </cell>
          <cell r="C6" t="str">
            <v xml:space="preserve">EN ATTENTE </v>
          </cell>
          <cell r="D6" t="str">
            <v>PAS POUR LE MOMENT</v>
          </cell>
        </row>
        <row r="7">
          <cell r="C7" t="str">
            <v>CARTE BANCAIRE</v>
          </cell>
        </row>
      </sheetData>
      <sheetData sheetId="17">
        <row r="1">
          <cell r="C1" t="str">
            <v>Etat Facture</v>
          </cell>
        </row>
      </sheetData>
      <sheetData sheetId="18">
        <row r="1">
          <cell r="A1" t="str">
            <v>Code TVA</v>
          </cell>
        </row>
      </sheetData>
      <sheetData sheetId="19">
        <row r="3">
          <cell r="A3" t="str">
            <v>Broditop Pâte 15g</v>
          </cell>
        </row>
      </sheetData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 3D"/>
      <sheetName val="CLIENTS PART 3D"/>
      <sheetName val="CLIENTS PROS 3D"/>
      <sheetName val="FACTUREPART3D"/>
      <sheetName val="Historique facture part"/>
      <sheetName val="FACTUREPRO3D"/>
      <sheetName val="Historique factures pro"/>
      <sheetName val="DEVISPART"/>
      <sheetName val="Historique devis part"/>
      <sheetName val="DEVISPRO"/>
      <sheetName val="DEVISPRO (2)"/>
      <sheetName val="DEVISPRO (3)"/>
      <sheetName val="Historique devis pros"/>
      <sheetName val="TARIFICATION DERATISATION"/>
      <sheetName val="HISTO TARIF"/>
      <sheetName val="MATERIEL"/>
      <sheetName val="PRESTA3D"/>
      <sheetName val="Données"/>
      <sheetName val="TVA"/>
      <sheetName val="Produits"/>
      <sheetName val="FACTURE TERM"/>
      <sheetName val="FACTUREPART3D2"/>
      <sheetName val="FACTURETERM"/>
      <sheetName val="FACTUREPRO3D2"/>
      <sheetName val="DEVISPART2"/>
      <sheetName val="DEVISPRO2"/>
      <sheetName val="DEVISPRO2 (2)"/>
      <sheetName val="Lettretype"/>
      <sheetName val="Historique lettres"/>
      <sheetName val="CONTRAT TYPE"/>
      <sheetName val="HISTORIQUE CONTRAT"/>
      <sheetName val="FACTUREPRO3D (2)"/>
    </sheetNames>
    <sheetDataSet>
      <sheetData sheetId="0"/>
      <sheetData sheetId="1">
        <row r="2">
          <cell r="A2" t="str">
            <v>Identifiant</v>
          </cell>
        </row>
      </sheetData>
      <sheetData sheetId="2">
        <row r="2">
          <cell r="A2" t="str">
            <v xml:space="preserve">Identifiant </v>
          </cell>
        </row>
      </sheetData>
      <sheetData sheetId="3">
        <row r="14">
          <cell r="G14" t="str">
            <v>TVA</v>
          </cell>
          <cell r="H14" t="str">
            <v>P.U TTC</v>
          </cell>
          <cell r="I14" t="str">
            <v>MontantTTC</v>
          </cell>
        </row>
        <row r="15">
          <cell r="H15" t="str">
            <v/>
          </cell>
          <cell r="I15" t="str">
            <v/>
          </cell>
        </row>
        <row r="16">
          <cell r="H16" t="str">
            <v/>
          </cell>
          <cell r="I16" t="str">
            <v/>
          </cell>
        </row>
        <row r="17">
          <cell r="H17" t="str">
            <v/>
          </cell>
          <cell r="I17" t="str">
            <v/>
          </cell>
        </row>
        <row r="18">
          <cell r="H18" t="str">
            <v/>
          </cell>
          <cell r="I18" t="str">
            <v/>
          </cell>
        </row>
        <row r="19">
          <cell r="H19" t="str">
            <v/>
          </cell>
          <cell r="I19" t="str">
            <v/>
          </cell>
        </row>
        <row r="20">
          <cell r="H20" t="str">
            <v/>
          </cell>
          <cell r="I20" t="str">
            <v/>
          </cell>
        </row>
        <row r="21">
          <cell r="H21" t="str">
            <v/>
          </cell>
          <cell r="I21" t="str">
            <v/>
          </cell>
        </row>
        <row r="22">
          <cell r="H22" t="str">
            <v/>
          </cell>
          <cell r="I22" t="str">
            <v/>
          </cell>
        </row>
        <row r="23">
          <cell r="H23" t="str">
            <v/>
          </cell>
          <cell r="I23" t="str">
            <v/>
          </cell>
        </row>
        <row r="24">
          <cell r="H24" t="str">
            <v/>
          </cell>
          <cell r="I24" t="str">
            <v/>
          </cell>
        </row>
        <row r="25">
          <cell r="H25" t="str">
            <v/>
          </cell>
          <cell r="I25" t="str">
            <v/>
          </cell>
        </row>
        <row r="26">
          <cell r="H26" t="str">
            <v/>
          </cell>
          <cell r="I26" t="str">
            <v/>
          </cell>
        </row>
        <row r="27">
          <cell r="H27" t="str">
            <v/>
          </cell>
          <cell r="I27" t="str">
            <v/>
          </cell>
        </row>
        <row r="28">
          <cell r="H28" t="str">
            <v/>
          </cell>
          <cell r="I28" t="str">
            <v/>
          </cell>
        </row>
        <row r="29">
          <cell r="H29" t="str">
            <v/>
          </cell>
          <cell r="I29" t="str">
            <v/>
          </cell>
        </row>
        <row r="30">
          <cell r="H30" t="str">
            <v/>
          </cell>
          <cell r="I30" t="str">
            <v/>
          </cell>
        </row>
        <row r="31">
          <cell r="H31" t="str">
            <v/>
          </cell>
          <cell r="I31" t="str">
            <v/>
          </cell>
        </row>
        <row r="32">
          <cell r="H32" t="str">
            <v/>
          </cell>
          <cell r="I32" t="str">
            <v/>
          </cell>
        </row>
        <row r="33">
          <cell r="H33" t="str">
            <v/>
          </cell>
          <cell r="I33" t="str">
            <v/>
          </cell>
        </row>
        <row r="34">
          <cell r="H34" t="str">
            <v/>
          </cell>
          <cell r="I34" t="str">
            <v/>
          </cell>
        </row>
        <row r="35">
          <cell r="H35" t="str">
            <v/>
          </cell>
          <cell r="I35" t="str">
            <v/>
          </cell>
        </row>
        <row r="37">
          <cell r="H37" t="str">
            <v/>
          </cell>
          <cell r="I37" t="str">
            <v/>
          </cell>
        </row>
        <row r="40">
          <cell r="I40">
            <v>0</v>
          </cell>
        </row>
        <row r="41">
          <cell r="I41">
            <v>0</v>
          </cell>
        </row>
      </sheetData>
      <sheetData sheetId="4">
        <row r="1">
          <cell r="B1" t="str">
            <v>Client</v>
          </cell>
        </row>
      </sheetData>
      <sheetData sheetId="5">
        <row r="14">
          <cell r="G14" t="str">
            <v>TVA</v>
          </cell>
          <cell r="H14" t="str">
            <v>P.U TTC</v>
          </cell>
          <cell r="I14" t="str">
            <v>MontantTTC</v>
          </cell>
        </row>
        <row r="15">
          <cell r="H15" t="str">
            <v/>
          </cell>
          <cell r="I15" t="str">
            <v/>
          </cell>
        </row>
        <row r="16">
          <cell r="H16" t="str">
            <v/>
          </cell>
          <cell r="I16" t="str">
            <v/>
          </cell>
        </row>
        <row r="17">
          <cell r="H17" t="str">
            <v/>
          </cell>
          <cell r="I17" t="str">
            <v/>
          </cell>
        </row>
        <row r="18">
          <cell r="H18" t="str">
            <v/>
          </cell>
          <cell r="I18" t="str">
            <v/>
          </cell>
        </row>
        <row r="19">
          <cell r="H19" t="str">
            <v/>
          </cell>
          <cell r="I19" t="str">
            <v/>
          </cell>
        </row>
        <row r="20">
          <cell r="H20" t="str">
            <v/>
          </cell>
          <cell r="I20" t="str">
            <v/>
          </cell>
        </row>
        <row r="21">
          <cell r="H21" t="str">
            <v/>
          </cell>
          <cell r="I21" t="str">
            <v/>
          </cell>
        </row>
        <row r="22">
          <cell r="H22" t="str">
            <v/>
          </cell>
          <cell r="I22" t="str">
            <v/>
          </cell>
        </row>
        <row r="23">
          <cell r="H23" t="str">
            <v/>
          </cell>
          <cell r="I23" t="str">
            <v/>
          </cell>
        </row>
        <row r="24">
          <cell r="H24" t="str">
            <v/>
          </cell>
          <cell r="I24" t="str">
            <v/>
          </cell>
        </row>
        <row r="25">
          <cell r="H25" t="str">
            <v/>
          </cell>
          <cell r="I25" t="str">
            <v/>
          </cell>
        </row>
        <row r="26">
          <cell r="H26" t="str">
            <v/>
          </cell>
          <cell r="I26" t="str">
            <v/>
          </cell>
        </row>
        <row r="27">
          <cell r="H27" t="str">
            <v/>
          </cell>
          <cell r="I27" t="str">
            <v/>
          </cell>
        </row>
        <row r="28">
          <cell r="H28" t="str">
            <v/>
          </cell>
          <cell r="I28" t="str">
            <v/>
          </cell>
        </row>
        <row r="29">
          <cell r="H29" t="str">
            <v/>
          </cell>
          <cell r="I29" t="str">
            <v/>
          </cell>
        </row>
        <row r="30">
          <cell r="H30" t="str">
            <v/>
          </cell>
          <cell r="I30" t="str">
            <v/>
          </cell>
        </row>
        <row r="31">
          <cell r="H31" t="str">
            <v/>
          </cell>
          <cell r="I31" t="str">
            <v/>
          </cell>
        </row>
        <row r="32">
          <cell r="H32" t="str">
            <v/>
          </cell>
          <cell r="I32" t="str">
            <v/>
          </cell>
        </row>
        <row r="33">
          <cell r="H33" t="str">
            <v/>
          </cell>
          <cell r="I33" t="str">
            <v/>
          </cell>
        </row>
        <row r="34">
          <cell r="H34" t="str">
            <v/>
          </cell>
          <cell r="I34" t="str">
            <v/>
          </cell>
        </row>
        <row r="35">
          <cell r="H35" t="str">
            <v/>
          </cell>
          <cell r="I35" t="str">
            <v/>
          </cell>
        </row>
        <row r="36">
          <cell r="H36" t="str">
            <v/>
          </cell>
          <cell r="I36" t="str">
            <v/>
          </cell>
        </row>
        <row r="37">
          <cell r="H37" t="str">
            <v/>
          </cell>
          <cell r="I37" t="str">
            <v/>
          </cell>
        </row>
        <row r="39">
          <cell r="I39">
            <v>0</v>
          </cell>
        </row>
        <row r="40">
          <cell r="I40">
            <v>0</v>
          </cell>
        </row>
      </sheetData>
      <sheetData sheetId="6">
        <row r="1">
          <cell r="B1" t="str">
            <v>Client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REFERENCE</v>
          </cell>
        </row>
      </sheetData>
      <sheetData sheetId="17">
        <row r="1">
          <cell r="C1" t="str">
            <v>Etat Facture</v>
          </cell>
        </row>
      </sheetData>
      <sheetData sheetId="18">
        <row r="2">
          <cell r="D2" t="str">
            <v>TVA</v>
          </cell>
        </row>
      </sheetData>
      <sheetData sheetId="19">
        <row r="1">
          <cell r="A1" t="str">
            <v>PRODUITS</v>
          </cell>
        </row>
      </sheetData>
      <sheetData sheetId="20">
        <row r="1">
          <cell r="A1" t="str">
            <v>REFERENCE</v>
          </cell>
        </row>
      </sheetData>
      <sheetData sheetId="21">
        <row r="1">
          <cell r="C1" t="str">
            <v>Etat Facture</v>
          </cell>
        </row>
      </sheetData>
      <sheetData sheetId="22">
        <row r="2">
          <cell r="D2" t="str">
            <v>TVA</v>
          </cell>
        </row>
      </sheetData>
      <sheetData sheetId="23">
        <row r="1">
          <cell r="A1" t="str">
            <v>PRODUITS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8646"/>
  <sheetViews>
    <sheetView showGridLines="0" showRowColHeaders="0" tabSelected="1" showRuler="0" zoomScaleNormal="100" workbookViewId="0">
      <selection activeCell="G19" sqref="G19"/>
    </sheetView>
  </sheetViews>
  <sheetFormatPr baseColWidth="10" defaultColWidth="6.375" defaultRowHeight="16.5" x14ac:dyDescent="0.3"/>
  <cols>
    <col min="1" max="1" width="6.375" style="1" customWidth="1"/>
    <col min="2" max="16384" width="6.375" style="1"/>
  </cols>
  <sheetData>
    <row r="1" spans="1:30" ht="14.25" customHeight="1" x14ac:dyDescent="0.3">
      <c r="A1" s="128"/>
      <c r="B1" s="128"/>
      <c r="C1" s="128"/>
      <c r="D1" s="128"/>
      <c r="E1" s="128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4"/>
      <c r="R1" s="4"/>
      <c r="S1" s="4"/>
      <c r="T1" s="4"/>
      <c r="U1" s="4"/>
      <c r="V1" s="4"/>
      <c r="W1" s="4"/>
      <c r="X1" s="4"/>
      <c r="Y1" s="4"/>
      <c r="Z1" s="4"/>
      <c r="AA1" s="3"/>
      <c r="AB1" s="3"/>
      <c r="AC1" s="3"/>
    </row>
    <row r="2" spans="1:30" x14ac:dyDescent="0.3">
      <c r="A2" s="130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2"/>
      <c r="Q2" s="8"/>
      <c r="R2" s="8"/>
      <c r="S2" s="5"/>
      <c r="T2" s="5"/>
      <c r="U2" s="5"/>
      <c r="V2" s="5"/>
      <c r="W2" s="5"/>
      <c r="X2" s="5"/>
      <c r="Y2" s="5"/>
      <c r="Z2" s="5"/>
    </row>
    <row r="3" spans="1:30" x14ac:dyDescent="0.3">
      <c r="A3" s="13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34"/>
      <c r="Q3" s="8"/>
      <c r="R3" s="8"/>
      <c r="S3" s="5"/>
      <c r="T3" s="5"/>
      <c r="U3" s="5"/>
      <c r="V3" s="5"/>
      <c r="W3" s="5"/>
      <c r="X3" s="5"/>
      <c r="Y3" s="5"/>
      <c r="Z3" s="5"/>
    </row>
    <row r="4" spans="1:30" x14ac:dyDescent="0.3">
      <c r="A4" s="13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134"/>
      <c r="Q4" s="8"/>
      <c r="R4" s="8"/>
      <c r="S4" s="5"/>
      <c r="T4" s="5"/>
      <c r="U4" s="5"/>
      <c r="V4" s="5"/>
      <c r="W4" s="5"/>
      <c r="X4" s="5"/>
      <c r="Y4" s="5"/>
      <c r="Z4" s="5"/>
    </row>
    <row r="5" spans="1:30" x14ac:dyDescent="0.3">
      <c r="A5" s="13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134"/>
      <c r="Q5" s="8"/>
      <c r="R5" s="8"/>
      <c r="S5" s="5"/>
      <c r="T5" s="5"/>
      <c r="U5" s="5"/>
      <c r="V5" s="5"/>
      <c r="W5" s="5"/>
      <c r="X5" s="5"/>
      <c r="Y5" s="5"/>
      <c r="Z5" s="5"/>
    </row>
    <row r="6" spans="1:30" x14ac:dyDescent="0.3">
      <c r="A6" s="133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134"/>
      <c r="Q6" s="8"/>
      <c r="R6" s="8"/>
      <c r="S6" s="5"/>
      <c r="T6" s="5"/>
      <c r="U6" s="5"/>
      <c r="V6" s="5"/>
      <c r="W6" s="5"/>
      <c r="X6" s="5"/>
      <c r="Y6" s="5"/>
      <c r="Z6" s="5"/>
    </row>
    <row r="7" spans="1:30" x14ac:dyDescent="0.3">
      <c r="A7" s="133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34"/>
      <c r="Q7" s="8"/>
      <c r="R7" s="8"/>
      <c r="S7" s="5"/>
      <c r="T7" s="5"/>
      <c r="U7" s="5"/>
      <c r="V7" s="5"/>
      <c r="W7" s="5"/>
      <c r="X7" s="5"/>
      <c r="Y7" s="5"/>
      <c r="Z7" s="5"/>
    </row>
    <row r="8" spans="1:30" x14ac:dyDescent="0.3">
      <c r="A8" s="133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34"/>
      <c r="Q8" s="8"/>
      <c r="R8" s="8"/>
      <c r="S8" s="5"/>
      <c r="T8" s="5"/>
      <c r="U8" s="5"/>
      <c r="V8" s="5"/>
      <c r="W8" s="5"/>
      <c r="X8" s="5"/>
      <c r="Y8" s="5"/>
      <c r="Z8" s="5"/>
    </row>
    <row r="9" spans="1:30" ht="21" x14ac:dyDescent="0.35">
      <c r="A9" s="133"/>
      <c r="B9" s="8"/>
      <c r="C9" s="8"/>
      <c r="D9" s="8"/>
      <c r="E9" s="8"/>
      <c r="F9" s="8"/>
      <c r="G9" s="193"/>
      <c r="H9" s="193"/>
      <c r="I9" s="193"/>
      <c r="J9" s="193"/>
      <c r="K9" s="193"/>
      <c r="L9" s="8"/>
      <c r="M9" s="8"/>
      <c r="N9" s="8"/>
      <c r="O9" s="8"/>
      <c r="P9" s="134"/>
      <c r="Q9" s="8"/>
      <c r="R9" s="8"/>
      <c r="S9" s="5"/>
      <c r="T9" s="5"/>
      <c r="U9" s="5"/>
      <c r="V9" s="5"/>
      <c r="W9" s="5"/>
      <c r="X9" s="5"/>
      <c r="Y9" s="5"/>
      <c r="Z9" s="5"/>
    </row>
    <row r="10" spans="1:30" x14ac:dyDescent="0.3">
      <c r="A10" s="133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134"/>
      <c r="Q10" s="8"/>
      <c r="R10" s="8"/>
      <c r="S10" s="5"/>
      <c r="T10" s="5"/>
      <c r="U10" s="5"/>
      <c r="V10" s="5"/>
      <c r="W10" s="5"/>
      <c r="X10" s="5"/>
      <c r="Y10" s="5"/>
      <c r="Z10" s="5"/>
    </row>
    <row r="11" spans="1:30" ht="21" x14ac:dyDescent="0.35">
      <c r="A11" s="133"/>
      <c r="B11" s="195"/>
      <c r="C11" s="195"/>
      <c r="D11" s="195"/>
      <c r="E11" s="195"/>
      <c r="F11" s="127"/>
      <c r="G11" s="195"/>
      <c r="H11" s="195"/>
      <c r="I11" s="195"/>
      <c r="J11" s="195"/>
      <c r="K11" s="127"/>
      <c r="L11" s="195"/>
      <c r="M11" s="195"/>
      <c r="N11" s="195"/>
      <c r="O11" s="195"/>
      <c r="P11" s="135"/>
      <c r="Q11" s="195"/>
      <c r="R11" s="195"/>
      <c r="S11" s="196"/>
      <c r="T11" s="196"/>
      <c r="U11" s="6"/>
      <c r="V11" s="192"/>
      <c r="W11" s="192"/>
      <c r="X11" s="192"/>
      <c r="Y11" s="192"/>
      <c r="Z11" s="6"/>
    </row>
    <row r="12" spans="1:30" ht="18.75" x14ac:dyDescent="0.3">
      <c r="A12" s="133"/>
      <c r="B12" s="195" t="s">
        <v>0</v>
      </c>
      <c r="C12" s="195"/>
      <c r="D12" s="195"/>
      <c r="E12" s="195"/>
      <c r="F12" s="8"/>
      <c r="G12" s="195" t="s">
        <v>19</v>
      </c>
      <c r="H12" s="195"/>
      <c r="I12" s="195"/>
      <c r="J12" s="195"/>
      <c r="K12" s="8"/>
      <c r="L12" s="195" t="s">
        <v>3512</v>
      </c>
      <c r="M12" s="195"/>
      <c r="N12" s="195"/>
      <c r="O12" s="195"/>
      <c r="P12" s="134"/>
      <c r="Q12" s="8"/>
      <c r="R12" s="8"/>
      <c r="S12" s="5"/>
      <c r="T12" s="5"/>
      <c r="U12" s="5"/>
      <c r="V12" s="5"/>
      <c r="W12" s="5"/>
      <c r="X12" s="5"/>
      <c r="Y12" s="5"/>
      <c r="Z12" s="5"/>
    </row>
    <row r="13" spans="1:30" x14ac:dyDescent="0.3">
      <c r="A13" s="133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134"/>
      <c r="Q13" s="8"/>
      <c r="R13" s="8"/>
      <c r="S13" s="5"/>
      <c r="T13" s="5"/>
      <c r="U13" s="5"/>
      <c r="V13" s="5"/>
      <c r="W13" s="5"/>
      <c r="X13" s="5"/>
      <c r="Y13" s="5"/>
      <c r="Z13" s="5"/>
    </row>
    <row r="14" spans="1:30" s="2" customFormat="1" ht="21" x14ac:dyDescent="0.35">
      <c r="A14" s="133"/>
      <c r="B14" s="197" t="s">
        <v>3517</v>
      </c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9"/>
      <c r="P14" s="135"/>
      <c r="Q14" s="9"/>
      <c r="R14" s="9"/>
      <c r="S14" s="6"/>
      <c r="T14" s="6"/>
      <c r="U14" s="6"/>
      <c r="V14" s="6"/>
      <c r="W14" s="6"/>
      <c r="X14" s="6"/>
      <c r="Y14" s="6"/>
      <c r="Z14" s="6"/>
      <c r="AD14" s="1"/>
    </row>
    <row r="15" spans="1:30" x14ac:dyDescent="0.3">
      <c r="A15" s="133"/>
      <c r="B15" s="200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2"/>
      <c r="P15" s="134"/>
      <c r="Q15" s="8"/>
      <c r="R15" s="8"/>
      <c r="S15" s="5"/>
      <c r="T15" s="5"/>
      <c r="U15" s="5"/>
      <c r="V15" s="5"/>
      <c r="W15" s="5"/>
      <c r="X15" s="5"/>
      <c r="Y15" s="5"/>
      <c r="Z15" s="5"/>
    </row>
    <row r="16" spans="1:30" x14ac:dyDescent="0.3">
      <c r="A16" s="133"/>
      <c r="B16" s="203"/>
      <c r="C16" s="204"/>
      <c r="D16" s="204"/>
      <c r="E16" s="204"/>
      <c r="F16" s="204"/>
      <c r="G16" s="204"/>
      <c r="H16" s="204"/>
      <c r="I16" s="204"/>
      <c r="J16" s="204"/>
      <c r="K16" s="204"/>
      <c r="L16" s="204"/>
      <c r="M16" s="204"/>
      <c r="N16" s="204"/>
      <c r="O16" s="205"/>
      <c r="P16" s="134"/>
      <c r="Q16" s="8"/>
      <c r="R16" s="8"/>
      <c r="S16" s="5"/>
      <c r="T16" s="5"/>
      <c r="U16" s="5"/>
      <c r="V16" s="5"/>
      <c r="W16" s="5"/>
      <c r="X16" s="5"/>
      <c r="Y16" s="5"/>
      <c r="Z16" s="5"/>
    </row>
    <row r="17" spans="1:30" x14ac:dyDescent="0.3">
      <c r="A17" s="13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6"/>
      <c r="O17" s="59"/>
      <c r="P17" s="136"/>
      <c r="Q17" s="8"/>
      <c r="R17" s="8"/>
      <c r="S17" s="5"/>
      <c r="T17" s="5"/>
      <c r="U17" s="5"/>
      <c r="V17" s="5"/>
      <c r="W17" s="5"/>
      <c r="X17" s="5"/>
      <c r="Y17" s="5"/>
      <c r="Z17" s="5"/>
    </row>
    <row r="18" spans="1:30" x14ac:dyDescent="0.3">
      <c r="A18" s="133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59"/>
      <c r="O18" s="59"/>
      <c r="P18" s="136"/>
      <c r="Q18" s="8"/>
      <c r="R18" s="8"/>
      <c r="S18" s="5"/>
      <c r="T18" s="5"/>
      <c r="U18" s="5"/>
      <c r="V18" s="5"/>
      <c r="W18" s="5"/>
      <c r="X18" s="5"/>
      <c r="Y18" s="5"/>
      <c r="Z18" s="5"/>
    </row>
    <row r="19" spans="1:30" x14ac:dyDescent="0.3">
      <c r="A19" s="133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34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30" x14ac:dyDescent="0.3">
      <c r="A20" s="137"/>
      <c r="B20" s="138"/>
      <c r="C20" s="138"/>
      <c r="D20" s="138"/>
      <c r="E20" s="138"/>
      <c r="F20" s="139"/>
      <c r="G20" s="138"/>
      <c r="H20" s="138"/>
      <c r="I20" s="138"/>
      <c r="J20" s="140"/>
      <c r="K20" s="128"/>
      <c r="L20" s="128"/>
      <c r="M20" s="128"/>
      <c r="N20" s="128"/>
      <c r="O20" s="128"/>
      <c r="P20" s="141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30" ht="21" x14ac:dyDescent="0.35">
      <c r="A21" s="89"/>
      <c r="B21" s="192"/>
      <c r="C21" s="192"/>
      <c r="D21" s="193"/>
      <c r="E21" s="193"/>
      <c r="F21" s="5"/>
      <c r="G21" s="193"/>
      <c r="H21" s="193"/>
      <c r="I21" s="192"/>
      <c r="J21" s="192"/>
      <c r="K21" s="6"/>
      <c r="L21" s="192"/>
      <c r="M21" s="192"/>
      <c r="N21" s="192"/>
      <c r="O21" s="192"/>
      <c r="P21" s="9"/>
      <c r="Q21" s="196"/>
      <c r="R21" s="196"/>
      <c r="S21" s="195"/>
      <c r="T21" s="195"/>
      <c r="U21" s="5"/>
      <c r="V21" s="192"/>
      <c r="W21" s="192"/>
      <c r="X21" s="192"/>
      <c r="Y21" s="192"/>
      <c r="Z21" s="6"/>
    </row>
    <row r="22" spans="1:30" ht="30.75" customHeight="1" x14ac:dyDescent="0.3">
      <c r="A22" s="89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30" x14ac:dyDescent="0.3">
      <c r="A23" s="89"/>
      <c r="B23" s="89"/>
      <c r="C23" s="89"/>
      <c r="D23" s="89"/>
      <c r="E23" s="89"/>
      <c r="F23" s="89"/>
      <c r="G23" s="89"/>
      <c r="H23" s="89"/>
      <c r="I23" s="89"/>
      <c r="J23" s="5"/>
      <c r="K23" s="5"/>
      <c r="L23" s="5"/>
      <c r="M23" s="5"/>
      <c r="N23" s="8"/>
      <c r="O23" s="8"/>
      <c r="P23" s="8"/>
      <c r="Q23" s="8"/>
      <c r="R23" s="8"/>
      <c r="S23" s="5"/>
      <c r="T23" s="5"/>
      <c r="U23" s="5"/>
      <c r="V23" s="5"/>
      <c r="W23" s="5"/>
      <c r="X23" s="5"/>
      <c r="Y23" s="5"/>
      <c r="Z23" s="5"/>
    </row>
    <row r="27" spans="1:30" s="2" customFormat="1" ht="21" x14ac:dyDescent="0.35">
      <c r="I27" s="194"/>
      <c r="J27" s="194"/>
      <c r="K27" s="194"/>
      <c r="L27" s="194"/>
      <c r="M27" s="194"/>
      <c r="W27" s="194"/>
      <c r="X27" s="194"/>
      <c r="Y27" s="194"/>
      <c r="Z27" s="194"/>
      <c r="AA27" s="194"/>
      <c r="AD27" s="1"/>
    </row>
    <row r="30" spans="1:30" x14ac:dyDescent="0.3">
      <c r="J30" s="97"/>
    </row>
    <row r="33" spans="6:14" x14ac:dyDescent="0.3">
      <c r="F33" s="95"/>
    </row>
    <row r="40" spans="6:14" ht="21" x14ac:dyDescent="0.35">
      <c r="N40" s="2"/>
    </row>
    <row r="3233" spans="2:3" x14ac:dyDescent="0.3">
      <c r="B3233" s="1" t="s">
        <v>101</v>
      </c>
      <c r="C3233" s="1" t="s">
        <v>101</v>
      </c>
    </row>
    <row r="38646" spans="1:2" x14ac:dyDescent="0.3">
      <c r="A38646" s="1" t="s">
        <v>101</v>
      </c>
      <c r="B38646" s="1" t="s">
        <v>101</v>
      </c>
    </row>
  </sheetData>
  <mergeCells count="17">
    <mergeCell ref="W27:AA27"/>
    <mergeCell ref="B21:E21"/>
    <mergeCell ref="G9:K9"/>
    <mergeCell ref="I27:M27"/>
    <mergeCell ref="Q11:T11"/>
    <mergeCell ref="V11:Y11"/>
    <mergeCell ref="G11:J11"/>
    <mergeCell ref="L11:O11"/>
    <mergeCell ref="G21:J21"/>
    <mergeCell ref="L21:O21"/>
    <mergeCell ref="Q21:T21"/>
    <mergeCell ref="B14:O16"/>
    <mergeCell ref="G12:J12"/>
    <mergeCell ref="B12:E12"/>
    <mergeCell ref="L12:O12"/>
    <mergeCell ref="B11:E11"/>
    <mergeCell ref="V21:Y21"/>
  </mergeCells>
  <pageMargins left="0.7" right="0.7" top="0.75" bottom="0.75" header="0.3" footer="0.3"/>
  <pageSetup paperSize="9" scale="70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3234"/>
  <sheetViews>
    <sheetView workbookViewId="0">
      <selection activeCell="C3232" sqref="A3232:C3232"/>
    </sheetView>
  </sheetViews>
  <sheetFormatPr baseColWidth="10" defaultRowHeight="16.5" x14ac:dyDescent="0.3"/>
  <cols>
    <col min="1" max="1" width="19.75" customWidth="1"/>
    <col min="2" max="2" width="11" style="11"/>
    <col min="3" max="3" width="29.5" style="10" customWidth="1"/>
  </cols>
  <sheetData>
    <row r="1" spans="1:3" x14ac:dyDescent="0.3">
      <c r="A1" t="s">
        <v>114</v>
      </c>
      <c r="B1" s="11" t="s">
        <v>3183</v>
      </c>
      <c r="C1" s="10" t="s">
        <v>3</v>
      </c>
    </row>
    <row r="2" spans="1:3" x14ac:dyDescent="0.3">
      <c r="A2" t="s">
        <v>102</v>
      </c>
      <c r="B2" s="11">
        <v>16000</v>
      </c>
      <c r="C2" s="10" t="s">
        <v>243</v>
      </c>
    </row>
    <row r="3" spans="1:3" x14ac:dyDescent="0.3">
      <c r="A3" t="s">
        <v>103</v>
      </c>
      <c r="B3" s="11">
        <v>16100</v>
      </c>
      <c r="C3" s="10" t="s">
        <v>244</v>
      </c>
    </row>
    <row r="4" spans="1:3" x14ac:dyDescent="0.3">
      <c r="A4" t="s">
        <v>79</v>
      </c>
      <c r="B4" s="11">
        <v>16100</v>
      </c>
      <c r="C4" s="10" t="s">
        <v>245</v>
      </c>
    </row>
    <row r="5" spans="1:3" x14ac:dyDescent="0.3">
      <c r="A5" t="s">
        <v>104</v>
      </c>
      <c r="B5" s="11">
        <v>16100</v>
      </c>
      <c r="C5" s="10" t="s">
        <v>246</v>
      </c>
    </row>
    <row r="6" spans="1:3" x14ac:dyDescent="0.3">
      <c r="A6" t="s">
        <v>105</v>
      </c>
      <c r="B6" s="11">
        <v>16100</v>
      </c>
      <c r="C6" s="10" t="s">
        <v>247</v>
      </c>
    </row>
    <row r="7" spans="1:3" x14ac:dyDescent="0.3">
      <c r="A7" t="s">
        <v>106</v>
      </c>
      <c r="B7" s="11">
        <v>16100</v>
      </c>
      <c r="C7" s="10" t="s">
        <v>248</v>
      </c>
    </row>
    <row r="8" spans="1:3" x14ac:dyDescent="0.3">
      <c r="A8" t="s">
        <v>107</v>
      </c>
      <c r="B8" s="11">
        <v>16100</v>
      </c>
      <c r="C8" s="10" t="s">
        <v>249</v>
      </c>
    </row>
    <row r="9" spans="1:3" x14ac:dyDescent="0.3">
      <c r="A9" t="s">
        <v>108</v>
      </c>
      <c r="B9" s="11">
        <v>16100</v>
      </c>
      <c r="C9" s="10" t="s">
        <v>163</v>
      </c>
    </row>
    <row r="10" spans="1:3" x14ac:dyDescent="0.3">
      <c r="A10" t="s">
        <v>109</v>
      </c>
      <c r="B10" s="11">
        <v>16100</v>
      </c>
      <c r="C10" s="10" t="s">
        <v>250</v>
      </c>
    </row>
    <row r="11" spans="1:3" x14ac:dyDescent="0.3">
      <c r="A11" t="s">
        <v>110</v>
      </c>
      <c r="B11" s="11">
        <v>16100</v>
      </c>
      <c r="C11" s="10" t="s">
        <v>251</v>
      </c>
    </row>
    <row r="12" spans="1:3" x14ac:dyDescent="0.3">
      <c r="A12" t="s">
        <v>111</v>
      </c>
      <c r="B12" s="11">
        <v>16110</v>
      </c>
      <c r="C12" s="10" t="s">
        <v>252</v>
      </c>
    </row>
    <row r="13" spans="1:3" x14ac:dyDescent="0.3">
      <c r="A13" t="s">
        <v>112</v>
      </c>
      <c r="B13" s="11">
        <v>16110</v>
      </c>
      <c r="C13" s="10" t="s">
        <v>253</v>
      </c>
    </row>
    <row r="14" spans="1:3" x14ac:dyDescent="0.3">
      <c r="A14" t="s">
        <v>113</v>
      </c>
      <c r="B14" s="11">
        <v>16110</v>
      </c>
      <c r="C14" s="10" t="s">
        <v>254</v>
      </c>
    </row>
    <row r="15" spans="1:3" x14ac:dyDescent="0.3">
      <c r="B15" s="11">
        <v>16110</v>
      </c>
      <c r="C15" s="10" t="s">
        <v>255</v>
      </c>
    </row>
    <row r="16" spans="1:3" x14ac:dyDescent="0.3">
      <c r="B16" s="11">
        <v>16110</v>
      </c>
      <c r="C16" s="10" t="s">
        <v>256</v>
      </c>
    </row>
    <row r="17" spans="2:3" x14ac:dyDescent="0.3">
      <c r="B17" s="11">
        <v>16110</v>
      </c>
      <c r="C17" s="10" t="s">
        <v>257</v>
      </c>
    </row>
    <row r="18" spans="2:3" x14ac:dyDescent="0.3">
      <c r="B18" s="11">
        <v>16110</v>
      </c>
      <c r="C18" s="10" t="s">
        <v>258</v>
      </c>
    </row>
    <row r="19" spans="2:3" x14ac:dyDescent="0.3">
      <c r="B19" s="11">
        <v>16110</v>
      </c>
      <c r="C19" s="10" t="s">
        <v>155</v>
      </c>
    </row>
    <row r="20" spans="2:3" x14ac:dyDescent="0.3">
      <c r="B20" s="11">
        <v>16110</v>
      </c>
      <c r="C20" s="10" t="s">
        <v>259</v>
      </c>
    </row>
    <row r="21" spans="2:3" x14ac:dyDescent="0.3">
      <c r="B21" s="11">
        <v>16110</v>
      </c>
      <c r="C21" s="10" t="s">
        <v>260</v>
      </c>
    </row>
    <row r="22" spans="2:3" x14ac:dyDescent="0.3">
      <c r="B22" s="11">
        <v>16110</v>
      </c>
      <c r="C22" s="10" t="s">
        <v>261</v>
      </c>
    </row>
    <row r="23" spans="2:3" x14ac:dyDescent="0.3">
      <c r="B23" s="11">
        <v>16120</v>
      </c>
      <c r="C23" s="10" t="s">
        <v>262</v>
      </c>
    </row>
    <row r="24" spans="2:3" x14ac:dyDescent="0.3">
      <c r="B24" s="11">
        <v>16120</v>
      </c>
      <c r="C24" s="10" t="s">
        <v>263</v>
      </c>
    </row>
    <row r="25" spans="2:3" x14ac:dyDescent="0.3">
      <c r="B25" s="11">
        <v>16120</v>
      </c>
      <c r="C25" s="10" t="s">
        <v>264</v>
      </c>
    </row>
    <row r="26" spans="2:3" x14ac:dyDescent="0.3">
      <c r="B26" s="11">
        <v>16120</v>
      </c>
      <c r="C26" s="10" t="s">
        <v>265</v>
      </c>
    </row>
    <row r="27" spans="2:3" x14ac:dyDescent="0.3">
      <c r="B27" s="11">
        <v>16120</v>
      </c>
      <c r="C27" s="10" t="s">
        <v>266</v>
      </c>
    </row>
    <row r="28" spans="2:3" x14ac:dyDescent="0.3">
      <c r="B28" s="11">
        <v>16120</v>
      </c>
      <c r="C28" s="10" t="s">
        <v>267</v>
      </c>
    </row>
    <row r="29" spans="2:3" x14ac:dyDescent="0.3">
      <c r="B29" s="11">
        <v>16120</v>
      </c>
      <c r="C29" s="10" t="s">
        <v>268</v>
      </c>
    </row>
    <row r="30" spans="2:3" x14ac:dyDescent="0.3">
      <c r="B30" s="11">
        <v>16120</v>
      </c>
      <c r="C30" s="10" t="s">
        <v>269</v>
      </c>
    </row>
    <row r="31" spans="2:3" x14ac:dyDescent="0.3">
      <c r="B31" s="11">
        <v>16120</v>
      </c>
      <c r="C31" s="10" t="s">
        <v>270</v>
      </c>
    </row>
    <row r="32" spans="2:3" x14ac:dyDescent="0.3">
      <c r="B32" s="11">
        <v>16120</v>
      </c>
      <c r="C32" s="10" t="s">
        <v>271</v>
      </c>
    </row>
    <row r="33" spans="2:3" x14ac:dyDescent="0.3">
      <c r="B33" s="11">
        <v>16120</v>
      </c>
      <c r="C33" s="10" t="s">
        <v>272</v>
      </c>
    </row>
    <row r="34" spans="2:3" x14ac:dyDescent="0.3">
      <c r="B34" s="11">
        <v>16120</v>
      </c>
      <c r="C34" s="10" t="s">
        <v>273</v>
      </c>
    </row>
    <row r="35" spans="2:3" x14ac:dyDescent="0.3">
      <c r="B35" s="11">
        <v>16120</v>
      </c>
      <c r="C35" s="10" t="s">
        <v>274</v>
      </c>
    </row>
    <row r="36" spans="2:3" x14ac:dyDescent="0.3">
      <c r="B36" s="11">
        <v>16120</v>
      </c>
      <c r="C36" s="10" t="s">
        <v>275</v>
      </c>
    </row>
    <row r="37" spans="2:3" x14ac:dyDescent="0.3">
      <c r="B37" s="11">
        <v>16120</v>
      </c>
      <c r="C37" s="10" t="s">
        <v>128</v>
      </c>
    </row>
    <row r="38" spans="2:3" x14ac:dyDescent="0.3">
      <c r="B38" s="11">
        <v>16120</v>
      </c>
      <c r="C38" s="10" t="s">
        <v>276</v>
      </c>
    </row>
    <row r="39" spans="2:3" x14ac:dyDescent="0.3">
      <c r="B39" s="11">
        <v>16120</v>
      </c>
      <c r="C39" s="10" t="s">
        <v>277</v>
      </c>
    </row>
    <row r="40" spans="2:3" x14ac:dyDescent="0.3">
      <c r="B40" s="11">
        <v>16120</v>
      </c>
      <c r="C40" s="10" t="s">
        <v>278</v>
      </c>
    </row>
    <row r="41" spans="2:3" x14ac:dyDescent="0.3">
      <c r="B41" s="11">
        <v>16130</v>
      </c>
      <c r="C41" s="10" t="s">
        <v>279</v>
      </c>
    </row>
    <row r="42" spans="2:3" x14ac:dyDescent="0.3">
      <c r="B42" s="11">
        <v>16130</v>
      </c>
      <c r="C42" s="10" t="s">
        <v>280</v>
      </c>
    </row>
    <row r="43" spans="2:3" x14ac:dyDescent="0.3">
      <c r="B43" s="11">
        <v>16130</v>
      </c>
      <c r="C43" s="10" t="s">
        <v>281</v>
      </c>
    </row>
    <row r="44" spans="2:3" x14ac:dyDescent="0.3">
      <c r="B44" s="11">
        <v>16130</v>
      </c>
      <c r="C44" s="10" t="s">
        <v>282</v>
      </c>
    </row>
    <row r="45" spans="2:3" x14ac:dyDescent="0.3">
      <c r="B45" s="11">
        <v>16130</v>
      </c>
      <c r="C45" s="10" t="s">
        <v>283</v>
      </c>
    </row>
    <row r="46" spans="2:3" x14ac:dyDescent="0.3">
      <c r="B46" s="11">
        <v>16130</v>
      </c>
      <c r="C46" s="10" t="s">
        <v>284</v>
      </c>
    </row>
    <row r="47" spans="2:3" x14ac:dyDescent="0.3">
      <c r="B47" s="11">
        <v>16130</v>
      </c>
      <c r="C47" s="10" t="s">
        <v>285</v>
      </c>
    </row>
    <row r="48" spans="2:3" x14ac:dyDescent="0.3">
      <c r="B48" s="11">
        <v>16130</v>
      </c>
      <c r="C48" s="10" t="s">
        <v>286</v>
      </c>
    </row>
    <row r="49" spans="2:3" x14ac:dyDescent="0.3">
      <c r="B49" s="11">
        <v>16130</v>
      </c>
      <c r="C49" s="10" t="s">
        <v>287</v>
      </c>
    </row>
    <row r="50" spans="2:3" x14ac:dyDescent="0.3">
      <c r="B50" s="11">
        <v>16130</v>
      </c>
      <c r="C50" s="10" t="s">
        <v>288</v>
      </c>
    </row>
    <row r="51" spans="2:3" x14ac:dyDescent="0.3">
      <c r="B51" s="11">
        <v>16130</v>
      </c>
      <c r="C51" s="10" t="s">
        <v>289</v>
      </c>
    </row>
    <row r="52" spans="2:3" x14ac:dyDescent="0.3">
      <c r="B52" s="11">
        <v>16130</v>
      </c>
      <c r="C52" s="10" t="s">
        <v>182</v>
      </c>
    </row>
    <row r="53" spans="2:3" x14ac:dyDescent="0.3">
      <c r="B53" s="11">
        <v>16140</v>
      </c>
      <c r="C53" s="10" t="s">
        <v>290</v>
      </c>
    </row>
    <row r="54" spans="2:3" x14ac:dyDescent="0.3">
      <c r="B54" s="11">
        <v>16140</v>
      </c>
      <c r="C54" s="10" t="s">
        <v>291</v>
      </c>
    </row>
    <row r="55" spans="2:3" x14ac:dyDescent="0.3">
      <c r="B55" s="11">
        <v>16140</v>
      </c>
      <c r="C55" s="10" t="s">
        <v>292</v>
      </c>
    </row>
    <row r="56" spans="2:3" x14ac:dyDescent="0.3">
      <c r="B56" s="11">
        <v>16140</v>
      </c>
      <c r="C56" s="10" t="s">
        <v>225</v>
      </c>
    </row>
    <row r="57" spans="2:3" x14ac:dyDescent="0.3">
      <c r="B57" s="11">
        <v>16140</v>
      </c>
      <c r="C57" s="10" t="s">
        <v>141</v>
      </c>
    </row>
    <row r="58" spans="2:3" x14ac:dyDescent="0.3">
      <c r="B58" s="11">
        <v>16140</v>
      </c>
      <c r="C58" s="10" t="s">
        <v>293</v>
      </c>
    </row>
    <row r="59" spans="2:3" x14ac:dyDescent="0.3">
      <c r="B59" s="11">
        <v>16140</v>
      </c>
      <c r="C59" s="10" t="s">
        <v>294</v>
      </c>
    </row>
    <row r="60" spans="2:3" x14ac:dyDescent="0.3">
      <c r="B60" s="11">
        <v>16140</v>
      </c>
      <c r="C60" s="10" t="s">
        <v>295</v>
      </c>
    </row>
    <row r="61" spans="2:3" x14ac:dyDescent="0.3">
      <c r="B61" s="11">
        <v>16140</v>
      </c>
      <c r="C61" s="10" t="s">
        <v>296</v>
      </c>
    </row>
    <row r="62" spans="2:3" x14ac:dyDescent="0.3">
      <c r="B62" s="11">
        <v>16140</v>
      </c>
      <c r="C62" s="10" t="s">
        <v>297</v>
      </c>
    </row>
    <row r="63" spans="2:3" x14ac:dyDescent="0.3">
      <c r="B63" s="11">
        <v>16140</v>
      </c>
      <c r="C63" s="10" t="s">
        <v>298</v>
      </c>
    </row>
    <row r="64" spans="2:3" x14ac:dyDescent="0.3">
      <c r="B64" s="11">
        <v>16140</v>
      </c>
      <c r="C64" s="10" t="s">
        <v>299</v>
      </c>
    </row>
    <row r="65" spans="2:3" x14ac:dyDescent="0.3">
      <c r="B65" s="11">
        <v>16140</v>
      </c>
      <c r="C65" s="10" t="s">
        <v>300</v>
      </c>
    </row>
    <row r="66" spans="2:3" x14ac:dyDescent="0.3">
      <c r="B66" s="11">
        <v>16140</v>
      </c>
      <c r="C66" s="10" t="s">
        <v>235</v>
      </c>
    </row>
    <row r="67" spans="2:3" x14ac:dyDescent="0.3">
      <c r="B67" s="11">
        <v>16140</v>
      </c>
      <c r="C67" s="10" t="s">
        <v>301</v>
      </c>
    </row>
    <row r="68" spans="2:3" x14ac:dyDescent="0.3">
      <c r="B68" s="11">
        <v>16140</v>
      </c>
      <c r="C68" s="10" t="s">
        <v>302</v>
      </c>
    </row>
    <row r="69" spans="2:3" x14ac:dyDescent="0.3">
      <c r="B69" s="11">
        <v>16140</v>
      </c>
      <c r="C69" s="10" t="s">
        <v>303</v>
      </c>
    </row>
    <row r="70" spans="2:3" x14ac:dyDescent="0.3">
      <c r="B70" s="11">
        <v>16140</v>
      </c>
      <c r="C70" s="10" t="s">
        <v>304</v>
      </c>
    </row>
    <row r="71" spans="2:3" x14ac:dyDescent="0.3">
      <c r="B71" s="11">
        <v>16140</v>
      </c>
      <c r="C71" s="10" t="s">
        <v>305</v>
      </c>
    </row>
    <row r="72" spans="2:3" x14ac:dyDescent="0.3">
      <c r="B72" s="11">
        <v>16150</v>
      </c>
      <c r="C72" s="10" t="s">
        <v>306</v>
      </c>
    </row>
    <row r="73" spans="2:3" x14ac:dyDescent="0.3">
      <c r="B73" s="11">
        <v>16150</v>
      </c>
      <c r="C73" s="10" t="s">
        <v>307</v>
      </c>
    </row>
    <row r="74" spans="2:3" x14ac:dyDescent="0.3">
      <c r="B74" s="11">
        <v>16150</v>
      </c>
      <c r="C74" s="10" t="s">
        <v>308</v>
      </c>
    </row>
    <row r="75" spans="2:3" x14ac:dyDescent="0.3">
      <c r="B75" s="11">
        <v>16150</v>
      </c>
      <c r="C75" s="10" t="s">
        <v>309</v>
      </c>
    </row>
    <row r="76" spans="2:3" x14ac:dyDescent="0.3">
      <c r="B76" s="11">
        <v>16150</v>
      </c>
      <c r="C76" s="10" t="s">
        <v>310</v>
      </c>
    </row>
    <row r="77" spans="2:3" x14ac:dyDescent="0.3">
      <c r="B77" s="11">
        <v>16150</v>
      </c>
      <c r="C77" s="10" t="s">
        <v>311</v>
      </c>
    </row>
    <row r="78" spans="2:3" x14ac:dyDescent="0.3">
      <c r="B78" s="11">
        <v>16150</v>
      </c>
      <c r="C78" s="10" t="s">
        <v>312</v>
      </c>
    </row>
    <row r="79" spans="2:3" x14ac:dyDescent="0.3">
      <c r="B79" s="11">
        <v>16150</v>
      </c>
      <c r="C79" s="10" t="s">
        <v>313</v>
      </c>
    </row>
    <row r="80" spans="2:3" x14ac:dyDescent="0.3">
      <c r="B80" s="11">
        <v>16160</v>
      </c>
      <c r="C80" s="10" t="s">
        <v>314</v>
      </c>
    </row>
    <row r="81" spans="2:3" x14ac:dyDescent="0.3">
      <c r="B81" s="11">
        <v>16170</v>
      </c>
      <c r="C81" s="10" t="s">
        <v>315</v>
      </c>
    </row>
    <row r="82" spans="2:3" x14ac:dyDescent="0.3">
      <c r="B82" s="11">
        <v>16170</v>
      </c>
      <c r="C82" s="10" t="s">
        <v>181</v>
      </c>
    </row>
    <row r="83" spans="2:3" x14ac:dyDescent="0.3">
      <c r="B83" s="11">
        <v>16170</v>
      </c>
      <c r="C83" s="10" t="s">
        <v>316</v>
      </c>
    </row>
    <row r="84" spans="2:3" x14ac:dyDescent="0.3">
      <c r="B84" s="11">
        <v>16170</v>
      </c>
      <c r="C84" s="10" t="s">
        <v>85</v>
      </c>
    </row>
    <row r="85" spans="2:3" x14ac:dyDescent="0.3">
      <c r="B85" s="11">
        <v>16170</v>
      </c>
      <c r="C85" s="10" t="s">
        <v>317</v>
      </c>
    </row>
    <row r="86" spans="2:3" x14ac:dyDescent="0.3">
      <c r="B86" s="11">
        <v>16170</v>
      </c>
      <c r="C86" s="10" t="s">
        <v>318</v>
      </c>
    </row>
    <row r="87" spans="2:3" x14ac:dyDescent="0.3">
      <c r="B87" s="11">
        <v>16170</v>
      </c>
      <c r="C87" s="10" t="s">
        <v>319</v>
      </c>
    </row>
    <row r="88" spans="2:3" x14ac:dyDescent="0.3">
      <c r="B88" s="11">
        <v>16170</v>
      </c>
      <c r="C88" s="10" t="s">
        <v>90</v>
      </c>
    </row>
    <row r="89" spans="2:3" x14ac:dyDescent="0.3">
      <c r="B89" s="11">
        <v>16170</v>
      </c>
      <c r="C89" s="10" t="s">
        <v>320</v>
      </c>
    </row>
    <row r="90" spans="2:3" x14ac:dyDescent="0.3">
      <c r="B90" s="11">
        <v>16170</v>
      </c>
      <c r="C90" s="10" t="s">
        <v>321</v>
      </c>
    </row>
    <row r="91" spans="2:3" x14ac:dyDescent="0.3">
      <c r="B91" s="11">
        <v>16170</v>
      </c>
      <c r="C91" s="10" t="s">
        <v>322</v>
      </c>
    </row>
    <row r="92" spans="2:3" x14ac:dyDescent="0.3">
      <c r="B92" s="11">
        <v>16170</v>
      </c>
      <c r="C92" s="10" t="s">
        <v>323</v>
      </c>
    </row>
    <row r="93" spans="2:3" x14ac:dyDescent="0.3">
      <c r="B93" s="11">
        <v>16170</v>
      </c>
      <c r="C93" s="10" t="s">
        <v>324</v>
      </c>
    </row>
    <row r="94" spans="2:3" x14ac:dyDescent="0.3">
      <c r="B94" s="11">
        <v>16170</v>
      </c>
      <c r="C94" s="10" t="s">
        <v>325</v>
      </c>
    </row>
    <row r="95" spans="2:3" x14ac:dyDescent="0.3">
      <c r="B95" s="11">
        <v>16170</v>
      </c>
      <c r="C95" s="10" t="s">
        <v>326</v>
      </c>
    </row>
    <row r="96" spans="2:3" x14ac:dyDescent="0.3">
      <c r="B96" s="11">
        <v>16170</v>
      </c>
      <c r="C96" s="10" t="s">
        <v>327</v>
      </c>
    </row>
    <row r="97" spans="2:3" x14ac:dyDescent="0.3">
      <c r="B97" s="11">
        <v>16170</v>
      </c>
      <c r="C97" s="10" t="s">
        <v>328</v>
      </c>
    </row>
    <row r="98" spans="2:3" x14ac:dyDescent="0.3">
      <c r="B98" s="11">
        <v>16190</v>
      </c>
      <c r="C98" s="10" t="s">
        <v>329</v>
      </c>
    </row>
    <row r="99" spans="2:3" x14ac:dyDescent="0.3">
      <c r="B99" s="11">
        <v>16190</v>
      </c>
      <c r="C99" s="10" t="s">
        <v>330</v>
      </c>
    </row>
    <row r="100" spans="2:3" x14ac:dyDescent="0.3">
      <c r="B100" s="11">
        <v>16190</v>
      </c>
      <c r="C100" s="10" t="s">
        <v>331</v>
      </c>
    </row>
    <row r="101" spans="2:3" x14ac:dyDescent="0.3">
      <c r="B101" s="11">
        <v>16190</v>
      </c>
      <c r="C101" s="10" t="s">
        <v>332</v>
      </c>
    </row>
    <row r="102" spans="2:3" x14ac:dyDescent="0.3">
      <c r="B102" s="11">
        <v>16190</v>
      </c>
      <c r="C102" s="10" t="s">
        <v>84</v>
      </c>
    </row>
    <row r="103" spans="2:3" x14ac:dyDescent="0.3">
      <c r="B103" s="11">
        <v>16190</v>
      </c>
      <c r="C103" s="10" t="s">
        <v>333</v>
      </c>
    </row>
    <row r="104" spans="2:3" x14ac:dyDescent="0.3">
      <c r="B104" s="11">
        <v>16190</v>
      </c>
      <c r="C104" s="10" t="s">
        <v>334</v>
      </c>
    </row>
    <row r="105" spans="2:3" x14ac:dyDescent="0.3">
      <c r="B105" s="11">
        <v>16190</v>
      </c>
      <c r="C105" s="10" t="s">
        <v>335</v>
      </c>
    </row>
    <row r="106" spans="2:3" x14ac:dyDescent="0.3">
      <c r="B106" s="11">
        <v>16190</v>
      </c>
      <c r="C106" s="10" t="s">
        <v>336</v>
      </c>
    </row>
    <row r="107" spans="2:3" x14ac:dyDescent="0.3">
      <c r="B107" s="11">
        <v>16190</v>
      </c>
      <c r="C107" s="10" t="s">
        <v>337</v>
      </c>
    </row>
    <row r="108" spans="2:3" x14ac:dyDescent="0.3">
      <c r="B108" s="11">
        <v>16190</v>
      </c>
      <c r="C108" s="10" t="s">
        <v>338</v>
      </c>
    </row>
    <row r="109" spans="2:3" x14ac:dyDescent="0.3">
      <c r="B109" s="11">
        <v>16190</v>
      </c>
      <c r="C109" s="10" t="s">
        <v>172</v>
      </c>
    </row>
    <row r="110" spans="2:3" x14ac:dyDescent="0.3">
      <c r="B110" s="11">
        <v>16190</v>
      </c>
      <c r="C110" s="10" t="s">
        <v>339</v>
      </c>
    </row>
    <row r="111" spans="2:3" x14ac:dyDescent="0.3">
      <c r="B111" s="11">
        <v>16200</v>
      </c>
      <c r="C111" s="10" t="s">
        <v>340</v>
      </c>
    </row>
    <row r="112" spans="2:3" x14ac:dyDescent="0.3">
      <c r="B112" s="11">
        <v>16200</v>
      </c>
      <c r="C112" s="10" t="s">
        <v>341</v>
      </c>
    </row>
    <row r="113" spans="2:3" x14ac:dyDescent="0.3">
      <c r="B113" s="11">
        <v>16200</v>
      </c>
      <c r="C113" s="10" t="s">
        <v>342</v>
      </c>
    </row>
    <row r="114" spans="2:3" x14ac:dyDescent="0.3">
      <c r="B114" s="11">
        <v>16200</v>
      </c>
      <c r="C114" s="10" t="s">
        <v>343</v>
      </c>
    </row>
    <row r="115" spans="2:3" x14ac:dyDescent="0.3">
      <c r="B115" s="11">
        <v>16200</v>
      </c>
      <c r="C115" s="10" t="s">
        <v>344</v>
      </c>
    </row>
    <row r="116" spans="2:3" x14ac:dyDescent="0.3">
      <c r="B116" s="11">
        <v>16200</v>
      </c>
      <c r="C116" s="10" t="s">
        <v>345</v>
      </c>
    </row>
    <row r="117" spans="2:3" x14ac:dyDescent="0.3">
      <c r="B117" s="11">
        <v>16200</v>
      </c>
      <c r="C117" s="10" t="s">
        <v>346</v>
      </c>
    </row>
    <row r="118" spans="2:3" x14ac:dyDescent="0.3">
      <c r="B118" s="11">
        <v>16200</v>
      </c>
      <c r="C118" s="10" t="s">
        <v>347</v>
      </c>
    </row>
    <row r="119" spans="2:3" x14ac:dyDescent="0.3">
      <c r="B119" s="11">
        <v>16200</v>
      </c>
      <c r="C119" s="10" t="s">
        <v>348</v>
      </c>
    </row>
    <row r="120" spans="2:3" x14ac:dyDescent="0.3">
      <c r="B120" s="11">
        <v>16200</v>
      </c>
      <c r="C120" s="10" t="s">
        <v>349</v>
      </c>
    </row>
    <row r="121" spans="2:3" x14ac:dyDescent="0.3">
      <c r="B121" s="11">
        <v>16200</v>
      </c>
      <c r="C121" s="10" t="s">
        <v>350</v>
      </c>
    </row>
    <row r="122" spans="2:3" x14ac:dyDescent="0.3">
      <c r="B122" s="11">
        <v>16200</v>
      </c>
      <c r="C122" s="10" t="s">
        <v>351</v>
      </c>
    </row>
    <row r="123" spans="2:3" x14ac:dyDescent="0.3">
      <c r="B123" s="11">
        <v>16200</v>
      </c>
      <c r="C123" s="10" t="s">
        <v>352</v>
      </c>
    </row>
    <row r="124" spans="2:3" x14ac:dyDescent="0.3">
      <c r="B124" s="11">
        <v>16200</v>
      </c>
      <c r="C124" s="10" t="s">
        <v>353</v>
      </c>
    </row>
    <row r="125" spans="2:3" x14ac:dyDescent="0.3">
      <c r="B125" s="11">
        <v>16200</v>
      </c>
      <c r="C125" s="10" t="s">
        <v>354</v>
      </c>
    </row>
    <row r="126" spans="2:3" x14ac:dyDescent="0.3">
      <c r="B126" s="11">
        <v>16200</v>
      </c>
      <c r="C126" s="10" t="s">
        <v>355</v>
      </c>
    </row>
    <row r="127" spans="2:3" x14ac:dyDescent="0.3">
      <c r="B127" s="11">
        <v>16200</v>
      </c>
      <c r="C127" s="10" t="s">
        <v>356</v>
      </c>
    </row>
    <row r="128" spans="2:3" x14ac:dyDescent="0.3">
      <c r="B128" s="11">
        <v>16200</v>
      </c>
      <c r="C128" s="10" t="s">
        <v>357</v>
      </c>
    </row>
    <row r="129" spans="2:3" x14ac:dyDescent="0.3">
      <c r="B129" s="11">
        <v>16210</v>
      </c>
      <c r="C129" s="10" t="s">
        <v>358</v>
      </c>
    </row>
    <row r="130" spans="2:3" x14ac:dyDescent="0.3">
      <c r="B130" s="11">
        <v>16210</v>
      </c>
      <c r="C130" s="10" t="s">
        <v>359</v>
      </c>
    </row>
    <row r="131" spans="2:3" x14ac:dyDescent="0.3">
      <c r="B131" s="11">
        <v>16210</v>
      </c>
      <c r="C131" s="10" t="s">
        <v>360</v>
      </c>
    </row>
    <row r="132" spans="2:3" x14ac:dyDescent="0.3">
      <c r="B132" s="11">
        <v>16210</v>
      </c>
      <c r="C132" s="10" t="s">
        <v>361</v>
      </c>
    </row>
    <row r="133" spans="2:3" x14ac:dyDescent="0.3">
      <c r="B133" s="11">
        <v>16210</v>
      </c>
      <c r="C133" s="10" t="s">
        <v>362</v>
      </c>
    </row>
    <row r="134" spans="2:3" x14ac:dyDescent="0.3">
      <c r="B134" s="11">
        <v>16210</v>
      </c>
      <c r="C134" s="10" t="s">
        <v>363</v>
      </c>
    </row>
    <row r="135" spans="2:3" x14ac:dyDescent="0.3">
      <c r="B135" s="11">
        <v>16210</v>
      </c>
      <c r="C135" s="10" t="s">
        <v>364</v>
      </c>
    </row>
    <row r="136" spans="2:3" x14ac:dyDescent="0.3">
      <c r="B136" s="11">
        <v>16210</v>
      </c>
      <c r="C136" s="10" t="s">
        <v>45</v>
      </c>
    </row>
    <row r="137" spans="2:3" x14ac:dyDescent="0.3">
      <c r="B137" s="11">
        <v>16210</v>
      </c>
      <c r="C137" s="10" t="s">
        <v>365</v>
      </c>
    </row>
    <row r="138" spans="2:3" x14ac:dyDescent="0.3">
      <c r="B138" s="11">
        <v>16210</v>
      </c>
      <c r="C138" s="10" t="s">
        <v>366</v>
      </c>
    </row>
    <row r="139" spans="2:3" x14ac:dyDescent="0.3">
      <c r="B139" s="11">
        <v>16210</v>
      </c>
      <c r="C139" s="10" t="s">
        <v>367</v>
      </c>
    </row>
    <row r="140" spans="2:3" x14ac:dyDescent="0.3">
      <c r="B140" s="11">
        <v>16210</v>
      </c>
      <c r="C140" s="10" t="s">
        <v>226</v>
      </c>
    </row>
    <row r="141" spans="2:3" x14ac:dyDescent="0.3">
      <c r="B141" s="11">
        <v>16210</v>
      </c>
      <c r="C141" s="10" t="s">
        <v>368</v>
      </c>
    </row>
    <row r="142" spans="2:3" x14ac:dyDescent="0.3">
      <c r="B142" s="11">
        <v>16210</v>
      </c>
      <c r="C142" s="10" t="s">
        <v>156</v>
      </c>
    </row>
    <row r="143" spans="2:3" x14ac:dyDescent="0.3">
      <c r="B143" s="11">
        <v>16210</v>
      </c>
      <c r="C143" s="10" t="s">
        <v>369</v>
      </c>
    </row>
    <row r="144" spans="2:3" x14ac:dyDescent="0.3">
      <c r="B144" s="11">
        <v>16210</v>
      </c>
      <c r="C144" s="10" t="s">
        <v>370</v>
      </c>
    </row>
    <row r="145" spans="2:3" x14ac:dyDescent="0.3">
      <c r="B145" s="11">
        <v>16210</v>
      </c>
      <c r="C145" s="10" t="s">
        <v>371</v>
      </c>
    </row>
    <row r="146" spans="2:3" x14ac:dyDescent="0.3">
      <c r="B146" s="11">
        <v>16210</v>
      </c>
      <c r="C146" s="10" t="s">
        <v>372</v>
      </c>
    </row>
    <row r="147" spans="2:3" x14ac:dyDescent="0.3">
      <c r="B147" s="11">
        <v>16220</v>
      </c>
      <c r="C147" s="10" t="s">
        <v>373</v>
      </c>
    </row>
    <row r="148" spans="2:3" x14ac:dyDescent="0.3">
      <c r="B148" s="11">
        <v>16220</v>
      </c>
      <c r="C148" s="10" t="s">
        <v>374</v>
      </c>
    </row>
    <row r="149" spans="2:3" x14ac:dyDescent="0.3">
      <c r="B149" s="11">
        <v>16220</v>
      </c>
      <c r="C149" s="10" t="s">
        <v>87</v>
      </c>
    </row>
    <row r="150" spans="2:3" x14ac:dyDescent="0.3">
      <c r="B150" s="11">
        <v>16220</v>
      </c>
      <c r="C150" s="10" t="s">
        <v>375</v>
      </c>
    </row>
    <row r="151" spans="2:3" x14ac:dyDescent="0.3">
      <c r="B151" s="11">
        <v>16220</v>
      </c>
      <c r="C151" s="10" t="s">
        <v>376</v>
      </c>
    </row>
    <row r="152" spans="2:3" x14ac:dyDescent="0.3">
      <c r="B152" s="11">
        <v>16220</v>
      </c>
      <c r="C152" s="10" t="s">
        <v>139</v>
      </c>
    </row>
    <row r="153" spans="2:3" x14ac:dyDescent="0.3">
      <c r="B153" s="11">
        <v>16220</v>
      </c>
      <c r="C153" s="10" t="s">
        <v>377</v>
      </c>
    </row>
    <row r="154" spans="2:3" x14ac:dyDescent="0.3">
      <c r="B154" s="11">
        <v>16220</v>
      </c>
      <c r="C154" s="10" t="s">
        <v>378</v>
      </c>
    </row>
    <row r="155" spans="2:3" x14ac:dyDescent="0.3">
      <c r="B155" s="11">
        <v>16230</v>
      </c>
      <c r="C155" s="10" t="s">
        <v>379</v>
      </c>
    </row>
    <row r="156" spans="2:3" x14ac:dyDescent="0.3">
      <c r="B156" s="11">
        <v>16230</v>
      </c>
      <c r="C156" s="10" t="s">
        <v>380</v>
      </c>
    </row>
    <row r="157" spans="2:3" x14ac:dyDescent="0.3">
      <c r="B157" s="11">
        <v>16230</v>
      </c>
      <c r="C157" s="10" t="s">
        <v>381</v>
      </c>
    </row>
    <row r="158" spans="2:3" x14ac:dyDescent="0.3">
      <c r="B158" s="11">
        <v>16230</v>
      </c>
      <c r="C158" s="10" t="s">
        <v>382</v>
      </c>
    </row>
    <row r="159" spans="2:3" x14ac:dyDescent="0.3">
      <c r="B159" s="11">
        <v>16230</v>
      </c>
      <c r="C159" s="10" t="s">
        <v>383</v>
      </c>
    </row>
    <row r="160" spans="2:3" x14ac:dyDescent="0.3">
      <c r="B160" s="11">
        <v>16230</v>
      </c>
      <c r="C160" s="10" t="s">
        <v>384</v>
      </c>
    </row>
    <row r="161" spans="2:3" x14ac:dyDescent="0.3">
      <c r="B161" s="11">
        <v>16230</v>
      </c>
      <c r="C161" s="10" t="s">
        <v>385</v>
      </c>
    </row>
    <row r="162" spans="2:3" x14ac:dyDescent="0.3">
      <c r="B162" s="11">
        <v>16230</v>
      </c>
      <c r="C162" s="10" t="s">
        <v>386</v>
      </c>
    </row>
    <row r="163" spans="2:3" x14ac:dyDescent="0.3">
      <c r="B163" s="11">
        <v>16230</v>
      </c>
      <c r="C163" s="10" t="s">
        <v>387</v>
      </c>
    </row>
    <row r="164" spans="2:3" x14ac:dyDescent="0.3">
      <c r="B164" s="11">
        <v>16230</v>
      </c>
      <c r="C164" s="10" t="s">
        <v>388</v>
      </c>
    </row>
    <row r="165" spans="2:3" x14ac:dyDescent="0.3">
      <c r="B165" s="11">
        <v>16230</v>
      </c>
      <c r="C165" s="10" t="s">
        <v>389</v>
      </c>
    </row>
    <row r="166" spans="2:3" x14ac:dyDescent="0.3">
      <c r="B166" s="11">
        <v>16230</v>
      </c>
      <c r="C166" s="10" t="s">
        <v>390</v>
      </c>
    </row>
    <row r="167" spans="2:3" x14ac:dyDescent="0.3">
      <c r="B167" s="11">
        <v>16230</v>
      </c>
      <c r="C167" s="10" t="s">
        <v>391</v>
      </c>
    </row>
    <row r="168" spans="2:3" x14ac:dyDescent="0.3">
      <c r="B168" s="11">
        <v>16230</v>
      </c>
      <c r="C168" s="10" t="s">
        <v>392</v>
      </c>
    </row>
    <row r="169" spans="2:3" x14ac:dyDescent="0.3">
      <c r="B169" s="11">
        <v>16230</v>
      </c>
      <c r="C169" s="10" t="s">
        <v>393</v>
      </c>
    </row>
    <row r="170" spans="2:3" x14ac:dyDescent="0.3">
      <c r="B170" s="11">
        <v>16230</v>
      </c>
      <c r="C170" s="10" t="s">
        <v>394</v>
      </c>
    </row>
    <row r="171" spans="2:3" x14ac:dyDescent="0.3">
      <c r="B171" s="11">
        <v>16240</v>
      </c>
      <c r="C171" s="10" t="s">
        <v>395</v>
      </c>
    </row>
    <row r="172" spans="2:3" x14ac:dyDescent="0.3">
      <c r="B172" s="11">
        <v>16240</v>
      </c>
      <c r="C172" s="10" t="s">
        <v>396</v>
      </c>
    </row>
    <row r="173" spans="2:3" x14ac:dyDescent="0.3">
      <c r="B173" s="11">
        <v>16240</v>
      </c>
      <c r="C173" s="10" t="s">
        <v>397</v>
      </c>
    </row>
    <row r="174" spans="2:3" x14ac:dyDescent="0.3">
      <c r="B174" s="11">
        <v>16240</v>
      </c>
      <c r="C174" s="10" t="s">
        <v>398</v>
      </c>
    </row>
    <row r="175" spans="2:3" x14ac:dyDescent="0.3">
      <c r="B175" s="11">
        <v>16240</v>
      </c>
      <c r="C175" s="10" t="s">
        <v>399</v>
      </c>
    </row>
    <row r="176" spans="2:3" x14ac:dyDescent="0.3">
      <c r="B176" s="11">
        <v>16240</v>
      </c>
      <c r="C176" s="10" t="s">
        <v>400</v>
      </c>
    </row>
    <row r="177" spans="2:3" x14ac:dyDescent="0.3">
      <c r="B177" s="11">
        <v>16240</v>
      </c>
      <c r="C177" s="10" t="s">
        <v>401</v>
      </c>
    </row>
    <row r="178" spans="2:3" x14ac:dyDescent="0.3">
      <c r="B178" s="11">
        <v>16240</v>
      </c>
      <c r="C178" s="10" t="s">
        <v>402</v>
      </c>
    </row>
    <row r="179" spans="2:3" x14ac:dyDescent="0.3">
      <c r="B179" s="11">
        <v>16240</v>
      </c>
      <c r="C179" s="10" t="s">
        <v>403</v>
      </c>
    </row>
    <row r="180" spans="2:3" x14ac:dyDescent="0.3">
      <c r="B180" s="11">
        <v>16240</v>
      </c>
      <c r="C180" s="10" t="s">
        <v>404</v>
      </c>
    </row>
    <row r="181" spans="2:3" x14ac:dyDescent="0.3">
      <c r="B181" s="11">
        <v>16240</v>
      </c>
      <c r="C181" s="10" t="s">
        <v>405</v>
      </c>
    </row>
    <row r="182" spans="2:3" x14ac:dyDescent="0.3">
      <c r="B182" s="11">
        <v>16240</v>
      </c>
      <c r="C182" s="10" t="s">
        <v>406</v>
      </c>
    </row>
    <row r="183" spans="2:3" x14ac:dyDescent="0.3">
      <c r="B183" s="11">
        <v>16240</v>
      </c>
      <c r="C183" s="10" t="s">
        <v>407</v>
      </c>
    </row>
    <row r="184" spans="2:3" x14ac:dyDescent="0.3">
      <c r="B184" s="11">
        <v>16240</v>
      </c>
      <c r="C184" s="10" t="s">
        <v>408</v>
      </c>
    </row>
    <row r="185" spans="2:3" x14ac:dyDescent="0.3">
      <c r="B185" s="11">
        <v>16240</v>
      </c>
      <c r="C185" s="10" t="s">
        <v>409</v>
      </c>
    </row>
    <row r="186" spans="2:3" x14ac:dyDescent="0.3">
      <c r="B186" s="11">
        <v>16250</v>
      </c>
      <c r="C186" s="10" t="s">
        <v>410</v>
      </c>
    </row>
    <row r="187" spans="2:3" x14ac:dyDescent="0.3">
      <c r="B187" s="11">
        <v>16250</v>
      </c>
      <c r="C187" s="10" t="s">
        <v>411</v>
      </c>
    </row>
    <row r="188" spans="2:3" x14ac:dyDescent="0.3">
      <c r="B188" s="11">
        <v>16250</v>
      </c>
      <c r="C188" s="10" t="s">
        <v>412</v>
      </c>
    </row>
    <row r="189" spans="2:3" x14ac:dyDescent="0.3">
      <c r="B189" s="11">
        <v>16250</v>
      </c>
      <c r="C189" s="10" t="s">
        <v>413</v>
      </c>
    </row>
    <row r="190" spans="2:3" x14ac:dyDescent="0.3">
      <c r="B190" s="11">
        <v>16250</v>
      </c>
      <c r="C190" s="10" t="s">
        <v>414</v>
      </c>
    </row>
    <row r="191" spans="2:3" x14ac:dyDescent="0.3">
      <c r="B191" s="11">
        <v>16250</v>
      </c>
      <c r="C191" s="10" t="s">
        <v>415</v>
      </c>
    </row>
    <row r="192" spans="2:3" x14ac:dyDescent="0.3">
      <c r="B192" s="11">
        <v>16250</v>
      </c>
      <c r="C192" s="10" t="s">
        <v>416</v>
      </c>
    </row>
    <row r="193" spans="2:3" x14ac:dyDescent="0.3">
      <c r="B193" s="11">
        <v>16250</v>
      </c>
      <c r="C193" s="10" t="s">
        <v>417</v>
      </c>
    </row>
    <row r="194" spans="2:3" x14ac:dyDescent="0.3">
      <c r="B194" s="11">
        <v>16250</v>
      </c>
      <c r="C194" s="10" t="s">
        <v>418</v>
      </c>
    </row>
    <row r="195" spans="2:3" x14ac:dyDescent="0.3">
      <c r="B195" s="11">
        <v>16250</v>
      </c>
      <c r="C195" s="10" t="s">
        <v>419</v>
      </c>
    </row>
    <row r="196" spans="2:3" x14ac:dyDescent="0.3">
      <c r="B196" s="11">
        <v>16250</v>
      </c>
      <c r="C196" s="10" t="s">
        <v>420</v>
      </c>
    </row>
    <row r="197" spans="2:3" x14ac:dyDescent="0.3">
      <c r="B197" s="11">
        <v>16250</v>
      </c>
      <c r="C197" s="10" t="s">
        <v>421</v>
      </c>
    </row>
    <row r="198" spans="2:3" x14ac:dyDescent="0.3">
      <c r="B198" s="11">
        <v>16250</v>
      </c>
      <c r="C198" s="10" t="s">
        <v>422</v>
      </c>
    </row>
    <row r="199" spans="2:3" x14ac:dyDescent="0.3">
      <c r="B199" s="11">
        <v>16250</v>
      </c>
      <c r="C199" s="10" t="s">
        <v>423</v>
      </c>
    </row>
    <row r="200" spans="2:3" x14ac:dyDescent="0.3">
      <c r="B200" s="11">
        <v>16250</v>
      </c>
      <c r="C200" s="10" t="s">
        <v>424</v>
      </c>
    </row>
    <row r="201" spans="2:3" x14ac:dyDescent="0.3">
      <c r="B201" s="11">
        <v>16250</v>
      </c>
      <c r="C201" s="10" t="s">
        <v>160</v>
      </c>
    </row>
    <row r="202" spans="2:3" x14ac:dyDescent="0.3">
      <c r="B202" s="11">
        <v>16250</v>
      </c>
      <c r="C202" s="10" t="s">
        <v>425</v>
      </c>
    </row>
    <row r="203" spans="2:3" x14ac:dyDescent="0.3">
      <c r="B203" s="11">
        <v>16260</v>
      </c>
      <c r="C203" s="10" t="s">
        <v>426</v>
      </c>
    </row>
    <row r="204" spans="2:3" x14ac:dyDescent="0.3">
      <c r="B204" s="11">
        <v>16260</v>
      </c>
      <c r="C204" s="10" t="s">
        <v>427</v>
      </c>
    </row>
    <row r="205" spans="2:3" x14ac:dyDescent="0.3">
      <c r="B205" s="11">
        <v>16260</v>
      </c>
      <c r="C205" s="10" t="s">
        <v>428</v>
      </c>
    </row>
    <row r="206" spans="2:3" x14ac:dyDescent="0.3">
      <c r="B206" s="11">
        <v>16260</v>
      </c>
      <c r="C206" s="10" t="s">
        <v>429</v>
      </c>
    </row>
    <row r="207" spans="2:3" x14ac:dyDescent="0.3">
      <c r="B207" s="11">
        <v>16260</v>
      </c>
      <c r="C207" s="10" t="s">
        <v>430</v>
      </c>
    </row>
    <row r="208" spans="2:3" x14ac:dyDescent="0.3">
      <c r="B208" s="11">
        <v>16260</v>
      </c>
      <c r="C208" s="10" t="s">
        <v>431</v>
      </c>
    </row>
    <row r="209" spans="2:3" x14ac:dyDescent="0.3">
      <c r="B209" s="11">
        <v>16270</v>
      </c>
      <c r="C209" s="10" t="s">
        <v>432</v>
      </c>
    </row>
    <row r="210" spans="2:3" x14ac:dyDescent="0.3">
      <c r="B210" s="11">
        <v>16270</v>
      </c>
      <c r="C210" s="10" t="s">
        <v>433</v>
      </c>
    </row>
    <row r="211" spans="2:3" x14ac:dyDescent="0.3">
      <c r="B211" s="11">
        <v>16270</v>
      </c>
      <c r="C211" s="10" t="s">
        <v>434</v>
      </c>
    </row>
    <row r="212" spans="2:3" x14ac:dyDescent="0.3">
      <c r="B212" s="11">
        <v>16270</v>
      </c>
      <c r="C212" s="10" t="s">
        <v>435</v>
      </c>
    </row>
    <row r="213" spans="2:3" x14ac:dyDescent="0.3">
      <c r="B213" s="11">
        <v>16270</v>
      </c>
      <c r="C213" s="10" t="s">
        <v>436</v>
      </c>
    </row>
    <row r="214" spans="2:3" x14ac:dyDescent="0.3">
      <c r="B214" s="11">
        <v>16270</v>
      </c>
      <c r="C214" s="10" t="s">
        <v>437</v>
      </c>
    </row>
    <row r="215" spans="2:3" x14ac:dyDescent="0.3">
      <c r="B215" s="11">
        <v>16270</v>
      </c>
      <c r="C215" s="10" t="s">
        <v>438</v>
      </c>
    </row>
    <row r="216" spans="2:3" x14ac:dyDescent="0.3">
      <c r="B216" s="11">
        <v>16290</v>
      </c>
      <c r="C216" s="10" t="s">
        <v>439</v>
      </c>
    </row>
    <row r="217" spans="2:3" x14ac:dyDescent="0.3">
      <c r="B217" s="11">
        <v>16290</v>
      </c>
      <c r="C217" s="10" t="s">
        <v>440</v>
      </c>
    </row>
    <row r="218" spans="2:3" x14ac:dyDescent="0.3">
      <c r="B218" s="11">
        <v>16290</v>
      </c>
      <c r="C218" s="10" t="s">
        <v>441</v>
      </c>
    </row>
    <row r="219" spans="2:3" x14ac:dyDescent="0.3">
      <c r="B219" s="11">
        <v>16290</v>
      </c>
      <c r="C219" s="10" t="s">
        <v>442</v>
      </c>
    </row>
    <row r="220" spans="2:3" x14ac:dyDescent="0.3">
      <c r="B220" s="11">
        <v>16290</v>
      </c>
      <c r="C220" s="10" t="s">
        <v>443</v>
      </c>
    </row>
    <row r="221" spans="2:3" x14ac:dyDescent="0.3">
      <c r="B221" s="11">
        <v>16290</v>
      </c>
      <c r="C221" s="10" t="s">
        <v>228</v>
      </c>
    </row>
    <row r="222" spans="2:3" x14ac:dyDescent="0.3">
      <c r="B222" s="11">
        <v>16300</v>
      </c>
      <c r="C222" s="10" t="s">
        <v>444</v>
      </c>
    </row>
    <row r="223" spans="2:3" x14ac:dyDescent="0.3">
      <c r="B223" s="11">
        <v>16300</v>
      </c>
      <c r="C223" s="10" t="s">
        <v>445</v>
      </c>
    </row>
    <row r="224" spans="2:3" x14ac:dyDescent="0.3">
      <c r="B224" s="11">
        <v>16300</v>
      </c>
      <c r="C224" s="10" t="s">
        <v>446</v>
      </c>
    </row>
    <row r="225" spans="2:3" x14ac:dyDescent="0.3">
      <c r="B225" s="11">
        <v>16300</v>
      </c>
      <c r="C225" s="10" t="s">
        <v>447</v>
      </c>
    </row>
    <row r="226" spans="2:3" x14ac:dyDescent="0.3">
      <c r="B226" s="11">
        <v>16300</v>
      </c>
      <c r="C226" s="10" t="s">
        <v>448</v>
      </c>
    </row>
    <row r="227" spans="2:3" x14ac:dyDescent="0.3">
      <c r="B227" s="11">
        <v>16300</v>
      </c>
      <c r="C227" s="10" t="s">
        <v>449</v>
      </c>
    </row>
    <row r="228" spans="2:3" x14ac:dyDescent="0.3">
      <c r="B228" s="11">
        <v>16300</v>
      </c>
      <c r="C228" s="10" t="s">
        <v>450</v>
      </c>
    </row>
    <row r="229" spans="2:3" x14ac:dyDescent="0.3">
      <c r="B229" s="11">
        <v>16300</v>
      </c>
      <c r="C229" s="10" t="s">
        <v>451</v>
      </c>
    </row>
    <row r="230" spans="2:3" x14ac:dyDescent="0.3">
      <c r="B230" s="11">
        <v>16300</v>
      </c>
      <c r="C230" s="10" t="s">
        <v>452</v>
      </c>
    </row>
    <row r="231" spans="2:3" x14ac:dyDescent="0.3">
      <c r="B231" s="11">
        <v>16300</v>
      </c>
      <c r="C231" s="10" t="s">
        <v>453</v>
      </c>
    </row>
    <row r="232" spans="2:3" x14ac:dyDescent="0.3">
      <c r="B232" s="11">
        <v>16300</v>
      </c>
      <c r="C232" s="10" t="s">
        <v>454</v>
      </c>
    </row>
    <row r="233" spans="2:3" x14ac:dyDescent="0.3">
      <c r="B233" s="11">
        <v>16300</v>
      </c>
      <c r="C233" s="10" t="s">
        <v>455</v>
      </c>
    </row>
    <row r="234" spans="2:3" x14ac:dyDescent="0.3">
      <c r="B234" s="11">
        <v>16300</v>
      </c>
      <c r="C234" s="10" t="s">
        <v>456</v>
      </c>
    </row>
    <row r="235" spans="2:3" x14ac:dyDescent="0.3">
      <c r="B235" s="11">
        <v>16300</v>
      </c>
      <c r="C235" s="10" t="s">
        <v>457</v>
      </c>
    </row>
    <row r="236" spans="2:3" x14ac:dyDescent="0.3">
      <c r="B236" s="11">
        <v>16300</v>
      </c>
      <c r="C236" s="10" t="s">
        <v>146</v>
      </c>
    </row>
    <row r="237" spans="2:3" x14ac:dyDescent="0.3">
      <c r="B237" s="11">
        <v>16300</v>
      </c>
      <c r="C237" s="10" t="s">
        <v>328</v>
      </c>
    </row>
    <row r="238" spans="2:3" x14ac:dyDescent="0.3">
      <c r="B238" s="11">
        <v>16300</v>
      </c>
      <c r="C238" s="10" t="s">
        <v>458</v>
      </c>
    </row>
    <row r="239" spans="2:3" x14ac:dyDescent="0.3">
      <c r="B239" s="11">
        <v>16300</v>
      </c>
      <c r="C239" s="10" t="s">
        <v>459</v>
      </c>
    </row>
    <row r="240" spans="2:3" x14ac:dyDescent="0.3">
      <c r="B240" s="11">
        <v>16300</v>
      </c>
      <c r="C240" s="10" t="s">
        <v>460</v>
      </c>
    </row>
    <row r="241" spans="2:3" x14ac:dyDescent="0.3">
      <c r="B241" s="11">
        <v>16310</v>
      </c>
      <c r="C241" s="10" t="s">
        <v>461</v>
      </c>
    </row>
    <row r="242" spans="2:3" x14ac:dyDescent="0.3">
      <c r="B242" s="11">
        <v>16310</v>
      </c>
      <c r="C242" s="10" t="s">
        <v>462</v>
      </c>
    </row>
    <row r="243" spans="2:3" x14ac:dyDescent="0.3">
      <c r="B243" s="11">
        <v>16310</v>
      </c>
      <c r="C243" s="10" t="s">
        <v>463</v>
      </c>
    </row>
    <row r="244" spans="2:3" x14ac:dyDescent="0.3">
      <c r="B244" s="11">
        <v>16310</v>
      </c>
      <c r="C244" s="10" t="s">
        <v>464</v>
      </c>
    </row>
    <row r="245" spans="2:3" x14ac:dyDescent="0.3">
      <c r="B245" s="11">
        <v>16310</v>
      </c>
      <c r="C245" s="10" t="s">
        <v>465</v>
      </c>
    </row>
    <row r="246" spans="2:3" x14ac:dyDescent="0.3">
      <c r="B246" s="11">
        <v>16310</v>
      </c>
      <c r="C246" s="10" t="s">
        <v>466</v>
      </c>
    </row>
    <row r="247" spans="2:3" x14ac:dyDescent="0.3">
      <c r="B247" s="11">
        <v>16310</v>
      </c>
      <c r="C247" s="10" t="s">
        <v>179</v>
      </c>
    </row>
    <row r="248" spans="2:3" x14ac:dyDescent="0.3">
      <c r="B248" s="11">
        <v>16310</v>
      </c>
      <c r="C248" s="10" t="s">
        <v>467</v>
      </c>
    </row>
    <row r="249" spans="2:3" x14ac:dyDescent="0.3">
      <c r="B249" s="11">
        <v>16310</v>
      </c>
      <c r="C249" s="10" t="s">
        <v>468</v>
      </c>
    </row>
    <row r="250" spans="2:3" x14ac:dyDescent="0.3">
      <c r="B250" s="11">
        <v>16310</v>
      </c>
      <c r="C250" s="10" t="s">
        <v>469</v>
      </c>
    </row>
    <row r="251" spans="2:3" x14ac:dyDescent="0.3">
      <c r="B251" s="11">
        <v>16310</v>
      </c>
      <c r="C251" s="10" t="s">
        <v>470</v>
      </c>
    </row>
    <row r="252" spans="2:3" x14ac:dyDescent="0.3">
      <c r="B252" s="11">
        <v>16310</v>
      </c>
      <c r="C252" s="10" t="s">
        <v>471</v>
      </c>
    </row>
    <row r="253" spans="2:3" x14ac:dyDescent="0.3">
      <c r="B253" s="11">
        <v>16320</v>
      </c>
      <c r="C253" s="10" t="s">
        <v>472</v>
      </c>
    </row>
    <row r="254" spans="2:3" x14ac:dyDescent="0.3">
      <c r="B254" s="11">
        <v>16320</v>
      </c>
      <c r="C254" s="10" t="s">
        <v>473</v>
      </c>
    </row>
    <row r="255" spans="2:3" x14ac:dyDescent="0.3">
      <c r="B255" s="11">
        <v>16320</v>
      </c>
      <c r="C255" s="10" t="s">
        <v>474</v>
      </c>
    </row>
    <row r="256" spans="2:3" x14ac:dyDescent="0.3">
      <c r="B256" s="11">
        <v>16320</v>
      </c>
      <c r="C256" s="10" t="s">
        <v>475</v>
      </c>
    </row>
    <row r="257" spans="2:3" x14ac:dyDescent="0.3">
      <c r="B257" s="11">
        <v>16320</v>
      </c>
      <c r="C257" s="10" t="s">
        <v>476</v>
      </c>
    </row>
    <row r="258" spans="2:3" x14ac:dyDescent="0.3">
      <c r="B258" s="11">
        <v>16320</v>
      </c>
      <c r="C258" s="10" t="s">
        <v>477</v>
      </c>
    </row>
    <row r="259" spans="2:3" x14ac:dyDescent="0.3">
      <c r="B259" s="11">
        <v>16320</v>
      </c>
      <c r="C259" s="10" t="s">
        <v>478</v>
      </c>
    </row>
    <row r="260" spans="2:3" x14ac:dyDescent="0.3">
      <c r="B260" s="11">
        <v>16320</v>
      </c>
      <c r="C260" s="10" t="s">
        <v>479</v>
      </c>
    </row>
    <row r="261" spans="2:3" x14ac:dyDescent="0.3">
      <c r="B261" s="11">
        <v>16320</v>
      </c>
      <c r="C261" s="10" t="s">
        <v>480</v>
      </c>
    </row>
    <row r="262" spans="2:3" x14ac:dyDescent="0.3">
      <c r="B262" s="11">
        <v>16320</v>
      </c>
      <c r="C262" s="10" t="s">
        <v>481</v>
      </c>
    </row>
    <row r="263" spans="2:3" x14ac:dyDescent="0.3">
      <c r="B263" s="11">
        <v>16320</v>
      </c>
      <c r="C263" s="10" t="s">
        <v>482</v>
      </c>
    </row>
    <row r="264" spans="2:3" x14ac:dyDescent="0.3">
      <c r="B264" s="11">
        <v>16320</v>
      </c>
      <c r="C264" s="10" t="s">
        <v>483</v>
      </c>
    </row>
    <row r="265" spans="2:3" x14ac:dyDescent="0.3">
      <c r="B265" s="11">
        <v>16320</v>
      </c>
      <c r="C265" s="10" t="s">
        <v>77</v>
      </c>
    </row>
    <row r="266" spans="2:3" x14ac:dyDescent="0.3">
      <c r="B266" s="11">
        <v>16330</v>
      </c>
      <c r="C266" s="10" t="s">
        <v>484</v>
      </c>
    </row>
    <row r="267" spans="2:3" x14ac:dyDescent="0.3">
      <c r="B267" s="11">
        <v>16330</v>
      </c>
      <c r="C267" s="10" t="s">
        <v>485</v>
      </c>
    </row>
    <row r="268" spans="2:3" x14ac:dyDescent="0.3">
      <c r="B268" s="11">
        <v>16330</v>
      </c>
      <c r="C268" s="10" t="s">
        <v>486</v>
      </c>
    </row>
    <row r="269" spans="2:3" x14ac:dyDescent="0.3">
      <c r="B269" s="11">
        <v>16330</v>
      </c>
      <c r="C269" s="10" t="s">
        <v>158</v>
      </c>
    </row>
    <row r="270" spans="2:3" x14ac:dyDescent="0.3">
      <c r="B270" s="11">
        <v>16330</v>
      </c>
      <c r="C270" s="10" t="s">
        <v>487</v>
      </c>
    </row>
    <row r="271" spans="2:3" x14ac:dyDescent="0.3">
      <c r="B271" s="11">
        <v>16330</v>
      </c>
      <c r="C271" s="10" t="s">
        <v>488</v>
      </c>
    </row>
    <row r="272" spans="2:3" x14ac:dyDescent="0.3">
      <c r="B272" s="11">
        <v>16330</v>
      </c>
      <c r="C272" s="10" t="s">
        <v>489</v>
      </c>
    </row>
    <row r="273" spans="2:3" x14ac:dyDescent="0.3">
      <c r="B273" s="11">
        <v>16340</v>
      </c>
      <c r="C273" s="10" t="s">
        <v>490</v>
      </c>
    </row>
    <row r="274" spans="2:3" x14ac:dyDescent="0.3">
      <c r="B274" s="11">
        <v>16350</v>
      </c>
      <c r="C274" s="10" t="s">
        <v>491</v>
      </c>
    </row>
    <row r="275" spans="2:3" x14ac:dyDescent="0.3">
      <c r="B275" s="11">
        <v>16350</v>
      </c>
      <c r="C275" s="10" t="s">
        <v>492</v>
      </c>
    </row>
    <row r="276" spans="2:3" x14ac:dyDescent="0.3">
      <c r="B276" s="11">
        <v>16350</v>
      </c>
      <c r="C276" s="10" t="s">
        <v>493</v>
      </c>
    </row>
    <row r="277" spans="2:3" x14ac:dyDescent="0.3">
      <c r="B277" s="11">
        <v>16350</v>
      </c>
      <c r="C277" s="10" t="s">
        <v>494</v>
      </c>
    </row>
    <row r="278" spans="2:3" x14ac:dyDescent="0.3">
      <c r="B278" s="11">
        <v>16350</v>
      </c>
      <c r="C278" s="10" t="s">
        <v>495</v>
      </c>
    </row>
    <row r="279" spans="2:3" x14ac:dyDescent="0.3">
      <c r="B279" s="11">
        <v>16350</v>
      </c>
      <c r="C279" s="10" t="s">
        <v>496</v>
      </c>
    </row>
    <row r="280" spans="2:3" x14ac:dyDescent="0.3">
      <c r="B280" s="11">
        <v>16350</v>
      </c>
      <c r="C280" s="10" t="s">
        <v>497</v>
      </c>
    </row>
    <row r="281" spans="2:3" x14ac:dyDescent="0.3">
      <c r="B281" s="11">
        <v>16350</v>
      </c>
      <c r="C281" s="10" t="s">
        <v>498</v>
      </c>
    </row>
    <row r="282" spans="2:3" x14ac:dyDescent="0.3">
      <c r="B282" s="11">
        <v>16360</v>
      </c>
      <c r="C282" s="10" t="s">
        <v>499</v>
      </c>
    </row>
    <row r="283" spans="2:3" x14ac:dyDescent="0.3">
      <c r="B283" s="11">
        <v>16360</v>
      </c>
      <c r="C283" s="10" t="s">
        <v>330</v>
      </c>
    </row>
    <row r="284" spans="2:3" x14ac:dyDescent="0.3">
      <c r="B284" s="11">
        <v>16360</v>
      </c>
      <c r="C284" s="10" t="s">
        <v>500</v>
      </c>
    </row>
    <row r="285" spans="2:3" x14ac:dyDescent="0.3">
      <c r="B285" s="11">
        <v>16360</v>
      </c>
      <c r="C285" s="10" t="s">
        <v>501</v>
      </c>
    </row>
    <row r="286" spans="2:3" x14ac:dyDescent="0.3">
      <c r="B286" s="11">
        <v>16360</v>
      </c>
      <c r="C286" s="10" t="s">
        <v>502</v>
      </c>
    </row>
    <row r="287" spans="2:3" x14ac:dyDescent="0.3">
      <c r="B287" s="11">
        <v>16360</v>
      </c>
      <c r="C287" s="10" t="s">
        <v>503</v>
      </c>
    </row>
    <row r="288" spans="2:3" x14ac:dyDescent="0.3">
      <c r="B288" s="11">
        <v>16360</v>
      </c>
      <c r="C288" s="10" t="s">
        <v>504</v>
      </c>
    </row>
    <row r="289" spans="2:3" x14ac:dyDescent="0.3">
      <c r="B289" s="11">
        <v>16370</v>
      </c>
      <c r="C289" s="10" t="s">
        <v>221</v>
      </c>
    </row>
    <row r="290" spans="2:3" x14ac:dyDescent="0.3">
      <c r="B290" s="11">
        <v>16370</v>
      </c>
      <c r="C290" s="10" t="s">
        <v>505</v>
      </c>
    </row>
    <row r="291" spans="2:3" x14ac:dyDescent="0.3">
      <c r="B291" s="11">
        <v>16370</v>
      </c>
      <c r="C291" s="10" t="s">
        <v>506</v>
      </c>
    </row>
    <row r="292" spans="2:3" x14ac:dyDescent="0.3">
      <c r="B292" s="11">
        <v>16370</v>
      </c>
      <c r="C292" s="10" t="s">
        <v>507</v>
      </c>
    </row>
    <row r="293" spans="2:3" x14ac:dyDescent="0.3">
      <c r="B293" s="11">
        <v>16370</v>
      </c>
      <c r="C293" s="10" t="s">
        <v>508</v>
      </c>
    </row>
    <row r="294" spans="2:3" x14ac:dyDescent="0.3">
      <c r="B294" s="11">
        <v>16380</v>
      </c>
      <c r="C294" s="10" t="s">
        <v>509</v>
      </c>
    </row>
    <row r="295" spans="2:3" x14ac:dyDescent="0.3">
      <c r="B295" s="11">
        <v>16380</v>
      </c>
      <c r="C295" s="10" t="s">
        <v>242</v>
      </c>
    </row>
    <row r="296" spans="2:3" x14ac:dyDescent="0.3">
      <c r="B296" s="11">
        <v>16380</v>
      </c>
      <c r="C296" s="10" t="s">
        <v>510</v>
      </c>
    </row>
    <row r="297" spans="2:3" x14ac:dyDescent="0.3">
      <c r="B297" s="11">
        <v>16380</v>
      </c>
      <c r="C297" s="10" t="s">
        <v>511</v>
      </c>
    </row>
    <row r="298" spans="2:3" x14ac:dyDescent="0.3">
      <c r="B298" s="11">
        <v>16380</v>
      </c>
      <c r="C298" s="10" t="s">
        <v>512</v>
      </c>
    </row>
    <row r="299" spans="2:3" x14ac:dyDescent="0.3">
      <c r="B299" s="11">
        <v>16380</v>
      </c>
      <c r="C299" s="10" t="s">
        <v>513</v>
      </c>
    </row>
    <row r="300" spans="2:3" x14ac:dyDescent="0.3">
      <c r="B300" s="11">
        <v>16380</v>
      </c>
      <c r="C300" s="10" t="s">
        <v>514</v>
      </c>
    </row>
    <row r="301" spans="2:3" x14ac:dyDescent="0.3">
      <c r="B301" s="11">
        <v>16380</v>
      </c>
      <c r="C301" s="10" t="s">
        <v>515</v>
      </c>
    </row>
    <row r="302" spans="2:3" x14ac:dyDescent="0.3">
      <c r="B302" s="11">
        <v>16390</v>
      </c>
      <c r="C302" s="10" t="s">
        <v>83</v>
      </c>
    </row>
    <row r="303" spans="2:3" x14ac:dyDescent="0.3">
      <c r="B303" s="11">
        <v>16390</v>
      </c>
      <c r="C303" s="10" t="s">
        <v>64</v>
      </c>
    </row>
    <row r="304" spans="2:3" x14ac:dyDescent="0.3">
      <c r="B304" s="11">
        <v>16390</v>
      </c>
      <c r="C304" s="10" t="s">
        <v>200</v>
      </c>
    </row>
    <row r="305" spans="2:3" x14ac:dyDescent="0.3">
      <c r="B305" s="11">
        <v>16390</v>
      </c>
      <c r="C305" s="10" t="s">
        <v>516</v>
      </c>
    </row>
    <row r="306" spans="2:3" x14ac:dyDescent="0.3">
      <c r="B306" s="11">
        <v>16390</v>
      </c>
      <c r="C306" s="10" t="s">
        <v>517</v>
      </c>
    </row>
    <row r="307" spans="2:3" x14ac:dyDescent="0.3">
      <c r="B307" s="11">
        <v>16390</v>
      </c>
      <c r="C307" s="10" t="s">
        <v>518</v>
      </c>
    </row>
    <row r="308" spans="2:3" x14ac:dyDescent="0.3">
      <c r="B308" s="11">
        <v>16390</v>
      </c>
      <c r="C308" s="10" t="s">
        <v>519</v>
      </c>
    </row>
    <row r="309" spans="2:3" x14ac:dyDescent="0.3">
      <c r="B309" s="11">
        <v>16390</v>
      </c>
      <c r="C309" s="10" t="s">
        <v>520</v>
      </c>
    </row>
    <row r="310" spans="2:3" x14ac:dyDescent="0.3">
      <c r="B310" s="11">
        <v>16400</v>
      </c>
      <c r="C310" s="10" t="s">
        <v>521</v>
      </c>
    </row>
    <row r="311" spans="2:3" x14ac:dyDescent="0.3">
      <c r="B311" s="11">
        <v>16400</v>
      </c>
      <c r="C311" s="10" t="s">
        <v>522</v>
      </c>
    </row>
    <row r="312" spans="2:3" x14ac:dyDescent="0.3">
      <c r="B312" s="11">
        <v>16400</v>
      </c>
      <c r="C312" s="10" t="s">
        <v>523</v>
      </c>
    </row>
    <row r="313" spans="2:3" x14ac:dyDescent="0.3">
      <c r="B313" s="11">
        <v>16410</v>
      </c>
      <c r="C313" s="10" t="s">
        <v>524</v>
      </c>
    </row>
    <row r="314" spans="2:3" x14ac:dyDescent="0.3">
      <c r="B314" s="11">
        <v>16410</v>
      </c>
      <c r="C314" s="10" t="s">
        <v>53</v>
      </c>
    </row>
    <row r="315" spans="2:3" x14ac:dyDescent="0.3">
      <c r="B315" s="11">
        <v>16410</v>
      </c>
      <c r="C315" s="10" t="s">
        <v>525</v>
      </c>
    </row>
    <row r="316" spans="2:3" x14ac:dyDescent="0.3">
      <c r="B316" s="11">
        <v>16410</v>
      </c>
      <c r="C316" s="10" t="s">
        <v>526</v>
      </c>
    </row>
    <row r="317" spans="2:3" x14ac:dyDescent="0.3">
      <c r="B317" s="11">
        <v>16410</v>
      </c>
      <c r="C317" s="10" t="s">
        <v>527</v>
      </c>
    </row>
    <row r="318" spans="2:3" x14ac:dyDescent="0.3">
      <c r="B318" s="11">
        <v>16410</v>
      </c>
      <c r="C318" s="10" t="s">
        <v>528</v>
      </c>
    </row>
    <row r="319" spans="2:3" x14ac:dyDescent="0.3">
      <c r="B319" s="11">
        <v>16410</v>
      </c>
      <c r="C319" s="10" t="s">
        <v>529</v>
      </c>
    </row>
    <row r="320" spans="2:3" x14ac:dyDescent="0.3">
      <c r="B320" s="11">
        <v>16410</v>
      </c>
      <c r="C320" s="10" t="s">
        <v>530</v>
      </c>
    </row>
    <row r="321" spans="2:3" x14ac:dyDescent="0.3">
      <c r="B321" s="11">
        <v>16420</v>
      </c>
      <c r="C321" s="10" t="s">
        <v>531</v>
      </c>
    </row>
    <row r="322" spans="2:3" x14ac:dyDescent="0.3">
      <c r="B322" s="11">
        <v>16420</v>
      </c>
      <c r="C322" s="10" t="s">
        <v>532</v>
      </c>
    </row>
    <row r="323" spans="2:3" x14ac:dyDescent="0.3">
      <c r="B323" s="11">
        <v>16420</v>
      </c>
      <c r="C323" s="10" t="s">
        <v>533</v>
      </c>
    </row>
    <row r="324" spans="2:3" x14ac:dyDescent="0.3">
      <c r="B324" s="11">
        <v>16420</v>
      </c>
      <c r="C324" s="10" t="s">
        <v>132</v>
      </c>
    </row>
    <row r="325" spans="2:3" x14ac:dyDescent="0.3">
      <c r="B325" s="11">
        <v>16420</v>
      </c>
      <c r="C325" s="10" t="s">
        <v>534</v>
      </c>
    </row>
    <row r="326" spans="2:3" x14ac:dyDescent="0.3">
      <c r="B326" s="11">
        <v>16430</v>
      </c>
      <c r="C326" s="10" t="s">
        <v>535</v>
      </c>
    </row>
    <row r="327" spans="2:3" x14ac:dyDescent="0.3">
      <c r="B327" s="11">
        <v>16430</v>
      </c>
      <c r="C327" s="10" t="s">
        <v>536</v>
      </c>
    </row>
    <row r="328" spans="2:3" x14ac:dyDescent="0.3">
      <c r="B328" s="11">
        <v>16430</v>
      </c>
      <c r="C328" s="10" t="s">
        <v>537</v>
      </c>
    </row>
    <row r="329" spans="2:3" x14ac:dyDescent="0.3">
      <c r="B329" s="11">
        <v>16440</v>
      </c>
      <c r="C329" s="10" t="s">
        <v>538</v>
      </c>
    </row>
    <row r="330" spans="2:3" x14ac:dyDescent="0.3">
      <c r="B330" s="11">
        <v>16440</v>
      </c>
      <c r="C330" s="10" t="s">
        <v>539</v>
      </c>
    </row>
    <row r="331" spans="2:3" x14ac:dyDescent="0.3">
      <c r="B331" s="11">
        <v>16440</v>
      </c>
      <c r="C331" s="10" t="s">
        <v>540</v>
      </c>
    </row>
    <row r="332" spans="2:3" x14ac:dyDescent="0.3">
      <c r="B332" s="11">
        <v>16440</v>
      </c>
      <c r="C332" s="10" t="s">
        <v>541</v>
      </c>
    </row>
    <row r="333" spans="2:3" x14ac:dyDescent="0.3">
      <c r="B333" s="11">
        <v>16440</v>
      </c>
      <c r="C333" s="10" t="s">
        <v>542</v>
      </c>
    </row>
    <row r="334" spans="2:3" x14ac:dyDescent="0.3">
      <c r="B334" s="11">
        <v>16440</v>
      </c>
      <c r="C334" s="10" t="s">
        <v>543</v>
      </c>
    </row>
    <row r="335" spans="2:3" x14ac:dyDescent="0.3">
      <c r="B335" s="11">
        <v>16450</v>
      </c>
      <c r="C335" s="10" t="s">
        <v>544</v>
      </c>
    </row>
    <row r="336" spans="2:3" x14ac:dyDescent="0.3">
      <c r="B336" s="11">
        <v>16450</v>
      </c>
      <c r="C336" s="10" t="s">
        <v>545</v>
      </c>
    </row>
    <row r="337" spans="2:3" x14ac:dyDescent="0.3">
      <c r="B337" s="11">
        <v>16450</v>
      </c>
      <c r="C337" s="10" t="s">
        <v>546</v>
      </c>
    </row>
    <row r="338" spans="2:3" x14ac:dyDescent="0.3">
      <c r="B338" s="11">
        <v>16450</v>
      </c>
      <c r="C338" s="10" t="s">
        <v>547</v>
      </c>
    </row>
    <row r="339" spans="2:3" x14ac:dyDescent="0.3">
      <c r="B339" s="11">
        <v>16450</v>
      </c>
      <c r="C339" s="10" t="s">
        <v>548</v>
      </c>
    </row>
    <row r="340" spans="2:3" x14ac:dyDescent="0.3">
      <c r="B340" s="11">
        <v>16450</v>
      </c>
      <c r="C340" s="10" t="s">
        <v>549</v>
      </c>
    </row>
    <row r="341" spans="2:3" x14ac:dyDescent="0.3">
      <c r="B341" s="11">
        <v>16460</v>
      </c>
      <c r="C341" s="10" t="s">
        <v>550</v>
      </c>
    </row>
    <row r="342" spans="2:3" x14ac:dyDescent="0.3">
      <c r="B342" s="11">
        <v>16460</v>
      </c>
      <c r="C342" s="10" t="s">
        <v>551</v>
      </c>
    </row>
    <row r="343" spans="2:3" x14ac:dyDescent="0.3">
      <c r="B343" s="11">
        <v>16460</v>
      </c>
      <c r="C343" s="10" t="s">
        <v>552</v>
      </c>
    </row>
    <row r="344" spans="2:3" x14ac:dyDescent="0.3">
      <c r="B344" s="11">
        <v>16460</v>
      </c>
      <c r="C344" s="10" t="s">
        <v>553</v>
      </c>
    </row>
    <row r="345" spans="2:3" x14ac:dyDescent="0.3">
      <c r="B345" s="11">
        <v>16460</v>
      </c>
      <c r="C345" s="10" t="s">
        <v>554</v>
      </c>
    </row>
    <row r="346" spans="2:3" x14ac:dyDescent="0.3">
      <c r="B346" s="11">
        <v>16460</v>
      </c>
      <c r="C346" s="10" t="s">
        <v>555</v>
      </c>
    </row>
    <row r="347" spans="2:3" x14ac:dyDescent="0.3">
      <c r="B347" s="11">
        <v>16460</v>
      </c>
      <c r="C347" s="10" t="s">
        <v>556</v>
      </c>
    </row>
    <row r="348" spans="2:3" x14ac:dyDescent="0.3">
      <c r="B348" s="11">
        <v>16460</v>
      </c>
      <c r="C348" s="10" t="s">
        <v>557</v>
      </c>
    </row>
    <row r="349" spans="2:3" x14ac:dyDescent="0.3">
      <c r="B349" s="11">
        <v>16460</v>
      </c>
      <c r="C349" s="10" t="s">
        <v>558</v>
      </c>
    </row>
    <row r="350" spans="2:3" x14ac:dyDescent="0.3">
      <c r="B350" s="11">
        <v>16460</v>
      </c>
      <c r="C350" s="10" t="s">
        <v>118</v>
      </c>
    </row>
    <row r="351" spans="2:3" x14ac:dyDescent="0.3">
      <c r="B351" s="11">
        <v>16460</v>
      </c>
      <c r="C351" s="10" t="s">
        <v>559</v>
      </c>
    </row>
    <row r="352" spans="2:3" x14ac:dyDescent="0.3">
      <c r="B352" s="11">
        <v>16460</v>
      </c>
      <c r="C352" s="10" t="s">
        <v>560</v>
      </c>
    </row>
    <row r="353" spans="2:3" x14ac:dyDescent="0.3">
      <c r="B353" s="11">
        <v>16470</v>
      </c>
      <c r="C353" s="10" t="s">
        <v>129</v>
      </c>
    </row>
    <row r="354" spans="2:3" x14ac:dyDescent="0.3">
      <c r="B354" s="11">
        <v>16480</v>
      </c>
      <c r="C354" s="10" t="s">
        <v>561</v>
      </c>
    </row>
    <row r="355" spans="2:3" x14ac:dyDescent="0.3">
      <c r="B355" s="11">
        <v>16480</v>
      </c>
      <c r="C355" s="10" t="s">
        <v>562</v>
      </c>
    </row>
    <row r="356" spans="2:3" x14ac:dyDescent="0.3">
      <c r="B356" s="11">
        <v>16480</v>
      </c>
      <c r="C356" s="10" t="s">
        <v>563</v>
      </c>
    </row>
    <row r="357" spans="2:3" x14ac:dyDescent="0.3">
      <c r="B357" s="11">
        <v>16480</v>
      </c>
      <c r="C357" s="10" t="s">
        <v>564</v>
      </c>
    </row>
    <row r="358" spans="2:3" x14ac:dyDescent="0.3">
      <c r="B358" s="11">
        <v>16480</v>
      </c>
      <c r="C358" s="10" t="s">
        <v>565</v>
      </c>
    </row>
    <row r="359" spans="2:3" x14ac:dyDescent="0.3">
      <c r="B359" s="11">
        <v>16480</v>
      </c>
      <c r="C359" s="10" t="s">
        <v>566</v>
      </c>
    </row>
    <row r="360" spans="2:3" x14ac:dyDescent="0.3">
      <c r="B360" s="11">
        <v>16480</v>
      </c>
      <c r="C360" s="10" t="s">
        <v>567</v>
      </c>
    </row>
    <row r="361" spans="2:3" x14ac:dyDescent="0.3">
      <c r="B361" s="11">
        <v>16480</v>
      </c>
      <c r="C361" s="10" t="s">
        <v>568</v>
      </c>
    </row>
    <row r="362" spans="2:3" x14ac:dyDescent="0.3">
      <c r="B362" s="11">
        <v>16480</v>
      </c>
      <c r="C362" s="10" t="s">
        <v>140</v>
      </c>
    </row>
    <row r="363" spans="2:3" x14ac:dyDescent="0.3">
      <c r="B363" s="11">
        <v>16480</v>
      </c>
      <c r="C363" s="10" t="s">
        <v>569</v>
      </c>
    </row>
    <row r="364" spans="2:3" x14ac:dyDescent="0.3">
      <c r="B364" s="11">
        <v>16480</v>
      </c>
      <c r="C364" s="10" t="s">
        <v>570</v>
      </c>
    </row>
    <row r="365" spans="2:3" x14ac:dyDescent="0.3">
      <c r="B365" s="11">
        <v>16480</v>
      </c>
      <c r="C365" s="10" t="s">
        <v>571</v>
      </c>
    </row>
    <row r="366" spans="2:3" x14ac:dyDescent="0.3">
      <c r="B366" s="11">
        <v>16480</v>
      </c>
      <c r="C366" s="10" t="s">
        <v>572</v>
      </c>
    </row>
    <row r="367" spans="2:3" x14ac:dyDescent="0.3">
      <c r="B367" s="11">
        <v>16490</v>
      </c>
      <c r="C367" s="10" t="s">
        <v>573</v>
      </c>
    </row>
    <row r="368" spans="2:3" x14ac:dyDescent="0.3">
      <c r="B368" s="11">
        <v>16490</v>
      </c>
      <c r="C368" s="10" t="s">
        <v>574</v>
      </c>
    </row>
    <row r="369" spans="2:3" x14ac:dyDescent="0.3">
      <c r="B369" s="11">
        <v>16490</v>
      </c>
      <c r="C369" s="10" t="s">
        <v>575</v>
      </c>
    </row>
    <row r="370" spans="2:3" x14ac:dyDescent="0.3">
      <c r="B370" s="11">
        <v>16490</v>
      </c>
      <c r="C370" s="10" t="s">
        <v>576</v>
      </c>
    </row>
    <row r="371" spans="2:3" x14ac:dyDescent="0.3">
      <c r="B371" s="11">
        <v>16490</v>
      </c>
      <c r="C371" s="10" t="s">
        <v>577</v>
      </c>
    </row>
    <row r="372" spans="2:3" x14ac:dyDescent="0.3">
      <c r="B372" s="11">
        <v>16500</v>
      </c>
      <c r="C372" s="10" t="s">
        <v>578</v>
      </c>
    </row>
    <row r="373" spans="2:3" x14ac:dyDescent="0.3">
      <c r="B373" s="11">
        <v>16500</v>
      </c>
      <c r="C373" s="10" t="s">
        <v>579</v>
      </c>
    </row>
    <row r="374" spans="2:3" x14ac:dyDescent="0.3">
      <c r="B374" s="11">
        <v>16500</v>
      </c>
      <c r="C374" s="10" t="s">
        <v>580</v>
      </c>
    </row>
    <row r="375" spans="2:3" x14ac:dyDescent="0.3">
      <c r="B375" s="11">
        <v>16500</v>
      </c>
      <c r="C375" s="10" t="s">
        <v>581</v>
      </c>
    </row>
    <row r="376" spans="2:3" x14ac:dyDescent="0.3">
      <c r="B376" s="11">
        <v>16500</v>
      </c>
      <c r="C376" s="10" t="s">
        <v>582</v>
      </c>
    </row>
    <row r="377" spans="2:3" x14ac:dyDescent="0.3">
      <c r="B377" s="11">
        <v>16500</v>
      </c>
      <c r="C377" s="10" t="s">
        <v>583</v>
      </c>
    </row>
    <row r="378" spans="2:3" x14ac:dyDescent="0.3">
      <c r="B378" s="11">
        <v>16500</v>
      </c>
      <c r="C378" s="10" t="s">
        <v>584</v>
      </c>
    </row>
    <row r="379" spans="2:3" x14ac:dyDescent="0.3">
      <c r="B379" s="11">
        <v>16500</v>
      </c>
      <c r="C379" s="10" t="s">
        <v>585</v>
      </c>
    </row>
    <row r="380" spans="2:3" x14ac:dyDescent="0.3">
      <c r="B380" s="11">
        <v>16500</v>
      </c>
      <c r="C380" s="10" t="s">
        <v>586</v>
      </c>
    </row>
    <row r="381" spans="2:3" x14ac:dyDescent="0.3">
      <c r="B381" s="11">
        <v>16500</v>
      </c>
      <c r="C381" s="10" t="s">
        <v>587</v>
      </c>
    </row>
    <row r="382" spans="2:3" x14ac:dyDescent="0.3">
      <c r="B382" s="11">
        <v>16510</v>
      </c>
      <c r="C382" s="10" t="s">
        <v>588</v>
      </c>
    </row>
    <row r="383" spans="2:3" x14ac:dyDescent="0.3">
      <c r="B383" s="11">
        <v>16560</v>
      </c>
      <c r="C383" s="10" t="s">
        <v>589</v>
      </c>
    </row>
    <row r="384" spans="2:3" x14ac:dyDescent="0.3">
      <c r="B384" s="11">
        <v>16560</v>
      </c>
      <c r="C384" s="10" t="s">
        <v>590</v>
      </c>
    </row>
    <row r="385" spans="2:3" x14ac:dyDescent="0.3">
      <c r="B385" s="11">
        <v>16560</v>
      </c>
      <c r="C385" s="10" t="s">
        <v>591</v>
      </c>
    </row>
    <row r="386" spans="2:3" x14ac:dyDescent="0.3">
      <c r="B386" s="11">
        <v>16560</v>
      </c>
      <c r="C386" s="10" t="s">
        <v>592</v>
      </c>
    </row>
    <row r="387" spans="2:3" x14ac:dyDescent="0.3">
      <c r="B387" s="11">
        <v>16560</v>
      </c>
      <c r="C387" s="10" t="s">
        <v>593</v>
      </c>
    </row>
    <row r="388" spans="2:3" x14ac:dyDescent="0.3">
      <c r="B388" s="11">
        <v>16560</v>
      </c>
      <c r="C388" s="10" t="s">
        <v>594</v>
      </c>
    </row>
    <row r="389" spans="2:3" x14ac:dyDescent="0.3">
      <c r="B389" s="11">
        <v>16570</v>
      </c>
      <c r="C389" s="10" t="s">
        <v>595</v>
      </c>
    </row>
    <row r="390" spans="2:3" x14ac:dyDescent="0.3">
      <c r="B390" s="11">
        <v>16570</v>
      </c>
      <c r="C390" s="10" t="s">
        <v>596</v>
      </c>
    </row>
    <row r="391" spans="2:3" x14ac:dyDescent="0.3">
      <c r="B391" s="11">
        <v>16590</v>
      </c>
      <c r="C391" s="10" t="s">
        <v>130</v>
      </c>
    </row>
    <row r="392" spans="2:3" x14ac:dyDescent="0.3">
      <c r="B392" s="11">
        <v>16600</v>
      </c>
      <c r="C392" s="10" t="s">
        <v>597</v>
      </c>
    </row>
    <row r="393" spans="2:3" x14ac:dyDescent="0.3">
      <c r="B393" s="11">
        <v>16600</v>
      </c>
      <c r="C393" s="10" t="s">
        <v>598</v>
      </c>
    </row>
    <row r="394" spans="2:3" x14ac:dyDescent="0.3">
      <c r="B394" s="11">
        <v>16600</v>
      </c>
      <c r="C394" s="10" t="s">
        <v>599</v>
      </c>
    </row>
    <row r="395" spans="2:3" x14ac:dyDescent="0.3">
      <c r="B395" s="11">
        <v>16600</v>
      </c>
      <c r="C395" s="10" t="s">
        <v>600</v>
      </c>
    </row>
    <row r="396" spans="2:3" x14ac:dyDescent="0.3">
      <c r="B396" s="11">
        <v>16620</v>
      </c>
      <c r="C396" s="10" t="s">
        <v>601</v>
      </c>
    </row>
    <row r="397" spans="2:3" x14ac:dyDescent="0.3">
      <c r="B397" s="11">
        <v>16700</v>
      </c>
      <c r="C397" s="10" t="s">
        <v>602</v>
      </c>
    </row>
    <row r="398" spans="2:3" x14ac:dyDescent="0.3">
      <c r="B398" s="11">
        <v>16700</v>
      </c>
      <c r="C398" s="10" t="s">
        <v>603</v>
      </c>
    </row>
    <row r="399" spans="2:3" x14ac:dyDescent="0.3">
      <c r="B399" s="11">
        <v>16700</v>
      </c>
      <c r="C399" s="10" t="s">
        <v>604</v>
      </c>
    </row>
    <row r="400" spans="2:3" x14ac:dyDescent="0.3">
      <c r="B400" s="11">
        <v>16700</v>
      </c>
      <c r="C400" s="10" t="s">
        <v>605</v>
      </c>
    </row>
    <row r="401" spans="2:3" x14ac:dyDescent="0.3">
      <c r="B401" s="11">
        <v>16700</v>
      </c>
      <c r="C401" s="10" t="s">
        <v>606</v>
      </c>
    </row>
    <row r="402" spans="2:3" x14ac:dyDescent="0.3">
      <c r="B402" s="11">
        <v>16700</v>
      </c>
      <c r="C402" s="10" t="s">
        <v>607</v>
      </c>
    </row>
    <row r="403" spans="2:3" x14ac:dyDescent="0.3">
      <c r="B403" s="11">
        <v>16700</v>
      </c>
      <c r="C403" s="10" t="s">
        <v>608</v>
      </c>
    </row>
    <row r="404" spans="2:3" x14ac:dyDescent="0.3">
      <c r="B404" s="11">
        <v>16700</v>
      </c>
      <c r="C404" s="10" t="s">
        <v>609</v>
      </c>
    </row>
    <row r="405" spans="2:3" x14ac:dyDescent="0.3">
      <c r="B405" s="11">
        <v>16700</v>
      </c>
      <c r="C405" s="10" t="s">
        <v>610</v>
      </c>
    </row>
    <row r="406" spans="2:3" x14ac:dyDescent="0.3">
      <c r="B406" s="11">
        <v>16700</v>
      </c>
      <c r="C406" s="10" t="s">
        <v>611</v>
      </c>
    </row>
    <row r="407" spans="2:3" x14ac:dyDescent="0.3">
      <c r="B407" s="11">
        <v>16700</v>
      </c>
      <c r="C407" s="10" t="s">
        <v>612</v>
      </c>
    </row>
    <row r="408" spans="2:3" x14ac:dyDescent="0.3">
      <c r="B408" s="11">
        <v>16700</v>
      </c>
      <c r="C408" s="10" t="s">
        <v>613</v>
      </c>
    </row>
    <row r="409" spans="2:3" x14ac:dyDescent="0.3">
      <c r="B409" s="11">
        <v>16700</v>
      </c>
      <c r="C409" s="10" t="s">
        <v>614</v>
      </c>
    </row>
    <row r="410" spans="2:3" x14ac:dyDescent="0.3">
      <c r="B410" s="11">
        <v>16700</v>
      </c>
      <c r="C410" s="10" t="s">
        <v>615</v>
      </c>
    </row>
    <row r="411" spans="2:3" x14ac:dyDescent="0.3">
      <c r="B411" s="11">
        <v>16700</v>
      </c>
      <c r="C411" s="10" t="s">
        <v>222</v>
      </c>
    </row>
    <row r="412" spans="2:3" x14ac:dyDescent="0.3">
      <c r="B412" s="11">
        <v>16700</v>
      </c>
      <c r="C412" s="10" t="s">
        <v>214</v>
      </c>
    </row>
    <row r="413" spans="2:3" x14ac:dyDescent="0.3">
      <c r="B413" s="11">
        <v>16700</v>
      </c>
      <c r="C413" s="10" t="s">
        <v>616</v>
      </c>
    </row>
    <row r="414" spans="2:3" x14ac:dyDescent="0.3">
      <c r="B414" s="11">
        <v>16700</v>
      </c>
      <c r="C414" s="10" t="s">
        <v>617</v>
      </c>
    </row>
    <row r="415" spans="2:3" x14ac:dyDescent="0.3">
      <c r="B415" s="11">
        <v>16700</v>
      </c>
      <c r="C415" s="10" t="s">
        <v>618</v>
      </c>
    </row>
    <row r="416" spans="2:3" x14ac:dyDescent="0.3">
      <c r="B416" s="11">
        <v>16700</v>
      </c>
      <c r="C416" s="10" t="s">
        <v>619</v>
      </c>
    </row>
    <row r="417" spans="2:3" x14ac:dyDescent="0.3">
      <c r="B417" s="11">
        <v>16700</v>
      </c>
      <c r="C417" s="10" t="s">
        <v>620</v>
      </c>
    </row>
    <row r="418" spans="2:3" x14ac:dyDescent="0.3">
      <c r="B418" s="11">
        <v>16700</v>
      </c>
      <c r="C418" s="10" t="s">
        <v>621</v>
      </c>
    </row>
    <row r="419" spans="2:3" x14ac:dyDescent="0.3">
      <c r="B419" s="11">
        <v>16710</v>
      </c>
      <c r="C419" s="10" t="s">
        <v>622</v>
      </c>
    </row>
    <row r="420" spans="2:3" x14ac:dyDescent="0.3">
      <c r="B420" s="11">
        <v>16720</v>
      </c>
      <c r="C420" s="10" t="s">
        <v>623</v>
      </c>
    </row>
    <row r="421" spans="2:3" x14ac:dyDescent="0.3">
      <c r="B421" s="11">
        <v>16730</v>
      </c>
      <c r="C421" s="10" t="s">
        <v>624</v>
      </c>
    </row>
    <row r="422" spans="2:3" x14ac:dyDescent="0.3">
      <c r="B422" s="11">
        <v>16730</v>
      </c>
      <c r="C422" s="10" t="s">
        <v>625</v>
      </c>
    </row>
    <row r="423" spans="2:3" x14ac:dyDescent="0.3">
      <c r="B423" s="11">
        <v>16730</v>
      </c>
      <c r="C423" s="10" t="s">
        <v>626</v>
      </c>
    </row>
    <row r="424" spans="2:3" x14ac:dyDescent="0.3">
      <c r="B424" s="11">
        <v>16800</v>
      </c>
      <c r="C424" s="10" t="s">
        <v>627</v>
      </c>
    </row>
    <row r="425" spans="2:3" x14ac:dyDescent="0.3">
      <c r="B425" s="11">
        <v>17000</v>
      </c>
      <c r="C425" s="10" t="s">
        <v>628</v>
      </c>
    </row>
    <row r="426" spans="2:3" x14ac:dyDescent="0.3">
      <c r="B426" s="11">
        <v>17000</v>
      </c>
      <c r="C426" s="10" t="s">
        <v>629</v>
      </c>
    </row>
    <row r="427" spans="2:3" x14ac:dyDescent="0.3">
      <c r="B427" s="11">
        <v>17000</v>
      </c>
      <c r="C427" s="10" t="s">
        <v>630</v>
      </c>
    </row>
    <row r="428" spans="2:3" x14ac:dyDescent="0.3">
      <c r="B428" s="11">
        <v>17100</v>
      </c>
      <c r="C428" s="10" t="s">
        <v>631</v>
      </c>
    </row>
    <row r="429" spans="2:3" x14ac:dyDescent="0.3">
      <c r="B429" s="11">
        <v>17100</v>
      </c>
      <c r="C429" s="10" t="s">
        <v>632</v>
      </c>
    </row>
    <row r="430" spans="2:3" x14ac:dyDescent="0.3">
      <c r="B430" s="11">
        <v>17100</v>
      </c>
      <c r="C430" s="10" t="s">
        <v>633</v>
      </c>
    </row>
    <row r="431" spans="2:3" x14ac:dyDescent="0.3">
      <c r="B431" s="11">
        <v>17100</v>
      </c>
      <c r="C431" s="10" t="s">
        <v>634</v>
      </c>
    </row>
    <row r="432" spans="2:3" x14ac:dyDescent="0.3">
      <c r="B432" s="11">
        <v>17100</v>
      </c>
      <c r="C432" s="10" t="s">
        <v>203</v>
      </c>
    </row>
    <row r="433" spans="2:3" x14ac:dyDescent="0.3">
      <c r="B433" s="11">
        <v>17100</v>
      </c>
      <c r="C433" s="10" t="s">
        <v>635</v>
      </c>
    </row>
    <row r="434" spans="2:3" x14ac:dyDescent="0.3">
      <c r="B434" s="11">
        <v>17100</v>
      </c>
      <c r="C434" s="10" t="s">
        <v>636</v>
      </c>
    </row>
    <row r="435" spans="2:3" x14ac:dyDescent="0.3">
      <c r="B435" s="11">
        <v>17100</v>
      </c>
      <c r="C435" s="10" t="s">
        <v>637</v>
      </c>
    </row>
    <row r="436" spans="2:3" x14ac:dyDescent="0.3">
      <c r="B436" s="11">
        <v>17100</v>
      </c>
      <c r="C436" s="10" t="s">
        <v>638</v>
      </c>
    </row>
    <row r="437" spans="2:3" x14ac:dyDescent="0.3">
      <c r="B437" s="11">
        <v>17110</v>
      </c>
      <c r="C437" s="10" t="s">
        <v>639</v>
      </c>
    </row>
    <row r="438" spans="2:3" x14ac:dyDescent="0.3">
      <c r="B438" s="11">
        <v>17111</v>
      </c>
      <c r="C438" s="10" t="s">
        <v>640</v>
      </c>
    </row>
    <row r="439" spans="2:3" x14ac:dyDescent="0.3">
      <c r="B439" s="11">
        <v>17113</v>
      </c>
      <c r="C439" s="10" t="s">
        <v>641</v>
      </c>
    </row>
    <row r="440" spans="2:3" x14ac:dyDescent="0.3">
      <c r="B440" s="11">
        <v>17120</v>
      </c>
      <c r="C440" s="10" t="s">
        <v>642</v>
      </c>
    </row>
    <row r="441" spans="2:3" x14ac:dyDescent="0.3">
      <c r="B441" s="11">
        <v>17120</v>
      </c>
      <c r="C441" s="10" t="s">
        <v>643</v>
      </c>
    </row>
    <row r="442" spans="2:3" x14ac:dyDescent="0.3">
      <c r="B442" s="11">
        <v>17120</v>
      </c>
      <c r="C442" s="10" t="s">
        <v>644</v>
      </c>
    </row>
    <row r="443" spans="2:3" x14ac:dyDescent="0.3">
      <c r="B443" s="11">
        <v>17120</v>
      </c>
      <c r="C443" s="10" t="s">
        <v>645</v>
      </c>
    </row>
    <row r="444" spans="2:3" x14ac:dyDescent="0.3">
      <c r="B444" s="11">
        <v>17120</v>
      </c>
      <c r="C444" s="10" t="s">
        <v>646</v>
      </c>
    </row>
    <row r="445" spans="2:3" x14ac:dyDescent="0.3">
      <c r="B445" s="11">
        <v>17120</v>
      </c>
      <c r="C445" s="10" t="s">
        <v>647</v>
      </c>
    </row>
    <row r="446" spans="2:3" x14ac:dyDescent="0.3">
      <c r="B446" s="11">
        <v>17120</v>
      </c>
      <c r="C446" s="10" t="s">
        <v>648</v>
      </c>
    </row>
    <row r="447" spans="2:3" x14ac:dyDescent="0.3">
      <c r="B447" s="11">
        <v>17120</v>
      </c>
      <c r="C447" s="10" t="s">
        <v>649</v>
      </c>
    </row>
    <row r="448" spans="2:3" x14ac:dyDescent="0.3">
      <c r="B448" s="11">
        <v>17120</v>
      </c>
      <c r="C448" s="10" t="s">
        <v>650</v>
      </c>
    </row>
    <row r="449" spans="2:3" x14ac:dyDescent="0.3">
      <c r="B449" s="11">
        <v>17120</v>
      </c>
      <c r="C449" s="10" t="s">
        <v>651</v>
      </c>
    </row>
    <row r="450" spans="2:3" x14ac:dyDescent="0.3">
      <c r="B450" s="11">
        <v>17120</v>
      </c>
      <c r="C450" s="10" t="s">
        <v>652</v>
      </c>
    </row>
    <row r="451" spans="2:3" x14ac:dyDescent="0.3">
      <c r="B451" s="11">
        <v>17120</v>
      </c>
      <c r="C451" s="10" t="s">
        <v>653</v>
      </c>
    </row>
    <row r="452" spans="2:3" x14ac:dyDescent="0.3">
      <c r="B452" s="11">
        <v>17120</v>
      </c>
      <c r="C452" s="10" t="s">
        <v>654</v>
      </c>
    </row>
    <row r="453" spans="2:3" x14ac:dyDescent="0.3">
      <c r="B453" s="11">
        <v>17120</v>
      </c>
      <c r="C453" s="10" t="s">
        <v>655</v>
      </c>
    </row>
    <row r="454" spans="2:3" x14ac:dyDescent="0.3">
      <c r="B454" s="11">
        <v>17123</v>
      </c>
      <c r="C454" s="10" t="s">
        <v>656</v>
      </c>
    </row>
    <row r="455" spans="2:3" x14ac:dyDescent="0.3">
      <c r="B455" s="11">
        <v>17130</v>
      </c>
      <c r="C455" s="10" t="s">
        <v>657</v>
      </c>
    </row>
    <row r="456" spans="2:3" x14ac:dyDescent="0.3">
      <c r="B456" s="11">
        <v>17130</v>
      </c>
      <c r="C456" s="10" t="s">
        <v>658</v>
      </c>
    </row>
    <row r="457" spans="2:3" x14ac:dyDescent="0.3">
      <c r="B457" s="11">
        <v>17130</v>
      </c>
      <c r="C457" s="10" t="s">
        <v>659</v>
      </c>
    </row>
    <row r="458" spans="2:3" x14ac:dyDescent="0.3">
      <c r="B458" s="11">
        <v>17130</v>
      </c>
      <c r="C458" s="10" t="s">
        <v>660</v>
      </c>
    </row>
    <row r="459" spans="2:3" x14ac:dyDescent="0.3">
      <c r="B459" s="11">
        <v>17130</v>
      </c>
      <c r="C459" s="10" t="s">
        <v>661</v>
      </c>
    </row>
    <row r="460" spans="2:3" x14ac:dyDescent="0.3">
      <c r="B460" s="11">
        <v>17130</v>
      </c>
      <c r="C460" s="10" t="s">
        <v>662</v>
      </c>
    </row>
    <row r="461" spans="2:3" x14ac:dyDescent="0.3">
      <c r="B461" s="11">
        <v>17130</v>
      </c>
      <c r="C461" s="10" t="s">
        <v>164</v>
      </c>
    </row>
    <row r="462" spans="2:3" x14ac:dyDescent="0.3">
      <c r="B462" s="11">
        <v>17130</v>
      </c>
      <c r="C462" s="10" t="s">
        <v>663</v>
      </c>
    </row>
    <row r="463" spans="2:3" x14ac:dyDescent="0.3">
      <c r="B463" s="11">
        <v>17130</v>
      </c>
      <c r="C463" s="10" t="s">
        <v>664</v>
      </c>
    </row>
    <row r="464" spans="2:3" x14ac:dyDescent="0.3">
      <c r="B464" s="11">
        <v>17130</v>
      </c>
      <c r="C464" s="10" t="s">
        <v>665</v>
      </c>
    </row>
    <row r="465" spans="2:3" x14ac:dyDescent="0.3">
      <c r="B465" s="11">
        <v>17130</v>
      </c>
      <c r="C465" s="10" t="s">
        <v>666</v>
      </c>
    </row>
    <row r="466" spans="2:3" x14ac:dyDescent="0.3">
      <c r="B466" s="11">
        <v>17130</v>
      </c>
      <c r="C466" s="10" t="s">
        <v>667</v>
      </c>
    </row>
    <row r="467" spans="2:3" x14ac:dyDescent="0.3">
      <c r="B467" s="11">
        <v>17130</v>
      </c>
      <c r="C467" s="10" t="s">
        <v>668</v>
      </c>
    </row>
    <row r="468" spans="2:3" x14ac:dyDescent="0.3">
      <c r="B468" s="11">
        <v>17130</v>
      </c>
      <c r="C468" s="10" t="s">
        <v>669</v>
      </c>
    </row>
    <row r="469" spans="2:3" x14ac:dyDescent="0.3">
      <c r="B469" s="11">
        <v>17130</v>
      </c>
      <c r="C469" s="10" t="s">
        <v>670</v>
      </c>
    </row>
    <row r="470" spans="2:3" x14ac:dyDescent="0.3">
      <c r="B470" s="11">
        <v>17130</v>
      </c>
      <c r="C470" s="10" t="s">
        <v>671</v>
      </c>
    </row>
    <row r="471" spans="2:3" x14ac:dyDescent="0.3">
      <c r="B471" s="11">
        <v>17130</v>
      </c>
      <c r="C471" s="10" t="s">
        <v>672</v>
      </c>
    </row>
    <row r="472" spans="2:3" x14ac:dyDescent="0.3">
      <c r="B472" s="11">
        <v>17130</v>
      </c>
      <c r="C472" s="10" t="s">
        <v>673</v>
      </c>
    </row>
    <row r="473" spans="2:3" x14ac:dyDescent="0.3">
      <c r="B473" s="11">
        <v>17130</v>
      </c>
      <c r="C473" s="10" t="s">
        <v>674</v>
      </c>
    </row>
    <row r="474" spans="2:3" x14ac:dyDescent="0.3">
      <c r="B474" s="11">
        <v>17130</v>
      </c>
      <c r="C474" s="10" t="s">
        <v>675</v>
      </c>
    </row>
    <row r="475" spans="2:3" x14ac:dyDescent="0.3">
      <c r="B475" s="11">
        <v>17130</v>
      </c>
      <c r="C475" s="10" t="s">
        <v>277</v>
      </c>
    </row>
    <row r="476" spans="2:3" x14ac:dyDescent="0.3">
      <c r="B476" s="11">
        <v>17132</v>
      </c>
      <c r="C476" s="10" t="s">
        <v>676</v>
      </c>
    </row>
    <row r="477" spans="2:3" x14ac:dyDescent="0.3">
      <c r="B477" s="11">
        <v>17137</v>
      </c>
      <c r="C477" s="10" t="s">
        <v>677</v>
      </c>
    </row>
    <row r="478" spans="2:3" x14ac:dyDescent="0.3">
      <c r="B478" s="11">
        <v>17137</v>
      </c>
      <c r="C478" s="10" t="s">
        <v>678</v>
      </c>
    </row>
    <row r="479" spans="2:3" x14ac:dyDescent="0.3">
      <c r="B479" s="11">
        <v>17137</v>
      </c>
      <c r="C479" s="10" t="s">
        <v>679</v>
      </c>
    </row>
    <row r="480" spans="2:3" x14ac:dyDescent="0.3">
      <c r="B480" s="11">
        <v>17137</v>
      </c>
      <c r="C480" s="10" t="s">
        <v>680</v>
      </c>
    </row>
    <row r="481" spans="2:3" x14ac:dyDescent="0.3">
      <c r="B481" s="11">
        <v>17137</v>
      </c>
      <c r="C481" s="10" t="s">
        <v>681</v>
      </c>
    </row>
    <row r="482" spans="2:3" x14ac:dyDescent="0.3">
      <c r="B482" s="11">
        <v>17138</v>
      </c>
      <c r="C482" s="10" t="s">
        <v>682</v>
      </c>
    </row>
    <row r="483" spans="2:3" x14ac:dyDescent="0.3">
      <c r="B483" s="11">
        <v>17138</v>
      </c>
      <c r="C483" s="10" t="s">
        <v>683</v>
      </c>
    </row>
    <row r="484" spans="2:3" x14ac:dyDescent="0.3">
      <c r="B484" s="11">
        <v>17139</v>
      </c>
      <c r="C484" s="10" t="s">
        <v>684</v>
      </c>
    </row>
    <row r="485" spans="2:3" x14ac:dyDescent="0.3">
      <c r="B485" s="11">
        <v>17139</v>
      </c>
      <c r="C485" s="10" t="s">
        <v>685</v>
      </c>
    </row>
    <row r="486" spans="2:3" x14ac:dyDescent="0.3">
      <c r="B486" s="11">
        <v>17140</v>
      </c>
      <c r="C486" s="10" t="s">
        <v>686</v>
      </c>
    </row>
    <row r="487" spans="2:3" x14ac:dyDescent="0.3">
      <c r="B487" s="11">
        <v>17150</v>
      </c>
      <c r="C487" s="10" t="s">
        <v>687</v>
      </c>
    </row>
    <row r="488" spans="2:3" x14ac:dyDescent="0.3">
      <c r="B488" s="11">
        <v>17150</v>
      </c>
      <c r="C488" s="10" t="s">
        <v>688</v>
      </c>
    </row>
    <row r="489" spans="2:3" x14ac:dyDescent="0.3">
      <c r="B489" s="11">
        <v>17150</v>
      </c>
      <c r="C489" s="10" t="s">
        <v>689</v>
      </c>
    </row>
    <row r="490" spans="2:3" x14ac:dyDescent="0.3">
      <c r="B490" s="11">
        <v>17150</v>
      </c>
      <c r="C490" s="10" t="s">
        <v>690</v>
      </c>
    </row>
    <row r="491" spans="2:3" x14ac:dyDescent="0.3">
      <c r="B491" s="11">
        <v>17150</v>
      </c>
      <c r="C491" s="10" t="s">
        <v>691</v>
      </c>
    </row>
    <row r="492" spans="2:3" x14ac:dyDescent="0.3">
      <c r="B492" s="11">
        <v>17150</v>
      </c>
      <c r="C492" s="10" t="s">
        <v>692</v>
      </c>
    </row>
    <row r="493" spans="2:3" x14ac:dyDescent="0.3">
      <c r="B493" s="11">
        <v>17150</v>
      </c>
      <c r="C493" s="10" t="s">
        <v>693</v>
      </c>
    </row>
    <row r="494" spans="2:3" x14ac:dyDescent="0.3">
      <c r="B494" s="11">
        <v>17150</v>
      </c>
      <c r="C494" s="10" t="s">
        <v>694</v>
      </c>
    </row>
    <row r="495" spans="2:3" x14ac:dyDescent="0.3">
      <c r="B495" s="11">
        <v>17150</v>
      </c>
      <c r="C495" s="10" t="s">
        <v>695</v>
      </c>
    </row>
    <row r="496" spans="2:3" x14ac:dyDescent="0.3">
      <c r="B496" s="11">
        <v>17150</v>
      </c>
      <c r="C496" s="10" t="s">
        <v>696</v>
      </c>
    </row>
    <row r="497" spans="2:3" x14ac:dyDescent="0.3">
      <c r="B497" s="11">
        <v>17150</v>
      </c>
      <c r="C497" s="10" t="s">
        <v>697</v>
      </c>
    </row>
    <row r="498" spans="2:3" x14ac:dyDescent="0.3">
      <c r="B498" s="11">
        <v>17150</v>
      </c>
      <c r="C498" s="10" t="s">
        <v>698</v>
      </c>
    </row>
    <row r="499" spans="2:3" x14ac:dyDescent="0.3">
      <c r="B499" s="11">
        <v>17150</v>
      </c>
      <c r="C499" s="10" t="s">
        <v>699</v>
      </c>
    </row>
    <row r="500" spans="2:3" x14ac:dyDescent="0.3">
      <c r="B500" s="11">
        <v>17150</v>
      </c>
      <c r="C500" s="10" t="s">
        <v>700</v>
      </c>
    </row>
    <row r="501" spans="2:3" x14ac:dyDescent="0.3">
      <c r="B501" s="11">
        <v>17150</v>
      </c>
      <c r="C501" s="10" t="s">
        <v>701</v>
      </c>
    </row>
    <row r="502" spans="2:3" x14ac:dyDescent="0.3">
      <c r="B502" s="11">
        <v>17160</v>
      </c>
      <c r="C502" s="10" t="s">
        <v>702</v>
      </c>
    </row>
    <row r="503" spans="2:3" x14ac:dyDescent="0.3">
      <c r="B503" s="11">
        <v>17160</v>
      </c>
      <c r="C503" s="10" t="s">
        <v>703</v>
      </c>
    </row>
    <row r="504" spans="2:3" x14ac:dyDescent="0.3">
      <c r="B504" s="11">
        <v>17160</v>
      </c>
      <c r="C504" s="10" t="s">
        <v>704</v>
      </c>
    </row>
    <row r="505" spans="2:3" x14ac:dyDescent="0.3">
      <c r="B505" s="11">
        <v>17160</v>
      </c>
      <c r="C505" s="10" t="s">
        <v>705</v>
      </c>
    </row>
    <row r="506" spans="2:3" x14ac:dyDescent="0.3">
      <c r="B506" s="11">
        <v>17160</v>
      </c>
      <c r="C506" s="10" t="s">
        <v>706</v>
      </c>
    </row>
    <row r="507" spans="2:3" x14ac:dyDescent="0.3">
      <c r="B507" s="11">
        <v>17160</v>
      </c>
      <c r="C507" s="10" t="s">
        <v>707</v>
      </c>
    </row>
    <row r="508" spans="2:3" x14ac:dyDescent="0.3">
      <c r="B508" s="11">
        <v>17160</v>
      </c>
      <c r="C508" s="10" t="s">
        <v>708</v>
      </c>
    </row>
    <row r="509" spans="2:3" x14ac:dyDescent="0.3">
      <c r="B509" s="11">
        <v>17160</v>
      </c>
      <c r="C509" s="10" t="s">
        <v>709</v>
      </c>
    </row>
    <row r="510" spans="2:3" x14ac:dyDescent="0.3">
      <c r="B510" s="11">
        <v>17160</v>
      </c>
      <c r="C510" s="10" t="s">
        <v>710</v>
      </c>
    </row>
    <row r="511" spans="2:3" x14ac:dyDescent="0.3">
      <c r="B511" s="11">
        <v>17160</v>
      </c>
      <c r="C511" s="10" t="s">
        <v>711</v>
      </c>
    </row>
    <row r="512" spans="2:3" x14ac:dyDescent="0.3">
      <c r="B512" s="11">
        <v>17160</v>
      </c>
      <c r="C512" s="10" t="s">
        <v>712</v>
      </c>
    </row>
    <row r="513" spans="2:3" x14ac:dyDescent="0.3">
      <c r="B513" s="11">
        <v>17160</v>
      </c>
      <c r="C513" s="10" t="s">
        <v>713</v>
      </c>
    </row>
    <row r="514" spans="2:3" x14ac:dyDescent="0.3">
      <c r="B514" s="11">
        <v>17160</v>
      </c>
      <c r="C514" s="10" t="s">
        <v>300</v>
      </c>
    </row>
    <row r="515" spans="2:3" x14ac:dyDescent="0.3">
      <c r="B515" s="11">
        <v>17160</v>
      </c>
      <c r="C515" s="10" t="s">
        <v>714</v>
      </c>
    </row>
    <row r="516" spans="2:3" x14ac:dyDescent="0.3">
      <c r="B516" s="11">
        <v>17160</v>
      </c>
      <c r="C516" s="10" t="s">
        <v>217</v>
      </c>
    </row>
    <row r="517" spans="2:3" x14ac:dyDescent="0.3">
      <c r="B517" s="11">
        <v>17160</v>
      </c>
      <c r="C517" s="10" t="s">
        <v>190</v>
      </c>
    </row>
    <row r="518" spans="2:3" x14ac:dyDescent="0.3">
      <c r="B518" s="11">
        <v>17160</v>
      </c>
      <c r="C518" s="10" t="s">
        <v>715</v>
      </c>
    </row>
    <row r="519" spans="2:3" x14ac:dyDescent="0.3">
      <c r="B519" s="11">
        <v>17170</v>
      </c>
      <c r="C519" s="10" t="s">
        <v>716</v>
      </c>
    </row>
    <row r="520" spans="2:3" x14ac:dyDescent="0.3">
      <c r="B520" s="11">
        <v>17170</v>
      </c>
      <c r="C520" s="10" t="s">
        <v>717</v>
      </c>
    </row>
    <row r="521" spans="2:3" x14ac:dyDescent="0.3">
      <c r="B521" s="11">
        <v>17170</v>
      </c>
      <c r="C521" s="10" t="s">
        <v>718</v>
      </c>
    </row>
    <row r="522" spans="2:3" x14ac:dyDescent="0.3">
      <c r="B522" s="11">
        <v>17170</v>
      </c>
      <c r="C522" s="10" t="s">
        <v>719</v>
      </c>
    </row>
    <row r="523" spans="2:3" x14ac:dyDescent="0.3">
      <c r="B523" s="11">
        <v>17170</v>
      </c>
      <c r="C523" s="10" t="s">
        <v>720</v>
      </c>
    </row>
    <row r="524" spans="2:3" x14ac:dyDescent="0.3">
      <c r="B524" s="11">
        <v>17170</v>
      </c>
      <c r="C524" s="10" t="s">
        <v>721</v>
      </c>
    </row>
    <row r="525" spans="2:3" x14ac:dyDescent="0.3">
      <c r="B525" s="11">
        <v>17170</v>
      </c>
      <c r="C525" s="10" t="s">
        <v>722</v>
      </c>
    </row>
    <row r="526" spans="2:3" x14ac:dyDescent="0.3">
      <c r="B526" s="11">
        <v>17170</v>
      </c>
      <c r="C526" s="10" t="s">
        <v>723</v>
      </c>
    </row>
    <row r="527" spans="2:3" x14ac:dyDescent="0.3">
      <c r="B527" s="11">
        <v>17170</v>
      </c>
      <c r="C527" s="10" t="s">
        <v>724</v>
      </c>
    </row>
    <row r="528" spans="2:3" x14ac:dyDescent="0.3">
      <c r="B528" s="11">
        <v>17170</v>
      </c>
      <c r="C528" s="10" t="s">
        <v>725</v>
      </c>
    </row>
    <row r="529" spans="2:3" x14ac:dyDescent="0.3">
      <c r="B529" s="11">
        <v>17180</v>
      </c>
      <c r="C529" s="10" t="s">
        <v>131</v>
      </c>
    </row>
    <row r="530" spans="2:3" x14ac:dyDescent="0.3">
      <c r="B530" s="11">
        <v>17190</v>
      </c>
      <c r="C530" s="10" t="s">
        <v>726</v>
      </c>
    </row>
    <row r="531" spans="2:3" x14ac:dyDescent="0.3">
      <c r="B531" s="11">
        <v>17190</v>
      </c>
      <c r="C531" s="10" t="s">
        <v>727</v>
      </c>
    </row>
    <row r="532" spans="2:3" x14ac:dyDescent="0.3">
      <c r="B532" s="11">
        <v>17190</v>
      </c>
      <c r="C532" s="10" t="s">
        <v>728</v>
      </c>
    </row>
    <row r="533" spans="2:3" x14ac:dyDescent="0.3">
      <c r="B533" s="11">
        <v>17190</v>
      </c>
      <c r="C533" s="10" t="s">
        <v>729</v>
      </c>
    </row>
    <row r="534" spans="2:3" x14ac:dyDescent="0.3">
      <c r="B534" s="11">
        <v>17190</v>
      </c>
      <c r="C534" s="10" t="s">
        <v>730</v>
      </c>
    </row>
    <row r="535" spans="2:3" x14ac:dyDescent="0.3">
      <c r="B535" s="11">
        <v>17190</v>
      </c>
      <c r="C535" s="10" t="s">
        <v>731</v>
      </c>
    </row>
    <row r="536" spans="2:3" x14ac:dyDescent="0.3">
      <c r="B536" s="11">
        <v>17200</v>
      </c>
      <c r="C536" s="10" t="s">
        <v>732</v>
      </c>
    </row>
    <row r="537" spans="2:3" x14ac:dyDescent="0.3">
      <c r="B537" s="11">
        <v>17200</v>
      </c>
      <c r="C537" s="10" t="s">
        <v>733</v>
      </c>
    </row>
    <row r="538" spans="2:3" x14ac:dyDescent="0.3">
      <c r="B538" s="11">
        <v>17210</v>
      </c>
      <c r="C538" s="10" t="s">
        <v>734</v>
      </c>
    </row>
    <row r="539" spans="2:3" x14ac:dyDescent="0.3">
      <c r="B539" s="11">
        <v>17210</v>
      </c>
      <c r="C539" s="10" t="s">
        <v>735</v>
      </c>
    </row>
    <row r="540" spans="2:3" x14ac:dyDescent="0.3">
      <c r="B540" s="11">
        <v>17210</v>
      </c>
      <c r="C540" s="10" t="s">
        <v>736</v>
      </c>
    </row>
    <row r="541" spans="2:3" x14ac:dyDescent="0.3">
      <c r="B541" s="11">
        <v>17210</v>
      </c>
      <c r="C541" s="10" t="s">
        <v>737</v>
      </c>
    </row>
    <row r="542" spans="2:3" x14ac:dyDescent="0.3">
      <c r="B542" s="11">
        <v>17210</v>
      </c>
      <c r="C542" s="10" t="s">
        <v>738</v>
      </c>
    </row>
    <row r="543" spans="2:3" x14ac:dyDescent="0.3">
      <c r="B543" s="11">
        <v>17210</v>
      </c>
      <c r="C543" s="10" t="s">
        <v>739</v>
      </c>
    </row>
    <row r="544" spans="2:3" x14ac:dyDescent="0.3">
      <c r="B544" s="11">
        <v>17210</v>
      </c>
      <c r="C544" s="10" t="s">
        <v>350</v>
      </c>
    </row>
    <row r="545" spans="2:3" x14ac:dyDescent="0.3">
      <c r="B545" s="11">
        <v>17210</v>
      </c>
      <c r="C545" s="10" t="s">
        <v>740</v>
      </c>
    </row>
    <row r="546" spans="2:3" x14ac:dyDescent="0.3">
      <c r="B546" s="11">
        <v>17210</v>
      </c>
      <c r="C546" s="10" t="s">
        <v>741</v>
      </c>
    </row>
    <row r="547" spans="2:3" x14ac:dyDescent="0.3">
      <c r="B547" s="11">
        <v>17210</v>
      </c>
      <c r="C547" s="10" t="s">
        <v>133</v>
      </c>
    </row>
    <row r="548" spans="2:3" x14ac:dyDescent="0.3">
      <c r="B548" s="11">
        <v>17210</v>
      </c>
      <c r="C548" s="10" t="s">
        <v>742</v>
      </c>
    </row>
    <row r="549" spans="2:3" x14ac:dyDescent="0.3">
      <c r="B549" s="11">
        <v>17210</v>
      </c>
      <c r="C549" s="10" t="s">
        <v>743</v>
      </c>
    </row>
    <row r="550" spans="2:3" x14ac:dyDescent="0.3">
      <c r="B550" s="11">
        <v>17210</v>
      </c>
      <c r="C550" s="10" t="s">
        <v>392</v>
      </c>
    </row>
    <row r="551" spans="2:3" x14ac:dyDescent="0.3">
      <c r="B551" s="11">
        <v>17210</v>
      </c>
      <c r="C551" s="10" t="s">
        <v>744</v>
      </c>
    </row>
    <row r="552" spans="2:3" x14ac:dyDescent="0.3">
      <c r="B552" s="11">
        <v>17220</v>
      </c>
      <c r="C552" s="10" t="s">
        <v>745</v>
      </c>
    </row>
    <row r="553" spans="2:3" x14ac:dyDescent="0.3">
      <c r="B553" s="11">
        <v>17220</v>
      </c>
      <c r="C553" s="10" t="s">
        <v>746</v>
      </c>
    </row>
    <row r="554" spans="2:3" x14ac:dyDescent="0.3">
      <c r="B554" s="11">
        <v>17220</v>
      </c>
      <c r="C554" s="10" t="s">
        <v>747</v>
      </c>
    </row>
    <row r="555" spans="2:3" x14ac:dyDescent="0.3">
      <c r="B555" s="11">
        <v>17220</v>
      </c>
      <c r="C555" s="10" t="s">
        <v>748</v>
      </c>
    </row>
    <row r="556" spans="2:3" x14ac:dyDescent="0.3">
      <c r="B556" s="11">
        <v>17220</v>
      </c>
      <c r="C556" s="10" t="s">
        <v>749</v>
      </c>
    </row>
    <row r="557" spans="2:3" x14ac:dyDescent="0.3">
      <c r="B557" s="11">
        <v>17220</v>
      </c>
      <c r="C557" s="10" t="s">
        <v>750</v>
      </c>
    </row>
    <row r="558" spans="2:3" x14ac:dyDescent="0.3">
      <c r="B558" s="11">
        <v>17220</v>
      </c>
      <c r="C558" s="10" t="s">
        <v>132</v>
      </c>
    </row>
    <row r="559" spans="2:3" x14ac:dyDescent="0.3">
      <c r="B559" s="11">
        <v>17220</v>
      </c>
      <c r="C559" s="10" t="s">
        <v>751</v>
      </c>
    </row>
    <row r="560" spans="2:3" x14ac:dyDescent="0.3">
      <c r="B560" s="11">
        <v>17220</v>
      </c>
      <c r="C560" s="10" t="s">
        <v>752</v>
      </c>
    </row>
    <row r="561" spans="2:3" x14ac:dyDescent="0.3">
      <c r="B561" s="11">
        <v>17220</v>
      </c>
      <c r="C561" s="10" t="s">
        <v>753</v>
      </c>
    </row>
    <row r="562" spans="2:3" x14ac:dyDescent="0.3">
      <c r="B562" s="11">
        <v>17220</v>
      </c>
      <c r="C562" s="10" t="s">
        <v>754</v>
      </c>
    </row>
    <row r="563" spans="2:3" x14ac:dyDescent="0.3">
      <c r="B563" s="11">
        <v>17220</v>
      </c>
      <c r="C563" s="10" t="s">
        <v>755</v>
      </c>
    </row>
    <row r="564" spans="2:3" x14ac:dyDescent="0.3">
      <c r="B564" s="11">
        <v>17220</v>
      </c>
      <c r="C564" s="10" t="s">
        <v>756</v>
      </c>
    </row>
    <row r="565" spans="2:3" x14ac:dyDescent="0.3">
      <c r="B565" s="11">
        <v>17230</v>
      </c>
      <c r="C565" s="10" t="s">
        <v>757</v>
      </c>
    </row>
    <row r="566" spans="2:3" x14ac:dyDescent="0.3">
      <c r="B566" s="11">
        <v>17230</v>
      </c>
      <c r="C566" s="10" t="s">
        <v>758</v>
      </c>
    </row>
    <row r="567" spans="2:3" x14ac:dyDescent="0.3">
      <c r="B567" s="11">
        <v>17230</v>
      </c>
      <c r="C567" s="10" t="s">
        <v>759</v>
      </c>
    </row>
    <row r="568" spans="2:3" x14ac:dyDescent="0.3">
      <c r="B568" s="11">
        <v>17230</v>
      </c>
      <c r="C568" s="10" t="s">
        <v>760</v>
      </c>
    </row>
    <row r="569" spans="2:3" x14ac:dyDescent="0.3">
      <c r="B569" s="11">
        <v>17230</v>
      </c>
      <c r="C569" s="10" t="s">
        <v>761</v>
      </c>
    </row>
    <row r="570" spans="2:3" x14ac:dyDescent="0.3">
      <c r="B570" s="11">
        <v>17230</v>
      </c>
      <c r="C570" s="10" t="s">
        <v>762</v>
      </c>
    </row>
    <row r="571" spans="2:3" x14ac:dyDescent="0.3">
      <c r="B571" s="11">
        <v>17230</v>
      </c>
      <c r="C571" s="10" t="s">
        <v>763</v>
      </c>
    </row>
    <row r="572" spans="2:3" x14ac:dyDescent="0.3">
      <c r="B572" s="11">
        <v>17230</v>
      </c>
      <c r="C572" s="10" t="s">
        <v>764</v>
      </c>
    </row>
    <row r="573" spans="2:3" x14ac:dyDescent="0.3">
      <c r="B573" s="11">
        <v>17240</v>
      </c>
      <c r="C573" s="10" t="s">
        <v>232</v>
      </c>
    </row>
    <row r="574" spans="2:3" x14ac:dyDescent="0.3">
      <c r="B574" s="11">
        <v>17240</v>
      </c>
      <c r="C574" s="10" t="s">
        <v>765</v>
      </c>
    </row>
    <row r="575" spans="2:3" x14ac:dyDescent="0.3">
      <c r="B575" s="11">
        <v>17240</v>
      </c>
      <c r="C575" s="10" t="s">
        <v>766</v>
      </c>
    </row>
    <row r="576" spans="2:3" x14ac:dyDescent="0.3">
      <c r="B576" s="11">
        <v>17240</v>
      </c>
      <c r="C576" s="10" t="s">
        <v>767</v>
      </c>
    </row>
    <row r="577" spans="2:3" x14ac:dyDescent="0.3">
      <c r="B577" s="11">
        <v>17240</v>
      </c>
      <c r="C577" s="10" t="s">
        <v>768</v>
      </c>
    </row>
    <row r="578" spans="2:3" x14ac:dyDescent="0.3">
      <c r="B578" s="11">
        <v>17240</v>
      </c>
      <c r="C578" s="10" t="s">
        <v>272</v>
      </c>
    </row>
    <row r="579" spans="2:3" x14ac:dyDescent="0.3">
      <c r="B579" s="11">
        <v>17240</v>
      </c>
      <c r="C579" s="10" t="s">
        <v>769</v>
      </c>
    </row>
    <row r="580" spans="2:3" x14ac:dyDescent="0.3">
      <c r="B580" s="11">
        <v>17240</v>
      </c>
      <c r="C580" s="10" t="s">
        <v>770</v>
      </c>
    </row>
    <row r="581" spans="2:3" x14ac:dyDescent="0.3">
      <c r="B581" s="11">
        <v>17240</v>
      </c>
      <c r="C581" s="10" t="s">
        <v>771</v>
      </c>
    </row>
    <row r="582" spans="2:3" x14ac:dyDescent="0.3">
      <c r="B582" s="11">
        <v>17240</v>
      </c>
      <c r="C582" s="10" t="s">
        <v>772</v>
      </c>
    </row>
    <row r="583" spans="2:3" x14ac:dyDescent="0.3">
      <c r="B583" s="11">
        <v>17240</v>
      </c>
      <c r="C583" s="10" t="s">
        <v>773</v>
      </c>
    </row>
    <row r="584" spans="2:3" x14ac:dyDescent="0.3">
      <c r="B584" s="11">
        <v>17240</v>
      </c>
      <c r="C584" s="10" t="s">
        <v>774</v>
      </c>
    </row>
    <row r="585" spans="2:3" x14ac:dyDescent="0.3">
      <c r="B585" s="11">
        <v>17240</v>
      </c>
      <c r="C585" s="10" t="s">
        <v>775</v>
      </c>
    </row>
    <row r="586" spans="2:3" x14ac:dyDescent="0.3">
      <c r="B586" s="11">
        <v>17240</v>
      </c>
      <c r="C586" s="10" t="s">
        <v>776</v>
      </c>
    </row>
    <row r="587" spans="2:3" x14ac:dyDescent="0.3">
      <c r="B587" s="11">
        <v>17240</v>
      </c>
      <c r="C587" s="10" t="s">
        <v>777</v>
      </c>
    </row>
    <row r="588" spans="2:3" x14ac:dyDescent="0.3">
      <c r="B588" s="11">
        <v>17240</v>
      </c>
      <c r="C588" s="10" t="s">
        <v>778</v>
      </c>
    </row>
    <row r="589" spans="2:3" x14ac:dyDescent="0.3">
      <c r="B589" s="11">
        <v>17240</v>
      </c>
      <c r="C589" s="10" t="s">
        <v>779</v>
      </c>
    </row>
    <row r="590" spans="2:3" x14ac:dyDescent="0.3">
      <c r="B590" s="11">
        <v>17250</v>
      </c>
      <c r="C590" s="10" t="s">
        <v>780</v>
      </c>
    </row>
    <row r="591" spans="2:3" x14ac:dyDescent="0.3">
      <c r="B591" s="11">
        <v>17250</v>
      </c>
      <c r="C591" s="10" t="s">
        <v>45</v>
      </c>
    </row>
    <row r="592" spans="2:3" x14ac:dyDescent="0.3">
      <c r="B592" s="11">
        <v>17250</v>
      </c>
      <c r="C592" s="10" t="s">
        <v>781</v>
      </c>
    </row>
    <row r="593" spans="2:3" x14ac:dyDescent="0.3">
      <c r="B593" s="11">
        <v>17250</v>
      </c>
      <c r="C593" s="10" t="s">
        <v>782</v>
      </c>
    </row>
    <row r="594" spans="2:3" x14ac:dyDescent="0.3">
      <c r="B594" s="11">
        <v>17250</v>
      </c>
      <c r="C594" s="10" t="s">
        <v>783</v>
      </c>
    </row>
    <row r="595" spans="2:3" x14ac:dyDescent="0.3">
      <c r="B595" s="11">
        <v>17250</v>
      </c>
      <c r="C595" s="10" t="s">
        <v>784</v>
      </c>
    </row>
    <row r="596" spans="2:3" x14ac:dyDescent="0.3">
      <c r="B596" s="11">
        <v>17250</v>
      </c>
      <c r="C596" s="10" t="s">
        <v>785</v>
      </c>
    </row>
    <row r="597" spans="2:3" x14ac:dyDescent="0.3">
      <c r="B597" s="11">
        <v>17250</v>
      </c>
      <c r="C597" s="10" t="s">
        <v>786</v>
      </c>
    </row>
    <row r="598" spans="2:3" x14ac:dyDescent="0.3">
      <c r="B598" s="11">
        <v>17250</v>
      </c>
      <c r="C598" s="10" t="s">
        <v>218</v>
      </c>
    </row>
    <row r="599" spans="2:3" x14ac:dyDescent="0.3">
      <c r="B599" s="11">
        <v>17250</v>
      </c>
      <c r="C599" s="10" t="s">
        <v>787</v>
      </c>
    </row>
    <row r="600" spans="2:3" x14ac:dyDescent="0.3">
      <c r="B600" s="11">
        <v>17250</v>
      </c>
      <c r="C600" s="10" t="s">
        <v>788</v>
      </c>
    </row>
    <row r="601" spans="2:3" x14ac:dyDescent="0.3">
      <c r="B601" s="11">
        <v>17250</v>
      </c>
      <c r="C601" s="10" t="s">
        <v>789</v>
      </c>
    </row>
    <row r="602" spans="2:3" x14ac:dyDescent="0.3">
      <c r="B602" s="11">
        <v>17250</v>
      </c>
      <c r="C602" s="10" t="s">
        <v>790</v>
      </c>
    </row>
    <row r="603" spans="2:3" x14ac:dyDescent="0.3">
      <c r="B603" s="11">
        <v>17260</v>
      </c>
      <c r="C603" s="10" t="s">
        <v>791</v>
      </c>
    </row>
    <row r="604" spans="2:3" x14ac:dyDescent="0.3">
      <c r="B604" s="11">
        <v>17260</v>
      </c>
      <c r="C604" s="10" t="s">
        <v>792</v>
      </c>
    </row>
    <row r="605" spans="2:3" x14ac:dyDescent="0.3">
      <c r="B605" s="11">
        <v>17260</v>
      </c>
      <c r="C605" s="10" t="s">
        <v>793</v>
      </c>
    </row>
    <row r="606" spans="2:3" x14ac:dyDescent="0.3">
      <c r="B606" s="11">
        <v>17260</v>
      </c>
      <c r="C606" s="10" t="s">
        <v>794</v>
      </c>
    </row>
    <row r="607" spans="2:3" x14ac:dyDescent="0.3">
      <c r="B607" s="11">
        <v>17260</v>
      </c>
      <c r="C607" s="10" t="s">
        <v>795</v>
      </c>
    </row>
    <row r="608" spans="2:3" x14ac:dyDescent="0.3">
      <c r="B608" s="11">
        <v>17260</v>
      </c>
      <c r="C608" s="10" t="s">
        <v>796</v>
      </c>
    </row>
    <row r="609" spans="2:3" x14ac:dyDescent="0.3">
      <c r="B609" s="11">
        <v>17260</v>
      </c>
      <c r="C609" s="10" t="s">
        <v>797</v>
      </c>
    </row>
    <row r="610" spans="2:3" x14ac:dyDescent="0.3">
      <c r="B610" s="11">
        <v>17260</v>
      </c>
      <c r="C610" s="10" t="s">
        <v>798</v>
      </c>
    </row>
    <row r="611" spans="2:3" x14ac:dyDescent="0.3">
      <c r="B611" s="11">
        <v>17260</v>
      </c>
      <c r="C611" s="10" t="s">
        <v>799</v>
      </c>
    </row>
    <row r="612" spans="2:3" x14ac:dyDescent="0.3">
      <c r="B612" s="11">
        <v>17260</v>
      </c>
      <c r="C612" s="10" t="s">
        <v>800</v>
      </c>
    </row>
    <row r="613" spans="2:3" x14ac:dyDescent="0.3">
      <c r="B613" s="11">
        <v>17270</v>
      </c>
      <c r="C613" s="10" t="s">
        <v>801</v>
      </c>
    </row>
    <row r="614" spans="2:3" x14ac:dyDescent="0.3">
      <c r="B614" s="11">
        <v>17270</v>
      </c>
      <c r="C614" s="10" t="s">
        <v>802</v>
      </c>
    </row>
    <row r="615" spans="2:3" x14ac:dyDescent="0.3">
      <c r="B615" s="11">
        <v>17270</v>
      </c>
      <c r="C615" s="10" t="s">
        <v>803</v>
      </c>
    </row>
    <row r="616" spans="2:3" x14ac:dyDescent="0.3">
      <c r="B616" s="11">
        <v>17270</v>
      </c>
      <c r="C616" s="10" t="s">
        <v>804</v>
      </c>
    </row>
    <row r="617" spans="2:3" x14ac:dyDescent="0.3">
      <c r="B617" s="11">
        <v>17270</v>
      </c>
      <c r="C617" s="10" t="s">
        <v>805</v>
      </c>
    </row>
    <row r="618" spans="2:3" x14ac:dyDescent="0.3">
      <c r="B618" s="11">
        <v>17270</v>
      </c>
      <c r="C618" s="10" t="s">
        <v>806</v>
      </c>
    </row>
    <row r="619" spans="2:3" x14ac:dyDescent="0.3">
      <c r="B619" s="11">
        <v>17270</v>
      </c>
      <c r="C619" s="10" t="s">
        <v>807</v>
      </c>
    </row>
    <row r="620" spans="2:3" x14ac:dyDescent="0.3">
      <c r="B620" s="11">
        <v>17270</v>
      </c>
      <c r="C620" s="10" t="s">
        <v>808</v>
      </c>
    </row>
    <row r="621" spans="2:3" x14ac:dyDescent="0.3">
      <c r="B621" s="11">
        <v>17290</v>
      </c>
      <c r="C621" s="10" t="s">
        <v>809</v>
      </c>
    </row>
    <row r="622" spans="2:3" x14ac:dyDescent="0.3">
      <c r="B622" s="11">
        <v>17290</v>
      </c>
      <c r="C622" s="10" t="s">
        <v>810</v>
      </c>
    </row>
    <row r="623" spans="2:3" x14ac:dyDescent="0.3">
      <c r="B623" s="11">
        <v>17290</v>
      </c>
      <c r="C623" s="10" t="s">
        <v>811</v>
      </c>
    </row>
    <row r="624" spans="2:3" x14ac:dyDescent="0.3">
      <c r="B624" s="11">
        <v>17290</v>
      </c>
      <c r="C624" s="10" t="s">
        <v>812</v>
      </c>
    </row>
    <row r="625" spans="2:3" x14ac:dyDescent="0.3">
      <c r="B625" s="11">
        <v>17290</v>
      </c>
      <c r="C625" s="10" t="s">
        <v>813</v>
      </c>
    </row>
    <row r="626" spans="2:3" x14ac:dyDescent="0.3">
      <c r="B626" s="11">
        <v>17290</v>
      </c>
      <c r="C626" s="10" t="s">
        <v>814</v>
      </c>
    </row>
    <row r="627" spans="2:3" x14ac:dyDescent="0.3">
      <c r="B627" s="11">
        <v>17290</v>
      </c>
      <c r="C627" s="10" t="s">
        <v>815</v>
      </c>
    </row>
    <row r="628" spans="2:3" x14ac:dyDescent="0.3">
      <c r="B628" s="11">
        <v>17290</v>
      </c>
      <c r="C628" s="10" t="s">
        <v>816</v>
      </c>
    </row>
    <row r="629" spans="2:3" x14ac:dyDescent="0.3">
      <c r="B629" s="11">
        <v>17290</v>
      </c>
      <c r="C629" s="10" t="s">
        <v>817</v>
      </c>
    </row>
    <row r="630" spans="2:3" x14ac:dyDescent="0.3">
      <c r="B630" s="11">
        <v>17290</v>
      </c>
      <c r="C630" s="10" t="s">
        <v>818</v>
      </c>
    </row>
    <row r="631" spans="2:3" x14ac:dyDescent="0.3">
      <c r="B631" s="11">
        <v>17290</v>
      </c>
      <c r="C631" s="10" t="s">
        <v>819</v>
      </c>
    </row>
    <row r="632" spans="2:3" x14ac:dyDescent="0.3">
      <c r="B632" s="11">
        <v>17300</v>
      </c>
      <c r="C632" s="10" t="s">
        <v>820</v>
      </c>
    </row>
    <row r="633" spans="2:3" x14ac:dyDescent="0.3">
      <c r="B633" s="11">
        <v>17300</v>
      </c>
      <c r="C633" s="10" t="s">
        <v>821</v>
      </c>
    </row>
    <row r="634" spans="2:3" x14ac:dyDescent="0.3">
      <c r="B634" s="11">
        <v>17310</v>
      </c>
      <c r="C634" s="10" t="s">
        <v>822</v>
      </c>
    </row>
    <row r="635" spans="2:3" x14ac:dyDescent="0.3">
      <c r="B635" s="11">
        <v>17310</v>
      </c>
      <c r="C635" s="10" t="s">
        <v>823</v>
      </c>
    </row>
    <row r="636" spans="2:3" x14ac:dyDescent="0.3">
      <c r="B636" s="11">
        <v>17320</v>
      </c>
      <c r="C636" s="10" t="s">
        <v>824</v>
      </c>
    </row>
    <row r="637" spans="2:3" x14ac:dyDescent="0.3">
      <c r="B637" s="11">
        <v>17320</v>
      </c>
      <c r="C637" s="10" t="s">
        <v>825</v>
      </c>
    </row>
    <row r="638" spans="2:3" x14ac:dyDescent="0.3">
      <c r="B638" s="11">
        <v>17320</v>
      </c>
      <c r="C638" s="10" t="s">
        <v>826</v>
      </c>
    </row>
    <row r="639" spans="2:3" x14ac:dyDescent="0.3">
      <c r="B639" s="11">
        <v>17320</v>
      </c>
      <c r="C639" s="10" t="s">
        <v>827</v>
      </c>
    </row>
    <row r="640" spans="2:3" x14ac:dyDescent="0.3">
      <c r="B640" s="11">
        <v>17320</v>
      </c>
      <c r="C640" s="10" t="s">
        <v>828</v>
      </c>
    </row>
    <row r="641" spans="2:3" x14ac:dyDescent="0.3">
      <c r="B641" s="11">
        <v>17330</v>
      </c>
      <c r="C641" s="10" t="s">
        <v>829</v>
      </c>
    </row>
    <row r="642" spans="2:3" x14ac:dyDescent="0.3">
      <c r="B642" s="11">
        <v>17330</v>
      </c>
      <c r="C642" s="10" t="s">
        <v>830</v>
      </c>
    </row>
    <row r="643" spans="2:3" x14ac:dyDescent="0.3">
      <c r="B643" s="11">
        <v>17330</v>
      </c>
      <c r="C643" s="10" t="s">
        <v>831</v>
      </c>
    </row>
    <row r="644" spans="2:3" x14ac:dyDescent="0.3">
      <c r="B644" s="11">
        <v>17330</v>
      </c>
      <c r="C644" s="10" t="s">
        <v>832</v>
      </c>
    </row>
    <row r="645" spans="2:3" x14ac:dyDescent="0.3">
      <c r="B645" s="11">
        <v>17330</v>
      </c>
      <c r="C645" s="10" t="s">
        <v>833</v>
      </c>
    </row>
    <row r="646" spans="2:3" x14ac:dyDescent="0.3">
      <c r="B646" s="11">
        <v>17330</v>
      </c>
      <c r="C646" s="10" t="s">
        <v>834</v>
      </c>
    </row>
    <row r="647" spans="2:3" x14ac:dyDescent="0.3">
      <c r="B647" s="11">
        <v>17330</v>
      </c>
      <c r="C647" s="10" t="s">
        <v>835</v>
      </c>
    </row>
    <row r="648" spans="2:3" x14ac:dyDescent="0.3">
      <c r="B648" s="11">
        <v>17330</v>
      </c>
      <c r="C648" s="10" t="s">
        <v>836</v>
      </c>
    </row>
    <row r="649" spans="2:3" x14ac:dyDescent="0.3">
      <c r="B649" s="11">
        <v>17330</v>
      </c>
      <c r="C649" s="10" t="s">
        <v>837</v>
      </c>
    </row>
    <row r="650" spans="2:3" x14ac:dyDescent="0.3">
      <c r="B650" s="11">
        <v>17330</v>
      </c>
      <c r="C650" s="10" t="s">
        <v>140</v>
      </c>
    </row>
    <row r="651" spans="2:3" x14ac:dyDescent="0.3">
      <c r="B651" s="11">
        <v>17330</v>
      </c>
      <c r="C651" s="10" t="s">
        <v>172</v>
      </c>
    </row>
    <row r="652" spans="2:3" x14ac:dyDescent="0.3">
      <c r="B652" s="11">
        <v>17330</v>
      </c>
      <c r="C652" s="10" t="s">
        <v>838</v>
      </c>
    </row>
    <row r="653" spans="2:3" x14ac:dyDescent="0.3">
      <c r="B653" s="11">
        <v>17330</v>
      </c>
      <c r="C653" s="10" t="s">
        <v>839</v>
      </c>
    </row>
    <row r="654" spans="2:3" x14ac:dyDescent="0.3">
      <c r="B654" s="11">
        <v>17330</v>
      </c>
      <c r="C654" s="10" t="s">
        <v>840</v>
      </c>
    </row>
    <row r="655" spans="2:3" x14ac:dyDescent="0.3">
      <c r="B655" s="11">
        <v>17330</v>
      </c>
      <c r="C655" s="10" t="s">
        <v>841</v>
      </c>
    </row>
    <row r="656" spans="2:3" x14ac:dyDescent="0.3">
      <c r="B656" s="11">
        <v>17330</v>
      </c>
      <c r="C656" s="10" t="s">
        <v>842</v>
      </c>
    </row>
    <row r="657" spans="2:3" x14ac:dyDescent="0.3">
      <c r="B657" s="11">
        <v>17330</v>
      </c>
      <c r="C657" s="10" t="s">
        <v>843</v>
      </c>
    </row>
    <row r="658" spans="2:3" x14ac:dyDescent="0.3">
      <c r="B658" s="11">
        <v>17340</v>
      </c>
      <c r="C658" s="10" t="s">
        <v>844</v>
      </c>
    </row>
    <row r="659" spans="2:3" x14ac:dyDescent="0.3">
      <c r="B659" s="11">
        <v>17340</v>
      </c>
      <c r="C659" s="10" t="s">
        <v>845</v>
      </c>
    </row>
    <row r="660" spans="2:3" x14ac:dyDescent="0.3">
      <c r="B660" s="11">
        <v>17340</v>
      </c>
      <c r="C660" s="10" t="s">
        <v>846</v>
      </c>
    </row>
    <row r="661" spans="2:3" x14ac:dyDescent="0.3">
      <c r="B661" s="11">
        <v>17350</v>
      </c>
      <c r="C661" s="10" t="s">
        <v>847</v>
      </c>
    </row>
    <row r="662" spans="2:3" x14ac:dyDescent="0.3">
      <c r="B662" s="11">
        <v>17350</v>
      </c>
      <c r="C662" s="10" t="s">
        <v>848</v>
      </c>
    </row>
    <row r="663" spans="2:3" x14ac:dyDescent="0.3">
      <c r="B663" s="11">
        <v>17350</v>
      </c>
      <c r="C663" s="10" t="s">
        <v>849</v>
      </c>
    </row>
    <row r="664" spans="2:3" x14ac:dyDescent="0.3">
      <c r="B664" s="11">
        <v>17350</v>
      </c>
      <c r="C664" s="10" t="s">
        <v>850</v>
      </c>
    </row>
    <row r="665" spans="2:3" x14ac:dyDescent="0.3">
      <c r="B665" s="11">
        <v>17350</v>
      </c>
      <c r="C665" s="10" t="s">
        <v>851</v>
      </c>
    </row>
    <row r="666" spans="2:3" x14ac:dyDescent="0.3">
      <c r="B666" s="11">
        <v>17350</v>
      </c>
      <c r="C666" s="10" t="s">
        <v>852</v>
      </c>
    </row>
    <row r="667" spans="2:3" x14ac:dyDescent="0.3">
      <c r="B667" s="11">
        <v>17350</v>
      </c>
      <c r="C667" s="10" t="s">
        <v>853</v>
      </c>
    </row>
    <row r="668" spans="2:3" x14ac:dyDescent="0.3">
      <c r="B668" s="11">
        <v>17350</v>
      </c>
      <c r="C668" s="10" t="s">
        <v>854</v>
      </c>
    </row>
    <row r="669" spans="2:3" x14ac:dyDescent="0.3">
      <c r="B669" s="11">
        <v>17350</v>
      </c>
      <c r="C669" s="10" t="s">
        <v>855</v>
      </c>
    </row>
    <row r="670" spans="2:3" x14ac:dyDescent="0.3">
      <c r="B670" s="11">
        <v>17350</v>
      </c>
      <c r="C670" s="10" t="s">
        <v>856</v>
      </c>
    </row>
    <row r="671" spans="2:3" x14ac:dyDescent="0.3">
      <c r="B671" s="11">
        <v>17350</v>
      </c>
      <c r="C671" s="10" t="s">
        <v>857</v>
      </c>
    </row>
    <row r="672" spans="2:3" x14ac:dyDescent="0.3">
      <c r="B672" s="11">
        <v>17360</v>
      </c>
      <c r="C672" s="10" t="s">
        <v>858</v>
      </c>
    </row>
    <row r="673" spans="2:3" x14ac:dyDescent="0.3">
      <c r="B673" s="11">
        <v>17360</v>
      </c>
      <c r="C673" s="10" t="s">
        <v>80</v>
      </c>
    </row>
    <row r="674" spans="2:3" x14ac:dyDescent="0.3">
      <c r="B674" s="11">
        <v>17360</v>
      </c>
      <c r="C674" s="10" t="s">
        <v>859</v>
      </c>
    </row>
    <row r="675" spans="2:3" x14ac:dyDescent="0.3">
      <c r="B675" s="11">
        <v>17360</v>
      </c>
      <c r="C675" s="10" t="s">
        <v>860</v>
      </c>
    </row>
    <row r="676" spans="2:3" x14ac:dyDescent="0.3">
      <c r="B676" s="11">
        <v>17360</v>
      </c>
      <c r="C676" s="10" t="s">
        <v>861</v>
      </c>
    </row>
    <row r="677" spans="2:3" x14ac:dyDescent="0.3">
      <c r="B677" s="11">
        <v>17360</v>
      </c>
      <c r="C677" s="10" t="s">
        <v>862</v>
      </c>
    </row>
    <row r="678" spans="2:3" x14ac:dyDescent="0.3">
      <c r="B678" s="11">
        <v>17370</v>
      </c>
      <c r="C678" s="10" t="s">
        <v>863</v>
      </c>
    </row>
    <row r="679" spans="2:3" x14ac:dyDescent="0.3">
      <c r="B679" s="11">
        <v>17370</v>
      </c>
      <c r="C679" s="10" t="s">
        <v>864</v>
      </c>
    </row>
    <row r="680" spans="2:3" x14ac:dyDescent="0.3">
      <c r="B680" s="11">
        <v>17380</v>
      </c>
      <c r="C680" s="10" t="s">
        <v>865</v>
      </c>
    </row>
    <row r="681" spans="2:3" x14ac:dyDescent="0.3">
      <c r="B681" s="11">
        <v>17380</v>
      </c>
      <c r="C681" s="10" t="s">
        <v>866</v>
      </c>
    </row>
    <row r="682" spans="2:3" x14ac:dyDescent="0.3">
      <c r="B682" s="11">
        <v>17380</v>
      </c>
      <c r="C682" s="10" t="s">
        <v>867</v>
      </c>
    </row>
    <row r="683" spans="2:3" x14ac:dyDescent="0.3">
      <c r="B683" s="11">
        <v>17380</v>
      </c>
      <c r="C683" s="10" t="s">
        <v>868</v>
      </c>
    </row>
    <row r="684" spans="2:3" x14ac:dyDescent="0.3">
      <c r="B684" s="11">
        <v>17380</v>
      </c>
      <c r="C684" s="10" t="s">
        <v>869</v>
      </c>
    </row>
    <row r="685" spans="2:3" x14ac:dyDescent="0.3">
      <c r="B685" s="11">
        <v>17380</v>
      </c>
      <c r="C685" s="10" t="s">
        <v>870</v>
      </c>
    </row>
    <row r="686" spans="2:3" x14ac:dyDescent="0.3">
      <c r="B686" s="11">
        <v>17380</v>
      </c>
      <c r="C686" s="10" t="s">
        <v>871</v>
      </c>
    </row>
    <row r="687" spans="2:3" x14ac:dyDescent="0.3">
      <c r="B687" s="11">
        <v>17380</v>
      </c>
      <c r="C687" s="10" t="s">
        <v>872</v>
      </c>
    </row>
    <row r="688" spans="2:3" x14ac:dyDescent="0.3">
      <c r="B688" s="11">
        <v>17380</v>
      </c>
      <c r="C688" s="10" t="s">
        <v>873</v>
      </c>
    </row>
    <row r="689" spans="2:3" x14ac:dyDescent="0.3">
      <c r="B689" s="11">
        <v>17380</v>
      </c>
      <c r="C689" s="10" t="s">
        <v>159</v>
      </c>
    </row>
    <row r="690" spans="2:3" x14ac:dyDescent="0.3">
      <c r="B690" s="11">
        <v>17380</v>
      </c>
      <c r="C690" s="10" t="s">
        <v>874</v>
      </c>
    </row>
    <row r="691" spans="2:3" x14ac:dyDescent="0.3">
      <c r="B691" s="11">
        <v>17380</v>
      </c>
      <c r="C691" s="10" t="s">
        <v>135</v>
      </c>
    </row>
    <row r="692" spans="2:3" x14ac:dyDescent="0.3">
      <c r="B692" s="11">
        <v>17380</v>
      </c>
      <c r="C692" s="10" t="s">
        <v>875</v>
      </c>
    </row>
    <row r="693" spans="2:3" x14ac:dyDescent="0.3">
      <c r="B693" s="11">
        <v>17380</v>
      </c>
      <c r="C693" s="10" t="s">
        <v>876</v>
      </c>
    </row>
    <row r="694" spans="2:3" x14ac:dyDescent="0.3">
      <c r="B694" s="11">
        <v>17390</v>
      </c>
      <c r="C694" s="10" t="s">
        <v>877</v>
      </c>
    </row>
    <row r="695" spans="2:3" x14ac:dyDescent="0.3">
      <c r="B695" s="11">
        <v>17390</v>
      </c>
      <c r="C695" s="10" t="s">
        <v>878</v>
      </c>
    </row>
    <row r="696" spans="2:3" x14ac:dyDescent="0.3">
      <c r="B696" s="11">
        <v>17400</v>
      </c>
      <c r="C696" s="10" t="s">
        <v>879</v>
      </c>
    </row>
    <row r="697" spans="2:3" x14ac:dyDescent="0.3">
      <c r="B697" s="11">
        <v>17400</v>
      </c>
      <c r="C697" s="10" t="s">
        <v>880</v>
      </c>
    </row>
    <row r="698" spans="2:3" x14ac:dyDescent="0.3">
      <c r="B698" s="11">
        <v>17400</v>
      </c>
      <c r="C698" s="10" t="s">
        <v>881</v>
      </c>
    </row>
    <row r="699" spans="2:3" x14ac:dyDescent="0.3">
      <c r="B699" s="11">
        <v>17400</v>
      </c>
      <c r="C699" s="10" t="s">
        <v>882</v>
      </c>
    </row>
    <row r="700" spans="2:3" x14ac:dyDescent="0.3">
      <c r="B700" s="11">
        <v>17400</v>
      </c>
      <c r="C700" s="10" t="s">
        <v>883</v>
      </c>
    </row>
    <row r="701" spans="2:3" x14ac:dyDescent="0.3">
      <c r="B701" s="11">
        <v>17400</v>
      </c>
      <c r="C701" s="10" t="s">
        <v>884</v>
      </c>
    </row>
    <row r="702" spans="2:3" x14ac:dyDescent="0.3">
      <c r="B702" s="11">
        <v>17400</v>
      </c>
      <c r="C702" s="10" t="s">
        <v>885</v>
      </c>
    </row>
    <row r="703" spans="2:3" x14ac:dyDescent="0.3">
      <c r="B703" s="11">
        <v>17400</v>
      </c>
      <c r="C703" s="10" t="s">
        <v>886</v>
      </c>
    </row>
    <row r="704" spans="2:3" x14ac:dyDescent="0.3">
      <c r="B704" s="11">
        <v>17400</v>
      </c>
      <c r="C704" s="10" t="s">
        <v>887</v>
      </c>
    </row>
    <row r="705" spans="2:3" x14ac:dyDescent="0.3">
      <c r="B705" s="11">
        <v>17400</v>
      </c>
      <c r="C705" s="10" t="s">
        <v>888</v>
      </c>
    </row>
    <row r="706" spans="2:3" x14ac:dyDescent="0.3">
      <c r="B706" s="11">
        <v>17400</v>
      </c>
      <c r="C706" s="10" t="s">
        <v>889</v>
      </c>
    </row>
    <row r="707" spans="2:3" x14ac:dyDescent="0.3">
      <c r="B707" s="11">
        <v>17400</v>
      </c>
      <c r="C707" s="10" t="s">
        <v>890</v>
      </c>
    </row>
    <row r="708" spans="2:3" x14ac:dyDescent="0.3">
      <c r="B708" s="11">
        <v>17400</v>
      </c>
      <c r="C708" s="10" t="s">
        <v>891</v>
      </c>
    </row>
    <row r="709" spans="2:3" x14ac:dyDescent="0.3">
      <c r="B709" s="11">
        <v>17400</v>
      </c>
      <c r="C709" s="10" t="s">
        <v>892</v>
      </c>
    </row>
    <row r="710" spans="2:3" x14ac:dyDescent="0.3">
      <c r="B710" s="11">
        <v>17400</v>
      </c>
      <c r="C710" s="10" t="s">
        <v>893</v>
      </c>
    </row>
    <row r="711" spans="2:3" x14ac:dyDescent="0.3">
      <c r="B711" s="11">
        <v>17400</v>
      </c>
      <c r="C711" s="10" t="s">
        <v>894</v>
      </c>
    </row>
    <row r="712" spans="2:3" x14ac:dyDescent="0.3">
      <c r="B712" s="11">
        <v>17400</v>
      </c>
      <c r="C712" s="10" t="s">
        <v>895</v>
      </c>
    </row>
    <row r="713" spans="2:3" x14ac:dyDescent="0.3">
      <c r="B713" s="11">
        <v>17400</v>
      </c>
      <c r="C713" s="10" t="s">
        <v>896</v>
      </c>
    </row>
    <row r="714" spans="2:3" x14ac:dyDescent="0.3">
      <c r="B714" s="11">
        <v>17400</v>
      </c>
      <c r="C714" s="10" t="s">
        <v>897</v>
      </c>
    </row>
    <row r="715" spans="2:3" x14ac:dyDescent="0.3">
      <c r="B715" s="11">
        <v>17400</v>
      </c>
      <c r="C715" s="10" t="s">
        <v>487</v>
      </c>
    </row>
    <row r="716" spans="2:3" x14ac:dyDescent="0.3">
      <c r="B716" s="11">
        <v>17400</v>
      </c>
      <c r="C716" s="10" t="s">
        <v>898</v>
      </c>
    </row>
    <row r="717" spans="2:3" x14ac:dyDescent="0.3">
      <c r="B717" s="11">
        <v>17410</v>
      </c>
      <c r="C717" s="10" t="s">
        <v>899</v>
      </c>
    </row>
    <row r="718" spans="2:3" x14ac:dyDescent="0.3">
      <c r="B718" s="11">
        <v>17420</v>
      </c>
      <c r="C718" s="10" t="s">
        <v>900</v>
      </c>
    </row>
    <row r="719" spans="2:3" x14ac:dyDescent="0.3">
      <c r="B719" s="11">
        <v>17420</v>
      </c>
      <c r="C719" s="10" t="s">
        <v>901</v>
      </c>
    </row>
    <row r="720" spans="2:3" x14ac:dyDescent="0.3">
      <c r="B720" s="11">
        <v>17430</v>
      </c>
      <c r="C720" s="10" t="s">
        <v>902</v>
      </c>
    </row>
    <row r="721" spans="2:3" x14ac:dyDescent="0.3">
      <c r="B721" s="11">
        <v>17430</v>
      </c>
      <c r="C721" s="10" t="s">
        <v>903</v>
      </c>
    </row>
    <row r="722" spans="2:3" x14ac:dyDescent="0.3">
      <c r="B722" s="11">
        <v>17430</v>
      </c>
      <c r="C722" s="10" t="s">
        <v>904</v>
      </c>
    </row>
    <row r="723" spans="2:3" x14ac:dyDescent="0.3">
      <c r="B723" s="11">
        <v>17430</v>
      </c>
      <c r="C723" s="10" t="s">
        <v>905</v>
      </c>
    </row>
    <row r="724" spans="2:3" x14ac:dyDescent="0.3">
      <c r="B724" s="11">
        <v>17430</v>
      </c>
      <c r="C724" s="10" t="s">
        <v>906</v>
      </c>
    </row>
    <row r="725" spans="2:3" x14ac:dyDescent="0.3">
      <c r="B725" s="11">
        <v>17430</v>
      </c>
      <c r="C725" s="10" t="s">
        <v>907</v>
      </c>
    </row>
    <row r="726" spans="2:3" x14ac:dyDescent="0.3">
      <c r="B726" s="11">
        <v>17430</v>
      </c>
      <c r="C726" s="10" t="s">
        <v>908</v>
      </c>
    </row>
    <row r="727" spans="2:3" x14ac:dyDescent="0.3">
      <c r="B727" s="11">
        <v>17430</v>
      </c>
      <c r="C727" s="10" t="s">
        <v>909</v>
      </c>
    </row>
    <row r="728" spans="2:3" x14ac:dyDescent="0.3">
      <c r="B728" s="11">
        <v>17430</v>
      </c>
      <c r="C728" s="10" t="s">
        <v>205</v>
      </c>
    </row>
    <row r="729" spans="2:3" x14ac:dyDescent="0.3">
      <c r="B729" s="11">
        <v>17430</v>
      </c>
      <c r="C729" s="10" t="s">
        <v>910</v>
      </c>
    </row>
    <row r="730" spans="2:3" x14ac:dyDescent="0.3">
      <c r="B730" s="11">
        <v>17440</v>
      </c>
      <c r="C730" s="10" t="s">
        <v>911</v>
      </c>
    </row>
    <row r="731" spans="2:3" x14ac:dyDescent="0.3">
      <c r="B731" s="11">
        <v>17450</v>
      </c>
      <c r="C731" s="10" t="s">
        <v>912</v>
      </c>
    </row>
    <row r="732" spans="2:3" x14ac:dyDescent="0.3">
      <c r="B732" s="11">
        <v>17450</v>
      </c>
      <c r="C732" s="10" t="s">
        <v>913</v>
      </c>
    </row>
    <row r="733" spans="2:3" x14ac:dyDescent="0.3">
      <c r="B733" s="11">
        <v>17460</v>
      </c>
      <c r="C733" s="10" t="s">
        <v>561</v>
      </c>
    </row>
    <row r="734" spans="2:3" x14ac:dyDescent="0.3">
      <c r="B734" s="11">
        <v>17460</v>
      </c>
      <c r="C734" s="10" t="s">
        <v>914</v>
      </c>
    </row>
    <row r="735" spans="2:3" x14ac:dyDescent="0.3">
      <c r="B735" s="11">
        <v>17460</v>
      </c>
      <c r="C735" s="10" t="s">
        <v>915</v>
      </c>
    </row>
    <row r="736" spans="2:3" x14ac:dyDescent="0.3">
      <c r="B736" s="11">
        <v>17460</v>
      </c>
      <c r="C736" s="10" t="s">
        <v>916</v>
      </c>
    </row>
    <row r="737" spans="2:3" x14ac:dyDescent="0.3">
      <c r="B737" s="11">
        <v>17460</v>
      </c>
      <c r="C737" s="10" t="s">
        <v>917</v>
      </c>
    </row>
    <row r="738" spans="2:3" x14ac:dyDescent="0.3">
      <c r="B738" s="11">
        <v>17460</v>
      </c>
      <c r="C738" s="10" t="s">
        <v>918</v>
      </c>
    </row>
    <row r="739" spans="2:3" x14ac:dyDescent="0.3">
      <c r="B739" s="11">
        <v>17460</v>
      </c>
      <c r="C739" s="10" t="s">
        <v>919</v>
      </c>
    </row>
    <row r="740" spans="2:3" x14ac:dyDescent="0.3">
      <c r="B740" s="11">
        <v>17460</v>
      </c>
      <c r="C740" s="10" t="s">
        <v>920</v>
      </c>
    </row>
    <row r="741" spans="2:3" x14ac:dyDescent="0.3">
      <c r="B741" s="11">
        <v>17460</v>
      </c>
      <c r="C741" s="10" t="s">
        <v>921</v>
      </c>
    </row>
    <row r="742" spans="2:3" x14ac:dyDescent="0.3">
      <c r="B742" s="11">
        <v>17460</v>
      </c>
      <c r="C742" s="10" t="s">
        <v>922</v>
      </c>
    </row>
    <row r="743" spans="2:3" x14ac:dyDescent="0.3">
      <c r="B743" s="11">
        <v>17470</v>
      </c>
      <c r="C743" s="10" t="s">
        <v>191</v>
      </c>
    </row>
    <row r="744" spans="2:3" x14ac:dyDescent="0.3">
      <c r="B744" s="11">
        <v>17470</v>
      </c>
      <c r="C744" s="10" t="s">
        <v>923</v>
      </c>
    </row>
    <row r="745" spans="2:3" x14ac:dyDescent="0.3">
      <c r="B745" s="11">
        <v>17470</v>
      </c>
      <c r="C745" s="10" t="s">
        <v>924</v>
      </c>
    </row>
    <row r="746" spans="2:3" x14ac:dyDescent="0.3">
      <c r="B746" s="11">
        <v>17470</v>
      </c>
      <c r="C746" s="10" t="s">
        <v>925</v>
      </c>
    </row>
    <row r="747" spans="2:3" x14ac:dyDescent="0.3">
      <c r="B747" s="11">
        <v>17470</v>
      </c>
      <c r="C747" s="10" t="s">
        <v>926</v>
      </c>
    </row>
    <row r="748" spans="2:3" x14ac:dyDescent="0.3">
      <c r="B748" s="11">
        <v>17470</v>
      </c>
      <c r="C748" s="10" t="s">
        <v>927</v>
      </c>
    </row>
    <row r="749" spans="2:3" x14ac:dyDescent="0.3">
      <c r="B749" s="11">
        <v>17470</v>
      </c>
      <c r="C749" s="10" t="s">
        <v>928</v>
      </c>
    </row>
    <row r="750" spans="2:3" x14ac:dyDescent="0.3">
      <c r="B750" s="11">
        <v>17470</v>
      </c>
      <c r="C750" s="10" t="s">
        <v>929</v>
      </c>
    </row>
    <row r="751" spans="2:3" x14ac:dyDescent="0.3">
      <c r="B751" s="11">
        <v>17470</v>
      </c>
      <c r="C751" s="10" t="s">
        <v>930</v>
      </c>
    </row>
    <row r="752" spans="2:3" x14ac:dyDescent="0.3">
      <c r="B752" s="11">
        <v>17470</v>
      </c>
      <c r="C752" s="10" t="s">
        <v>931</v>
      </c>
    </row>
    <row r="753" spans="2:3" x14ac:dyDescent="0.3">
      <c r="B753" s="11">
        <v>17470</v>
      </c>
      <c r="C753" s="10" t="s">
        <v>932</v>
      </c>
    </row>
    <row r="754" spans="2:3" x14ac:dyDescent="0.3">
      <c r="B754" s="11">
        <v>17470</v>
      </c>
      <c r="C754" s="10" t="s">
        <v>933</v>
      </c>
    </row>
    <row r="755" spans="2:3" x14ac:dyDescent="0.3">
      <c r="B755" s="11">
        <v>17470</v>
      </c>
      <c r="C755" s="10" t="s">
        <v>934</v>
      </c>
    </row>
    <row r="756" spans="2:3" x14ac:dyDescent="0.3">
      <c r="B756" s="11">
        <v>17480</v>
      </c>
      <c r="C756" s="10" t="s">
        <v>935</v>
      </c>
    </row>
    <row r="757" spans="2:3" x14ac:dyDescent="0.3">
      <c r="B757" s="11">
        <v>17480</v>
      </c>
      <c r="C757" s="10" t="s">
        <v>936</v>
      </c>
    </row>
    <row r="758" spans="2:3" x14ac:dyDescent="0.3">
      <c r="B758" s="11">
        <v>17480</v>
      </c>
      <c r="C758" s="10" t="s">
        <v>937</v>
      </c>
    </row>
    <row r="759" spans="2:3" x14ac:dyDescent="0.3">
      <c r="B759" s="11">
        <v>17480</v>
      </c>
      <c r="C759" s="10" t="s">
        <v>938</v>
      </c>
    </row>
    <row r="760" spans="2:3" x14ac:dyDescent="0.3">
      <c r="B760" s="11">
        <v>17490</v>
      </c>
      <c r="C760" s="10" t="s">
        <v>939</v>
      </c>
    </row>
    <row r="761" spans="2:3" x14ac:dyDescent="0.3">
      <c r="B761" s="11">
        <v>17490</v>
      </c>
      <c r="C761" s="10" t="s">
        <v>940</v>
      </c>
    </row>
    <row r="762" spans="2:3" x14ac:dyDescent="0.3">
      <c r="B762" s="11">
        <v>17490</v>
      </c>
      <c r="C762" s="10" t="s">
        <v>941</v>
      </c>
    </row>
    <row r="763" spans="2:3" x14ac:dyDescent="0.3">
      <c r="B763" s="11">
        <v>17490</v>
      </c>
      <c r="C763" s="10" t="s">
        <v>942</v>
      </c>
    </row>
    <row r="764" spans="2:3" x14ac:dyDescent="0.3">
      <c r="B764" s="11">
        <v>17490</v>
      </c>
      <c r="C764" s="10" t="s">
        <v>943</v>
      </c>
    </row>
    <row r="765" spans="2:3" x14ac:dyDescent="0.3">
      <c r="B765" s="11">
        <v>17490</v>
      </c>
      <c r="C765" s="10" t="s">
        <v>198</v>
      </c>
    </row>
    <row r="766" spans="2:3" x14ac:dyDescent="0.3">
      <c r="B766" s="11">
        <v>17490</v>
      </c>
      <c r="C766" s="10" t="s">
        <v>944</v>
      </c>
    </row>
    <row r="767" spans="2:3" x14ac:dyDescent="0.3">
      <c r="B767" s="11">
        <v>17490</v>
      </c>
      <c r="C767" s="10" t="s">
        <v>945</v>
      </c>
    </row>
    <row r="768" spans="2:3" x14ac:dyDescent="0.3">
      <c r="B768" s="11">
        <v>17490</v>
      </c>
      <c r="C768" s="10" t="s">
        <v>946</v>
      </c>
    </row>
    <row r="769" spans="2:3" x14ac:dyDescent="0.3">
      <c r="B769" s="11">
        <v>17500</v>
      </c>
      <c r="C769" s="10" t="s">
        <v>947</v>
      </c>
    </row>
    <row r="770" spans="2:3" x14ac:dyDescent="0.3">
      <c r="B770" s="11">
        <v>17500</v>
      </c>
      <c r="C770" s="10" t="s">
        <v>948</v>
      </c>
    </row>
    <row r="771" spans="2:3" x14ac:dyDescent="0.3">
      <c r="B771" s="11">
        <v>17500</v>
      </c>
      <c r="C771" s="10" t="s">
        <v>239</v>
      </c>
    </row>
    <row r="772" spans="2:3" x14ac:dyDescent="0.3">
      <c r="B772" s="11">
        <v>17500</v>
      </c>
      <c r="C772" s="10" t="s">
        <v>949</v>
      </c>
    </row>
    <row r="773" spans="2:3" x14ac:dyDescent="0.3">
      <c r="B773" s="11">
        <v>17500</v>
      </c>
      <c r="C773" s="10" t="s">
        <v>950</v>
      </c>
    </row>
    <row r="774" spans="2:3" x14ac:dyDescent="0.3">
      <c r="B774" s="11">
        <v>17500</v>
      </c>
      <c r="C774" s="10" t="s">
        <v>951</v>
      </c>
    </row>
    <row r="775" spans="2:3" x14ac:dyDescent="0.3">
      <c r="B775" s="11">
        <v>17500</v>
      </c>
      <c r="C775" s="10" t="s">
        <v>952</v>
      </c>
    </row>
    <row r="776" spans="2:3" x14ac:dyDescent="0.3">
      <c r="B776" s="11">
        <v>17500</v>
      </c>
      <c r="C776" s="10" t="s">
        <v>953</v>
      </c>
    </row>
    <row r="777" spans="2:3" x14ac:dyDescent="0.3">
      <c r="B777" s="11">
        <v>17500</v>
      </c>
      <c r="C777" s="10" t="s">
        <v>546</v>
      </c>
    </row>
    <row r="778" spans="2:3" x14ac:dyDescent="0.3">
      <c r="B778" s="11">
        <v>17500</v>
      </c>
      <c r="C778" s="10" t="s">
        <v>954</v>
      </c>
    </row>
    <row r="779" spans="2:3" x14ac:dyDescent="0.3">
      <c r="B779" s="11">
        <v>17500</v>
      </c>
      <c r="C779" s="10" t="s">
        <v>955</v>
      </c>
    </row>
    <row r="780" spans="2:3" x14ac:dyDescent="0.3">
      <c r="B780" s="11">
        <v>17500</v>
      </c>
      <c r="C780" s="10" t="s">
        <v>122</v>
      </c>
    </row>
    <row r="781" spans="2:3" x14ac:dyDescent="0.3">
      <c r="B781" s="11">
        <v>17500</v>
      </c>
      <c r="C781" s="10" t="s">
        <v>956</v>
      </c>
    </row>
    <row r="782" spans="2:3" x14ac:dyDescent="0.3">
      <c r="B782" s="11">
        <v>17500</v>
      </c>
      <c r="C782" s="10" t="s">
        <v>957</v>
      </c>
    </row>
    <row r="783" spans="2:3" x14ac:dyDescent="0.3">
      <c r="B783" s="11">
        <v>17500</v>
      </c>
      <c r="C783" s="10" t="s">
        <v>958</v>
      </c>
    </row>
    <row r="784" spans="2:3" x14ac:dyDescent="0.3">
      <c r="B784" s="11">
        <v>17500</v>
      </c>
      <c r="C784" s="10" t="s">
        <v>959</v>
      </c>
    </row>
    <row r="785" spans="2:3" x14ac:dyDescent="0.3">
      <c r="B785" s="11">
        <v>17500</v>
      </c>
      <c r="C785" s="10" t="s">
        <v>960</v>
      </c>
    </row>
    <row r="786" spans="2:3" x14ac:dyDescent="0.3">
      <c r="B786" s="11">
        <v>17500</v>
      </c>
      <c r="C786" s="10" t="s">
        <v>961</v>
      </c>
    </row>
    <row r="787" spans="2:3" x14ac:dyDescent="0.3">
      <c r="B787" s="11">
        <v>17500</v>
      </c>
      <c r="C787" s="10" t="s">
        <v>962</v>
      </c>
    </row>
    <row r="788" spans="2:3" x14ac:dyDescent="0.3">
      <c r="B788" s="11">
        <v>17500</v>
      </c>
      <c r="C788" s="10" t="s">
        <v>963</v>
      </c>
    </row>
    <row r="789" spans="2:3" x14ac:dyDescent="0.3">
      <c r="B789" s="11">
        <v>17500</v>
      </c>
      <c r="C789" s="10" t="s">
        <v>328</v>
      </c>
    </row>
    <row r="790" spans="2:3" x14ac:dyDescent="0.3">
      <c r="B790" s="11">
        <v>17500</v>
      </c>
      <c r="C790" s="10" t="s">
        <v>964</v>
      </c>
    </row>
    <row r="791" spans="2:3" x14ac:dyDescent="0.3">
      <c r="B791" s="11">
        <v>17500</v>
      </c>
      <c r="C791" s="10" t="s">
        <v>965</v>
      </c>
    </row>
    <row r="792" spans="2:3" x14ac:dyDescent="0.3">
      <c r="B792" s="11">
        <v>17500</v>
      </c>
      <c r="C792" s="10" t="s">
        <v>966</v>
      </c>
    </row>
    <row r="793" spans="2:3" x14ac:dyDescent="0.3">
      <c r="B793" s="11">
        <v>17510</v>
      </c>
      <c r="C793" s="10" t="s">
        <v>967</v>
      </c>
    </row>
    <row r="794" spans="2:3" x14ac:dyDescent="0.3">
      <c r="B794" s="11">
        <v>17510</v>
      </c>
      <c r="C794" s="10" t="s">
        <v>968</v>
      </c>
    </row>
    <row r="795" spans="2:3" x14ac:dyDescent="0.3">
      <c r="B795" s="11">
        <v>17510</v>
      </c>
      <c r="C795" s="10" t="s">
        <v>969</v>
      </c>
    </row>
    <row r="796" spans="2:3" x14ac:dyDescent="0.3">
      <c r="B796" s="11">
        <v>17510</v>
      </c>
      <c r="C796" s="10" t="s">
        <v>970</v>
      </c>
    </row>
    <row r="797" spans="2:3" x14ac:dyDescent="0.3">
      <c r="B797" s="11">
        <v>17510</v>
      </c>
      <c r="C797" s="10" t="s">
        <v>971</v>
      </c>
    </row>
    <row r="798" spans="2:3" x14ac:dyDescent="0.3">
      <c r="B798" s="11">
        <v>17510</v>
      </c>
      <c r="C798" s="10" t="s">
        <v>972</v>
      </c>
    </row>
    <row r="799" spans="2:3" x14ac:dyDescent="0.3">
      <c r="B799" s="11">
        <v>17510</v>
      </c>
      <c r="C799" s="10" t="s">
        <v>973</v>
      </c>
    </row>
    <row r="800" spans="2:3" x14ac:dyDescent="0.3">
      <c r="B800" s="11">
        <v>17510</v>
      </c>
      <c r="C800" s="10" t="s">
        <v>974</v>
      </c>
    </row>
    <row r="801" spans="2:3" x14ac:dyDescent="0.3">
      <c r="B801" s="11">
        <v>17510</v>
      </c>
      <c r="C801" s="10" t="s">
        <v>975</v>
      </c>
    </row>
    <row r="802" spans="2:3" x14ac:dyDescent="0.3">
      <c r="B802" s="11">
        <v>17520</v>
      </c>
      <c r="C802" s="10" t="s">
        <v>976</v>
      </c>
    </row>
    <row r="803" spans="2:3" x14ac:dyDescent="0.3">
      <c r="B803" s="11">
        <v>17520</v>
      </c>
      <c r="C803" s="10" t="s">
        <v>977</v>
      </c>
    </row>
    <row r="804" spans="2:3" x14ac:dyDescent="0.3">
      <c r="B804" s="11">
        <v>17520</v>
      </c>
      <c r="C804" s="10" t="s">
        <v>978</v>
      </c>
    </row>
    <row r="805" spans="2:3" x14ac:dyDescent="0.3">
      <c r="B805" s="11">
        <v>17520</v>
      </c>
      <c r="C805" s="10" t="s">
        <v>52</v>
      </c>
    </row>
    <row r="806" spans="2:3" x14ac:dyDescent="0.3">
      <c r="B806" s="11">
        <v>17520</v>
      </c>
      <c r="C806" s="10" t="s">
        <v>979</v>
      </c>
    </row>
    <row r="807" spans="2:3" x14ac:dyDescent="0.3">
      <c r="B807" s="11">
        <v>17520</v>
      </c>
      <c r="C807" s="10" t="s">
        <v>980</v>
      </c>
    </row>
    <row r="808" spans="2:3" x14ac:dyDescent="0.3">
      <c r="B808" s="11">
        <v>17520</v>
      </c>
      <c r="C808" s="10" t="s">
        <v>981</v>
      </c>
    </row>
    <row r="809" spans="2:3" x14ac:dyDescent="0.3">
      <c r="B809" s="11">
        <v>17520</v>
      </c>
      <c r="C809" s="10" t="s">
        <v>982</v>
      </c>
    </row>
    <row r="810" spans="2:3" x14ac:dyDescent="0.3">
      <c r="B810" s="11">
        <v>17520</v>
      </c>
      <c r="C810" s="10" t="s">
        <v>983</v>
      </c>
    </row>
    <row r="811" spans="2:3" x14ac:dyDescent="0.3">
      <c r="B811" s="11">
        <v>17520</v>
      </c>
      <c r="C811" s="10" t="s">
        <v>984</v>
      </c>
    </row>
    <row r="812" spans="2:3" x14ac:dyDescent="0.3">
      <c r="B812" s="11">
        <v>17520</v>
      </c>
      <c r="C812" s="10" t="s">
        <v>125</v>
      </c>
    </row>
    <row r="813" spans="2:3" x14ac:dyDescent="0.3">
      <c r="B813" s="11">
        <v>17520</v>
      </c>
      <c r="C813" s="10" t="s">
        <v>985</v>
      </c>
    </row>
    <row r="814" spans="2:3" x14ac:dyDescent="0.3">
      <c r="B814" s="11">
        <v>17520</v>
      </c>
      <c r="C814" s="10" t="s">
        <v>986</v>
      </c>
    </row>
    <row r="815" spans="2:3" x14ac:dyDescent="0.3">
      <c r="B815" s="11">
        <v>17520</v>
      </c>
      <c r="C815" s="10" t="s">
        <v>987</v>
      </c>
    </row>
    <row r="816" spans="2:3" x14ac:dyDescent="0.3">
      <c r="B816" s="11">
        <v>17530</v>
      </c>
      <c r="C816" s="10" t="s">
        <v>988</v>
      </c>
    </row>
    <row r="817" spans="2:3" x14ac:dyDescent="0.3">
      <c r="B817" s="11">
        <v>17540</v>
      </c>
      <c r="C817" s="10" t="s">
        <v>589</v>
      </c>
    </row>
    <row r="818" spans="2:3" x14ac:dyDescent="0.3">
      <c r="B818" s="11">
        <v>17540</v>
      </c>
      <c r="C818" s="10" t="s">
        <v>989</v>
      </c>
    </row>
    <row r="819" spans="2:3" x14ac:dyDescent="0.3">
      <c r="B819" s="11">
        <v>17540</v>
      </c>
      <c r="C819" s="10" t="s">
        <v>990</v>
      </c>
    </row>
    <row r="820" spans="2:3" x14ac:dyDescent="0.3">
      <c r="B820" s="11">
        <v>17540</v>
      </c>
      <c r="C820" s="10" t="s">
        <v>991</v>
      </c>
    </row>
    <row r="821" spans="2:3" x14ac:dyDescent="0.3">
      <c r="B821" s="11">
        <v>17540</v>
      </c>
      <c r="C821" s="10" t="s">
        <v>992</v>
      </c>
    </row>
    <row r="822" spans="2:3" x14ac:dyDescent="0.3">
      <c r="B822" s="11">
        <v>17540</v>
      </c>
      <c r="C822" s="10" t="s">
        <v>993</v>
      </c>
    </row>
    <row r="823" spans="2:3" x14ac:dyDescent="0.3">
      <c r="B823" s="11">
        <v>17540</v>
      </c>
      <c r="C823" s="10" t="s">
        <v>994</v>
      </c>
    </row>
    <row r="824" spans="2:3" x14ac:dyDescent="0.3">
      <c r="B824" s="11">
        <v>17550</v>
      </c>
      <c r="C824" s="10" t="s">
        <v>995</v>
      </c>
    </row>
    <row r="825" spans="2:3" x14ac:dyDescent="0.3">
      <c r="B825" s="11">
        <v>17560</v>
      </c>
      <c r="C825" s="10" t="s">
        <v>996</v>
      </c>
    </row>
    <row r="826" spans="2:3" x14ac:dyDescent="0.3">
      <c r="B826" s="11">
        <v>17570</v>
      </c>
      <c r="C826" s="10" t="s">
        <v>997</v>
      </c>
    </row>
    <row r="827" spans="2:3" x14ac:dyDescent="0.3">
      <c r="B827" s="11">
        <v>17570</v>
      </c>
      <c r="C827" s="10" t="s">
        <v>998</v>
      </c>
    </row>
    <row r="828" spans="2:3" x14ac:dyDescent="0.3">
      <c r="B828" s="11">
        <v>17580</v>
      </c>
      <c r="C828" s="10" t="s">
        <v>999</v>
      </c>
    </row>
    <row r="829" spans="2:3" x14ac:dyDescent="0.3">
      <c r="B829" s="11">
        <v>17590</v>
      </c>
      <c r="C829" s="10" t="s">
        <v>1000</v>
      </c>
    </row>
    <row r="830" spans="2:3" x14ac:dyDescent="0.3">
      <c r="B830" s="11">
        <v>17590</v>
      </c>
      <c r="C830" s="10" t="s">
        <v>1001</v>
      </c>
    </row>
    <row r="831" spans="2:3" x14ac:dyDescent="0.3">
      <c r="B831" s="11">
        <v>17590</v>
      </c>
      <c r="C831" s="10" t="s">
        <v>1002</v>
      </c>
    </row>
    <row r="832" spans="2:3" x14ac:dyDescent="0.3">
      <c r="B832" s="11">
        <v>17600</v>
      </c>
      <c r="C832" s="10" t="s">
        <v>1003</v>
      </c>
    </row>
    <row r="833" spans="2:3" x14ac:dyDescent="0.3">
      <c r="B833" s="11">
        <v>17600</v>
      </c>
      <c r="C833" s="10" t="s">
        <v>1004</v>
      </c>
    </row>
    <row r="834" spans="2:3" x14ac:dyDescent="0.3">
      <c r="B834" s="11">
        <v>17600</v>
      </c>
      <c r="C834" s="10" t="s">
        <v>1005</v>
      </c>
    </row>
    <row r="835" spans="2:3" x14ac:dyDescent="0.3">
      <c r="B835" s="11">
        <v>17600</v>
      </c>
      <c r="C835" s="10" t="s">
        <v>1006</v>
      </c>
    </row>
    <row r="836" spans="2:3" x14ac:dyDescent="0.3">
      <c r="B836" s="11">
        <v>17600</v>
      </c>
      <c r="C836" s="10" t="s">
        <v>1007</v>
      </c>
    </row>
    <row r="837" spans="2:3" x14ac:dyDescent="0.3">
      <c r="B837" s="11">
        <v>17600</v>
      </c>
      <c r="C837" s="10" t="s">
        <v>1008</v>
      </c>
    </row>
    <row r="838" spans="2:3" x14ac:dyDescent="0.3">
      <c r="B838" s="11">
        <v>17600</v>
      </c>
      <c r="C838" s="10" t="s">
        <v>204</v>
      </c>
    </row>
    <row r="839" spans="2:3" x14ac:dyDescent="0.3">
      <c r="B839" s="11">
        <v>17600</v>
      </c>
      <c r="C839" s="10" t="s">
        <v>1009</v>
      </c>
    </row>
    <row r="840" spans="2:3" x14ac:dyDescent="0.3">
      <c r="B840" s="11">
        <v>17600</v>
      </c>
      <c r="C840" s="10" t="s">
        <v>1010</v>
      </c>
    </row>
    <row r="841" spans="2:3" x14ac:dyDescent="0.3">
      <c r="B841" s="11">
        <v>17600</v>
      </c>
      <c r="C841" s="10" t="s">
        <v>1011</v>
      </c>
    </row>
    <row r="842" spans="2:3" x14ac:dyDescent="0.3">
      <c r="B842" s="11">
        <v>17600</v>
      </c>
      <c r="C842" s="10" t="s">
        <v>1012</v>
      </c>
    </row>
    <row r="843" spans="2:3" x14ac:dyDescent="0.3">
      <c r="B843" s="11">
        <v>17600</v>
      </c>
      <c r="C843" s="10" t="s">
        <v>1013</v>
      </c>
    </row>
    <row r="844" spans="2:3" x14ac:dyDescent="0.3">
      <c r="B844" s="11">
        <v>17600</v>
      </c>
      <c r="C844" s="10" t="s">
        <v>1014</v>
      </c>
    </row>
    <row r="845" spans="2:3" x14ac:dyDescent="0.3">
      <c r="B845" s="11">
        <v>17600</v>
      </c>
      <c r="C845" s="10" t="s">
        <v>1015</v>
      </c>
    </row>
    <row r="846" spans="2:3" x14ac:dyDescent="0.3">
      <c r="B846" s="11">
        <v>17600</v>
      </c>
      <c r="C846" s="10" t="s">
        <v>139</v>
      </c>
    </row>
    <row r="847" spans="2:3" x14ac:dyDescent="0.3">
      <c r="B847" s="11">
        <v>17600</v>
      </c>
      <c r="C847" s="10" t="s">
        <v>1016</v>
      </c>
    </row>
    <row r="848" spans="2:3" x14ac:dyDescent="0.3">
      <c r="B848" s="11">
        <v>17600</v>
      </c>
      <c r="C848" s="10" t="s">
        <v>1017</v>
      </c>
    </row>
    <row r="849" spans="2:3" x14ac:dyDescent="0.3">
      <c r="B849" s="11">
        <v>17610</v>
      </c>
      <c r="C849" s="10" t="s">
        <v>1018</v>
      </c>
    </row>
    <row r="850" spans="2:3" x14ac:dyDescent="0.3">
      <c r="B850" s="11">
        <v>17610</v>
      </c>
      <c r="C850" s="10" t="s">
        <v>1019</v>
      </c>
    </row>
    <row r="851" spans="2:3" x14ac:dyDescent="0.3">
      <c r="B851" s="11">
        <v>17610</v>
      </c>
      <c r="C851" s="10" t="s">
        <v>1020</v>
      </c>
    </row>
    <row r="852" spans="2:3" x14ac:dyDescent="0.3">
      <c r="B852" s="11">
        <v>17610</v>
      </c>
      <c r="C852" s="10" t="s">
        <v>1021</v>
      </c>
    </row>
    <row r="853" spans="2:3" x14ac:dyDescent="0.3">
      <c r="B853" s="11">
        <v>17620</v>
      </c>
      <c r="C853" s="10" t="s">
        <v>1022</v>
      </c>
    </row>
    <row r="854" spans="2:3" x14ac:dyDescent="0.3">
      <c r="B854" s="11">
        <v>17620</v>
      </c>
      <c r="C854" s="10" t="s">
        <v>173</v>
      </c>
    </row>
    <row r="855" spans="2:3" x14ac:dyDescent="0.3">
      <c r="B855" s="11">
        <v>17620</v>
      </c>
      <c r="C855" s="10" t="s">
        <v>1023</v>
      </c>
    </row>
    <row r="856" spans="2:3" x14ac:dyDescent="0.3">
      <c r="B856" s="11">
        <v>17620</v>
      </c>
      <c r="C856" s="10" t="s">
        <v>1024</v>
      </c>
    </row>
    <row r="857" spans="2:3" x14ac:dyDescent="0.3">
      <c r="B857" s="11">
        <v>17620</v>
      </c>
      <c r="C857" s="10" t="s">
        <v>1025</v>
      </c>
    </row>
    <row r="858" spans="2:3" x14ac:dyDescent="0.3">
      <c r="B858" s="11">
        <v>17620</v>
      </c>
      <c r="C858" s="10" t="s">
        <v>1026</v>
      </c>
    </row>
    <row r="859" spans="2:3" x14ac:dyDescent="0.3">
      <c r="B859" s="11">
        <v>17620</v>
      </c>
      <c r="C859" s="10" t="s">
        <v>1027</v>
      </c>
    </row>
    <row r="860" spans="2:3" x14ac:dyDescent="0.3">
      <c r="B860" s="11">
        <v>17630</v>
      </c>
      <c r="C860" s="10" t="s">
        <v>1028</v>
      </c>
    </row>
    <row r="861" spans="2:3" x14ac:dyDescent="0.3">
      <c r="B861" s="11">
        <v>17640</v>
      </c>
      <c r="C861" s="10" t="s">
        <v>1029</v>
      </c>
    </row>
    <row r="862" spans="2:3" x14ac:dyDescent="0.3">
      <c r="B862" s="11">
        <v>17650</v>
      </c>
      <c r="C862" s="10" t="s">
        <v>1030</v>
      </c>
    </row>
    <row r="863" spans="2:3" x14ac:dyDescent="0.3">
      <c r="B863" s="11">
        <v>17670</v>
      </c>
      <c r="C863" s="10" t="s">
        <v>1031</v>
      </c>
    </row>
    <row r="864" spans="2:3" x14ac:dyDescent="0.3">
      <c r="B864" s="11">
        <v>17690</v>
      </c>
      <c r="C864" s="10" t="s">
        <v>1032</v>
      </c>
    </row>
    <row r="865" spans="2:3" x14ac:dyDescent="0.3">
      <c r="B865" s="11">
        <v>17700</v>
      </c>
      <c r="C865" s="10" t="s">
        <v>1033</v>
      </c>
    </row>
    <row r="866" spans="2:3" x14ac:dyDescent="0.3">
      <c r="B866" s="11">
        <v>17700</v>
      </c>
      <c r="C866" s="10" t="s">
        <v>1034</v>
      </c>
    </row>
    <row r="867" spans="2:3" x14ac:dyDescent="0.3">
      <c r="B867" s="11">
        <v>17700</v>
      </c>
      <c r="C867" s="10" t="s">
        <v>1035</v>
      </c>
    </row>
    <row r="868" spans="2:3" x14ac:dyDescent="0.3">
      <c r="B868" s="11">
        <v>17700</v>
      </c>
      <c r="C868" s="10" t="s">
        <v>1036</v>
      </c>
    </row>
    <row r="869" spans="2:3" x14ac:dyDescent="0.3">
      <c r="B869" s="11">
        <v>17700</v>
      </c>
      <c r="C869" s="10" t="s">
        <v>1037</v>
      </c>
    </row>
    <row r="870" spans="2:3" x14ac:dyDescent="0.3">
      <c r="B870" s="11">
        <v>17700</v>
      </c>
      <c r="C870" s="10" t="s">
        <v>1038</v>
      </c>
    </row>
    <row r="871" spans="2:3" x14ac:dyDescent="0.3">
      <c r="B871" s="11">
        <v>17700</v>
      </c>
      <c r="C871" s="10" t="s">
        <v>121</v>
      </c>
    </row>
    <row r="872" spans="2:3" x14ac:dyDescent="0.3">
      <c r="B872" s="11">
        <v>17700</v>
      </c>
      <c r="C872" s="10" t="s">
        <v>1039</v>
      </c>
    </row>
    <row r="873" spans="2:3" x14ac:dyDescent="0.3">
      <c r="B873" s="11">
        <v>17700</v>
      </c>
      <c r="C873" s="10" t="s">
        <v>1040</v>
      </c>
    </row>
    <row r="874" spans="2:3" x14ac:dyDescent="0.3">
      <c r="B874" s="11">
        <v>17700</v>
      </c>
      <c r="C874" s="10" t="s">
        <v>1041</v>
      </c>
    </row>
    <row r="875" spans="2:3" x14ac:dyDescent="0.3">
      <c r="B875" s="11">
        <v>17700</v>
      </c>
      <c r="C875" s="10" t="s">
        <v>1042</v>
      </c>
    </row>
    <row r="876" spans="2:3" x14ac:dyDescent="0.3">
      <c r="B876" s="11">
        <v>17700</v>
      </c>
      <c r="C876" s="10" t="s">
        <v>1043</v>
      </c>
    </row>
    <row r="877" spans="2:3" x14ac:dyDescent="0.3">
      <c r="B877" s="11">
        <v>17700</v>
      </c>
      <c r="C877" s="10" t="s">
        <v>1044</v>
      </c>
    </row>
    <row r="878" spans="2:3" x14ac:dyDescent="0.3">
      <c r="B878" s="11">
        <v>17730</v>
      </c>
      <c r="C878" s="10" t="s">
        <v>1045</v>
      </c>
    </row>
    <row r="879" spans="2:3" x14ac:dyDescent="0.3">
      <c r="B879" s="11">
        <v>17740</v>
      </c>
      <c r="C879" s="10" t="s">
        <v>1046</v>
      </c>
    </row>
    <row r="880" spans="2:3" x14ac:dyDescent="0.3">
      <c r="B880" s="11">
        <v>17750</v>
      </c>
      <c r="C880" s="10" t="s">
        <v>1047</v>
      </c>
    </row>
    <row r="881" spans="2:3" x14ac:dyDescent="0.3">
      <c r="B881" s="11">
        <v>17770</v>
      </c>
      <c r="C881" s="10" t="s">
        <v>1048</v>
      </c>
    </row>
    <row r="882" spans="2:3" x14ac:dyDescent="0.3">
      <c r="B882" s="11">
        <v>17770</v>
      </c>
      <c r="C882" s="10" t="s">
        <v>1049</v>
      </c>
    </row>
    <row r="883" spans="2:3" x14ac:dyDescent="0.3">
      <c r="B883" s="11">
        <v>17770</v>
      </c>
      <c r="C883" s="10" t="s">
        <v>1050</v>
      </c>
    </row>
    <row r="884" spans="2:3" x14ac:dyDescent="0.3">
      <c r="B884" s="11">
        <v>17770</v>
      </c>
      <c r="C884" s="10" t="s">
        <v>1051</v>
      </c>
    </row>
    <row r="885" spans="2:3" x14ac:dyDescent="0.3">
      <c r="B885" s="11">
        <v>17770</v>
      </c>
      <c r="C885" s="10" t="s">
        <v>1052</v>
      </c>
    </row>
    <row r="886" spans="2:3" x14ac:dyDescent="0.3">
      <c r="B886" s="11">
        <v>17770</v>
      </c>
      <c r="C886" s="10" t="s">
        <v>1053</v>
      </c>
    </row>
    <row r="887" spans="2:3" x14ac:dyDescent="0.3">
      <c r="B887" s="11">
        <v>17770</v>
      </c>
      <c r="C887" s="10" t="s">
        <v>1054</v>
      </c>
    </row>
    <row r="888" spans="2:3" x14ac:dyDescent="0.3">
      <c r="B888" s="11">
        <v>17770</v>
      </c>
      <c r="C888" s="10" t="s">
        <v>1055</v>
      </c>
    </row>
    <row r="889" spans="2:3" x14ac:dyDescent="0.3">
      <c r="B889" s="11">
        <v>17770</v>
      </c>
      <c r="C889" s="10" t="s">
        <v>1056</v>
      </c>
    </row>
    <row r="890" spans="2:3" x14ac:dyDescent="0.3">
      <c r="B890" s="11">
        <v>17770</v>
      </c>
      <c r="C890" s="10" t="s">
        <v>1057</v>
      </c>
    </row>
    <row r="891" spans="2:3" x14ac:dyDescent="0.3">
      <c r="B891" s="11">
        <v>17770</v>
      </c>
      <c r="C891" s="10" t="s">
        <v>1058</v>
      </c>
    </row>
    <row r="892" spans="2:3" x14ac:dyDescent="0.3">
      <c r="B892" s="11">
        <v>17770</v>
      </c>
      <c r="C892" s="10" t="s">
        <v>1059</v>
      </c>
    </row>
    <row r="893" spans="2:3" x14ac:dyDescent="0.3">
      <c r="B893" s="11">
        <v>17770</v>
      </c>
      <c r="C893" s="10" t="s">
        <v>1060</v>
      </c>
    </row>
    <row r="894" spans="2:3" x14ac:dyDescent="0.3">
      <c r="B894" s="11">
        <v>17770</v>
      </c>
      <c r="C894" s="10" t="s">
        <v>1061</v>
      </c>
    </row>
    <row r="895" spans="2:3" x14ac:dyDescent="0.3">
      <c r="B895" s="11">
        <v>17770</v>
      </c>
      <c r="C895" s="10" t="s">
        <v>1062</v>
      </c>
    </row>
    <row r="896" spans="2:3" x14ac:dyDescent="0.3">
      <c r="B896" s="11">
        <v>17770</v>
      </c>
      <c r="C896" s="10" t="s">
        <v>1063</v>
      </c>
    </row>
    <row r="897" spans="2:3" x14ac:dyDescent="0.3">
      <c r="B897" s="11">
        <v>17770</v>
      </c>
      <c r="C897" s="10" t="s">
        <v>1064</v>
      </c>
    </row>
    <row r="898" spans="2:3" x14ac:dyDescent="0.3">
      <c r="B898" s="11">
        <v>17770</v>
      </c>
      <c r="C898" s="10" t="s">
        <v>1065</v>
      </c>
    </row>
    <row r="899" spans="2:3" x14ac:dyDescent="0.3">
      <c r="B899" s="11">
        <v>17770</v>
      </c>
      <c r="C899" s="10" t="s">
        <v>1066</v>
      </c>
    </row>
    <row r="900" spans="2:3" x14ac:dyDescent="0.3">
      <c r="B900" s="11">
        <v>17780</v>
      </c>
      <c r="C900" s="10" t="s">
        <v>1067</v>
      </c>
    </row>
    <row r="901" spans="2:3" x14ac:dyDescent="0.3">
      <c r="B901" s="11">
        <v>17780</v>
      </c>
      <c r="C901" s="10" t="s">
        <v>1068</v>
      </c>
    </row>
    <row r="902" spans="2:3" x14ac:dyDescent="0.3">
      <c r="B902" s="11">
        <v>17780</v>
      </c>
      <c r="C902" s="10" t="s">
        <v>1069</v>
      </c>
    </row>
    <row r="903" spans="2:3" x14ac:dyDescent="0.3">
      <c r="B903" s="11">
        <v>17780</v>
      </c>
      <c r="C903" s="10" t="s">
        <v>1070</v>
      </c>
    </row>
    <row r="904" spans="2:3" x14ac:dyDescent="0.3">
      <c r="B904" s="11">
        <v>17800</v>
      </c>
      <c r="C904" s="10" t="s">
        <v>1071</v>
      </c>
    </row>
    <row r="905" spans="2:3" x14ac:dyDescent="0.3">
      <c r="B905" s="11">
        <v>17800</v>
      </c>
      <c r="C905" s="10" t="s">
        <v>1072</v>
      </c>
    </row>
    <row r="906" spans="2:3" x14ac:dyDescent="0.3">
      <c r="B906" s="11">
        <v>17800</v>
      </c>
      <c r="C906" s="10" t="s">
        <v>1073</v>
      </c>
    </row>
    <row r="907" spans="2:3" x14ac:dyDescent="0.3">
      <c r="B907" s="11">
        <v>17800</v>
      </c>
      <c r="C907" s="10" t="s">
        <v>1074</v>
      </c>
    </row>
    <row r="908" spans="2:3" x14ac:dyDescent="0.3">
      <c r="B908" s="11">
        <v>17800</v>
      </c>
      <c r="C908" s="10" t="s">
        <v>1075</v>
      </c>
    </row>
    <row r="909" spans="2:3" x14ac:dyDescent="0.3">
      <c r="B909" s="11">
        <v>17800</v>
      </c>
      <c r="C909" s="10" t="s">
        <v>1076</v>
      </c>
    </row>
    <row r="910" spans="2:3" x14ac:dyDescent="0.3">
      <c r="B910" s="11">
        <v>17800</v>
      </c>
      <c r="C910" s="10" t="s">
        <v>484</v>
      </c>
    </row>
    <row r="911" spans="2:3" x14ac:dyDescent="0.3">
      <c r="B911" s="11">
        <v>17800</v>
      </c>
      <c r="C911" s="10" t="s">
        <v>1077</v>
      </c>
    </row>
    <row r="912" spans="2:3" x14ac:dyDescent="0.3">
      <c r="B912" s="11">
        <v>17800</v>
      </c>
      <c r="C912" s="10" t="s">
        <v>1078</v>
      </c>
    </row>
    <row r="913" spans="2:3" x14ac:dyDescent="0.3">
      <c r="B913" s="11">
        <v>17800</v>
      </c>
      <c r="C913" s="10" t="s">
        <v>1079</v>
      </c>
    </row>
    <row r="914" spans="2:3" x14ac:dyDescent="0.3">
      <c r="B914" s="11">
        <v>17800</v>
      </c>
      <c r="C914" s="10" t="s">
        <v>465</v>
      </c>
    </row>
    <row r="915" spans="2:3" x14ac:dyDescent="0.3">
      <c r="B915" s="11">
        <v>17800</v>
      </c>
      <c r="C915" s="10" t="s">
        <v>1080</v>
      </c>
    </row>
    <row r="916" spans="2:3" x14ac:dyDescent="0.3">
      <c r="B916" s="11">
        <v>17800</v>
      </c>
      <c r="C916" s="10" t="s">
        <v>421</v>
      </c>
    </row>
    <row r="917" spans="2:3" x14ac:dyDescent="0.3">
      <c r="B917" s="11">
        <v>17800</v>
      </c>
      <c r="C917" s="10" t="s">
        <v>206</v>
      </c>
    </row>
    <row r="918" spans="2:3" x14ac:dyDescent="0.3">
      <c r="B918" s="11">
        <v>17800</v>
      </c>
      <c r="C918" s="10" t="s">
        <v>226</v>
      </c>
    </row>
    <row r="919" spans="2:3" x14ac:dyDescent="0.3">
      <c r="B919" s="11">
        <v>17800</v>
      </c>
      <c r="C919" s="10" t="s">
        <v>160</v>
      </c>
    </row>
    <row r="920" spans="2:3" x14ac:dyDescent="0.3">
      <c r="B920" s="11">
        <v>17800</v>
      </c>
      <c r="C920" s="10" t="s">
        <v>1081</v>
      </c>
    </row>
    <row r="921" spans="2:3" x14ac:dyDescent="0.3">
      <c r="B921" s="11">
        <v>17800</v>
      </c>
      <c r="C921" s="10" t="s">
        <v>1082</v>
      </c>
    </row>
    <row r="922" spans="2:3" x14ac:dyDescent="0.3">
      <c r="B922" s="11">
        <v>17800</v>
      </c>
      <c r="C922" s="10" t="s">
        <v>1083</v>
      </c>
    </row>
    <row r="923" spans="2:3" x14ac:dyDescent="0.3">
      <c r="B923" s="11">
        <v>17800</v>
      </c>
      <c r="C923" s="10" t="s">
        <v>1084</v>
      </c>
    </row>
    <row r="924" spans="2:3" x14ac:dyDescent="0.3">
      <c r="B924" s="11">
        <v>17800</v>
      </c>
      <c r="C924" s="10" t="s">
        <v>1085</v>
      </c>
    </row>
    <row r="925" spans="2:3" x14ac:dyDescent="0.3">
      <c r="B925" s="11">
        <v>17810</v>
      </c>
      <c r="C925" s="10" t="s">
        <v>1086</v>
      </c>
    </row>
    <row r="926" spans="2:3" x14ac:dyDescent="0.3">
      <c r="B926" s="11">
        <v>17810</v>
      </c>
      <c r="C926" s="10" t="s">
        <v>1087</v>
      </c>
    </row>
    <row r="927" spans="2:3" x14ac:dyDescent="0.3">
      <c r="B927" s="11">
        <v>17810</v>
      </c>
      <c r="C927" s="10" t="s">
        <v>1088</v>
      </c>
    </row>
    <row r="928" spans="2:3" x14ac:dyDescent="0.3">
      <c r="B928" s="11">
        <v>17810</v>
      </c>
      <c r="C928" s="10" t="s">
        <v>1089</v>
      </c>
    </row>
    <row r="929" spans="2:3" x14ac:dyDescent="0.3">
      <c r="B929" s="11">
        <v>17840</v>
      </c>
      <c r="C929" s="10" t="s">
        <v>1090</v>
      </c>
    </row>
    <row r="930" spans="2:3" x14ac:dyDescent="0.3">
      <c r="B930" s="11">
        <v>17870</v>
      </c>
      <c r="C930" s="10" t="s">
        <v>1091</v>
      </c>
    </row>
    <row r="931" spans="2:3" x14ac:dyDescent="0.3">
      <c r="B931" s="11">
        <v>17870</v>
      </c>
      <c r="C931" s="10" t="s">
        <v>1092</v>
      </c>
    </row>
    <row r="932" spans="2:3" x14ac:dyDescent="0.3">
      <c r="B932" s="11">
        <v>17880</v>
      </c>
      <c r="C932" s="10" t="s">
        <v>1093</v>
      </c>
    </row>
    <row r="933" spans="2:3" x14ac:dyDescent="0.3">
      <c r="B933" s="11">
        <v>17890</v>
      </c>
      <c r="C933" s="10" t="s">
        <v>1094</v>
      </c>
    </row>
    <row r="934" spans="2:3" x14ac:dyDescent="0.3">
      <c r="B934" s="11">
        <v>17920</v>
      </c>
      <c r="C934" s="10" t="s">
        <v>1095</v>
      </c>
    </row>
    <row r="935" spans="2:3" x14ac:dyDescent="0.3">
      <c r="B935" s="11">
        <v>17940</v>
      </c>
      <c r="C935" s="10" t="s">
        <v>1096</v>
      </c>
    </row>
    <row r="936" spans="2:3" x14ac:dyDescent="0.3">
      <c r="B936" s="11">
        <v>19000</v>
      </c>
      <c r="C936" s="10" t="s">
        <v>1097</v>
      </c>
    </row>
    <row r="937" spans="2:3" x14ac:dyDescent="0.3">
      <c r="B937" s="11">
        <v>19000</v>
      </c>
      <c r="C937" s="10" t="s">
        <v>1098</v>
      </c>
    </row>
    <row r="938" spans="2:3" x14ac:dyDescent="0.3">
      <c r="B938" s="11">
        <v>19100</v>
      </c>
      <c r="C938" s="10" t="s">
        <v>1099</v>
      </c>
    </row>
    <row r="939" spans="2:3" x14ac:dyDescent="0.3">
      <c r="B939" s="11">
        <v>19110</v>
      </c>
      <c r="C939" s="10" t="s">
        <v>1100</v>
      </c>
    </row>
    <row r="940" spans="2:3" x14ac:dyDescent="0.3">
      <c r="B940" s="11">
        <v>19110</v>
      </c>
      <c r="C940" s="10" t="s">
        <v>1101</v>
      </c>
    </row>
    <row r="941" spans="2:3" x14ac:dyDescent="0.3">
      <c r="B941" s="11">
        <v>19110</v>
      </c>
      <c r="C941" s="10" t="s">
        <v>1102</v>
      </c>
    </row>
    <row r="942" spans="2:3" x14ac:dyDescent="0.3">
      <c r="B942" s="11">
        <v>19110</v>
      </c>
      <c r="C942" s="10" t="s">
        <v>1103</v>
      </c>
    </row>
    <row r="943" spans="2:3" x14ac:dyDescent="0.3">
      <c r="B943" s="11">
        <v>19120</v>
      </c>
      <c r="C943" s="10" t="s">
        <v>1104</v>
      </c>
    </row>
    <row r="944" spans="2:3" x14ac:dyDescent="0.3">
      <c r="B944" s="11">
        <v>19120</v>
      </c>
      <c r="C944" s="10" t="s">
        <v>1105</v>
      </c>
    </row>
    <row r="945" spans="2:3" x14ac:dyDescent="0.3">
      <c r="B945" s="11">
        <v>19120</v>
      </c>
      <c r="C945" s="10" t="s">
        <v>1106</v>
      </c>
    </row>
    <row r="946" spans="2:3" x14ac:dyDescent="0.3">
      <c r="B946" s="11">
        <v>19120</v>
      </c>
      <c r="C946" s="10" t="s">
        <v>1107</v>
      </c>
    </row>
    <row r="947" spans="2:3" x14ac:dyDescent="0.3">
      <c r="B947" s="11">
        <v>19120</v>
      </c>
      <c r="C947" s="10" t="s">
        <v>1108</v>
      </c>
    </row>
    <row r="948" spans="2:3" x14ac:dyDescent="0.3">
      <c r="B948" s="11">
        <v>19120</v>
      </c>
      <c r="C948" s="10" t="s">
        <v>1109</v>
      </c>
    </row>
    <row r="949" spans="2:3" x14ac:dyDescent="0.3">
      <c r="B949" s="11">
        <v>19120</v>
      </c>
      <c r="C949" s="10" t="s">
        <v>1110</v>
      </c>
    </row>
    <row r="950" spans="2:3" x14ac:dyDescent="0.3">
      <c r="B950" s="11">
        <v>19120</v>
      </c>
      <c r="C950" s="10" t="s">
        <v>1111</v>
      </c>
    </row>
    <row r="951" spans="2:3" x14ac:dyDescent="0.3">
      <c r="B951" s="11">
        <v>19120</v>
      </c>
      <c r="C951" s="10" t="s">
        <v>1112</v>
      </c>
    </row>
    <row r="952" spans="2:3" x14ac:dyDescent="0.3">
      <c r="B952" s="11">
        <v>19120</v>
      </c>
      <c r="C952" s="10" t="s">
        <v>1113</v>
      </c>
    </row>
    <row r="953" spans="2:3" x14ac:dyDescent="0.3">
      <c r="B953" s="11">
        <v>19120</v>
      </c>
      <c r="C953" s="10" t="s">
        <v>1114</v>
      </c>
    </row>
    <row r="954" spans="2:3" x14ac:dyDescent="0.3">
      <c r="B954" s="11">
        <v>19120</v>
      </c>
      <c r="C954" s="10" t="s">
        <v>1115</v>
      </c>
    </row>
    <row r="955" spans="2:3" x14ac:dyDescent="0.3">
      <c r="B955" s="11">
        <v>19120</v>
      </c>
      <c r="C955" s="10" t="s">
        <v>1116</v>
      </c>
    </row>
    <row r="956" spans="2:3" x14ac:dyDescent="0.3">
      <c r="B956" s="11">
        <v>19120</v>
      </c>
      <c r="C956" s="10" t="s">
        <v>1117</v>
      </c>
    </row>
    <row r="957" spans="2:3" x14ac:dyDescent="0.3">
      <c r="B957" s="11">
        <v>19130</v>
      </c>
      <c r="C957" s="10" t="s">
        <v>1118</v>
      </c>
    </row>
    <row r="958" spans="2:3" x14ac:dyDescent="0.3">
      <c r="B958" s="11">
        <v>19130</v>
      </c>
      <c r="C958" s="10" t="s">
        <v>1119</v>
      </c>
    </row>
    <row r="959" spans="2:3" x14ac:dyDescent="0.3">
      <c r="B959" s="11">
        <v>19130</v>
      </c>
      <c r="C959" s="10" t="s">
        <v>1120</v>
      </c>
    </row>
    <row r="960" spans="2:3" x14ac:dyDescent="0.3">
      <c r="B960" s="11">
        <v>19130</v>
      </c>
      <c r="C960" s="10" t="s">
        <v>1121</v>
      </c>
    </row>
    <row r="961" spans="2:3" x14ac:dyDescent="0.3">
      <c r="B961" s="11">
        <v>19130</v>
      </c>
      <c r="C961" s="10" t="s">
        <v>1122</v>
      </c>
    </row>
    <row r="962" spans="2:3" x14ac:dyDescent="0.3">
      <c r="B962" s="11">
        <v>19130</v>
      </c>
      <c r="C962" s="10" t="s">
        <v>1123</v>
      </c>
    </row>
    <row r="963" spans="2:3" x14ac:dyDescent="0.3">
      <c r="B963" s="11">
        <v>19130</v>
      </c>
      <c r="C963" s="10" t="s">
        <v>1124</v>
      </c>
    </row>
    <row r="964" spans="2:3" x14ac:dyDescent="0.3">
      <c r="B964" s="11">
        <v>19130</v>
      </c>
      <c r="C964" s="10" t="s">
        <v>1125</v>
      </c>
    </row>
    <row r="965" spans="2:3" x14ac:dyDescent="0.3">
      <c r="B965" s="11">
        <v>19130</v>
      </c>
      <c r="C965" s="10" t="s">
        <v>1126</v>
      </c>
    </row>
    <row r="966" spans="2:3" x14ac:dyDescent="0.3">
      <c r="B966" s="11">
        <v>19130</v>
      </c>
      <c r="C966" s="10" t="s">
        <v>1127</v>
      </c>
    </row>
    <row r="967" spans="2:3" x14ac:dyDescent="0.3">
      <c r="B967" s="11">
        <v>19140</v>
      </c>
      <c r="C967" s="10" t="s">
        <v>1128</v>
      </c>
    </row>
    <row r="968" spans="2:3" x14ac:dyDescent="0.3">
      <c r="B968" s="11">
        <v>19140</v>
      </c>
      <c r="C968" s="10" t="s">
        <v>1129</v>
      </c>
    </row>
    <row r="969" spans="2:3" x14ac:dyDescent="0.3">
      <c r="B969" s="11">
        <v>19140</v>
      </c>
      <c r="C969" s="10" t="s">
        <v>1130</v>
      </c>
    </row>
    <row r="970" spans="2:3" x14ac:dyDescent="0.3">
      <c r="B970" s="11">
        <v>19140</v>
      </c>
      <c r="C970" s="10" t="s">
        <v>1131</v>
      </c>
    </row>
    <row r="971" spans="2:3" x14ac:dyDescent="0.3">
      <c r="B971" s="11">
        <v>19140</v>
      </c>
      <c r="C971" s="10" t="s">
        <v>1132</v>
      </c>
    </row>
    <row r="972" spans="2:3" x14ac:dyDescent="0.3">
      <c r="B972" s="11">
        <v>19150</v>
      </c>
      <c r="C972" s="10" t="s">
        <v>1133</v>
      </c>
    </row>
    <row r="973" spans="2:3" x14ac:dyDescent="0.3">
      <c r="B973" s="11">
        <v>19150</v>
      </c>
      <c r="C973" s="10" t="s">
        <v>1134</v>
      </c>
    </row>
    <row r="974" spans="2:3" x14ac:dyDescent="0.3">
      <c r="B974" s="11">
        <v>19150</v>
      </c>
      <c r="C974" s="10" t="s">
        <v>1135</v>
      </c>
    </row>
    <row r="975" spans="2:3" x14ac:dyDescent="0.3">
      <c r="B975" s="11">
        <v>19150</v>
      </c>
      <c r="C975" s="10" t="s">
        <v>1136</v>
      </c>
    </row>
    <row r="976" spans="2:3" x14ac:dyDescent="0.3">
      <c r="B976" s="11">
        <v>19150</v>
      </c>
      <c r="C976" s="10" t="s">
        <v>1137</v>
      </c>
    </row>
    <row r="977" spans="2:3" x14ac:dyDescent="0.3">
      <c r="B977" s="11">
        <v>19150</v>
      </c>
      <c r="C977" s="10" t="s">
        <v>1138</v>
      </c>
    </row>
    <row r="978" spans="2:3" x14ac:dyDescent="0.3">
      <c r="B978" s="11">
        <v>19150</v>
      </c>
      <c r="C978" s="10" t="s">
        <v>1139</v>
      </c>
    </row>
    <row r="979" spans="2:3" x14ac:dyDescent="0.3">
      <c r="B979" s="11">
        <v>19150</v>
      </c>
      <c r="C979" s="10" t="s">
        <v>1140</v>
      </c>
    </row>
    <row r="980" spans="2:3" x14ac:dyDescent="0.3">
      <c r="B980" s="11">
        <v>19150</v>
      </c>
      <c r="C980" s="10" t="s">
        <v>1141</v>
      </c>
    </row>
    <row r="981" spans="2:3" x14ac:dyDescent="0.3">
      <c r="B981" s="11">
        <v>19150</v>
      </c>
      <c r="C981" s="10" t="s">
        <v>1142</v>
      </c>
    </row>
    <row r="982" spans="2:3" x14ac:dyDescent="0.3">
      <c r="B982" s="11">
        <v>19150</v>
      </c>
      <c r="C982" s="10" t="s">
        <v>153</v>
      </c>
    </row>
    <row r="983" spans="2:3" x14ac:dyDescent="0.3">
      <c r="B983" s="11">
        <v>19160</v>
      </c>
      <c r="C983" s="10" t="s">
        <v>1143</v>
      </c>
    </row>
    <row r="984" spans="2:3" x14ac:dyDescent="0.3">
      <c r="B984" s="11">
        <v>19160</v>
      </c>
      <c r="C984" s="10" t="s">
        <v>1144</v>
      </c>
    </row>
    <row r="985" spans="2:3" x14ac:dyDescent="0.3">
      <c r="B985" s="11">
        <v>19160</v>
      </c>
      <c r="C985" s="10" t="s">
        <v>1145</v>
      </c>
    </row>
    <row r="986" spans="2:3" x14ac:dyDescent="0.3">
      <c r="B986" s="11">
        <v>19160</v>
      </c>
      <c r="C986" s="10" t="s">
        <v>1146</v>
      </c>
    </row>
    <row r="987" spans="2:3" x14ac:dyDescent="0.3">
      <c r="B987" s="11">
        <v>19160</v>
      </c>
      <c r="C987" s="10" t="s">
        <v>1147</v>
      </c>
    </row>
    <row r="988" spans="2:3" x14ac:dyDescent="0.3">
      <c r="B988" s="11">
        <v>19160</v>
      </c>
      <c r="C988" s="10" t="s">
        <v>1148</v>
      </c>
    </row>
    <row r="989" spans="2:3" x14ac:dyDescent="0.3">
      <c r="B989" s="11">
        <v>19160</v>
      </c>
      <c r="C989" s="10" t="s">
        <v>1149</v>
      </c>
    </row>
    <row r="990" spans="2:3" x14ac:dyDescent="0.3">
      <c r="B990" s="11">
        <v>19160</v>
      </c>
      <c r="C990" s="10" t="s">
        <v>1150</v>
      </c>
    </row>
    <row r="991" spans="2:3" x14ac:dyDescent="0.3">
      <c r="B991" s="11">
        <v>19160</v>
      </c>
      <c r="C991" s="10" t="s">
        <v>1151</v>
      </c>
    </row>
    <row r="992" spans="2:3" x14ac:dyDescent="0.3">
      <c r="B992" s="11">
        <v>19160</v>
      </c>
      <c r="C992" s="10" t="s">
        <v>1152</v>
      </c>
    </row>
    <row r="993" spans="2:3" x14ac:dyDescent="0.3">
      <c r="B993" s="11">
        <v>19160</v>
      </c>
      <c r="C993" s="10" t="s">
        <v>1153</v>
      </c>
    </row>
    <row r="994" spans="2:3" x14ac:dyDescent="0.3">
      <c r="B994" s="11">
        <v>19160</v>
      </c>
      <c r="C994" s="10" t="s">
        <v>1154</v>
      </c>
    </row>
    <row r="995" spans="2:3" x14ac:dyDescent="0.3">
      <c r="B995" s="11">
        <v>19170</v>
      </c>
      <c r="C995" s="10" t="s">
        <v>1155</v>
      </c>
    </row>
    <row r="996" spans="2:3" x14ac:dyDescent="0.3">
      <c r="B996" s="11">
        <v>19170</v>
      </c>
      <c r="C996" s="10" t="s">
        <v>1156</v>
      </c>
    </row>
    <row r="997" spans="2:3" x14ac:dyDescent="0.3">
      <c r="B997" s="11">
        <v>19170</v>
      </c>
      <c r="C997" s="10" t="s">
        <v>1157</v>
      </c>
    </row>
    <row r="998" spans="2:3" x14ac:dyDescent="0.3">
      <c r="B998" s="11">
        <v>19170</v>
      </c>
      <c r="C998" s="10" t="s">
        <v>1158</v>
      </c>
    </row>
    <row r="999" spans="2:3" x14ac:dyDescent="0.3">
      <c r="B999" s="11">
        <v>19170</v>
      </c>
      <c r="C999" s="10" t="s">
        <v>1159</v>
      </c>
    </row>
    <row r="1000" spans="2:3" x14ac:dyDescent="0.3">
      <c r="B1000" s="11">
        <v>19170</v>
      </c>
      <c r="C1000" s="10" t="s">
        <v>1160</v>
      </c>
    </row>
    <row r="1001" spans="2:3" x14ac:dyDescent="0.3">
      <c r="B1001" s="11">
        <v>19170</v>
      </c>
      <c r="C1001" s="10" t="s">
        <v>1161</v>
      </c>
    </row>
    <row r="1002" spans="2:3" x14ac:dyDescent="0.3">
      <c r="B1002" s="11">
        <v>19170</v>
      </c>
      <c r="C1002" s="10" t="s">
        <v>1162</v>
      </c>
    </row>
    <row r="1003" spans="2:3" x14ac:dyDescent="0.3">
      <c r="B1003" s="11">
        <v>19170</v>
      </c>
      <c r="C1003" s="10" t="s">
        <v>1163</v>
      </c>
    </row>
    <row r="1004" spans="2:3" x14ac:dyDescent="0.3">
      <c r="B1004" s="11">
        <v>19170</v>
      </c>
      <c r="C1004" s="10" t="s">
        <v>1164</v>
      </c>
    </row>
    <row r="1005" spans="2:3" x14ac:dyDescent="0.3">
      <c r="B1005" s="11">
        <v>19170</v>
      </c>
      <c r="C1005" s="10" t="s">
        <v>1165</v>
      </c>
    </row>
    <row r="1006" spans="2:3" x14ac:dyDescent="0.3">
      <c r="B1006" s="11">
        <v>19170</v>
      </c>
      <c r="C1006" s="10" t="s">
        <v>1166</v>
      </c>
    </row>
    <row r="1007" spans="2:3" x14ac:dyDescent="0.3">
      <c r="B1007" s="11">
        <v>19170</v>
      </c>
      <c r="C1007" s="10" t="s">
        <v>1167</v>
      </c>
    </row>
    <row r="1008" spans="2:3" x14ac:dyDescent="0.3">
      <c r="B1008" s="11">
        <v>19190</v>
      </c>
      <c r="C1008" s="10" t="s">
        <v>1168</v>
      </c>
    </row>
    <row r="1009" spans="2:3" x14ac:dyDescent="0.3">
      <c r="B1009" s="11">
        <v>19190</v>
      </c>
      <c r="C1009" s="10" t="s">
        <v>1169</v>
      </c>
    </row>
    <row r="1010" spans="2:3" x14ac:dyDescent="0.3">
      <c r="B1010" s="11">
        <v>19190</v>
      </c>
      <c r="C1010" s="10" t="s">
        <v>1170</v>
      </c>
    </row>
    <row r="1011" spans="2:3" x14ac:dyDescent="0.3">
      <c r="B1011" s="11">
        <v>19190</v>
      </c>
      <c r="C1011" s="10" t="s">
        <v>1171</v>
      </c>
    </row>
    <row r="1012" spans="2:3" x14ac:dyDescent="0.3">
      <c r="B1012" s="11">
        <v>19190</v>
      </c>
      <c r="C1012" s="10" t="s">
        <v>1172</v>
      </c>
    </row>
    <row r="1013" spans="2:3" x14ac:dyDescent="0.3">
      <c r="B1013" s="11">
        <v>19190</v>
      </c>
      <c r="C1013" s="10" t="s">
        <v>1173</v>
      </c>
    </row>
    <row r="1014" spans="2:3" x14ac:dyDescent="0.3">
      <c r="B1014" s="11">
        <v>19190</v>
      </c>
      <c r="C1014" s="10" t="s">
        <v>1174</v>
      </c>
    </row>
    <row r="1015" spans="2:3" x14ac:dyDescent="0.3">
      <c r="B1015" s="11">
        <v>19190</v>
      </c>
      <c r="C1015" s="10" t="s">
        <v>1175</v>
      </c>
    </row>
    <row r="1016" spans="2:3" x14ac:dyDescent="0.3">
      <c r="B1016" s="11">
        <v>19190</v>
      </c>
      <c r="C1016" s="10" t="s">
        <v>1176</v>
      </c>
    </row>
    <row r="1017" spans="2:3" x14ac:dyDescent="0.3">
      <c r="B1017" s="11">
        <v>19200</v>
      </c>
      <c r="C1017" s="10" t="s">
        <v>1177</v>
      </c>
    </row>
    <row r="1018" spans="2:3" x14ac:dyDescent="0.3">
      <c r="B1018" s="11">
        <v>19200</v>
      </c>
      <c r="C1018" s="10" t="s">
        <v>1178</v>
      </c>
    </row>
    <row r="1019" spans="2:3" x14ac:dyDescent="0.3">
      <c r="B1019" s="11">
        <v>19200</v>
      </c>
      <c r="C1019" s="10" t="s">
        <v>1179</v>
      </c>
    </row>
    <row r="1020" spans="2:3" x14ac:dyDescent="0.3">
      <c r="B1020" s="11">
        <v>19200</v>
      </c>
      <c r="C1020" s="10" t="s">
        <v>1180</v>
      </c>
    </row>
    <row r="1021" spans="2:3" x14ac:dyDescent="0.3">
      <c r="B1021" s="11">
        <v>19200</v>
      </c>
      <c r="C1021" s="10" t="s">
        <v>1181</v>
      </c>
    </row>
    <row r="1022" spans="2:3" x14ac:dyDescent="0.3">
      <c r="B1022" s="11">
        <v>19200</v>
      </c>
      <c r="C1022" s="10" t="s">
        <v>1182</v>
      </c>
    </row>
    <row r="1023" spans="2:3" x14ac:dyDescent="0.3">
      <c r="B1023" s="11">
        <v>19200</v>
      </c>
      <c r="C1023" s="10" t="s">
        <v>1183</v>
      </c>
    </row>
    <row r="1024" spans="2:3" x14ac:dyDescent="0.3">
      <c r="B1024" s="11">
        <v>19200</v>
      </c>
      <c r="C1024" s="10" t="s">
        <v>136</v>
      </c>
    </row>
    <row r="1025" spans="2:3" x14ac:dyDescent="0.3">
      <c r="B1025" s="11">
        <v>19200</v>
      </c>
      <c r="C1025" s="10" t="s">
        <v>1184</v>
      </c>
    </row>
    <row r="1026" spans="2:3" x14ac:dyDescent="0.3">
      <c r="B1026" s="11">
        <v>19200</v>
      </c>
      <c r="C1026" s="10" t="s">
        <v>1185</v>
      </c>
    </row>
    <row r="1027" spans="2:3" x14ac:dyDescent="0.3">
      <c r="B1027" s="11">
        <v>19200</v>
      </c>
      <c r="C1027" s="10" t="s">
        <v>1186</v>
      </c>
    </row>
    <row r="1028" spans="2:3" x14ac:dyDescent="0.3">
      <c r="B1028" s="11">
        <v>19200</v>
      </c>
      <c r="C1028" s="10" t="s">
        <v>1187</v>
      </c>
    </row>
    <row r="1029" spans="2:3" x14ac:dyDescent="0.3">
      <c r="B1029" s="11">
        <v>19200</v>
      </c>
      <c r="C1029" s="10" t="s">
        <v>1188</v>
      </c>
    </row>
    <row r="1030" spans="2:3" x14ac:dyDescent="0.3">
      <c r="B1030" s="11">
        <v>19200</v>
      </c>
      <c r="C1030" s="10" t="s">
        <v>1189</v>
      </c>
    </row>
    <row r="1031" spans="2:3" x14ac:dyDescent="0.3">
      <c r="B1031" s="11">
        <v>19200</v>
      </c>
      <c r="C1031" s="10" t="s">
        <v>1190</v>
      </c>
    </row>
    <row r="1032" spans="2:3" x14ac:dyDescent="0.3">
      <c r="B1032" s="11">
        <v>19200</v>
      </c>
      <c r="C1032" s="10" t="s">
        <v>1191</v>
      </c>
    </row>
    <row r="1033" spans="2:3" x14ac:dyDescent="0.3">
      <c r="B1033" s="11">
        <v>19200</v>
      </c>
      <c r="C1033" s="10" t="s">
        <v>1192</v>
      </c>
    </row>
    <row r="1034" spans="2:3" x14ac:dyDescent="0.3">
      <c r="B1034" s="11">
        <v>19200</v>
      </c>
      <c r="C1034" s="10" t="s">
        <v>1193</v>
      </c>
    </row>
    <row r="1035" spans="2:3" x14ac:dyDescent="0.3">
      <c r="B1035" s="11">
        <v>19200</v>
      </c>
      <c r="C1035" s="10" t="s">
        <v>237</v>
      </c>
    </row>
    <row r="1036" spans="2:3" x14ac:dyDescent="0.3">
      <c r="B1036" s="11">
        <v>19200</v>
      </c>
      <c r="C1036" s="10" t="s">
        <v>1194</v>
      </c>
    </row>
    <row r="1037" spans="2:3" x14ac:dyDescent="0.3">
      <c r="B1037" s="11">
        <v>19200</v>
      </c>
      <c r="C1037" s="10" t="s">
        <v>240</v>
      </c>
    </row>
    <row r="1038" spans="2:3" x14ac:dyDescent="0.3">
      <c r="B1038" s="11">
        <v>19210</v>
      </c>
      <c r="C1038" s="10" t="s">
        <v>1195</v>
      </c>
    </row>
    <row r="1039" spans="2:3" x14ac:dyDescent="0.3">
      <c r="B1039" s="11">
        <v>19210</v>
      </c>
      <c r="C1039" s="10" t="s">
        <v>1196</v>
      </c>
    </row>
    <row r="1040" spans="2:3" x14ac:dyDescent="0.3">
      <c r="B1040" s="11">
        <v>19210</v>
      </c>
      <c r="C1040" s="10" t="s">
        <v>1197</v>
      </c>
    </row>
    <row r="1041" spans="2:3" x14ac:dyDescent="0.3">
      <c r="B1041" s="11">
        <v>19210</v>
      </c>
      <c r="C1041" s="10" t="s">
        <v>1198</v>
      </c>
    </row>
    <row r="1042" spans="2:3" x14ac:dyDescent="0.3">
      <c r="B1042" s="11">
        <v>19210</v>
      </c>
      <c r="C1042" s="10" t="s">
        <v>1199</v>
      </c>
    </row>
    <row r="1043" spans="2:3" x14ac:dyDescent="0.3">
      <c r="B1043" s="11">
        <v>19210</v>
      </c>
      <c r="C1043" s="10" t="s">
        <v>1200</v>
      </c>
    </row>
    <row r="1044" spans="2:3" x14ac:dyDescent="0.3">
      <c r="B1044" s="11">
        <v>19220</v>
      </c>
      <c r="C1044" s="10" t="s">
        <v>197</v>
      </c>
    </row>
    <row r="1045" spans="2:3" x14ac:dyDescent="0.3">
      <c r="B1045" s="11">
        <v>19220</v>
      </c>
      <c r="C1045" s="10" t="s">
        <v>1201</v>
      </c>
    </row>
    <row r="1046" spans="2:3" x14ac:dyDescent="0.3">
      <c r="B1046" s="11">
        <v>19220</v>
      </c>
      <c r="C1046" s="10" t="s">
        <v>1202</v>
      </c>
    </row>
    <row r="1047" spans="2:3" x14ac:dyDescent="0.3">
      <c r="B1047" s="11">
        <v>19220</v>
      </c>
      <c r="C1047" s="10" t="s">
        <v>1203</v>
      </c>
    </row>
    <row r="1048" spans="2:3" x14ac:dyDescent="0.3">
      <c r="B1048" s="11">
        <v>19220</v>
      </c>
      <c r="C1048" s="10" t="s">
        <v>1204</v>
      </c>
    </row>
    <row r="1049" spans="2:3" x14ac:dyDescent="0.3">
      <c r="B1049" s="11">
        <v>19220</v>
      </c>
      <c r="C1049" s="10" t="s">
        <v>1205</v>
      </c>
    </row>
    <row r="1050" spans="2:3" x14ac:dyDescent="0.3">
      <c r="B1050" s="11">
        <v>19220</v>
      </c>
      <c r="C1050" s="10" t="s">
        <v>1206</v>
      </c>
    </row>
    <row r="1051" spans="2:3" x14ac:dyDescent="0.3">
      <c r="B1051" s="11">
        <v>19220</v>
      </c>
      <c r="C1051" s="10" t="s">
        <v>169</v>
      </c>
    </row>
    <row r="1052" spans="2:3" x14ac:dyDescent="0.3">
      <c r="B1052" s="11">
        <v>19220</v>
      </c>
      <c r="C1052" s="10" t="s">
        <v>1207</v>
      </c>
    </row>
    <row r="1053" spans="2:3" x14ac:dyDescent="0.3">
      <c r="B1053" s="11">
        <v>19230</v>
      </c>
      <c r="C1053" s="10" t="s">
        <v>1208</v>
      </c>
    </row>
    <row r="1054" spans="2:3" x14ac:dyDescent="0.3">
      <c r="B1054" s="11">
        <v>19230</v>
      </c>
      <c r="C1054" s="10" t="s">
        <v>1209</v>
      </c>
    </row>
    <row r="1055" spans="2:3" x14ac:dyDescent="0.3">
      <c r="B1055" s="11">
        <v>19230</v>
      </c>
      <c r="C1055" s="10" t="s">
        <v>1210</v>
      </c>
    </row>
    <row r="1056" spans="2:3" x14ac:dyDescent="0.3">
      <c r="B1056" s="11">
        <v>19230</v>
      </c>
      <c r="C1056" s="10" t="s">
        <v>1211</v>
      </c>
    </row>
    <row r="1057" spans="2:3" x14ac:dyDescent="0.3">
      <c r="B1057" s="11">
        <v>19230</v>
      </c>
      <c r="C1057" s="10" t="s">
        <v>1212</v>
      </c>
    </row>
    <row r="1058" spans="2:3" x14ac:dyDescent="0.3">
      <c r="B1058" s="11">
        <v>19230</v>
      </c>
      <c r="C1058" s="10" t="s">
        <v>1213</v>
      </c>
    </row>
    <row r="1059" spans="2:3" x14ac:dyDescent="0.3">
      <c r="B1059" s="11">
        <v>19240</v>
      </c>
      <c r="C1059" s="10" t="s">
        <v>1214</v>
      </c>
    </row>
    <row r="1060" spans="2:3" x14ac:dyDescent="0.3">
      <c r="B1060" s="11">
        <v>19240</v>
      </c>
      <c r="C1060" s="10" t="s">
        <v>1215</v>
      </c>
    </row>
    <row r="1061" spans="2:3" x14ac:dyDescent="0.3">
      <c r="B1061" s="11">
        <v>19240</v>
      </c>
      <c r="C1061" s="10" t="s">
        <v>1216</v>
      </c>
    </row>
    <row r="1062" spans="2:3" x14ac:dyDescent="0.3">
      <c r="B1062" s="11">
        <v>19250</v>
      </c>
      <c r="C1062" s="10" t="s">
        <v>1217</v>
      </c>
    </row>
    <row r="1063" spans="2:3" x14ac:dyDescent="0.3">
      <c r="B1063" s="11">
        <v>19250</v>
      </c>
      <c r="C1063" s="10" t="s">
        <v>1218</v>
      </c>
    </row>
    <row r="1064" spans="2:3" x14ac:dyDescent="0.3">
      <c r="B1064" s="11">
        <v>19250</v>
      </c>
      <c r="C1064" s="10" t="s">
        <v>1219</v>
      </c>
    </row>
    <row r="1065" spans="2:3" x14ac:dyDescent="0.3">
      <c r="B1065" s="11">
        <v>19250</v>
      </c>
      <c r="C1065" s="10" t="s">
        <v>1220</v>
      </c>
    </row>
    <row r="1066" spans="2:3" x14ac:dyDescent="0.3">
      <c r="B1066" s="11">
        <v>19250</v>
      </c>
      <c r="C1066" s="10" t="s">
        <v>1221</v>
      </c>
    </row>
    <row r="1067" spans="2:3" x14ac:dyDescent="0.3">
      <c r="B1067" s="11">
        <v>19250</v>
      </c>
      <c r="C1067" s="10" t="s">
        <v>1222</v>
      </c>
    </row>
    <row r="1068" spans="2:3" x14ac:dyDescent="0.3">
      <c r="B1068" s="11">
        <v>19260</v>
      </c>
      <c r="C1068" s="10" t="s">
        <v>1223</v>
      </c>
    </row>
    <row r="1069" spans="2:3" x14ac:dyDescent="0.3">
      <c r="B1069" s="11">
        <v>19260</v>
      </c>
      <c r="C1069" s="10" t="s">
        <v>1224</v>
      </c>
    </row>
    <row r="1070" spans="2:3" x14ac:dyDescent="0.3">
      <c r="B1070" s="11">
        <v>19260</v>
      </c>
      <c r="C1070" s="10" t="s">
        <v>1225</v>
      </c>
    </row>
    <row r="1071" spans="2:3" x14ac:dyDescent="0.3">
      <c r="B1071" s="11">
        <v>19260</v>
      </c>
      <c r="C1071" s="10" t="s">
        <v>1226</v>
      </c>
    </row>
    <row r="1072" spans="2:3" x14ac:dyDescent="0.3">
      <c r="B1072" s="11">
        <v>19260</v>
      </c>
      <c r="C1072" s="10" t="s">
        <v>1227</v>
      </c>
    </row>
    <row r="1073" spans="2:3" x14ac:dyDescent="0.3">
      <c r="B1073" s="11">
        <v>19270</v>
      </c>
      <c r="C1073" s="10" t="s">
        <v>1228</v>
      </c>
    </row>
    <row r="1074" spans="2:3" x14ac:dyDescent="0.3">
      <c r="B1074" s="11">
        <v>19270</v>
      </c>
      <c r="C1074" s="10" t="s">
        <v>1229</v>
      </c>
    </row>
    <row r="1075" spans="2:3" x14ac:dyDescent="0.3">
      <c r="B1075" s="11">
        <v>19270</v>
      </c>
      <c r="C1075" s="10" t="s">
        <v>1230</v>
      </c>
    </row>
    <row r="1076" spans="2:3" x14ac:dyDescent="0.3">
      <c r="B1076" s="11">
        <v>19270</v>
      </c>
      <c r="C1076" s="10" t="s">
        <v>1231</v>
      </c>
    </row>
    <row r="1077" spans="2:3" x14ac:dyDescent="0.3">
      <c r="B1077" s="11">
        <v>19270</v>
      </c>
      <c r="C1077" s="10" t="s">
        <v>1232</v>
      </c>
    </row>
    <row r="1078" spans="2:3" x14ac:dyDescent="0.3">
      <c r="B1078" s="11">
        <v>19290</v>
      </c>
      <c r="C1078" s="10" t="s">
        <v>1233</v>
      </c>
    </row>
    <row r="1079" spans="2:3" x14ac:dyDescent="0.3">
      <c r="B1079" s="11">
        <v>19290</v>
      </c>
      <c r="C1079" s="10" t="s">
        <v>1234</v>
      </c>
    </row>
    <row r="1080" spans="2:3" x14ac:dyDescent="0.3">
      <c r="B1080" s="11">
        <v>19290</v>
      </c>
      <c r="C1080" s="10" t="s">
        <v>1235</v>
      </c>
    </row>
    <row r="1081" spans="2:3" x14ac:dyDescent="0.3">
      <c r="B1081" s="11">
        <v>19290</v>
      </c>
      <c r="C1081" s="10" t="s">
        <v>1236</v>
      </c>
    </row>
    <row r="1082" spans="2:3" x14ac:dyDescent="0.3">
      <c r="B1082" s="11">
        <v>19290</v>
      </c>
      <c r="C1082" s="10" t="s">
        <v>1237</v>
      </c>
    </row>
    <row r="1083" spans="2:3" x14ac:dyDescent="0.3">
      <c r="B1083" s="11">
        <v>19290</v>
      </c>
      <c r="C1083" s="10" t="s">
        <v>117</v>
      </c>
    </row>
    <row r="1084" spans="2:3" x14ac:dyDescent="0.3">
      <c r="B1084" s="11">
        <v>19290</v>
      </c>
      <c r="C1084" s="10" t="s">
        <v>1238</v>
      </c>
    </row>
    <row r="1085" spans="2:3" x14ac:dyDescent="0.3">
      <c r="B1085" s="11">
        <v>19290</v>
      </c>
      <c r="C1085" s="10" t="s">
        <v>1239</v>
      </c>
    </row>
    <row r="1086" spans="2:3" x14ac:dyDescent="0.3">
      <c r="B1086" s="11">
        <v>19300</v>
      </c>
      <c r="C1086" s="10" t="s">
        <v>1240</v>
      </c>
    </row>
    <row r="1087" spans="2:3" x14ac:dyDescent="0.3">
      <c r="B1087" s="11">
        <v>19300</v>
      </c>
      <c r="C1087" s="10" t="s">
        <v>1241</v>
      </c>
    </row>
    <row r="1088" spans="2:3" x14ac:dyDescent="0.3">
      <c r="B1088" s="11">
        <v>19300</v>
      </c>
      <c r="C1088" s="10" t="s">
        <v>1242</v>
      </c>
    </row>
    <row r="1089" spans="2:3" x14ac:dyDescent="0.3">
      <c r="B1089" s="11">
        <v>19300</v>
      </c>
      <c r="C1089" s="10" t="s">
        <v>1243</v>
      </c>
    </row>
    <row r="1090" spans="2:3" x14ac:dyDescent="0.3">
      <c r="B1090" s="11">
        <v>19300</v>
      </c>
      <c r="C1090" s="10" t="s">
        <v>1244</v>
      </c>
    </row>
    <row r="1091" spans="2:3" x14ac:dyDescent="0.3">
      <c r="B1091" s="11">
        <v>19300</v>
      </c>
      <c r="C1091" s="10" t="s">
        <v>1245</v>
      </c>
    </row>
    <row r="1092" spans="2:3" x14ac:dyDescent="0.3">
      <c r="B1092" s="11">
        <v>19300</v>
      </c>
      <c r="C1092" s="10" t="s">
        <v>1246</v>
      </c>
    </row>
    <row r="1093" spans="2:3" x14ac:dyDescent="0.3">
      <c r="B1093" s="11">
        <v>19300</v>
      </c>
      <c r="C1093" s="10" t="s">
        <v>1247</v>
      </c>
    </row>
    <row r="1094" spans="2:3" x14ac:dyDescent="0.3">
      <c r="B1094" s="11">
        <v>19300</v>
      </c>
      <c r="C1094" s="10" t="s">
        <v>1248</v>
      </c>
    </row>
    <row r="1095" spans="2:3" x14ac:dyDescent="0.3">
      <c r="B1095" s="11">
        <v>19300</v>
      </c>
      <c r="C1095" s="10" t="s">
        <v>1249</v>
      </c>
    </row>
    <row r="1096" spans="2:3" x14ac:dyDescent="0.3">
      <c r="B1096" s="11">
        <v>19300</v>
      </c>
      <c r="C1096" s="10" t="s">
        <v>1250</v>
      </c>
    </row>
    <row r="1097" spans="2:3" x14ac:dyDescent="0.3">
      <c r="B1097" s="11">
        <v>19310</v>
      </c>
      <c r="C1097" s="10" t="s">
        <v>1251</v>
      </c>
    </row>
    <row r="1098" spans="2:3" x14ac:dyDescent="0.3">
      <c r="B1098" s="11">
        <v>19310</v>
      </c>
      <c r="C1098" s="10" t="s">
        <v>1252</v>
      </c>
    </row>
    <row r="1099" spans="2:3" x14ac:dyDescent="0.3">
      <c r="B1099" s="11">
        <v>19310</v>
      </c>
      <c r="C1099" s="10" t="s">
        <v>1253</v>
      </c>
    </row>
    <row r="1100" spans="2:3" x14ac:dyDescent="0.3">
      <c r="B1100" s="11">
        <v>19310</v>
      </c>
      <c r="C1100" s="10" t="s">
        <v>1254</v>
      </c>
    </row>
    <row r="1101" spans="2:3" x14ac:dyDescent="0.3">
      <c r="B1101" s="11">
        <v>19310</v>
      </c>
      <c r="C1101" s="10" t="s">
        <v>1255</v>
      </c>
    </row>
    <row r="1102" spans="2:3" x14ac:dyDescent="0.3">
      <c r="B1102" s="11">
        <v>19310</v>
      </c>
      <c r="C1102" s="10" t="s">
        <v>289</v>
      </c>
    </row>
    <row r="1103" spans="2:3" x14ac:dyDescent="0.3">
      <c r="B1103" s="11">
        <v>19310</v>
      </c>
      <c r="C1103" s="10" t="s">
        <v>1256</v>
      </c>
    </row>
    <row r="1104" spans="2:3" x14ac:dyDescent="0.3">
      <c r="B1104" s="11">
        <v>19320</v>
      </c>
      <c r="C1104" s="10" t="s">
        <v>1257</v>
      </c>
    </row>
    <row r="1105" spans="2:3" x14ac:dyDescent="0.3">
      <c r="B1105" s="11">
        <v>19320</v>
      </c>
      <c r="C1105" s="10" t="s">
        <v>1258</v>
      </c>
    </row>
    <row r="1106" spans="2:3" x14ac:dyDescent="0.3">
      <c r="B1106" s="11">
        <v>19320</v>
      </c>
      <c r="C1106" s="10" t="s">
        <v>1259</v>
      </c>
    </row>
    <row r="1107" spans="2:3" x14ac:dyDescent="0.3">
      <c r="B1107" s="11">
        <v>19320</v>
      </c>
      <c r="C1107" s="10" t="s">
        <v>1260</v>
      </c>
    </row>
    <row r="1108" spans="2:3" x14ac:dyDescent="0.3">
      <c r="B1108" s="11">
        <v>19320</v>
      </c>
      <c r="C1108" s="10" t="s">
        <v>1261</v>
      </c>
    </row>
    <row r="1109" spans="2:3" x14ac:dyDescent="0.3">
      <c r="B1109" s="11">
        <v>19320</v>
      </c>
      <c r="C1109" s="10" t="s">
        <v>1262</v>
      </c>
    </row>
    <row r="1110" spans="2:3" x14ac:dyDescent="0.3">
      <c r="B1110" s="11">
        <v>19320</v>
      </c>
      <c r="C1110" s="10" t="s">
        <v>1263</v>
      </c>
    </row>
    <row r="1111" spans="2:3" x14ac:dyDescent="0.3">
      <c r="B1111" s="11">
        <v>19320</v>
      </c>
      <c r="C1111" s="10" t="s">
        <v>1264</v>
      </c>
    </row>
    <row r="1112" spans="2:3" x14ac:dyDescent="0.3">
      <c r="B1112" s="11">
        <v>19320</v>
      </c>
      <c r="C1112" s="10" t="s">
        <v>1265</v>
      </c>
    </row>
    <row r="1113" spans="2:3" x14ac:dyDescent="0.3">
      <c r="B1113" s="11">
        <v>19320</v>
      </c>
      <c r="C1113" s="10" t="s">
        <v>1266</v>
      </c>
    </row>
    <row r="1114" spans="2:3" x14ac:dyDescent="0.3">
      <c r="B1114" s="11">
        <v>19320</v>
      </c>
      <c r="C1114" s="10" t="s">
        <v>1267</v>
      </c>
    </row>
    <row r="1115" spans="2:3" x14ac:dyDescent="0.3">
      <c r="B1115" s="11">
        <v>19320</v>
      </c>
      <c r="C1115" s="10" t="s">
        <v>1268</v>
      </c>
    </row>
    <row r="1116" spans="2:3" x14ac:dyDescent="0.3">
      <c r="B1116" s="11">
        <v>19330</v>
      </c>
      <c r="C1116" s="10" t="s">
        <v>1269</v>
      </c>
    </row>
    <row r="1117" spans="2:3" x14ac:dyDescent="0.3">
      <c r="B1117" s="11">
        <v>19330</v>
      </c>
      <c r="C1117" s="10" t="s">
        <v>1270</v>
      </c>
    </row>
    <row r="1118" spans="2:3" x14ac:dyDescent="0.3">
      <c r="B1118" s="11">
        <v>19330</v>
      </c>
      <c r="C1118" s="10" t="s">
        <v>1271</v>
      </c>
    </row>
    <row r="1119" spans="2:3" x14ac:dyDescent="0.3">
      <c r="B1119" s="11">
        <v>19330</v>
      </c>
      <c r="C1119" s="10" t="s">
        <v>1272</v>
      </c>
    </row>
    <row r="1120" spans="2:3" x14ac:dyDescent="0.3">
      <c r="B1120" s="11">
        <v>19330</v>
      </c>
      <c r="C1120" s="10" t="s">
        <v>1273</v>
      </c>
    </row>
    <row r="1121" spans="2:3" x14ac:dyDescent="0.3">
      <c r="B1121" s="11">
        <v>19340</v>
      </c>
      <c r="C1121" s="10" t="s">
        <v>1274</v>
      </c>
    </row>
    <row r="1122" spans="2:3" x14ac:dyDescent="0.3">
      <c r="B1122" s="11">
        <v>19340</v>
      </c>
      <c r="C1122" s="10" t="s">
        <v>1275</v>
      </c>
    </row>
    <row r="1123" spans="2:3" x14ac:dyDescent="0.3">
      <c r="B1123" s="11">
        <v>19340</v>
      </c>
      <c r="C1123" s="10" t="s">
        <v>1276</v>
      </c>
    </row>
    <row r="1124" spans="2:3" x14ac:dyDescent="0.3">
      <c r="B1124" s="11">
        <v>19340</v>
      </c>
      <c r="C1124" s="10" t="s">
        <v>1277</v>
      </c>
    </row>
    <row r="1125" spans="2:3" x14ac:dyDescent="0.3">
      <c r="B1125" s="11">
        <v>19340</v>
      </c>
      <c r="C1125" s="10" t="s">
        <v>1278</v>
      </c>
    </row>
    <row r="1126" spans="2:3" x14ac:dyDescent="0.3">
      <c r="B1126" s="11">
        <v>19340</v>
      </c>
      <c r="C1126" s="10" t="s">
        <v>1279</v>
      </c>
    </row>
    <row r="1127" spans="2:3" x14ac:dyDescent="0.3">
      <c r="B1127" s="11">
        <v>19340</v>
      </c>
      <c r="C1127" s="10" t="s">
        <v>1280</v>
      </c>
    </row>
    <row r="1128" spans="2:3" x14ac:dyDescent="0.3">
      <c r="B1128" s="11">
        <v>19340</v>
      </c>
      <c r="C1128" s="10" t="s">
        <v>1281</v>
      </c>
    </row>
    <row r="1129" spans="2:3" x14ac:dyDescent="0.3">
      <c r="B1129" s="11">
        <v>19350</v>
      </c>
      <c r="C1129" s="10" t="s">
        <v>1282</v>
      </c>
    </row>
    <row r="1130" spans="2:3" x14ac:dyDescent="0.3">
      <c r="B1130" s="11">
        <v>19350</v>
      </c>
      <c r="C1130" s="10" t="s">
        <v>1283</v>
      </c>
    </row>
    <row r="1131" spans="2:3" x14ac:dyDescent="0.3">
      <c r="B1131" s="11">
        <v>19350</v>
      </c>
      <c r="C1131" s="10" t="s">
        <v>1284</v>
      </c>
    </row>
    <row r="1132" spans="2:3" x14ac:dyDescent="0.3">
      <c r="B1132" s="11">
        <v>19350</v>
      </c>
      <c r="C1132" s="10" t="s">
        <v>1285</v>
      </c>
    </row>
    <row r="1133" spans="2:3" x14ac:dyDescent="0.3">
      <c r="B1133" s="11">
        <v>19360</v>
      </c>
      <c r="C1133" s="10" t="s">
        <v>1286</v>
      </c>
    </row>
    <row r="1134" spans="2:3" x14ac:dyDescent="0.3">
      <c r="B1134" s="11">
        <v>19360</v>
      </c>
      <c r="C1134" s="10" t="s">
        <v>1287</v>
      </c>
    </row>
    <row r="1135" spans="2:3" x14ac:dyDescent="0.3">
      <c r="B1135" s="11">
        <v>19360</v>
      </c>
      <c r="C1135" s="10" t="s">
        <v>1288</v>
      </c>
    </row>
    <row r="1136" spans="2:3" x14ac:dyDescent="0.3">
      <c r="B1136" s="11">
        <v>19360</v>
      </c>
      <c r="C1136" s="10" t="s">
        <v>1289</v>
      </c>
    </row>
    <row r="1137" spans="2:3" x14ac:dyDescent="0.3">
      <c r="B1137" s="11">
        <v>19360</v>
      </c>
      <c r="C1137" s="10" t="s">
        <v>1290</v>
      </c>
    </row>
    <row r="1138" spans="2:3" x14ac:dyDescent="0.3">
      <c r="B1138" s="11">
        <v>19370</v>
      </c>
      <c r="C1138" s="10" t="s">
        <v>1291</v>
      </c>
    </row>
    <row r="1139" spans="2:3" x14ac:dyDescent="0.3">
      <c r="B1139" s="11">
        <v>19370</v>
      </c>
      <c r="C1139" s="10" t="s">
        <v>1292</v>
      </c>
    </row>
    <row r="1140" spans="2:3" x14ac:dyDescent="0.3">
      <c r="B1140" s="11">
        <v>19380</v>
      </c>
      <c r="C1140" s="10" t="s">
        <v>1293</v>
      </c>
    </row>
    <row r="1141" spans="2:3" x14ac:dyDescent="0.3">
      <c r="B1141" s="11">
        <v>19380</v>
      </c>
      <c r="C1141" s="10" t="s">
        <v>814</v>
      </c>
    </row>
    <row r="1142" spans="2:3" x14ac:dyDescent="0.3">
      <c r="B1142" s="11">
        <v>19380</v>
      </c>
      <c r="C1142" s="10" t="s">
        <v>145</v>
      </c>
    </row>
    <row r="1143" spans="2:3" x14ac:dyDescent="0.3">
      <c r="B1143" s="11">
        <v>19380</v>
      </c>
      <c r="C1143" s="10" t="s">
        <v>1294</v>
      </c>
    </row>
    <row r="1144" spans="2:3" x14ac:dyDescent="0.3">
      <c r="B1144" s="11">
        <v>19380</v>
      </c>
      <c r="C1144" s="10" t="s">
        <v>224</v>
      </c>
    </row>
    <row r="1145" spans="2:3" x14ac:dyDescent="0.3">
      <c r="B1145" s="11">
        <v>19380</v>
      </c>
      <c r="C1145" s="10" t="s">
        <v>219</v>
      </c>
    </row>
    <row r="1146" spans="2:3" x14ac:dyDescent="0.3">
      <c r="B1146" s="11">
        <v>19390</v>
      </c>
      <c r="C1146" s="10" t="s">
        <v>165</v>
      </c>
    </row>
    <row r="1147" spans="2:3" x14ac:dyDescent="0.3">
      <c r="B1147" s="11">
        <v>19390</v>
      </c>
      <c r="C1147" s="10" t="s">
        <v>1295</v>
      </c>
    </row>
    <row r="1148" spans="2:3" x14ac:dyDescent="0.3">
      <c r="B1148" s="11">
        <v>19390</v>
      </c>
      <c r="C1148" s="10" t="s">
        <v>1296</v>
      </c>
    </row>
    <row r="1149" spans="2:3" x14ac:dyDescent="0.3">
      <c r="B1149" s="11">
        <v>19390</v>
      </c>
      <c r="C1149" s="10" t="s">
        <v>998</v>
      </c>
    </row>
    <row r="1150" spans="2:3" x14ac:dyDescent="0.3">
      <c r="B1150" s="11">
        <v>19400</v>
      </c>
      <c r="C1150" s="10" t="s">
        <v>1297</v>
      </c>
    </row>
    <row r="1151" spans="2:3" x14ac:dyDescent="0.3">
      <c r="B1151" s="11">
        <v>19400</v>
      </c>
      <c r="C1151" s="10" t="s">
        <v>1298</v>
      </c>
    </row>
    <row r="1152" spans="2:3" x14ac:dyDescent="0.3">
      <c r="B1152" s="11">
        <v>19400</v>
      </c>
      <c r="C1152" s="10" t="s">
        <v>1299</v>
      </c>
    </row>
    <row r="1153" spans="2:3" x14ac:dyDescent="0.3">
      <c r="B1153" s="11">
        <v>19400</v>
      </c>
      <c r="C1153" s="10" t="s">
        <v>1300</v>
      </c>
    </row>
    <row r="1154" spans="2:3" x14ac:dyDescent="0.3">
      <c r="B1154" s="11">
        <v>19400</v>
      </c>
      <c r="C1154" s="10" t="s">
        <v>1301</v>
      </c>
    </row>
    <row r="1155" spans="2:3" x14ac:dyDescent="0.3">
      <c r="B1155" s="11">
        <v>19410</v>
      </c>
      <c r="C1155" s="10" t="s">
        <v>1302</v>
      </c>
    </row>
    <row r="1156" spans="2:3" x14ac:dyDescent="0.3">
      <c r="B1156" s="11">
        <v>19410</v>
      </c>
      <c r="C1156" s="10" t="s">
        <v>1303</v>
      </c>
    </row>
    <row r="1157" spans="2:3" x14ac:dyDescent="0.3">
      <c r="B1157" s="11">
        <v>19410</v>
      </c>
      <c r="C1157" s="10" t="s">
        <v>1304</v>
      </c>
    </row>
    <row r="1158" spans="2:3" x14ac:dyDescent="0.3">
      <c r="B1158" s="11">
        <v>19410</v>
      </c>
      <c r="C1158" s="10" t="s">
        <v>1305</v>
      </c>
    </row>
    <row r="1159" spans="2:3" x14ac:dyDescent="0.3">
      <c r="B1159" s="11">
        <v>19410</v>
      </c>
      <c r="C1159" s="10" t="s">
        <v>1306</v>
      </c>
    </row>
    <row r="1160" spans="2:3" x14ac:dyDescent="0.3">
      <c r="B1160" s="11">
        <v>19430</v>
      </c>
      <c r="C1160" s="10" t="s">
        <v>1307</v>
      </c>
    </row>
    <row r="1161" spans="2:3" x14ac:dyDescent="0.3">
      <c r="B1161" s="11">
        <v>19430</v>
      </c>
      <c r="C1161" s="10" t="s">
        <v>1308</v>
      </c>
    </row>
    <row r="1162" spans="2:3" x14ac:dyDescent="0.3">
      <c r="B1162" s="11">
        <v>19430</v>
      </c>
      <c r="C1162" s="10" t="s">
        <v>1309</v>
      </c>
    </row>
    <row r="1163" spans="2:3" x14ac:dyDescent="0.3">
      <c r="B1163" s="11">
        <v>19430</v>
      </c>
      <c r="C1163" s="10" t="s">
        <v>1310</v>
      </c>
    </row>
    <row r="1164" spans="2:3" x14ac:dyDescent="0.3">
      <c r="B1164" s="11">
        <v>19430</v>
      </c>
      <c r="C1164" s="10" t="s">
        <v>1311</v>
      </c>
    </row>
    <row r="1165" spans="2:3" x14ac:dyDescent="0.3">
      <c r="B1165" s="11">
        <v>19430</v>
      </c>
      <c r="C1165" s="10" t="s">
        <v>1312</v>
      </c>
    </row>
    <row r="1166" spans="2:3" x14ac:dyDescent="0.3">
      <c r="B1166" s="11">
        <v>19430</v>
      </c>
      <c r="C1166" s="10" t="s">
        <v>1313</v>
      </c>
    </row>
    <row r="1167" spans="2:3" x14ac:dyDescent="0.3">
      <c r="B1167" s="11">
        <v>19430</v>
      </c>
      <c r="C1167" s="10" t="s">
        <v>1314</v>
      </c>
    </row>
    <row r="1168" spans="2:3" x14ac:dyDescent="0.3">
      <c r="B1168" s="11">
        <v>19430</v>
      </c>
      <c r="C1168" s="10" t="s">
        <v>1315</v>
      </c>
    </row>
    <row r="1169" spans="2:3" x14ac:dyDescent="0.3">
      <c r="B1169" s="11">
        <v>19430</v>
      </c>
      <c r="C1169" s="10" t="s">
        <v>1316</v>
      </c>
    </row>
    <row r="1170" spans="2:3" x14ac:dyDescent="0.3">
      <c r="B1170" s="11">
        <v>19450</v>
      </c>
      <c r="C1170" s="10" t="s">
        <v>1317</v>
      </c>
    </row>
    <row r="1171" spans="2:3" x14ac:dyDescent="0.3">
      <c r="B1171" s="11">
        <v>19450</v>
      </c>
      <c r="C1171" s="10" t="s">
        <v>1318</v>
      </c>
    </row>
    <row r="1172" spans="2:3" x14ac:dyDescent="0.3">
      <c r="B1172" s="11">
        <v>19460</v>
      </c>
      <c r="C1172" s="10" t="s">
        <v>142</v>
      </c>
    </row>
    <row r="1173" spans="2:3" x14ac:dyDescent="0.3">
      <c r="B1173" s="11">
        <v>19470</v>
      </c>
      <c r="C1173" s="10" t="s">
        <v>1319</v>
      </c>
    </row>
    <row r="1174" spans="2:3" x14ac:dyDescent="0.3">
      <c r="B1174" s="11">
        <v>19470</v>
      </c>
      <c r="C1174" s="10" t="s">
        <v>1320</v>
      </c>
    </row>
    <row r="1175" spans="2:3" x14ac:dyDescent="0.3">
      <c r="B1175" s="11">
        <v>19490</v>
      </c>
      <c r="C1175" s="10" t="s">
        <v>1321</v>
      </c>
    </row>
    <row r="1176" spans="2:3" x14ac:dyDescent="0.3">
      <c r="B1176" s="11">
        <v>19500</v>
      </c>
      <c r="C1176" s="10" t="s">
        <v>1322</v>
      </c>
    </row>
    <row r="1177" spans="2:3" x14ac:dyDescent="0.3">
      <c r="B1177" s="11">
        <v>19500</v>
      </c>
      <c r="C1177" s="10" t="s">
        <v>1323</v>
      </c>
    </row>
    <row r="1178" spans="2:3" x14ac:dyDescent="0.3">
      <c r="B1178" s="11">
        <v>19500</v>
      </c>
      <c r="C1178" s="10" t="s">
        <v>1324</v>
      </c>
    </row>
    <row r="1179" spans="2:3" x14ac:dyDescent="0.3">
      <c r="B1179" s="11">
        <v>19500</v>
      </c>
      <c r="C1179" s="10" t="s">
        <v>1325</v>
      </c>
    </row>
    <row r="1180" spans="2:3" x14ac:dyDescent="0.3">
      <c r="B1180" s="11">
        <v>19500</v>
      </c>
      <c r="C1180" s="10" t="s">
        <v>1326</v>
      </c>
    </row>
    <row r="1181" spans="2:3" x14ac:dyDescent="0.3">
      <c r="B1181" s="11">
        <v>19500</v>
      </c>
      <c r="C1181" s="10" t="s">
        <v>1327</v>
      </c>
    </row>
    <row r="1182" spans="2:3" x14ac:dyDescent="0.3">
      <c r="B1182" s="11">
        <v>19500</v>
      </c>
      <c r="C1182" s="10" t="s">
        <v>1328</v>
      </c>
    </row>
    <row r="1183" spans="2:3" x14ac:dyDescent="0.3">
      <c r="B1183" s="11">
        <v>19500</v>
      </c>
      <c r="C1183" s="10" t="s">
        <v>1329</v>
      </c>
    </row>
    <row r="1184" spans="2:3" x14ac:dyDescent="0.3">
      <c r="B1184" s="11">
        <v>19500</v>
      </c>
      <c r="C1184" s="10" t="s">
        <v>1330</v>
      </c>
    </row>
    <row r="1185" spans="2:3" x14ac:dyDescent="0.3">
      <c r="B1185" s="11">
        <v>19500</v>
      </c>
      <c r="C1185" s="10" t="s">
        <v>1331</v>
      </c>
    </row>
    <row r="1186" spans="2:3" x14ac:dyDescent="0.3">
      <c r="B1186" s="11">
        <v>19500</v>
      </c>
      <c r="C1186" s="10" t="s">
        <v>211</v>
      </c>
    </row>
    <row r="1187" spans="2:3" x14ac:dyDescent="0.3">
      <c r="B1187" s="11">
        <v>19500</v>
      </c>
      <c r="C1187" s="10" t="s">
        <v>1332</v>
      </c>
    </row>
    <row r="1188" spans="2:3" x14ac:dyDescent="0.3">
      <c r="B1188" s="11">
        <v>19500</v>
      </c>
      <c r="C1188" s="10" t="s">
        <v>1333</v>
      </c>
    </row>
    <row r="1189" spans="2:3" x14ac:dyDescent="0.3">
      <c r="B1189" s="11">
        <v>19500</v>
      </c>
      <c r="C1189" s="10" t="s">
        <v>1334</v>
      </c>
    </row>
    <row r="1190" spans="2:3" x14ac:dyDescent="0.3">
      <c r="B1190" s="11">
        <v>19500</v>
      </c>
      <c r="C1190" s="10" t="s">
        <v>1335</v>
      </c>
    </row>
    <row r="1191" spans="2:3" x14ac:dyDescent="0.3">
      <c r="B1191" s="11">
        <v>19510</v>
      </c>
      <c r="C1191" s="10" t="s">
        <v>1336</v>
      </c>
    </row>
    <row r="1192" spans="2:3" x14ac:dyDescent="0.3">
      <c r="B1192" s="11">
        <v>19510</v>
      </c>
      <c r="C1192" s="10" t="s">
        <v>1337</v>
      </c>
    </row>
    <row r="1193" spans="2:3" x14ac:dyDescent="0.3">
      <c r="B1193" s="11">
        <v>19510</v>
      </c>
      <c r="C1193" s="10" t="s">
        <v>1338</v>
      </c>
    </row>
    <row r="1194" spans="2:3" x14ac:dyDescent="0.3">
      <c r="B1194" s="11">
        <v>19510</v>
      </c>
      <c r="C1194" s="10" t="s">
        <v>1339</v>
      </c>
    </row>
    <row r="1195" spans="2:3" x14ac:dyDescent="0.3">
      <c r="B1195" s="11">
        <v>19510</v>
      </c>
      <c r="C1195" s="10" t="s">
        <v>1340</v>
      </c>
    </row>
    <row r="1196" spans="2:3" x14ac:dyDescent="0.3">
      <c r="B1196" s="11">
        <v>19520</v>
      </c>
      <c r="C1196" s="10" t="s">
        <v>1341</v>
      </c>
    </row>
    <row r="1197" spans="2:3" x14ac:dyDescent="0.3">
      <c r="B1197" s="11">
        <v>19520</v>
      </c>
      <c r="C1197" s="10" t="s">
        <v>1342</v>
      </c>
    </row>
    <row r="1198" spans="2:3" x14ac:dyDescent="0.3">
      <c r="B1198" s="11">
        <v>19550</v>
      </c>
      <c r="C1198" s="10" t="s">
        <v>1343</v>
      </c>
    </row>
    <row r="1199" spans="2:3" x14ac:dyDescent="0.3">
      <c r="B1199" s="11">
        <v>19550</v>
      </c>
      <c r="C1199" s="10" t="s">
        <v>1344</v>
      </c>
    </row>
    <row r="1200" spans="2:3" x14ac:dyDescent="0.3">
      <c r="B1200" s="11">
        <v>19550</v>
      </c>
      <c r="C1200" s="10" t="s">
        <v>1345</v>
      </c>
    </row>
    <row r="1201" spans="2:3" x14ac:dyDescent="0.3">
      <c r="B1201" s="11">
        <v>19550</v>
      </c>
      <c r="C1201" s="10" t="s">
        <v>1346</v>
      </c>
    </row>
    <row r="1202" spans="2:3" x14ac:dyDescent="0.3">
      <c r="B1202" s="11">
        <v>19560</v>
      </c>
      <c r="C1202" s="10" t="s">
        <v>1347</v>
      </c>
    </row>
    <row r="1203" spans="2:3" x14ac:dyDescent="0.3">
      <c r="B1203" s="11">
        <v>19600</v>
      </c>
      <c r="C1203" s="10" t="s">
        <v>1348</v>
      </c>
    </row>
    <row r="1204" spans="2:3" x14ac:dyDescent="0.3">
      <c r="B1204" s="11">
        <v>19600</v>
      </c>
      <c r="C1204" s="10" t="s">
        <v>1349</v>
      </c>
    </row>
    <row r="1205" spans="2:3" x14ac:dyDescent="0.3">
      <c r="B1205" s="11">
        <v>19600</v>
      </c>
      <c r="C1205" s="10" t="s">
        <v>1350</v>
      </c>
    </row>
    <row r="1206" spans="2:3" x14ac:dyDescent="0.3">
      <c r="B1206" s="11">
        <v>19600</v>
      </c>
      <c r="C1206" s="10" t="s">
        <v>154</v>
      </c>
    </row>
    <row r="1207" spans="2:3" x14ac:dyDescent="0.3">
      <c r="B1207" s="11">
        <v>19600</v>
      </c>
      <c r="C1207" s="10" t="s">
        <v>1351</v>
      </c>
    </row>
    <row r="1208" spans="2:3" x14ac:dyDescent="0.3">
      <c r="B1208" s="11">
        <v>19600</v>
      </c>
      <c r="C1208" s="10" t="s">
        <v>1352</v>
      </c>
    </row>
    <row r="1209" spans="2:3" x14ac:dyDescent="0.3">
      <c r="B1209" s="11">
        <v>19600</v>
      </c>
      <c r="C1209" s="10" t="s">
        <v>1353</v>
      </c>
    </row>
    <row r="1210" spans="2:3" x14ac:dyDescent="0.3">
      <c r="B1210" s="11">
        <v>19600</v>
      </c>
      <c r="C1210" s="10" t="s">
        <v>1354</v>
      </c>
    </row>
    <row r="1211" spans="2:3" x14ac:dyDescent="0.3">
      <c r="B1211" s="11">
        <v>19600</v>
      </c>
      <c r="C1211" s="10" t="s">
        <v>1355</v>
      </c>
    </row>
    <row r="1212" spans="2:3" x14ac:dyDescent="0.3">
      <c r="B1212" s="11">
        <v>19600</v>
      </c>
      <c r="C1212" s="10" t="s">
        <v>1356</v>
      </c>
    </row>
    <row r="1213" spans="2:3" x14ac:dyDescent="0.3">
      <c r="B1213" s="11">
        <v>19700</v>
      </c>
      <c r="C1213" s="10" t="s">
        <v>1357</v>
      </c>
    </row>
    <row r="1214" spans="2:3" x14ac:dyDescent="0.3">
      <c r="B1214" s="11">
        <v>19700</v>
      </c>
      <c r="C1214" s="10" t="s">
        <v>126</v>
      </c>
    </row>
    <row r="1215" spans="2:3" x14ac:dyDescent="0.3">
      <c r="B1215" s="11">
        <v>19700</v>
      </c>
      <c r="C1215" s="10" t="s">
        <v>1358</v>
      </c>
    </row>
    <row r="1216" spans="2:3" x14ac:dyDescent="0.3">
      <c r="B1216" s="11">
        <v>19700</v>
      </c>
      <c r="C1216" s="10" t="s">
        <v>1359</v>
      </c>
    </row>
    <row r="1217" spans="2:3" x14ac:dyDescent="0.3">
      <c r="B1217" s="11">
        <v>19700</v>
      </c>
      <c r="C1217" s="10" t="s">
        <v>1360</v>
      </c>
    </row>
    <row r="1218" spans="2:3" x14ac:dyDescent="0.3">
      <c r="B1218" s="11">
        <v>19800</v>
      </c>
      <c r="C1218" s="10" t="s">
        <v>1361</v>
      </c>
    </row>
    <row r="1219" spans="2:3" x14ac:dyDescent="0.3">
      <c r="B1219" s="11">
        <v>19800</v>
      </c>
      <c r="C1219" s="10" t="s">
        <v>1362</v>
      </c>
    </row>
    <row r="1220" spans="2:3" x14ac:dyDescent="0.3">
      <c r="B1220" s="11">
        <v>19800</v>
      </c>
      <c r="C1220" s="10" t="s">
        <v>1363</v>
      </c>
    </row>
    <row r="1221" spans="2:3" x14ac:dyDescent="0.3">
      <c r="B1221" s="11">
        <v>19800</v>
      </c>
      <c r="C1221" s="10" t="s">
        <v>1364</v>
      </c>
    </row>
    <row r="1222" spans="2:3" x14ac:dyDescent="0.3">
      <c r="B1222" s="11">
        <v>19800</v>
      </c>
      <c r="C1222" s="10" t="s">
        <v>1365</v>
      </c>
    </row>
    <row r="1223" spans="2:3" x14ac:dyDescent="0.3">
      <c r="B1223" s="11">
        <v>19800</v>
      </c>
      <c r="C1223" s="10" t="s">
        <v>1366</v>
      </c>
    </row>
    <row r="1224" spans="2:3" x14ac:dyDescent="0.3">
      <c r="B1224" s="11">
        <v>19800</v>
      </c>
      <c r="C1224" s="10" t="s">
        <v>1367</v>
      </c>
    </row>
    <row r="1225" spans="2:3" x14ac:dyDescent="0.3">
      <c r="B1225" s="11">
        <v>19800</v>
      </c>
      <c r="C1225" s="10" t="s">
        <v>1368</v>
      </c>
    </row>
    <row r="1226" spans="2:3" x14ac:dyDescent="0.3">
      <c r="B1226" s="11">
        <v>24000</v>
      </c>
      <c r="C1226" s="10" t="s">
        <v>72</v>
      </c>
    </row>
    <row r="1227" spans="2:3" x14ac:dyDescent="0.3">
      <c r="B1227" s="11">
        <v>24100</v>
      </c>
      <c r="C1227" s="10" t="s">
        <v>56</v>
      </c>
    </row>
    <row r="1228" spans="2:3" x14ac:dyDescent="0.3">
      <c r="B1228" s="11">
        <v>24100</v>
      </c>
      <c r="C1228" s="10" t="s">
        <v>1372</v>
      </c>
    </row>
    <row r="1229" spans="2:3" x14ac:dyDescent="0.3">
      <c r="B1229" s="11">
        <v>24100</v>
      </c>
      <c r="C1229" s="10" t="s">
        <v>1373</v>
      </c>
    </row>
    <row r="1230" spans="2:3" x14ac:dyDescent="0.3">
      <c r="B1230" s="11">
        <v>24100</v>
      </c>
      <c r="C1230" s="10" t="s">
        <v>1374</v>
      </c>
    </row>
    <row r="1231" spans="2:3" x14ac:dyDescent="0.3">
      <c r="B1231" s="11">
        <v>24110</v>
      </c>
      <c r="C1231" s="10" t="s">
        <v>1375</v>
      </c>
    </row>
    <row r="1232" spans="2:3" x14ac:dyDescent="0.3">
      <c r="B1232" s="11">
        <v>24110</v>
      </c>
      <c r="C1232" s="10" t="s">
        <v>1376</v>
      </c>
    </row>
    <row r="1233" spans="2:3" x14ac:dyDescent="0.3">
      <c r="B1233" s="11">
        <v>24110</v>
      </c>
      <c r="C1233" s="10" t="s">
        <v>1377</v>
      </c>
    </row>
    <row r="1234" spans="2:3" x14ac:dyDescent="0.3">
      <c r="B1234" s="11">
        <v>24110</v>
      </c>
      <c r="C1234" s="10" t="s">
        <v>1378</v>
      </c>
    </row>
    <row r="1235" spans="2:3" x14ac:dyDescent="0.3">
      <c r="B1235" s="11">
        <v>24110</v>
      </c>
      <c r="C1235" s="10" t="s">
        <v>1379</v>
      </c>
    </row>
    <row r="1236" spans="2:3" x14ac:dyDescent="0.3">
      <c r="B1236" s="11">
        <v>24110</v>
      </c>
      <c r="C1236" s="10" t="s">
        <v>1380</v>
      </c>
    </row>
    <row r="1237" spans="2:3" x14ac:dyDescent="0.3">
      <c r="B1237" s="11">
        <v>24110</v>
      </c>
      <c r="C1237" s="10" t="s">
        <v>78</v>
      </c>
    </row>
    <row r="1238" spans="2:3" x14ac:dyDescent="0.3">
      <c r="B1238" s="11">
        <v>24110</v>
      </c>
      <c r="C1238" s="10" t="s">
        <v>1381</v>
      </c>
    </row>
    <row r="1239" spans="2:3" x14ac:dyDescent="0.3">
      <c r="B1239" s="11">
        <v>24120</v>
      </c>
      <c r="C1239" s="10" t="s">
        <v>1382</v>
      </c>
    </row>
    <row r="1240" spans="2:3" x14ac:dyDescent="0.3">
      <c r="B1240" s="11">
        <v>24120</v>
      </c>
      <c r="C1240" s="10" t="s">
        <v>1383</v>
      </c>
    </row>
    <row r="1241" spans="2:3" x14ac:dyDescent="0.3">
      <c r="B1241" s="11">
        <v>24120</v>
      </c>
      <c r="C1241" s="10" t="s">
        <v>193</v>
      </c>
    </row>
    <row r="1242" spans="2:3" x14ac:dyDescent="0.3">
      <c r="B1242" s="11">
        <v>24120</v>
      </c>
      <c r="C1242" s="10" t="s">
        <v>236</v>
      </c>
    </row>
    <row r="1243" spans="2:3" x14ac:dyDescent="0.3">
      <c r="B1243" s="11">
        <v>24120</v>
      </c>
      <c r="C1243" s="10" t="s">
        <v>1384</v>
      </c>
    </row>
    <row r="1244" spans="2:3" x14ac:dyDescent="0.3">
      <c r="B1244" s="11">
        <v>24120</v>
      </c>
      <c r="C1244" s="10" t="s">
        <v>1385</v>
      </c>
    </row>
    <row r="1245" spans="2:3" x14ac:dyDescent="0.3">
      <c r="B1245" s="11">
        <v>24120</v>
      </c>
      <c r="C1245" s="10" t="s">
        <v>1386</v>
      </c>
    </row>
    <row r="1246" spans="2:3" x14ac:dyDescent="0.3">
      <c r="B1246" s="11">
        <v>24120</v>
      </c>
      <c r="C1246" s="10" t="s">
        <v>1387</v>
      </c>
    </row>
    <row r="1247" spans="2:3" x14ac:dyDescent="0.3">
      <c r="B1247" s="11">
        <v>24120</v>
      </c>
      <c r="C1247" s="10" t="s">
        <v>1388</v>
      </c>
    </row>
    <row r="1248" spans="2:3" x14ac:dyDescent="0.3">
      <c r="B1248" s="11">
        <v>24120</v>
      </c>
      <c r="C1248" s="10" t="s">
        <v>1389</v>
      </c>
    </row>
    <row r="1249" spans="2:3" x14ac:dyDescent="0.3">
      <c r="B1249" s="11">
        <v>24130</v>
      </c>
      <c r="C1249" s="10" t="s">
        <v>1390</v>
      </c>
    </row>
    <row r="1250" spans="2:3" x14ac:dyDescent="0.3">
      <c r="B1250" s="11">
        <v>24130</v>
      </c>
      <c r="C1250" s="10" t="s">
        <v>1391</v>
      </c>
    </row>
    <row r="1251" spans="2:3" x14ac:dyDescent="0.3">
      <c r="B1251" s="11">
        <v>24130</v>
      </c>
      <c r="C1251" s="10" t="s">
        <v>1392</v>
      </c>
    </row>
    <row r="1252" spans="2:3" x14ac:dyDescent="0.3">
      <c r="B1252" s="11">
        <v>24130</v>
      </c>
      <c r="C1252" s="10" t="s">
        <v>1393</v>
      </c>
    </row>
    <row r="1253" spans="2:3" x14ac:dyDescent="0.3">
      <c r="B1253" s="11">
        <v>24130</v>
      </c>
      <c r="C1253" s="10" t="s">
        <v>196</v>
      </c>
    </row>
    <row r="1254" spans="2:3" x14ac:dyDescent="0.3">
      <c r="B1254" s="11">
        <v>24130</v>
      </c>
      <c r="C1254" s="10" t="s">
        <v>1394</v>
      </c>
    </row>
    <row r="1255" spans="2:3" x14ac:dyDescent="0.3">
      <c r="B1255" s="11">
        <v>24130</v>
      </c>
      <c r="C1255" s="10" t="s">
        <v>1395</v>
      </c>
    </row>
    <row r="1256" spans="2:3" x14ac:dyDescent="0.3">
      <c r="B1256" s="11">
        <v>24130</v>
      </c>
      <c r="C1256" s="10" t="s">
        <v>1396</v>
      </c>
    </row>
    <row r="1257" spans="2:3" x14ac:dyDescent="0.3">
      <c r="B1257" s="11">
        <v>24130</v>
      </c>
      <c r="C1257" s="10" t="s">
        <v>1397</v>
      </c>
    </row>
    <row r="1258" spans="2:3" x14ac:dyDescent="0.3">
      <c r="B1258" s="11">
        <v>24130</v>
      </c>
      <c r="C1258" s="10" t="s">
        <v>1398</v>
      </c>
    </row>
    <row r="1259" spans="2:3" x14ac:dyDescent="0.3">
      <c r="B1259" s="11">
        <v>24130</v>
      </c>
      <c r="C1259" s="10" t="s">
        <v>1399</v>
      </c>
    </row>
    <row r="1260" spans="2:3" x14ac:dyDescent="0.3">
      <c r="B1260" s="11">
        <v>24140</v>
      </c>
      <c r="C1260" s="10" t="s">
        <v>1400</v>
      </c>
    </row>
    <row r="1261" spans="2:3" x14ac:dyDescent="0.3">
      <c r="B1261" s="11">
        <v>24140</v>
      </c>
      <c r="C1261" s="10" t="s">
        <v>1401</v>
      </c>
    </row>
    <row r="1262" spans="2:3" x14ac:dyDescent="0.3">
      <c r="B1262" s="11">
        <v>24140</v>
      </c>
      <c r="C1262" s="10" t="s">
        <v>1402</v>
      </c>
    </row>
    <row r="1263" spans="2:3" x14ac:dyDescent="0.3">
      <c r="B1263" s="11">
        <v>24140</v>
      </c>
      <c r="C1263" s="10" t="s">
        <v>1403</v>
      </c>
    </row>
    <row r="1264" spans="2:3" x14ac:dyDescent="0.3">
      <c r="B1264" s="11">
        <v>24140</v>
      </c>
      <c r="C1264" s="10" t="s">
        <v>1404</v>
      </c>
    </row>
    <row r="1265" spans="2:3" x14ac:dyDescent="0.3">
      <c r="B1265" s="11">
        <v>24140</v>
      </c>
      <c r="C1265" s="10" t="s">
        <v>1405</v>
      </c>
    </row>
    <row r="1266" spans="2:3" x14ac:dyDescent="0.3">
      <c r="B1266" s="11">
        <v>24140</v>
      </c>
      <c r="C1266" s="10" t="s">
        <v>1406</v>
      </c>
    </row>
    <row r="1267" spans="2:3" x14ac:dyDescent="0.3">
      <c r="B1267" s="11">
        <v>24140</v>
      </c>
      <c r="C1267" s="10" t="s">
        <v>1407</v>
      </c>
    </row>
    <row r="1268" spans="2:3" x14ac:dyDescent="0.3">
      <c r="B1268" s="11">
        <v>24140</v>
      </c>
      <c r="C1268" s="10" t="s">
        <v>1408</v>
      </c>
    </row>
    <row r="1269" spans="2:3" x14ac:dyDescent="0.3">
      <c r="B1269" s="11">
        <v>24140</v>
      </c>
      <c r="C1269" s="10" t="s">
        <v>1409</v>
      </c>
    </row>
    <row r="1270" spans="2:3" x14ac:dyDescent="0.3">
      <c r="B1270" s="11">
        <v>24140</v>
      </c>
      <c r="C1270" s="10" t="s">
        <v>1410</v>
      </c>
    </row>
    <row r="1271" spans="2:3" x14ac:dyDescent="0.3">
      <c r="B1271" s="11">
        <v>24140</v>
      </c>
      <c r="C1271" s="10" t="s">
        <v>1411</v>
      </c>
    </row>
    <row r="1272" spans="2:3" x14ac:dyDescent="0.3">
      <c r="B1272" s="11">
        <v>24140</v>
      </c>
      <c r="C1272" s="10" t="s">
        <v>1412</v>
      </c>
    </row>
    <row r="1273" spans="2:3" x14ac:dyDescent="0.3">
      <c r="B1273" s="11">
        <v>24140</v>
      </c>
      <c r="C1273" s="10" t="s">
        <v>1413</v>
      </c>
    </row>
    <row r="1274" spans="2:3" x14ac:dyDescent="0.3">
      <c r="B1274" s="11">
        <v>24140</v>
      </c>
      <c r="C1274" s="10" t="s">
        <v>1414</v>
      </c>
    </row>
    <row r="1275" spans="2:3" x14ac:dyDescent="0.3">
      <c r="B1275" s="11">
        <v>24140</v>
      </c>
      <c r="C1275" s="10" t="s">
        <v>1415</v>
      </c>
    </row>
    <row r="1276" spans="2:3" x14ac:dyDescent="0.3">
      <c r="B1276" s="11">
        <v>24150</v>
      </c>
      <c r="C1276" s="10" t="s">
        <v>1416</v>
      </c>
    </row>
    <row r="1277" spans="2:3" x14ac:dyDescent="0.3">
      <c r="B1277" s="11">
        <v>24150</v>
      </c>
      <c r="C1277" s="10" t="s">
        <v>1417</v>
      </c>
    </row>
    <row r="1278" spans="2:3" x14ac:dyDescent="0.3">
      <c r="B1278" s="11">
        <v>24150</v>
      </c>
      <c r="C1278" s="10" t="s">
        <v>1418</v>
      </c>
    </row>
    <row r="1279" spans="2:3" x14ac:dyDescent="0.3">
      <c r="B1279" s="11">
        <v>24150</v>
      </c>
      <c r="C1279" s="10" t="s">
        <v>1419</v>
      </c>
    </row>
    <row r="1280" spans="2:3" x14ac:dyDescent="0.3">
      <c r="B1280" s="11">
        <v>24150</v>
      </c>
      <c r="C1280" s="10" t="s">
        <v>1420</v>
      </c>
    </row>
    <row r="1281" spans="2:3" x14ac:dyDescent="0.3">
      <c r="B1281" s="11">
        <v>24150</v>
      </c>
      <c r="C1281" s="10" t="s">
        <v>1421</v>
      </c>
    </row>
    <row r="1282" spans="2:3" x14ac:dyDescent="0.3">
      <c r="B1282" s="11">
        <v>24150</v>
      </c>
      <c r="C1282" s="10" t="s">
        <v>1422</v>
      </c>
    </row>
    <row r="1283" spans="2:3" x14ac:dyDescent="0.3">
      <c r="B1283" s="11">
        <v>24150</v>
      </c>
      <c r="C1283" s="10" t="s">
        <v>1423</v>
      </c>
    </row>
    <row r="1284" spans="2:3" x14ac:dyDescent="0.3">
      <c r="B1284" s="11">
        <v>24150</v>
      </c>
      <c r="C1284" s="10" t="s">
        <v>1424</v>
      </c>
    </row>
    <row r="1285" spans="2:3" x14ac:dyDescent="0.3">
      <c r="B1285" s="11">
        <v>24150</v>
      </c>
      <c r="C1285" s="10" t="s">
        <v>1425</v>
      </c>
    </row>
    <row r="1286" spans="2:3" x14ac:dyDescent="0.3">
      <c r="B1286" s="11">
        <v>24150</v>
      </c>
      <c r="C1286" s="10" t="s">
        <v>1426</v>
      </c>
    </row>
    <row r="1287" spans="2:3" x14ac:dyDescent="0.3">
      <c r="B1287" s="11">
        <v>24150</v>
      </c>
      <c r="C1287" s="10" t="s">
        <v>1427</v>
      </c>
    </row>
    <row r="1288" spans="2:3" x14ac:dyDescent="0.3">
      <c r="B1288" s="11">
        <v>24150</v>
      </c>
      <c r="C1288" s="10" t="s">
        <v>1428</v>
      </c>
    </row>
    <row r="1289" spans="2:3" x14ac:dyDescent="0.3">
      <c r="B1289" s="11">
        <v>24150</v>
      </c>
      <c r="C1289" s="10" t="s">
        <v>1429</v>
      </c>
    </row>
    <row r="1290" spans="2:3" x14ac:dyDescent="0.3">
      <c r="B1290" s="11">
        <v>24150</v>
      </c>
      <c r="C1290" s="10" t="s">
        <v>1430</v>
      </c>
    </row>
    <row r="1291" spans="2:3" x14ac:dyDescent="0.3">
      <c r="B1291" s="11">
        <v>24160</v>
      </c>
      <c r="C1291" s="10" t="s">
        <v>1431</v>
      </c>
    </row>
    <row r="1292" spans="2:3" x14ac:dyDescent="0.3">
      <c r="B1292" s="11">
        <v>24160</v>
      </c>
      <c r="C1292" s="10" t="s">
        <v>1432</v>
      </c>
    </row>
    <row r="1293" spans="2:3" x14ac:dyDescent="0.3">
      <c r="B1293" s="11">
        <v>24160</v>
      </c>
      <c r="C1293" s="10" t="s">
        <v>1433</v>
      </c>
    </row>
    <row r="1294" spans="2:3" x14ac:dyDescent="0.3">
      <c r="B1294" s="11">
        <v>24160</v>
      </c>
      <c r="C1294" s="10" t="s">
        <v>1434</v>
      </c>
    </row>
    <row r="1295" spans="2:3" x14ac:dyDescent="0.3">
      <c r="B1295" s="11">
        <v>24160</v>
      </c>
      <c r="C1295" s="10" t="s">
        <v>1435</v>
      </c>
    </row>
    <row r="1296" spans="2:3" x14ac:dyDescent="0.3">
      <c r="B1296" s="11">
        <v>24160</v>
      </c>
      <c r="C1296" s="10" t="s">
        <v>1436</v>
      </c>
    </row>
    <row r="1297" spans="2:3" x14ac:dyDescent="0.3">
      <c r="B1297" s="11">
        <v>24160</v>
      </c>
      <c r="C1297" s="10" t="s">
        <v>1437</v>
      </c>
    </row>
    <row r="1298" spans="2:3" x14ac:dyDescent="0.3">
      <c r="B1298" s="11">
        <v>24160</v>
      </c>
      <c r="C1298" s="10" t="s">
        <v>1438</v>
      </c>
    </row>
    <row r="1299" spans="2:3" x14ac:dyDescent="0.3">
      <c r="B1299" s="11">
        <v>24160</v>
      </c>
      <c r="C1299" s="10" t="s">
        <v>1439</v>
      </c>
    </row>
    <row r="1300" spans="2:3" x14ac:dyDescent="0.3">
      <c r="B1300" s="11">
        <v>24160</v>
      </c>
      <c r="C1300" s="10" t="s">
        <v>1440</v>
      </c>
    </row>
    <row r="1301" spans="2:3" x14ac:dyDescent="0.3">
      <c r="B1301" s="11">
        <v>24160</v>
      </c>
      <c r="C1301" s="10" t="s">
        <v>1441</v>
      </c>
    </row>
    <row r="1302" spans="2:3" x14ac:dyDescent="0.3">
      <c r="B1302" s="11">
        <v>24160</v>
      </c>
      <c r="C1302" s="10" t="s">
        <v>1442</v>
      </c>
    </row>
    <row r="1303" spans="2:3" x14ac:dyDescent="0.3">
      <c r="B1303" s="11">
        <v>24160</v>
      </c>
      <c r="C1303" s="10" t="s">
        <v>82</v>
      </c>
    </row>
    <row r="1304" spans="2:3" x14ac:dyDescent="0.3">
      <c r="B1304" s="11">
        <v>24160</v>
      </c>
      <c r="C1304" s="10" t="s">
        <v>1443</v>
      </c>
    </row>
    <row r="1305" spans="2:3" x14ac:dyDescent="0.3">
      <c r="B1305" s="11">
        <v>24170</v>
      </c>
      <c r="C1305" s="10" t="s">
        <v>1444</v>
      </c>
    </row>
    <row r="1306" spans="2:3" x14ac:dyDescent="0.3">
      <c r="B1306" s="11">
        <v>24170</v>
      </c>
      <c r="C1306" s="10" t="s">
        <v>1445</v>
      </c>
    </row>
    <row r="1307" spans="2:3" x14ac:dyDescent="0.3">
      <c r="B1307" s="11">
        <v>24170</v>
      </c>
      <c r="C1307" s="10" t="s">
        <v>1446</v>
      </c>
    </row>
    <row r="1308" spans="2:3" x14ac:dyDescent="0.3">
      <c r="B1308" s="11">
        <v>24170</v>
      </c>
      <c r="C1308" s="10" t="s">
        <v>1447</v>
      </c>
    </row>
    <row r="1309" spans="2:3" x14ac:dyDescent="0.3">
      <c r="B1309" s="11">
        <v>24170</v>
      </c>
      <c r="C1309" s="10" t="s">
        <v>1448</v>
      </c>
    </row>
    <row r="1310" spans="2:3" x14ac:dyDescent="0.3">
      <c r="B1310" s="11">
        <v>24170</v>
      </c>
      <c r="C1310" s="10" t="s">
        <v>1449</v>
      </c>
    </row>
    <row r="1311" spans="2:3" x14ac:dyDescent="0.3">
      <c r="B1311" s="11">
        <v>24170</v>
      </c>
      <c r="C1311" s="10" t="s">
        <v>1450</v>
      </c>
    </row>
    <row r="1312" spans="2:3" x14ac:dyDescent="0.3">
      <c r="B1312" s="11">
        <v>24170</v>
      </c>
      <c r="C1312" s="10" t="s">
        <v>1451</v>
      </c>
    </row>
    <row r="1313" spans="2:3" x14ac:dyDescent="0.3">
      <c r="B1313" s="11">
        <v>24170</v>
      </c>
      <c r="C1313" s="10" t="s">
        <v>1452</v>
      </c>
    </row>
    <row r="1314" spans="2:3" x14ac:dyDescent="0.3">
      <c r="B1314" s="11">
        <v>24170</v>
      </c>
      <c r="C1314" s="10" t="s">
        <v>1453</v>
      </c>
    </row>
    <row r="1315" spans="2:3" x14ac:dyDescent="0.3">
      <c r="B1315" s="11">
        <v>24170</v>
      </c>
      <c r="C1315" s="10" t="s">
        <v>1454</v>
      </c>
    </row>
    <row r="1316" spans="2:3" x14ac:dyDescent="0.3">
      <c r="B1316" s="11">
        <v>24170</v>
      </c>
      <c r="C1316" s="10" t="s">
        <v>1455</v>
      </c>
    </row>
    <row r="1317" spans="2:3" x14ac:dyDescent="0.3">
      <c r="B1317" s="11">
        <v>24170</v>
      </c>
      <c r="C1317" s="10" t="s">
        <v>1456</v>
      </c>
    </row>
    <row r="1318" spans="2:3" x14ac:dyDescent="0.3">
      <c r="B1318" s="11">
        <v>24170</v>
      </c>
      <c r="C1318" s="10" t="s">
        <v>1457</v>
      </c>
    </row>
    <row r="1319" spans="2:3" x14ac:dyDescent="0.3">
      <c r="B1319" s="11">
        <v>24170</v>
      </c>
      <c r="C1319" s="10" t="s">
        <v>1458</v>
      </c>
    </row>
    <row r="1320" spans="2:3" x14ac:dyDescent="0.3">
      <c r="B1320" s="11">
        <v>24170</v>
      </c>
      <c r="C1320" s="10" t="s">
        <v>1459</v>
      </c>
    </row>
    <row r="1321" spans="2:3" x14ac:dyDescent="0.3">
      <c r="B1321" s="11">
        <v>24170</v>
      </c>
      <c r="C1321" s="10" t="s">
        <v>1460</v>
      </c>
    </row>
    <row r="1322" spans="2:3" x14ac:dyDescent="0.3">
      <c r="B1322" s="11">
        <v>24170</v>
      </c>
      <c r="C1322" s="10" t="s">
        <v>1461</v>
      </c>
    </row>
    <row r="1323" spans="2:3" x14ac:dyDescent="0.3">
      <c r="B1323" s="11">
        <v>24190</v>
      </c>
      <c r="C1323" s="10" t="s">
        <v>1462</v>
      </c>
    </row>
    <row r="1324" spans="2:3" x14ac:dyDescent="0.3">
      <c r="B1324" s="11">
        <v>24190</v>
      </c>
      <c r="C1324" s="10" t="s">
        <v>91</v>
      </c>
    </row>
    <row r="1325" spans="2:3" x14ac:dyDescent="0.3">
      <c r="B1325" s="11">
        <v>24190</v>
      </c>
      <c r="C1325" s="10" t="s">
        <v>1147</v>
      </c>
    </row>
    <row r="1326" spans="2:3" x14ac:dyDescent="0.3">
      <c r="B1326" s="11">
        <v>24190</v>
      </c>
      <c r="C1326" s="10" t="s">
        <v>1463</v>
      </c>
    </row>
    <row r="1327" spans="2:3" x14ac:dyDescent="0.3">
      <c r="B1327" s="11">
        <v>24190</v>
      </c>
      <c r="C1327" s="10" t="s">
        <v>1464</v>
      </c>
    </row>
    <row r="1328" spans="2:3" x14ac:dyDescent="0.3">
      <c r="B1328" s="11">
        <v>24190</v>
      </c>
      <c r="C1328" s="10" t="s">
        <v>1465</v>
      </c>
    </row>
    <row r="1329" spans="2:3" x14ac:dyDescent="0.3">
      <c r="B1329" s="11">
        <v>24190</v>
      </c>
      <c r="C1329" s="10" t="s">
        <v>1466</v>
      </c>
    </row>
    <row r="1330" spans="2:3" x14ac:dyDescent="0.3">
      <c r="B1330" s="11">
        <v>24190</v>
      </c>
      <c r="C1330" s="10" t="s">
        <v>1467</v>
      </c>
    </row>
    <row r="1331" spans="2:3" x14ac:dyDescent="0.3">
      <c r="B1331" s="11">
        <v>24190</v>
      </c>
      <c r="C1331" s="10" t="s">
        <v>1468</v>
      </c>
    </row>
    <row r="1332" spans="2:3" x14ac:dyDescent="0.3">
      <c r="B1332" s="11">
        <v>24200</v>
      </c>
      <c r="C1332" s="10" t="s">
        <v>1469</v>
      </c>
    </row>
    <row r="1333" spans="2:3" x14ac:dyDescent="0.3">
      <c r="B1333" s="11">
        <v>24200</v>
      </c>
      <c r="C1333" s="10" t="s">
        <v>1470</v>
      </c>
    </row>
    <row r="1334" spans="2:3" x14ac:dyDescent="0.3">
      <c r="B1334" s="11">
        <v>24200</v>
      </c>
      <c r="C1334" s="10" t="s">
        <v>1471</v>
      </c>
    </row>
    <row r="1335" spans="2:3" x14ac:dyDescent="0.3">
      <c r="B1335" s="11">
        <v>24200</v>
      </c>
      <c r="C1335" s="10" t="s">
        <v>1472</v>
      </c>
    </row>
    <row r="1336" spans="2:3" x14ac:dyDescent="0.3">
      <c r="B1336" s="11">
        <v>24200</v>
      </c>
      <c r="C1336" s="10" t="s">
        <v>1473</v>
      </c>
    </row>
    <row r="1337" spans="2:3" x14ac:dyDescent="0.3">
      <c r="B1337" s="11">
        <v>24200</v>
      </c>
      <c r="C1337" s="10" t="s">
        <v>1474</v>
      </c>
    </row>
    <row r="1338" spans="2:3" x14ac:dyDescent="0.3">
      <c r="B1338" s="11">
        <v>24200</v>
      </c>
      <c r="C1338" s="10" t="s">
        <v>1475</v>
      </c>
    </row>
    <row r="1339" spans="2:3" x14ac:dyDescent="0.3">
      <c r="B1339" s="11">
        <v>24200</v>
      </c>
      <c r="C1339" s="10" t="s">
        <v>231</v>
      </c>
    </row>
    <row r="1340" spans="2:3" x14ac:dyDescent="0.3">
      <c r="B1340" s="11">
        <v>24210</v>
      </c>
      <c r="C1340" s="10" t="s">
        <v>1476</v>
      </c>
    </row>
    <row r="1341" spans="2:3" x14ac:dyDescent="0.3">
      <c r="B1341" s="11">
        <v>24210</v>
      </c>
      <c r="C1341" s="10" t="s">
        <v>1477</v>
      </c>
    </row>
    <row r="1342" spans="2:3" x14ac:dyDescent="0.3">
      <c r="B1342" s="11">
        <v>24210</v>
      </c>
      <c r="C1342" s="10" t="s">
        <v>1478</v>
      </c>
    </row>
    <row r="1343" spans="2:3" x14ac:dyDescent="0.3">
      <c r="B1343" s="11">
        <v>24210</v>
      </c>
      <c r="C1343" s="10" t="s">
        <v>1479</v>
      </c>
    </row>
    <row r="1344" spans="2:3" x14ac:dyDescent="0.3">
      <c r="B1344" s="11">
        <v>24210</v>
      </c>
      <c r="C1344" s="10" t="s">
        <v>1480</v>
      </c>
    </row>
    <row r="1345" spans="2:3" x14ac:dyDescent="0.3">
      <c r="B1345" s="11">
        <v>24210</v>
      </c>
      <c r="C1345" s="10" t="s">
        <v>1481</v>
      </c>
    </row>
    <row r="1346" spans="2:3" x14ac:dyDescent="0.3">
      <c r="B1346" s="11">
        <v>24210</v>
      </c>
      <c r="C1346" s="10" t="s">
        <v>1482</v>
      </c>
    </row>
    <row r="1347" spans="2:3" x14ac:dyDescent="0.3">
      <c r="B1347" s="11">
        <v>24210</v>
      </c>
      <c r="C1347" s="10" t="s">
        <v>1483</v>
      </c>
    </row>
    <row r="1348" spans="2:3" x14ac:dyDescent="0.3">
      <c r="B1348" s="11">
        <v>24210</v>
      </c>
      <c r="C1348" s="10" t="s">
        <v>1484</v>
      </c>
    </row>
    <row r="1349" spans="2:3" x14ac:dyDescent="0.3">
      <c r="B1349" s="11">
        <v>24210</v>
      </c>
      <c r="C1349" s="10" t="s">
        <v>1485</v>
      </c>
    </row>
    <row r="1350" spans="2:3" x14ac:dyDescent="0.3">
      <c r="B1350" s="11">
        <v>24210</v>
      </c>
      <c r="C1350" s="10" t="s">
        <v>1486</v>
      </c>
    </row>
    <row r="1351" spans="2:3" x14ac:dyDescent="0.3">
      <c r="B1351" s="11">
        <v>24210</v>
      </c>
      <c r="C1351" s="10" t="s">
        <v>1487</v>
      </c>
    </row>
    <row r="1352" spans="2:3" x14ac:dyDescent="0.3">
      <c r="B1352" s="11">
        <v>24210</v>
      </c>
      <c r="C1352" s="10" t="s">
        <v>1488</v>
      </c>
    </row>
    <row r="1353" spans="2:3" x14ac:dyDescent="0.3">
      <c r="B1353" s="11">
        <v>24220</v>
      </c>
      <c r="C1353" s="10" t="s">
        <v>1489</v>
      </c>
    </row>
    <row r="1354" spans="2:3" x14ac:dyDescent="0.3">
      <c r="B1354" s="11">
        <v>24220</v>
      </c>
      <c r="C1354" s="10" t="s">
        <v>1490</v>
      </c>
    </row>
    <row r="1355" spans="2:3" x14ac:dyDescent="0.3">
      <c r="B1355" s="11">
        <v>24220</v>
      </c>
      <c r="C1355" s="10" t="s">
        <v>1491</v>
      </c>
    </row>
    <row r="1356" spans="2:3" x14ac:dyDescent="0.3">
      <c r="B1356" s="11">
        <v>24220</v>
      </c>
      <c r="C1356" s="10" t="s">
        <v>1492</v>
      </c>
    </row>
    <row r="1357" spans="2:3" x14ac:dyDescent="0.3">
      <c r="B1357" s="11">
        <v>24220</v>
      </c>
      <c r="C1357" s="10" t="s">
        <v>1493</v>
      </c>
    </row>
    <row r="1358" spans="2:3" x14ac:dyDescent="0.3">
      <c r="B1358" s="11">
        <v>24220</v>
      </c>
      <c r="C1358" s="10" t="s">
        <v>1494</v>
      </c>
    </row>
    <row r="1359" spans="2:3" x14ac:dyDescent="0.3">
      <c r="B1359" s="11">
        <v>24220</v>
      </c>
      <c r="C1359" s="10" t="s">
        <v>1495</v>
      </c>
    </row>
    <row r="1360" spans="2:3" x14ac:dyDescent="0.3">
      <c r="B1360" s="11">
        <v>24220</v>
      </c>
      <c r="C1360" s="10" t="s">
        <v>1496</v>
      </c>
    </row>
    <row r="1361" spans="2:3" x14ac:dyDescent="0.3">
      <c r="B1361" s="11">
        <v>24220</v>
      </c>
      <c r="C1361" s="10" t="s">
        <v>1497</v>
      </c>
    </row>
    <row r="1362" spans="2:3" x14ac:dyDescent="0.3">
      <c r="B1362" s="11">
        <v>24220</v>
      </c>
      <c r="C1362" s="10" t="s">
        <v>1122</v>
      </c>
    </row>
    <row r="1363" spans="2:3" x14ac:dyDescent="0.3">
      <c r="B1363" s="11">
        <v>24220</v>
      </c>
      <c r="C1363" s="10" t="s">
        <v>1498</v>
      </c>
    </row>
    <row r="1364" spans="2:3" x14ac:dyDescent="0.3">
      <c r="B1364" s="11">
        <v>24220</v>
      </c>
      <c r="C1364" s="10" t="s">
        <v>223</v>
      </c>
    </row>
    <row r="1365" spans="2:3" x14ac:dyDescent="0.3">
      <c r="B1365" s="11">
        <v>24230</v>
      </c>
      <c r="C1365" s="10" t="s">
        <v>1499</v>
      </c>
    </row>
    <row r="1366" spans="2:3" x14ac:dyDescent="0.3">
      <c r="B1366" s="11">
        <v>24230</v>
      </c>
      <c r="C1366" s="10" t="s">
        <v>1500</v>
      </c>
    </row>
    <row r="1367" spans="2:3" x14ac:dyDescent="0.3">
      <c r="B1367" s="11">
        <v>24230</v>
      </c>
      <c r="C1367" s="10" t="s">
        <v>1501</v>
      </c>
    </row>
    <row r="1368" spans="2:3" x14ac:dyDescent="0.3">
      <c r="B1368" s="11">
        <v>24230</v>
      </c>
      <c r="C1368" s="10" t="s">
        <v>92</v>
      </c>
    </row>
    <row r="1369" spans="2:3" x14ac:dyDescent="0.3">
      <c r="B1369" s="11">
        <v>24230</v>
      </c>
      <c r="C1369" s="10" t="s">
        <v>1502</v>
      </c>
    </row>
    <row r="1370" spans="2:3" x14ac:dyDescent="0.3">
      <c r="B1370" s="11">
        <v>24230</v>
      </c>
      <c r="C1370" s="10" t="s">
        <v>1503</v>
      </c>
    </row>
    <row r="1371" spans="2:3" x14ac:dyDescent="0.3">
      <c r="B1371" s="11">
        <v>24230</v>
      </c>
      <c r="C1371" s="10" t="s">
        <v>1504</v>
      </c>
    </row>
    <row r="1372" spans="2:3" x14ac:dyDescent="0.3">
      <c r="B1372" s="11">
        <v>24230</v>
      </c>
      <c r="C1372" s="10" t="s">
        <v>1505</v>
      </c>
    </row>
    <row r="1373" spans="2:3" x14ac:dyDescent="0.3">
      <c r="B1373" s="11">
        <v>24230</v>
      </c>
      <c r="C1373" s="10" t="s">
        <v>754</v>
      </c>
    </row>
    <row r="1374" spans="2:3" x14ac:dyDescent="0.3">
      <c r="B1374" s="11">
        <v>24230</v>
      </c>
      <c r="C1374" s="10" t="s">
        <v>1506</v>
      </c>
    </row>
    <row r="1375" spans="2:3" x14ac:dyDescent="0.3">
      <c r="B1375" s="11">
        <v>24240</v>
      </c>
      <c r="C1375" s="10" t="s">
        <v>1507</v>
      </c>
    </row>
    <row r="1376" spans="2:3" x14ac:dyDescent="0.3">
      <c r="B1376" s="11">
        <v>24240</v>
      </c>
      <c r="C1376" s="10" t="s">
        <v>1508</v>
      </c>
    </row>
    <row r="1377" spans="2:3" x14ac:dyDescent="0.3">
      <c r="B1377" s="11">
        <v>24240</v>
      </c>
      <c r="C1377" s="10" t="s">
        <v>1509</v>
      </c>
    </row>
    <row r="1378" spans="2:3" x14ac:dyDescent="0.3">
      <c r="B1378" s="11">
        <v>24240</v>
      </c>
      <c r="C1378" s="10" t="s">
        <v>1510</v>
      </c>
    </row>
    <row r="1379" spans="2:3" x14ac:dyDescent="0.3">
      <c r="B1379" s="11">
        <v>24240</v>
      </c>
      <c r="C1379" s="10" t="s">
        <v>1511</v>
      </c>
    </row>
    <row r="1380" spans="2:3" x14ac:dyDescent="0.3">
      <c r="B1380" s="11">
        <v>24240</v>
      </c>
      <c r="C1380" s="10" t="s">
        <v>1512</v>
      </c>
    </row>
    <row r="1381" spans="2:3" x14ac:dyDescent="0.3">
      <c r="B1381" s="11">
        <v>24240</v>
      </c>
      <c r="C1381" s="10" t="s">
        <v>134</v>
      </c>
    </row>
    <row r="1382" spans="2:3" x14ac:dyDescent="0.3">
      <c r="B1382" s="11">
        <v>24240</v>
      </c>
      <c r="C1382" s="10" t="s">
        <v>1513</v>
      </c>
    </row>
    <row r="1383" spans="2:3" x14ac:dyDescent="0.3">
      <c r="B1383" s="11">
        <v>24240</v>
      </c>
      <c r="C1383" s="10" t="s">
        <v>1514</v>
      </c>
    </row>
    <row r="1384" spans="2:3" x14ac:dyDescent="0.3">
      <c r="B1384" s="11">
        <v>24240</v>
      </c>
      <c r="C1384" s="10" t="s">
        <v>1515</v>
      </c>
    </row>
    <row r="1385" spans="2:3" x14ac:dyDescent="0.3">
      <c r="B1385" s="11">
        <v>24240</v>
      </c>
      <c r="C1385" s="10" t="s">
        <v>1516</v>
      </c>
    </row>
    <row r="1386" spans="2:3" x14ac:dyDescent="0.3">
      <c r="B1386" s="11">
        <v>24240</v>
      </c>
      <c r="C1386" s="10" t="s">
        <v>1517</v>
      </c>
    </row>
    <row r="1387" spans="2:3" x14ac:dyDescent="0.3">
      <c r="B1387" s="11">
        <v>24240</v>
      </c>
      <c r="C1387" s="10" t="s">
        <v>1518</v>
      </c>
    </row>
    <row r="1388" spans="2:3" x14ac:dyDescent="0.3">
      <c r="B1388" s="11">
        <v>24240</v>
      </c>
      <c r="C1388" s="10" t="s">
        <v>1519</v>
      </c>
    </row>
    <row r="1389" spans="2:3" x14ac:dyDescent="0.3">
      <c r="B1389" s="11">
        <v>24240</v>
      </c>
      <c r="C1389" s="10" t="s">
        <v>921</v>
      </c>
    </row>
    <row r="1390" spans="2:3" x14ac:dyDescent="0.3">
      <c r="B1390" s="11">
        <v>24250</v>
      </c>
      <c r="C1390" s="10" t="s">
        <v>1520</v>
      </c>
    </row>
    <row r="1391" spans="2:3" x14ac:dyDescent="0.3">
      <c r="B1391" s="11">
        <v>24250</v>
      </c>
      <c r="C1391" s="10" t="s">
        <v>1521</v>
      </c>
    </row>
    <row r="1392" spans="2:3" x14ac:dyDescent="0.3">
      <c r="B1392" s="11">
        <v>24250</v>
      </c>
      <c r="C1392" s="10" t="s">
        <v>1522</v>
      </c>
    </row>
    <row r="1393" spans="2:3" x14ac:dyDescent="0.3">
      <c r="B1393" s="11">
        <v>24250</v>
      </c>
      <c r="C1393" s="10" t="s">
        <v>1523</v>
      </c>
    </row>
    <row r="1394" spans="2:3" x14ac:dyDescent="0.3">
      <c r="B1394" s="11">
        <v>24250</v>
      </c>
      <c r="C1394" s="10" t="s">
        <v>1524</v>
      </c>
    </row>
    <row r="1395" spans="2:3" x14ac:dyDescent="0.3">
      <c r="B1395" s="11">
        <v>24250</v>
      </c>
      <c r="C1395" s="10" t="s">
        <v>1525</v>
      </c>
    </row>
    <row r="1396" spans="2:3" x14ac:dyDescent="0.3">
      <c r="B1396" s="11">
        <v>24250</v>
      </c>
      <c r="C1396" s="10" t="s">
        <v>1526</v>
      </c>
    </row>
    <row r="1397" spans="2:3" x14ac:dyDescent="0.3">
      <c r="B1397" s="11">
        <v>24250</v>
      </c>
      <c r="C1397" s="10" t="s">
        <v>1527</v>
      </c>
    </row>
    <row r="1398" spans="2:3" x14ac:dyDescent="0.3">
      <c r="B1398" s="11">
        <v>24250</v>
      </c>
      <c r="C1398" s="10" t="s">
        <v>1528</v>
      </c>
    </row>
    <row r="1399" spans="2:3" x14ac:dyDescent="0.3">
      <c r="B1399" s="11">
        <v>24250</v>
      </c>
      <c r="C1399" s="10" t="s">
        <v>1529</v>
      </c>
    </row>
    <row r="1400" spans="2:3" x14ac:dyDescent="0.3">
      <c r="B1400" s="11">
        <v>24250</v>
      </c>
      <c r="C1400" s="10" t="s">
        <v>1530</v>
      </c>
    </row>
    <row r="1401" spans="2:3" x14ac:dyDescent="0.3">
      <c r="B1401" s="11">
        <v>24250</v>
      </c>
      <c r="C1401" s="10" t="s">
        <v>1531</v>
      </c>
    </row>
    <row r="1402" spans="2:3" x14ac:dyDescent="0.3">
      <c r="B1402" s="11">
        <v>24250</v>
      </c>
      <c r="C1402" s="10" t="s">
        <v>1532</v>
      </c>
    </row>
    <row r="1403" spans="2:3" x14ac:dyDescent="0.3">
      <c r="B1403" s="11">
        <v>24250</v>
      </c>
      <c r="C1403" s="10" t="s">
        <v>1533</v>
      </c>
    </row>
    <row r="1404" spans="2:3" x14ac:dyDescent="0.3">
      <c r="B1404" s="11">
        <v>24260</v>
      </c>
      <c r="C1404" s="10" t="s">
        <v>1534</v>
      </c>
    </row>
    <row r="1405" spans="2:3" x14ac:dyDescent="0.3">
      <c r="B1405" s="11">
        <v>24260</v>
      </c>
      <c r="C1405" s="10" t="s">
        <v>1535</v>
      </c>
    </row>
    <row r="1406" spans="2:3" x14ac:dyDescent="0.3">
      <c r="B1406" s="11">
        <v>24260</v>
      </c>
      <c r="C1406" s="10" t="s">
        <v>1536</v>
      </c>
    </row>
    <row r="1407" spans="2:3" x14ac:dyDescent="0.3">
      <c r="B1407" s="11">
        <v>24260</v>
      </c>
      <c r="C1407" s="10" t="s">
        <v>1537</v>
      </c>
    </row>
    <row r="1408" spans="2:3" x14ac:dyDescent="0.3">
      <c r="B1408" s="11">
        <v>24260</v>
      </c>
      <c r="C1408" s="10" t="s">
        <v>1538</v>
      </c>
    </row>
    <row r="1409" spans="2:3" x14ac:dyDescent="0.3">
      <c r="B1409" s="11">
        <v>24260</v>
      </c>
      <c r="C1409" s="10" t="s">
        <v>1539</v>
      </c>
    </row>
    <row r="1410" spans="2:3" x14ac:dyDescent="0.3">
      <c r="B1410" s="11">
        <v>24260</v>
      </c>
      <c r="C1410" s="10" t="s">
        <v>1540</v>
      </c>
    </row>
    <row r="1411" spans="2:3" x14ac:dyDescent="0.3">
      <c r="B1411" s="11">
        <v>24260</v>
      </c>
      <c r="C1411" s="10" t="s">
        <v>1541</v>
      </c>
    </row>
    <row r="1412" spans="2:3" x14ac:dyDescent="0.3">
      <c r="B1412" s="11">
        <v>24260</v>
      </c>
      <c r="C1412" s="10" t="s">
        <v>1542</v>
      </c>
    </row>
    <row r="1413" spans="2:3" x14ac:dyDescent="0.3">
      <c r="B1413" s="11">
        <v>24260</v>
      </c>
      <c r="C1413" s="10" t="s">
        <v>1543</v>
      </c>
    </row>
    <row r="1414" spans="2:3" x14ac:dyDescent="0.3">
      <c r="B1414" s="11">
        <v>24270</v>
      </c>
      <c r="C1414" s="10" t="s">
        <v>1544</v>
      </c>
    </row>
    <row r="1415" spans="2:3" x14ac:dyDescent="0.3">
      <c r="B1415" s="11">
        <v>24270</v>
      </c>
      <c r="C1415" s="10" t="s">
        <v>1545</v>
      </c>
    </row>
    <row r="1416" spans="2:3" x14ac:dyDescent="0.3">
      <c r="B1416" s="11">
        <v>24270</v>
      </c>
      <c r="C1416" s="10" t="s">
        <v>1546</v>
      </c>
    </row>
    <row r="1417" spans="2:3" x14ac:dyDescent="0.3">
      <c r="B1417" s="11">
        <v>24270</v>
      </c>
      <c r="C1417" s="10" t="s">
        <v>171</v>
      </c>
    </row>
    <row r="1418" spans="2:3" x14ac:dyDescent="0.3">
      <c r="B1418" s="11">
        <v>24270</v>
      </c>
      <c r="C1418" s="10" t="s">
        <v>1547</v>
      </c>
    </row>
    <row r="1419" spans="2:3" x14ac:dyDescent="0.3">
      <c r="B1419" s="11">
        <v>24270</v>
      </c>
      <c r="C1419" s="10" t="s">
        <v>192</v>
      </c>
    </row>
    <row r="1420" spans="2:3" x14ac:dyDescent="0.3">
      <c r="B1420" s="11">
        <v>24270</v>
      </c>
      <c r="C1420" s="10" t="s">
        <v>1548</v>
      </c>
    </row>
    <row r="1421" spans="2:3" x14ac:dyDescent="0.3">
      <c r="B1421" s="11">
        <v>24270</v>
      </c>
      <c r="C1421" s="10" t="s">
        <v>1549</v>
      </c>
    </row>
    <row r="1422" spans="2:3" x14ac:dyDescent="0.3">
      <c r="B1422" s="11">
        <v>24290</v>
      </c>
      <c r="C1422" s="10" t="s">
        <v>1550</v>
      </c>
    </row>
    <row r="1423" spans="2:3" x14ac:dyDescent="0.3">
      <c r="B1423" s="11">
        <v>24290</v>
      </c>
      <c r="C1423" s="10" t="s">
        <v>1551</v>
      </c>
    </row>
    <row r="1424" spans="2:3" x14ac:dyDescent="0.3">
      <c r="B1424" s="11">
        <v>24290</v>
      </c>
      <c r="C1424" s="10" t="s">
        <v>1552</v>
      </c>
    </row>
    <row r="1425" spans="2:3" x14ac:dyDescent="0.3">
      <c r="B1425" s="11">
        <v>24290</v>
      </c>
      <c r="C1425" s="10" t="s">
        <v>1553</v>
      </c>
    </row>
    <row r="1426" spans="2:3" x14ac:dyDescent="0.3">
      <c r="B1426" s="11">
        <v>24290</v>
      </c>
      <c r="C1426" s="10" t="s">
        <v>1554</v>
      </c>
    </row>
    <row r="1427" spans="2:3" x14ac:dyDescent="0.3">
      <c r="B1427" s="11">
        <v>24290</v>
      </c>
      <c r="C1427" s="10" t="s">
        <v>76</v>
      </c>
    </row>
    <row r="1428" spans="2:3" x14ac:dyDescent="0.3">
      <c r="B1428" s="11">
        <v>24290</v>
      </c>
      <c r="C1428" s="10" t="s">
        <v>1555</v>
      </c>
    </row>
    <row r="1429" spans="2:3" x14ac:dyDescent="0.3">
      <c r="B1429" s="11">
        <v>24290</v>
      </c>
      <c r="C1429" s="10" t="s">
        <v>1556</v>
      </c>
    </row>
    <row r="1430" spans="2:3" x14ac:dyDescent="0.3">
      <c r="B1430" s="11">
        <v>24290</v>
      </c>
      <c r="C1430" s="10" t="s">
        <v>1557</v>
      </c>
    </row>
    <row r="1431" spans="2:3" x14ac:dyDescent="0.3">
      <c r="B1431" s="11">
        <v>24290</v>
      </c>
      <c r="C1431" s="10" t="s">
        <v>1558</v>
      </c>
    </row>
    <row r="1432" spans="2:3" x14ac:dyDescent="0.3">
      <c r="B1432" s="11">
        <v>24290</v>
      </c>
      <c r="C1432" s="10" t="s">
        <v>1559</v>
      </c>
    </row>
    <row r="1433" spans="2:3" x14ac:dyDescent="0.3">
      <c r="B1433" s="11">
        <v>24300</v>
      </c>
      <c r="C1433" s="10" t="s">
        <v>1560</v>
      </c>
    </row>
    <row r="1434" spans="2:3" x14ac:dyDescent="0.3">
      <c r="B1434" s="11">
        <v>24300</v>
      </c>
      <c r="C1434" s="10" t="s">
        <v>1561</v>
      </c>
    </row>
    <row r="1435" spans="2:3" x14ac:dyDescent="0.3">
      <c r="B1435" s="11">
        <v>24300</v>
      </c>
      <c r="C1435" s="10" t="s">
        <v>1562</v>
      </c>
    </row>
    <row r="1436" spans="2:3" x14ac:dyDescent="0.3">
      <c r="B1436" s="11">
        <v>24300</v>
      </c>
      <c r="C1436" s="10" t="s">
        <v>1563</v>
      </c>
    </row>
    <row r="1437" spans="2:3" x14ac:dyDescent="0.3">
      <c r="B1437" s="11">
        <v>24300</v>
      </c>
      <c r="C1437" s="10" t="s">
        <v>1564</v>
      </c>
    </row>
    <row r="1438" spans="2:3" x14ac:dyDescent="0.3">
      <c r="B1438" s="11">
        <v>24300</v>
      </c>
      <c r="C1438" s="10" t="s">
        <v>1565</v>
      </c>
    </row>
    <row r="1439" spans="2:3" x14ac:dyDescent="0.3">
      <c r="B1439" s="11">
        <v>24300</v>
      </c>
      <c r="C1439" s="10" t="s">
        <v>1566</v>
      </c>
    </row>
    <row r="1440" spans="2:3" x14ac:dyDescent="0.3">
      <c r="B1440" s="11">
        <v>24300</v>
      </c>
      <c r="C1440" s="10" t="s">
        <v>1567</v>
      </c>
    </row>
    <row r="1441" spans="2:3" x14ac:dyDescent="0.3">
      <c r="B1441" s="11">
        <v>24300</v>
      </c>
      <c r="C1441" s="10" t="s">
        <v>65</v>
      </c>
    </row>
    <row r="1442" spans="2:3" x14ac:dyDescent="0.3">
      <c r="B1442" s="11">
        <v>24300</v>
      </c>
      <c r="C1442" s="10" t="s">
        <v>1568</v>
      </c>
    </row>
    <row r="1443" spans="2:3" x14ac:dyDescent="0.3">
      <c r="B1443" s="11">
        <v>24300</v>
      </c>
      <c r="C1443" s="10" t="s">
        <v>1569</v>
      </c>
    </row>
    <row r="1444" spans="2:3" x14ac:dyDescent="0.3">
      <c r="B1444" s="11">
        <v>24300</v>
      </c>
      <c r="C1444" s="10" t="s">
        <v>1570</v>
      </c>
    </row>
    <row r="1445" spans="2:3" x14ac:dyDescent="0.3">
      <c r="B1445" s="11">
        <v>24300</v>
      </c>
      <c r="C1445" s="10" t="s">
        <v>1571</v>
      </c>
    </row>
    <row r="1446" spans="2:3" x14ac:dyDescent="0.3">
      <c r="B1446" s="11">
        <v>24300</v>
      </c>
      <c r="C1446" s="10" t="s">
        <v>1572</v>
      </c>
    </row>
    <row r="1447" spans="2:3" x14ac:dyDescent="0.3">
      <c r="B1447" s="11">
        <v>24300</v>
      </c>
      <c r="C1447" s="10" t="s">
        <v>1573</v>
      </c>
    </row>
    <row r="1448" spans="2:3" x14ac:dyDescent="0.3">
      <c r="B1448" s="11">
        <v>24300</v>
      </c>
      <c r="C1448" s="10" t="s">
        <v>1574</v>
      </c>
    </row>
    <row r="1449" spans="2:3" x14ac:dyDescent="0.3">
      <c r="B1449" s="11">
        <v>24310</v>
      </c>
      <c r="C1449" s="10" t="s">
        <v>1575</v>
      </c>
    </row>
    <row r="1450" spans="2:3" x14ac:dyDescent="0.3">
      <c r="B1450" s="11">
        <v>24310</v>
      </c>
      <c r="C1450" s="10" t="s">
        <v>1576</v>
      </c>
    </row>
    <row r="1451" spans="2:3" x14ac:dyDescent="0.3">
      <c r="B1451" s="11">
        <v>24310</v>
      </c>
      <c r="C1451" s="10" t="s">
        <v>1577</v>
      </c>
    </row>
    <row r="1452" spans="2:3" x14ac:dyDescent="0.3">
      <c r="B1452" s="11">
        <v>24310</v>
      </c>
      <c r="C1452" s="10" t="s">
        <v>1578</v>
      </c>
    </row>
    <row r="1453" spans="2:3" x14ac:dyDescent="0.3">
      <c r="B1453" s="11">
        <v>24310</v>
      </c>
      <c r="C1453" s="10" t="s">
        <v>1579</v>
      </c>
    </row>
    <row r="1454" spans="2:3" x14ac:dyDescent="0.3">
      <c r="B1454" s="11">
        <v>24310</v>
      </c>
      <c r="C1454" s="10" t="s">
        <v>1580</v>
      </c>
    </row>
    <row r="1455" spans="2:3" x14ac:dyDescent="0.3">
      <c r="B1455" s="11">
        <v>24310</v>
      </c>
      <c r="C1455" s="10" t="s">
        <v>1581</v>
      </c>
    </row>
    <row r="1456" spans="2:3" x14ac:dyDescent="0.3">
      <c r="B1456" s="11">
        <v>24310</v>
      </c>
      <c r="C1456" s="10" t="s">
        <v>89</v>
      </c>
    </row>
    <row r="1457" spans="2:3" x14ac:dyDescent="0.3">
      <c r="B1457" s="11">
        <v>24310</v>
      </c>
      <c r="C1457" s="10" t="s">
        <v>1582</v>
      </c>
    </row>
    <row r="1458" spans="2:3" x14ac:dyDescent="0.3">
      <c r="B1458" s="11">
        <v>24320</v>
      </c>
      <c r="C1458" s="10" t="s">
        <v>1583</v>
      </c>
    </row>
    <row r="1459" spans="2:3" x14ac:dyDescent="0.3">
      <c r="B1459" s="11">
        <v>24320</v>
      </c>
      <c r="C1459" s="10" t="s">
        <v>68</v>
      </c>
    </row>
    <row r="1460" spans="2:3" x14ac:dyDescent="0.3">
      <c r="B1460" s="11">
        <v>24320</v>
      </c>
      <c r="C1460" s="10" t="s">
        <v>70</v>
      </c>
    </row>
    <row r="1461" spans="2:3" x14ac:dyDescent="0.3">
      <c r="B1461" s="11">
        <v>24320</v>
      </c>
      <c r="C1461" s="10" t="s">
        <v>1584</v>
      </c>
    </row>
    <row r="1462" spans="2:3" x14ac:dyDescent="0.3">
      <c r="B1462" s="11">
        <v>24320</v>
      </c>
      <c r="C1462" s="10" t="s">
        <v>1585</v>
      </c>
    </row>
    <row r="1463" spans="2:3" x14ac:dyDescent="0.3">
      <c r="B1463" s="11">
        <v>24320</v>
      </c>
      <c r="C1463" s="10" t="s">
        <v>62</v>
      </c>
    </row>
    <row r="1464" spans="2:3" x14ac:dyDescent="0.3">
      <c r="B1464" s="11">
        <v>24320</v>
      </c>
      <c r="C1464" s="10" t="s">
        <v>1586</v>
      </c>
    </row>
    <row r="1465" spans="2:3" x14ac:dyDescent="0.3">
      <c r="B1465" s="11">
        <v>24320</v>
      </c>
      <c r="C1465" s="10" t="s">
        <v>1587</v>
      </c>
    </row>
    <row r="1466" spans="2:3" x14ac:dyDescent="0.3">
      <c r="B1466" s="11">
        <v>24320</v>
      </c>
      <c r="C1466" s="10" t="s">
        <v>1588</v>
      </c>
    </row>
    <row r="1467" spans="2:3" x14ac:dyDescent="0.3">
      <c r="B1467" s="11">
        <v>24320</v>
      </c>
      <c r="C1467" s="10" t="s">
        <v>51</v>
      </c>
    </row>
    <row r="1468" spans="2:3" x14ac:dyDescent="0.3">
      <c r="B1468" s="11">
        <v>24320</v>
      </c>
      <c r="C1468" s="10" t="s">
        <v>1589</v>
      </c>
    </row>
    <row r="1469" spans="2:3" x14ac:dyDescent="0.3">
      <c r="B1469" s="11">
        <v>24320</v>
      </c>
      <c r="C1469" s="10" t="s">
        <v>1590</v>
      </c>
    </row>
    <row r="1470" spans="2:3" x14ac:dyDescent="0.3">
      <c r="B1470" s="11">
        <v>24320</v>
      </c>
      <c r="C1470" s="10" t="s">
        <v>55</v>
      </c>
    </row>
    <row r="1471" spans="2:3" x14ac:dyDescent="0.3">
      <c r="B1471" s="11">
        <v>24320</v>
      </c>
      <c r="C1471" s="10" t="s">
        <v>1591</v>
      </c>
    </row>
    <row r="1472" spans="2:3" x14ac:dyDescent="0.3">
      <c r="B1472" s="11">
        <v>24320</v>
      </c>
      <c r="C1472" s="10" t="s">
        <v>116</v>
      </c>
    </row>
    <row r="1473" spans="2:3" x14ac:dyDescent="0.3">
      <c r="B1473" s="11">
        <v>24320</v>
      </c>
      <c r="C1473" s="10" t="s">
        <v>1592</v>
      </c>
    </row>
    <row r="1474" spans="2:3" x14ac:dyDescent="0.3">
      <c r="B1474" s="11">
        <v>24320</v>
      </c>
      <c r="C1474" s="10" t="s">
        <v>1593</v>
      </c>
    </row>
    <row r="1475" spans="2:3" x14ac:dyDescent="0.3">
      <c r="B1475" s="11">
        <v>24320</v>
      </c>
      <c r="C1475" s="10" t="s">
        <v>1594</v>
      </c>
    </row>
    <row r="1476" spans="2:3" x14ac:dyDescent="0.3">
      <c r="B1476" s="11">
        <v>24320</v>
      </c>
      <c r="C1476" s="10" t="s">
        <v>1595</v>
      </c>
    </row>
    <row r="1477" spans="2:3" x14ac:dyDescent="0.3">
      <c r="B1477" s="11">
        <v>24320</v>
      </c>
      <c r="C1477" s="10" t="s">
        <v>46</v>
      </c>
    </row>
    <row r="1478" spans="2:3" x14ac:dyDescent="0.3">
      <c r="B1478" s="11">
        <v>24330</v>
      </c>
      <c r="C1478" s="10" t="s">
        <v>1596</v>
      </c>
    </row>
    <row r="1479" spans="2:3" x14ac:dyDescent="0.3">
      <c r="B1479" s="11">
        <v>24330</v>
      </c>
      <c r="C1479" s="10" t="s">
        <v>1597</v>
      </c>
    </row>
    <row r="1480" spans="2:3" x14ac:dyDescent="0.3">
      <c r="B1480" s="11">
        <v>24330</v>
      </c>
      <c r="C1480" s="10" t="s">
        <v>1598</v>
      </c>
    </row>
    <row r="1481" spans="2:3" x14ac:dyDescent="0.3">
      <c r="B1481" s="11">
        <v>24330</v>
      </c>
      <c r="C1481" s="10" t="s">
        <v>1599</v>
      </c>
    </row>
    <row r="1482" spans="2:3" x14ac:dyDescent="0.3">
      <c r="B1482" s="11">
        <v>24330</v>
      </c>
      <c r="C1482" s="10" t="s">
        <v>1600</v>
      </c>
    </row>
    <row r="1483" spans="2:3" x14ac:dyDescent="0.3">
      <c r="B1483" s="11">
        <v>24330</v>
      </c>
      <c r="C1483" s="10" t="s">
        <v>1601</v>
      </c>
    </row>
    <row r="1484" spans="2:3" x14ac:dyDescent="0.3">
      <c r="B1484" s="11">
        <v>24330</v>
      </c>
      <c r="C1484" s="10" t="s">
        <v>1602</v>
      </c>
    </row>
    <row r="1485" spans="2:3" x14ac:dyDescent="0.3">
      <c r="B1485" s="11">
        <v>24330</v>
      </c>
      <c r="C1485" s="10" t="s">
        <v>1603</v>
      </c>
    </row>
    <row r="1486" spans="2:3" x14ac:dyDescent="0.3">
      <c r="B1486" s="11">
        <v>24330</v>
      </c>
      <c r="C1486" s="10" t="s">
        <v>1604</v>
      </c>
    </row>
    <row r="1487" spans="2:3" x14ac:dyDescent="0.3">
      <c r="B1487" s="11">
        <v>24330</v>
      </c>
      <c r="C1487" s="10" t="s">
        <v>1605</v>
      </c>
    </row>
    <row r="1488" spans="2:3" x14ac:dyDescent="0.3">
      <c r="B1488" s="11">
        <v>24330</v>
      </c>
      <c r="C1488" s="10" t="s">
        <v>1606</v>
      </c>
    </row>
    <row r="1489" spans="2:3" x14ac:dyDescent="0.3">
      <c r="B1489" s="11">
        <v>24340</v>
      </c>
      <c r="C1489" s="10" t="s">
        <v>1607</v>
      </c>
    </row>
    <row r="1490" spans="2:3" x14ac:dyDescent="0.3">
      <c r="B1490" s="11">
        <v>24340</v>
      </c>
      <c r="C1490" s="10" t="s">
        <v>1608</v>
      </c>
    </row>
    <row r="1491" spans="2:3" x14ac:dyDescent="0.3">
      <c r="B1491" s="11">
        <v>24340</v>
      </c>
      <c r="C1491" s="10" t="s">
        <v>1609</v>
      </c>
    </row>
    <row r="1492" spans="2:3" x14ac:dyDescent="0.3">
      <c r="B1492" s="11">
        <v>24340</v>
      </c>
      <c r="C1492" s="10" t="s">
        <v>1610</v>
      </c>
    </row>
    <row r="1493" spans="2:3" x14ac:dyDescent="0.3">
      <c r="B1493" s="11">
        <v>24340</v>
      </c>
      <c r="C1493" s="10" t="s">
        <v>1611</v>
      </c>
    </row>
    <row r="1494" spans="2:3" x14ac:dyDescent="0.3">
      <c r="B1494" s="11">
        <v>24340</v>
      </c>
      <c r="C1494" s="10" t="s">
        <v>90</v>
      </c>
    </row>
    <row r="1495" spans="2:3" x14ac:dyDescent="0.3">
      <c r="B1495" s="11">
        <v>24340</v>
      </c>
      <c r="C1495" s="10" t="s">
        <v>1612</v>
      </c>
    </row>
    <row r="1496" spans="2:3" x14ac:dyDescent="0.3">
      <c r="B1496" s="11">
        <v>24340</v>
      </c>
      <c r="C1496" s="10" t="s">
        <v>1613</v>
      </c>
    </row>
    <row r="1497" spans="2:3" x14ac:dyDescent="0.3">
      <c r="B1497" s="11">
        <v>24340</v>
      </c>
      <c r="C1497" s="10" t="s">
        <v>1614</v>
      </c>
    </row>
    <row r="1498" spans="2:3" x14ac:dyDescent="0.3">
      <c r="B1498" s="11">
        <v>24340</v>
      </c>
      <c r="C1498" s="10" t="s">
        <v>1615</v>
      </c>
    </row>
    <row r="1499" spans="2:3" x14ac:dyDescent="0.3">
      <c r="B1499" s="11">
        <v>24340</v>
      </c>
      <c r="C1499" s="10" t="s">
        <v>1616</v>
      </c>
    </row>
    <row r="1500" spans="2:3" x14ac:dyDescent="0.3">
      <c r="B1500" s="11">
        <v>24340</v>
      </c>
      <c r="C1500" s="10" t="s">
        <v>1617</v>
      </c>
    </row>
    <row r="1501" spans="2:3" x14ac:dyDescent="0.3">
      <c r="B1501" s="11">
        <v>24340</v>
      </c>
      <c r="C1501" s="10" t="s">
        <v>1618</v>
      </c>
    </row>
    <row r="1502" spans="2:3" x14ac:dyDescent="0.3">
      <c r="B1502" s="11">
        <v>24350</v>
      </c>
      <c r="C1502" s="10" t="s">
        <v>1619</v>
      </c>
    </row>
    <row r="1503" spans="2:3" x14ac:dyDescent="0.3">
      <c r="B1503" s="11">
        <v>24350</v>
      </c>
      <c r="C1503" s="10" t="s">
        <v>1620</v>
      </c>
    </row>
    <row r="1504" spans="2:3" x14ac:dyDescent="0.3">
      <c r="B1504" s="11">
        <v>24350</v>
      </c>
      <c r="C1504" s="10" t="s">
        <v>1621</v>
      </c>
    </row>
    <row r="1505" spans="2:3" x14ac:dyDescent="0.3">
      <c r="B1505" s="11">
        <v>24350</v>
      </c>
      <c r="C1505" s="10" t="s">
        <v>73</v>
      </c>
    </row>
    <row r="1506" spans="2:3" x14ac:dyDescent="0.3">
      <c r="B1506" s="11">
        <v>24350</v>
      </c>
      <c r="C1506" s="10" t="s">
        <v>58</v>
      </c>
    </row>
    <row r="1507" spans="2:3" x14ac:dyDescent="0.3">
      <c r="B1507" s="11">
        <v>24350</v>
      </c>
      <c r="C1507" s="10" t="s">
        <v>1622</v>
      </c>
    </row>
    <row r="1508" spans="2:3" x14ac:dyDescent="0.3">
      <c r="B1508" s="11">
        <v>24350</v>
      </c>
      <c r="C1508" s="10" t="s">
        <v>1623</v>
      </c>
    </row>
    <row r="1509" spans="2:3" x14ac:dyDescent="0.3">
      <c r="B1509" s="11">
        <v>24350</v>
      </c>
      <c r="C1509" s="10" t="s">
        <v>41</v>
      </c>
    </row>
    <row r="1510" spans="2:3" x14ac:dyDescent="0.3">
      <c r="B1510" s="11">
        <v>24350</v>
      </c>
      <c r="C1510" s="10" t="s">
        <v>144</v>
      </c>
    </row>
    <row r="1511" spans="2:3" x14ac:dyDescent="0.3">
      <c r="B1511" s="11">
        <v>24350</v>
      </c>
      <c r="C1511" s="10" t="s">
        <v>1624</v>
      </c>
    </row>
    <row r="1512" spans="2:3" x14ac:dyDescent="0.3">
      <c r="B1512" s="11">
        <v>24360</v>
      </c>
      <c r="C1512" s="10" t="s">
        <v>1625</v>
      </c>
    </row>
    <row r="1513" spans="2:3" x14ac:dyDescent="0.3">
      <c r="B1513" s="11">
        <v>24360</v>
      </c>
      <c r="C1513" s="10" t="s">
        <v>1626</v>
      </c>
    </row>
    <row r="1514" spans="2:3" x14ac:dyDescent="0.3">
      <c r="B1514" s="11">
        <v>24360</v>
      </c>
      <c r="C1514" s="10" t="s">
        <v>1627</v>
      </c>
    </row>
    <row r="1515" spans="2:3" x14ac:dyDescent="0.3">
      <c r="B1515" s="11">
        <v>24360</v>
      </c>
      <c r="C1515" s="10" t="s">
        <v>1628</v>
      </c>
    </row>
    <row r="1516" spans="2:3" x14ac:dyDescent="0.3">
      <c r="B1516" s="11">
        <v>24360</v>
      </c>
      <c r="C1516" s="10" t="s">
        <v>1629</v>
      </c>
    </row>
    <row r="1517" spans="2:3" x14ac:dyDescent="0.3">
      <c r="B1517" s="11">
        <v>24360</v>
      </c>
      <c r="C1517" s="10" t="s">
        <v>1630</v>
      </c>
    </row>
    <row r="1518" spans="2:3" x14ac:dyDescent="0.3">
      <c r="B1518" s="11">
        <v>24360</v>
      </c>
      <c r="C1518" s="10" t="s">
        <v>542</v>
      </c>
    </row>
    <row r="1519" spans="2:3" x14ac:dyDescent="0.3">
      <c r="B1519" s="11">
        <v>24360</v>
      </c>
      <c r="C1519" s="10" t="s">
        <v>1631</v>
      </c>
    </row>
    <row r="1520" spans="2:3" x14ac:dyDescent="0.3">
      <c r="B1520" s="11">
        <v>24360</v>
      </c>
      <c r="C1520" s="10" t="s">
        <v>1632</v>
      </c>
    </row>
    <row r="1521" spans="2:3" x14ac:dyDescent="0.3">
      <c r="B1521" s="11">
        <v>24370</v>
      </c>
      <c r="C1521" s="10" t="s">
        <v>1633</v>
      </c>
    </row>
    <row r="1522" spans="2:3" x14ac:dyDescent="0.3">
      <c r="B1522" s="11">
        <v>24370</v>
      </c>
      <c r="C1522" s="10" t="s">
        <v>1634</v>
      </c>
    </row>
    <row r="1523" spans="2:3" x14ac:dyDescent="0.3">
      <c r="B1523" s="11">
        <v>24370</v>
      </c>
      <c r="C1523" s="10" t="s">
        <v>1635</v>
      </c>
    </row>
    <row r="1524" spans="2:3" x14ac:dyDescent="0.3">
      <c r="B1524" s="11">
        <v>24370</v>
      </c>
      <c r="C1524" s="10" t="s">
        <v>1636</v>
      </c>
    </row>
    <row r="1525" spans="2:3" x14ac:dyDescent="0.3">
      <c r="B1525" s="11">
        <v>24370</v>
      </c>
      <c r="C1525" s="10" t="s">
        <v>1637</v>
      </c>
    </row>
    <row r="1526" spans="2:3" x14ac:dyDescent="0.3">
      <c r="B1526" s="11">
        <v>24370</v>
      </c>
      <c r="C1526" s="10" t="s">
        <v>1638</v>
      </c>
    </row>
    <row r="1527" spans="2:3" x14ac:dyDescent="0.3">
      <c r="B1527" s="11">
        <v>24370</v>
      </c>
      <c r="C1527" s="10" t="s">
        <v>1639</v>
      </c>
    </row>
    <row r="1528" spans="2:3" x14ac:dyDescent="0.3">
      <c r="B1528" s="11">
        <v>24370</v>
      </c>
      <c r="C1528" s="10" t="s">
        <v>1640</v>
      </c>
    </row>
    <row r="1529" spans="2:3" x14ac:dyDescent="0.3">
      <c r="B1529" s="11">
        <v>24370</v>
      </c>
      <c r="C1529" s="10" t="s">
        <v>1641</v>
      </c>
    </row>
    <row r="1530" spans="2:3" x14ac:dyDescent="0.3">
      <c r="B1530" s="11">
        <v>24370</v>
      </c>
      <c r="C1530" s="10" t="s">
        <v>1642</v>
      </c>
    </row>
    <row r="1531" spans="2:3" x14ac:dyDescent="0.3">
      <c r="B1531" s="11">
        <v>24380</v>
      </c>
      <c r="C1531" s="10" t="s">
        <v>1643</v>
      </c>
    </row>
    <row r="1532" spans="2:3" x14ac:dyDescent="0.3">
      <c r="B1532" s="11">
        <v>24380</v>
      </c>
      <c r="C1532" s="10" t="s">
        <v>1644</v>
      </c>
    </row>
    <row r="1533" spans="2:3" x14ac:dyDescent="0.3">
      <c r="B1533" s="11">
        <v>24380</v>
      </c>
      <c r="C1533" s="10" t="s">
        <v>1645</v>
      </c>
    </row>
    <row r="1534" spans="2:3" x14ac:dyDescent="0.3">
      <c r="B1534" s="11">
        <v>24380</v>
      </c>
      <c r="C1534" s="10" t="s">
        <v>1646</v>
      </c>
    </row>
    <row r="1535" spans="2:3" x14ac:dyDescent="0.3">
      <c r="B1535" s="11">
        <v>24380</v>
      </c>
      <c r="C1535" s="10" t="s">
        <v>1647</v>
      </c>
    </row>
    <row r="1536" spans="2:3" x14ac:dyDescent="0.3">
      <c r="B1536" s="11">
        <v>24380</v>
      </c>
      <c r="C1536" s="10" t="s">
        <v>86</v>
      </c>
    </row>
    <row r="1537" spans="2:3" x14ac:dyDescent="0.3">
      <c r="B1537" s="11">
        <v>24380</v>
      </c>
      <c r="C1537" s="10" t="s">
        <v>1648</v>
      </c>
    </row>
    <row r="1538" spans="2:3" x14ac:dyDescent="0.3">
      <c r="B1538" s="11">
        <v>24380</v>
      </c>
      <c r="C1538" s="10" t="s">
        <v>1649</v>
      </c>
    </row>
    <row r="1539" spans="2:3" x14ac:dyDescent="0.3">
      <c r="B1539" s="11">
        <v>24380</v>
      </c>
      <c r="C1539" s="10" t="s">
        <v>1650</v>
      </c>
    </row>
    <row r="1540" spans="2:3" x14ac:dyDescent="0.3">
      <c r="B1540" s="11">
        <v>24380</v>
      </c>
      <c r="C1540" s="10" t="s">
        <v>1651</v>
      </c>
    </row>
    <row r="1541" spans="2:3" x14ac:dyDescent="0.3">
      <c r="B1541" s="11">
        <v>24380</v>
      </c>
      <c r="C1541" s="10" t="s">
        <v>1652</v>
      </c>
    </row>
    <row r="1542" spans="2:3" x14ac:dyDescent="0.3">
      <c r="B1542" s="11">
        <v>24380</v>
      </c>
      <c r="C1542" s="10" t="s">
        <v>1653</v>
      </c>
    </row>
    <row r="1543" spans="2:3" x14ac:dyDescent="0.3">
      <c r="B1543" s="11">
        <v>24380</v>
      </c>
      <c r="C1543" s="10" t="s">
        <v>194</v>
      </c>
    </row>
    <row r="1544" spans="2:3" x14ac:dyDescent="0.3">
      <c r="B1544" s="11">
        <v>24380</v>
      </c>
      <c r="C1544" s="10" t="s">
        <v>1654</v>
      </c>
    </row>
    <row r="1545" spans="2:3" x14ac:dyDescent="0.3">
      <c r="B1545" s="11">
        <v>24380</v>
      </c>
      <c r="C1545" s="10" t="s">
        <v>1655</v>
      </c>
    </row>
    <row r="1546" spans="2:3" x14ac:dyDescent="0.3">
      <c r="B1546" s="11">
        <v>24390</v>
      </c>
      <c r="C1546" s="10" t="s">
        <v>1656</v>
      </c>
    </row>
    <row r="1547" spans="2:3" x14ac:dyDescent="0.3">
      <c r="B1547" s="11">
        <v>24390</v>
      </c>
      <c r="C1547" s="10" t="s">
        <v>1657</v>
      </c>
    </row>
    <row r="1548" spans="2:3" x14ac:dyDescent="0.3">
      <c r="B1548" s="11">
        <v>24390</v>
      </c>
      <c r="C1548" s="10" t="s">
        <v>1658</v>
      </c>
    </row>
    <row r="1549" spans="2:3" x14ac:dyDescent="0.3">
      <c r="B1549" s="11">
        <v>24390</v>
      </c>
      <c r="C1549" s="10" t="s">
        <v>1659</v>
      </c>
    </row>
    <row r="1550" spans="2:3" x14ac:dyDescent="0.3">
      <c r="B1550" s="11">
        <v>24390</v>
      </c>
      <c r="C1550" s="10" t="s">
        <v>1660</v>
      </c>
    </row>
    <row r="1551" spans="2:3" x14ac:dyDescent="0.3">
      <c r="B1551" s="11">
        <v>24390</v>
      </c>
      <c r="C1551" s="10" t="s">
        <v>1661</v>
      </c>
    </row>
    <row r="1552" spans="2:3" x14ac:dyDescent="0.3">
      <c r="B1552" s="11">
        <v>24390</v>
      </c>
      <c r="C1552" s="10" t="s">
        <v>1662</v>
      </c>
    </row>
    <row r="1553" spans="2:3" x14ac:dyDescent="0.3">
      <c r="B1553" s="11">
        <v>24390</v>
      </c>
      <c r="C1553" s="10" t="s">
        <v>1663</v>
      </c>
    </row>
    <row r="1554" spans="2:3" x14ac:dyDescent="0.3">
      <c r="B1554" s="11">
        <v>24390</v>
      </c>
      <c r="C1554" s="10" t="s">
        <v>1664</v>
      </c>
    </row>
    <row r="1555" spans="2:3" x14ac:dyDescent="0.3">
      <c r="B1555" s="11">
        <v>24390</v>
      </c>
      <c r="C1555" s="10" t="s">
        <v>1665</v>
      </c>
    </row>
    <row r="1556" spans="2:3" x14ac:dyDescent="0.3">
      <c r="B1556" s="11">
        <v>24390</v>
      </c>
      <c r="C1556" s="10" t="s">
        <v>1666</v>
      </c>
    </row>
    <row r="1557" spans="2:3" x14ac:dyDescent="0.3">
      <c r="B1557" s="11">
        <v>24400</v>
      </c>
      <c r="C1557" s="10" t="s">
        <v>1667</v>
      </c>
    </row>
    <row r="1558" spans="2:3" x14ac:dyDescent="0.3">
      <c r="B1558" s="11">
        <v>24400</v>
      </c>
      <c r="C1558" s="10" t="s">
        <v>1668</v>
      </c>
    </row>
    <row r="1559" spans="2:3" x14ac:dyDescent="0.3">
      <c r="B1559" s="11">
        <v>24400</v>
      </c>
      <c r="C1559" s="10" t="s">
        <v>1669</v>
      </c>
    </row>
    <row r="1560" spans="2:3" x14ac:dyDescent="0.3">
      <c r="B1560" s="11">
        <v>24400</v>
      </c>
      <c r="C1560" s="10" t="s">
        <v>1670</v>
      </c>
    </row>
    <row r="1561" spans="2:3" x14ac:dyDescent="0.3">
      <c r="B1561" s="11">
        <v>24400</v>
      </c>
      <c r="C1561" s="10" t="s">
        <v>54</v>
      </c>
    </row>
    <row r="1562" spans="2:3" x14ac:dyDescent="0.3">
      <c r="B1562" s="11">
        <v>24400</v>
      </c>
      <c r="C1562" s="10" t="s">
        <v>1671</v>
      </c>
    </row>
    <row r="1563" spans="2:3" x14ac:dyDescent="0.3">
      <c r="B1563" s="11">
        <v>24400</v>
      </c>
      <c r="C1563" s="10" t="s">
        <v>67</v>
      </c>
    </row>
    <row r="1564" spans="2:3" x14ac:dyDescent="0.3">
      <c r="B1564" s="11">
        <v>24400</v>
      </c>
      <c r="C1564" s="10" t="s">
        <v>1672</v>
      </c>
    </row>
    <row r="1565" spans="2:3" x14ac:dyDescent="0.3">
      <c r="B1565" s="11">
        <v>24400</v>
      </c>
      <c r="C1565" s="10" t="s">
        <v>1673</v>
      </c>
    </row>
    <row r="1566" spans="2:3" x14ac:dyDescent="0.3">
      <c r="B1566" s="11">
        <v>24400</v>
      </c>
      <c r="C1566" s="10" t="s">
        <v>1674</v>
      </c>
    </row>
    <row r="1567" spans="2:3" x14ac:dyDescent="0.3">
      <c r="B1567" s="11">
        <v>24400</v>
      </c>
      <c r="C1567" s="10" t="s">
        <v>1675</v>
      </c>
    </row>
    <row r="1568" spans="2:3" x14ac:dyDescent="0.3">
      <c r="B1568" s="11">
        <v>24400</v>
      </c>
      <c r="C1568" s="10" t="s">
        <v>1676</v>
      </c>
    </row>
    <row r="1569" spans="2:3" x14ac:dyDescent="0.3">
      <c r="B1569" s="11">
        <v>24400</v>
      </c>
      <c r="C1569" s="10" t="s">
        <v>1677</v>
      </c>
    </row>
    <row r="1570" spans="2:3" x14ac:dyDescent="0.3">
      <c r="B1570" s="11">
        <v>24400</v>
      </c>
      <c r="C1570" s="10" t="s">
        <v>1678</v>
      </c>
    </row>
    <row r="1571" spans="2:3" x14ac:dyDescent="0.3">
      <c r="B1571" s="11">
        <v>24400</v>
      </c>
      <c r="C1571" s="10" t="s">
        <v>1679</v>
      </c>
    </row>
    <row r="1572" spans="2:3" x14ac:dyDescent="0.3">
      <c r="B1572" s="11">
        <v>24400</v>
      </c>
      <c r="C1572" s="10" t="s">
        <v>1680</v>
      </c>
    </row>
    <row r="1573" spans="2:3" x14ac:dyDescent="0.3">
      <c r="B1573" s="11">
        <v>24410</v>
      </c>
      <c r="C1573" s="10" t="s">
        <v>1681</v>
      </c>
    </row>
    <row r="1574" spans="2:3" x14ac:dyDescent="0.3">
      <c r="B1574" s="11">
        <v>24410</v>
      </c>
      <c r="C1574" s="10" t="s">
        <v>71</v>
      </c>
    </row>
    <row r="1575" spans="2:3" x14ac:dyDescent="0.3">
      <c r="B1575" s="11">
        <v>24410</v>
      </c>
      <c r="C1575" s="10" t="s">
        <v>57</v>
      </c>
    </row>
    <row r="1576" spans="2:3" x14ac:dyDescent="0.3">
      <c r="B1576" s="11">
        <v>24410</v>
      </c>
      <c r="C1576" s="10" t="s">
        <v>1682</v>
      </c>
    </row>
    <row r="1577" spans="2:3" x14ac:dyDescent="0.3">
      <c r="B1577" s="11">
        <v>24410</v>
      </c>
      <c r="C1577" s="10" t="s">
        <v>1683</v>
      </c>
    </row>
    <row r="1578" spans="2:3" x14ac:dyDescent="0.3">
      <c r="B1578" s="11">
        <v>24410</v>
      </c>
      <c r="C1578" s="10" t="s">
        <v>43</v>
      </c>
    </row>
    <row r="1579" spans="2:3" x14ac:dyDescent="0.3">
      <c r="B1579" s="11">
        <v>24410</v>
      </c>
      <c r="C1579" s="10" t="s">
        <v>1684</v>
      </c>
    </row>
    <row r="1580" spans="2:3" x14ac:dyDescent="0.3">
      <c r="B1580" s="11">
        <v>24410</v>
      </c>
      <c r="C1580" s="10" t="s">
        <v>1685</v>
      </c>
    </row>
    <row r="1581" spans="2:3" x14ac:dyDescent="0.3">
      <c r="B1581" s="11">
        <v>24410</v>
      </c>
      <c r="C1581" s="10" t="s">
        <v>1686</v>
      </c>
    </row>
    <row r="1582" spans="2:3" x14ac:dyDescent="0.3">
      <c r="B1582" s="11">
        <v>24410</v>
      </c>
      <c r="C1582" s="10" t="s">
        <v>1687</v>
      </c>
    </row>
    <row r="1583" spans="2:3" x14ac:dyDescent="0.3">
      <c r="B1583" s="11">
        <v>24410</v>
      </c>
      <c r="C1583" s="10" t="s">
        <v>1688</v>
      </c>
    </row>
    <row r="1584" spans="2:3" x14ac:dyDescent="0.3">
      <c r="B1584" s="11">
        <v>24410</v>
      </c>
      <c r="C1584" s="10" t="s">
        <v>1689</v>
      </c>
    </row>
    <row r="1585" spans="2:3" x14ac:dyDescent="0.3">
      <c r="B1585" s="11">
        <v>24420</v>
      </c>
      <c r="C1585" s="10" t="s">
        <v>1690</v>
      </c>
    </row>
    <row r="1586" spans="2:3" x14ac:dyDescent="0.3">
      <c r="B1586" s="11">
        <v>24420</v>
      </c>
      <c r="C1586" s="10" t="s">
        <v>1691</v>
      </c>
    </row>
    <row r="1587" spans="2:3" x14ac:dyDescent="0.3">
      <c r="B1587" s="11">
        <v>24420</v>
      </c>
      <c r="C1587" s="10" t="s">
        <v>1692</v>
      </c>
    </row>
    <row r="1588" spans="2:3" x14ac:dyDescent="0.3">
      <c r="B1588" s="11">
        <v>24420</v>
      </c>
      <c r="C1588" s="10" t="s">
        <v>1693</v>
      </c>
    </row>
    <row r="1589" spans="2:3" x14ac:dyDescent="0.3">
      <c r="B1589" s="11">
        <v>24420</v>
      </c>
      <c r="C1589" s="10" t="s">
        <v>1694</v>
      </c>
    </row>
    <row r="1590" spans="2:3" x14ac:dyDescent="0.3">
      <c r="B1590" s="11">
        <v>24420</v>
      </c>
      <c r="C1590" s="10" t="s">
        <v>1695</v>
      </c>
    </row>
    <row r="1591" spans="2:3" x14ac:dyDescent="0.3">
      <c r="B1591" s="11">
        <v>24420</v>
      </c>
      <c r="C1591" s="10" t="s">
        <v>1696</v>
      </c>
    </row>
    <row r="1592" spans="2:3" x14ac:dyDescent="0.3">
      <c r="B1592" s="11">
        <v>24420</v>
      </c>
      <c r="C1592" s="10" t="s">
        <v>1697</v>
      </c>
    </row>
    <row r="1593" spans="2:3" x14ac:dyDescent="0.3">
      <c r="B1593" s="11">
        <v>24430</v>
      </c>
      <c r="C1593" s="10" t="s">
        <v>1698</v>
      </c>
    </row>
    <row r="1594" spans="2:3" x14ac:dyDescent="0.3">
      <c r="B1594" s="11">
        <v>24430</v>
      </c>
      <c r="C1594" s="10" t="s">
        <v>1699</v>
      </c>
    </row>
    <row r="1595" spans="2:3" x14ac:dyDescent="0.3">
      <c r="B1595" s="11">
        <v>24430</v>
      </c>
      <c r="C1595" s="10" t="s">
        <v>1700</v>
      </c>
    </row>
    <row r="1596" spans="2:3" x14ac:dyDescent="0.3">
      <c r="B1596" s="11">
        <v>24430</v>
      </c>
      <c r="C1596" s="10" t="s">
        <v>1701</v>
      </c>
    </row>
    <row r="1597" spans="2:3" x14ac:dyDescent="0.3">
      <c r="B1597" s="11">
        <v>24440</v>
      </c>
      <c r="C1597" s="10" t="s">
        <v>165</v>
      </c>
    </row>
    <row r="1598" spans="2:3" x14ac:dyDescent="0.3">
      <c r="B1598" s="11">
        <v>24440</v>
      </c>
      <c r="C1598" s="10" t="s">
        <v>1702</v>
      </c>
    </row>
    <row r="1599" spans="2:3" x14ac:dyDescent="0.3">
      <c r="B1599" s="11">
        <v>24440</v>
      </c>
      <c r="C1599" s="10" t="s">
        <v>1703</v>
      </c>
    </row>
    <row r="1600" spans="2:3" x14ac:dyDescent="0.3">
      <c r="B1600" s="11">
        <v>24440</v>
      </c>
      <c r="C1600" s="10" t="s">
        <v>1704</v>
      </c>
    </row>
    <row r="1601" spans="2:3" x14ac:dyDescent="0.3">
      <c r="B1601" s="11">
        <v>24440</v>
      </c>
      <c r="C1601" s="10" t="s">
        <v>1705</v>
      </c>
    </row>
    <row r="1602" spans="2:3" x14ac:dyDescent="0.3">
      <c r="B1602" s="11">
        <v>24440</v>
      </c>
      <c r="C1602" s="10" t="s">
        <v>1706</v>
      </c>
    </row>
    <row r="1603" spans="2:3" x14ac:dyDescent="0.3">
      <c r="B1603" s="11">
        <v>24440</v>
      </c>
      <c r="C1603" s="10" t="s">
        <v>1707</v>
      </c>
    </row>
    <row r="1604" spans="2:3" x14ac:dyDescent="0.3">
      <c r="B1604" s="11">
        <v>24440</v>
      </c>
      <c r="C1604" s="10" t="s">
        <v>1708</v>
      </c>
    </row>
    <row r="1605" spans="2:3" x14ac:dyDescent="0.3">
      <c r="B1605" s="11">
        <v>24440</v>
      </c>
      <c r="C1605" s="10" t="s">
        <v>1709</v>
      </c>
    </row>
    <row r="1606" spans="2:3" x14ac:dyDescent="0.3">
      <c r="B1606" s="11">
        <v>24440</v>
      </c>
      <c r="C1606" s="10" t="s">
        <v>115</v>
      </c>
    </row>
    <row r="1607" spans="2:3" x14ac:dyDescent="0.3">
      <c r="B1607" s="11">
        <v>24440</v>
      </c>
      <c r="C1607" s="10" t="s">
        <v>1710</v>
      </c>
    </row>
    <row r="1608" spans="2:3" x14ac:dyDescent="0.3">
      <c r="B1608" s="11">
        <v>24450</v>
      </c>
      <c r="C1608" s="10" t="s">
        <v>1711</v>
      </c>
    </row>
    <row r="1609" spans="2:3" x14ac:dyDescent="0.3">
      <c r="B1609" s="11">
        <v>24450</v>
      </c>
      <c r="C1609" s="10" t="s">
        <v>1712</v>
      </c>
    </row>
    <row r="1610" spans="2:3" x14ac:dyDescent="0.3">
      <c r="B1610" s="11">
        <v>24450</v>
      </c>
      <c r="C1610" s="10" t="s">
        <v>1713</v>
      </c>
    </row>
    <row r="1611" spans="2:3" x14ac:dyDescent="0.3">
      <c r="B1611" s="11">
        <v>24450</v>
      </c>
      <c r="C1611" s="10" t="s">
        <v>1714</v>
      </c>
    </row>
    <row r="1612" spans="2:3" x14ac:dyDescent="0.3">
      <c r="B1612" s="11">
        <v>24450</v>
      </c>
      <c r="C1612" s="10" t="s">
        <v>1715</v>
      </c>
    </row>
    <row r="1613" spans="2:3" x14ac:dyDescent="0.3">
      <c r="B1613" s="11">
        <v>24460</v>
      </c>
      <c r="C1613" s="10" t="s">
        <v>1716</v>
      </c>
    </row>
    <row r="1614" spans="2:3" x14ac:dyDescent="0.3">
      <c r="B1614" s="11">
        <v>24460</v>
      </c>
      <c r="C1614" s="10" t="s">
        <v>1717</v>
      </c>
    </row>
    <row r="1615" spans="2:3" x14ac:dyDescent="0.3">
      <c r="B1615" s="11">
        <v>24460</v>
      </c>
      <c r="C1615" s="10" t="s">
        <v>1718</v>
      </c>
    </row>
    <row r="1616" spans="2:3" x14ac:dyDescent="0.3">
      <c r="B1616" s="11">
        <v>24460</v>
      </c>
      <c r="C1616" s="10" t="s">
        <v>1719</v>
      </c>
    </row>
    <row r="1617" spans="2:3" x14ac:dyDescent="0.3">
      <c r="B1617" s="11">
        <v>24460</v>
      </c>
      <c r="C1617" s="10" t="s">
        <v>1720</v>
      </c>
    </row>
    <row r="1618" spans="2:3" x14ac:dyDescent="0.3">
      <c r="B1618" s="11">
        <v>24460</v>
      </c>
      <c r="C1618" s="10" t="s">
        <v>1721</v>
      </c>
    </row>
    <row r="1619" spans="2:3" x14ac:dyDescent="0.3">
      <c r="B1619" s="11">
        <v>24470</v>
      </c>
      <c r="C1619" s="10" t="s">
        <v>1722</v>
      </c>
    </row>
    <row r="1620" spans="2:3" x14ac:dyDescent="0.3">
      <c r="B1620" s="11">
        <v>24470</v>
      </c>
      <c r="C1620" s="10" t="s">
        <v>1723</v>
      </c>
    </row>
    <row r="1621" spans="2:3" x14ac:dyDescent="0.3">
      <c r="B1621" s="11">
        <v>24470</v>
      </c>
      <c r="C1621" s="10" t="s">
        <v>1724</v>
      </c>
    </row>
    <row r="1622" spans="2:3" x14ac:dyDescent="0.3">
      <c r="B1622" s="11">
        <v>24470</v>
      </c>
      <c r="C1622" s="10" t="s">
        <v>1725</v>
      </c>
    </row>
    <row r="1623" spans="2:3" x14ac:dyDescent="0.3">
      <c r="B1623" s="11">
        <v>24480</v>
      </c>
      <c r="C1623" s="10" t="s">
        <v>1726</v>
      </c>
    </row>
    <row r="1624" spans="2:3" x14ac:dyDescent="0.3">
      <c r="B1624" s="11">
        <v>24480</v>
      </c>
      <c r="C1624" s="10" t="s">
        <v>210</v>
      </c>
    </row>
    <row r="1625" spans="2:3" x14ac:dyDescent="0.3">
      <c r="B1625" s="11">
        <v>24480</v>
      </c>
      <c r="C1625" s="10" t="s">
        <v>1727</v>
      </c>
    </row>
    <row r="1626" spans="2:3" x14ac:dyDescent="0.3">
      <c r="B1626" s="11">
        <v>24480</v>
      </c>
      <c r="C1626" s="10" t="s">
        <v>1728</v>
      </c>
    </row>
    <row r="1627" spans="2:3" x14ac:dyDescent="0.3">
      <c r="B1627" s="11">
        <v>24480</v>
      </c>
      <c r="C1627" s="10" t="s">
        <v>1729</v>
      </c>
    </row>
    <row r="1628" spans="2:3" x14ac:dyDescent="0.3">
      <c r="B1628" s="11">
        <v>24480</v>
      </c>
      <c r="C1628" s="10" t="s">
        <v>1730</v>
      </c>
    </row>
    <row r="1629" spans="2:3" x14ac:dyDescent="0.3">
      <c r="B1629" s="11">
        <v>24480</v>
      </c>
      <c r="C1629" s="10" t="s">
        <v>1731</v>
      </c>
    </row>
    <row r="1630" spans="2:3" x14ac:dyDescent="0.3">
      <c r="B1630" s="11">
        <v>24490</v>
      </c>
      <c r="C1630" s="10" t="s">
        <v>1732</v>
      </c>
    </row>
    <row r="1631" spans="2:3" x14ac:dyDescent="0.3">
      <c r="B1631" s="11">
        <v>24490</v>
      </c>
      <c r="C1631" s="10" t="s">
        <v>1733</v>
      </c>
    </row>
    <row r="1632" spans="2:3" x14ac:dyDescent="0.3">
      <c r="B1632" s="11">
        <v>24490</v>
      </c>
      <c r="C1632" s="10" t="s">
        <v>1734</v>
      </c>
    </row>
    <row r="1633" spans="2:3" x14ac:dyDescent="0.3">
      <c r="B1633" s="11">
        <v>24500</v>
      </c>
      <c r="C1633" s="10" t="s">
        <v>1735</v>
      </c>
    </row>
    <row r="1634" spans="2:3" x14ac:dyDescent="0.3">
      <c r="B1634" s="11">
        <v>24500</v>
      </c>
      <c r="C1634" s="10" t="s">
        <v>1736</v>
      </c>
    </row>
    <row r="1635" spans="2:3" x14ac:dyDescent="0.3">
      <c r="B1635" s="11">
        <v>24500</v>
      </c>
      <c r="C1635" s="10" t="s">
        <v>1737</v>
      </c>
    </row>
    <row r="1636" spans="2:3" x14ac:dyDescent="0.3">
      <c r="B1636" s="11">
        <v>24500</v>
      </c>
      <c r="C1636" s="10" t="s">
        <v>1738</v>
      </c>
    </row>
    <row r="1637" spans="2:3" x14ac:dyDescent="0.3">
      <c r="B1637" s="11">
        <v>24500</v>
      </c>
      <c r="C1637" s="10" t="s">
        <v>1739</v>
      </c>
    </row>
    <row r="1638" spans="2:3" x14ac:dyDescent="0.3">
      <c r="B1638" s="11">
        <v>24500</v>
      </c>
      <c r="C1638" s="10" t="s">
        <v>1740</v>
      </c>
    </row>
    <row r="1639" spans="2:3" x14ac:dyDescent="0.3">
      <c r="B1639" s="11">
        <v>24500</v>
      </c>
      <c r="C1639" s="10" t="s">
        <v>1741</v>
      </c>
    </row>
    <row r="1640" spans="2:3" x14ac:dyDescent="0.3">
      <c r="B1640" s="11">
        <v>24500</v>
      </c>
      <c r="C1640" s="10" t="s">
        <v>1742</v>
      </c>
    </row>
    <row r="1641" spans="2:3" x14ac:dyDescent="0.3">
      <c r="B1641" s="11">
        <v>24500</v>
      </c>
      <c r="C1641" s="10" t="s">
        <v>1743</v>
      </c>
    </row>
    <row r="1642" spans="2:3" x14ac:dyDescent="0.3">
      <c r="B1642" s="11">
        <v>24500</v>
      </c>
      <c r="C1642" s="10" t="s">
        <v>1744</v>
      </c>
    </row>
    <row r="1643" spans="2:3" x14ac:dyDescent="0.3">
      <c r="B1643" s="11">
        <v>24500</v>
      </c>
      <c r="C1643" s="10" t="s">
        <v>1745</v>
      </c>
    </row>
    <row r="1644" spans="2:3" x14ac:dyDescent="0.3">
      <c r="B1644" s="11">
        <v>24510</v>
      </c>
      <c r="C1644" s="10" t="s">
        <v>1746</v>
      </c>
    </row>
    <row r="1645" spans="2:3" x14ac:dyDescent="0.3">
      <c r="B1645" s="11">
        <v>24510</v>
      </c>
      <c r="C1645" s="10" t="s">
        <v>1747</v>
      </c>
    </row>
    <row r="1646" spans="2:3" x14ac:dyDescent="0.3">
      <c r="B1646" s="11">
        <v>24510</v>
      </c>
      <c r="C1646" s="10" t="s">
        <v>1748</v>
      </c>
    </row>
    <row r="1647" spans="2:3" x14ac:dyDescent="0.3">
      <c r="B1647" s="11">
        <v>24510</v>
      </c>
      <c r="C1647" s="10" t="s">
        <v>1749</v>
      </c>
    </row>
    <row r="1648" spans="2:3" x14ac:dyDescent="0.3">
      <c r="B1648" s="11">
        <v>24510</v>
      </c>
      <c r="C1648" s="10" t="s">
        <v>1750</v>
      </c>
    </row>
    <row r="1649" spans="2:3" x14ac:dyDescent="0.3">
      <c r="B1649" s="11">
        <v>24510</v>
      </c>
      <c r="C1649" s="10" t="s">
        <v>1751</v>
      </c>
    </row>
    <row r="1650" spans="2:3" x14ac:dyDescent="0.3">
      <c r="B1650" s="11">
        <v>24510</v>
      </c>
      <c r="C1650" s="10" t="s">
        <v>1752</v>
      </c>
    </row>
    <row r="1651" spans="2:3" x14ac:dyDescent="0.3">
      <c r="B1651" s="11">
        <v>24510</v>
      </c>
      <c r="C1651" s="10" t="s">
        <v>1753</v>
      </c>
    </row>
    <row r="1652" spans="2:3" x14ac:dyDescent="0.3">
      <c r="B1652" s="11">
        <v>24510</v>
      </c>
      <c r="C1652" s="10" t="s">
        <v>1754</v>
      </c>
    </row>
    <row r="1653" spans="2:3" x14ac:dyDescent="0.3">
      <c r="B1653" s="11">
        <v>24520</v>
      </c>
      <c r="C1653" s="10" t="s">
        <v>1755</v>
      </c>
    </row>
    <row r="1654" spans="2:3" x14ac:dyDescent="0.3">
      <c r="B1654" s="11">
        <v>24520</v>
      </c>
      <c r="C1654" s="10" t="s">
        <v>1756</v>
      </c>
    </row>
    <row r="1655" spans="2:3" x14ac:dyDescent="0.3">
      <c r="B1655" s="11">
        <v>24520</v>
      </c>
      <c r="C1655" s="10" t="s">
        <v>1757</v>
      </c>
    </row>
    <row r="1656" spans="2:3" x14ac:dyDescent="0.3">
      <c r="B1656" s="11">
        <v>24520</v>
      </c>
      <c r="C1656" s="10" t="s">
        <v>1758</v>
      </c>
    </row>
    <row r="1657" spans="2:3" x14ac:dyDescent="0.3">
      <c r="B1657" s="11">
        <v>24520</v>
      </c>
      <c r="C1657" s="10" t="s">
        <v>1759</v>
      </c>
    </row>
    <row r="1658" spans="2:3" x14ac:dyDescent="0.3">
      <c r="B1658" s="11">
        <v>24520</v>
      </c>
      <c r="C1658" s="10" t="s">
        <v>1760</v>
      </c>
    </row>
    <row r="1659" spans="2:3" x14ac:dyDescent="0.3">
      <c r="B1659" s="11">
        <v>24520</v>
      </c>
      <c r="C1659" s="10" t="s">
        <v>1761</v>
      </c>
    </row>
    <row r="1660" spans="2:3" x14ac:dyDescent="0.3">
      <c r="B1660" s="11">
        <v>24520</v>
      </c>
      <c r="C1660" s="10" t="s">
        <v>157</v>
      </c>
    </row>
    <row r="1661" spans="2:3" x14ac:dyDescent="0.3">
      <c r="B1661" s="11">
        <v>24520</v>
      </c>
      <c r="C1661" s="10" t="s">
        <v>1762</v>
      </c>
    </row>
    <row r="1662" spans="2:3" x14ac:dyDescent="0.3">
      <c r="B1662" s="11">
        <v>24530</v>
      </c>
      <c r="C1662" s="10" t="s">
        <v>1763</v>
      </c>
    </row>
    <row r="1663" spans="2:3" x14ac:dyDescent="0.3">
      <c r="B1663" s="11">
        <v>24530</v>
      </c>
      <c r="C1663" s="10" t="s">
        <v>1764</v>
      </c>
    </row>
    <row r="1664" spans="2:3" x14ac:dyDescent="0.3">
      <c r="B1664" s="11">
        <v>24530</v>
      </c>
      <c r="C1664" s="10" t="s">
        <v>1765</v>
      </c>
    </row>
    <row r="1665" spans="2:3" x14ac:dyDescent="0.3">
      <c r="B1665" s="11">
        <v>24530</v>
      </c>
      <c r="C1665" s="10" t="s">
        <v>1766</v>
      </c>
    </row>
    <row r="1666" spans="2:3" x14ac:dyDescent="0.3">
      <c r="B1666" s="11">
        <v>24530</v>
      </c>
      <c r="C1666" s="10" t="s">
        <v>1767</v>
      </c>
    </row>
    <row r="1667" spans="2:3" x14ac:dyDescent="0.3">
      <c r="B1667" s="11">
        <v>24530</v>
      </c>
      <c r="C1667" s="10" t="s">
        <v>1768</v>
      </c>
    </row>
    <row r="1668" spans="2:3" x14ac:dyDescent="0.3">
      <c r="B1668" s="11">
        <v>24530</v>
      </c>
      <c r="C1668" s="10" t="s">
        <v>1769</v>
      </c>
    </row>
    <row r="1669" spans="2:3" x14ac:dyDescent="0.3">
      <c r="B1669" s="11">
        <v>24540</v>
      </c>
      <c r="C1669" s="10" t="s">
        <v>1073</v>
      </c>
    </row>
    <row r="1670" spans="2:3" x14ac:dyDescent="0.3">
      <c r="B1670" s="11">
        <v>24540</v>
      </c>
      <c r="C1670" s="10" t="s">
        <v>1770</v>
      </c>
    </row>
    <row r="1671" spans="2:3" x14ac:dyDescent="0.3">
      <c r="B1671" s="11">
        <v>24540</v>
      </c>
      <c r="C1671" s="10" t="s">
        <v>1771</v>
      </c>
    </row>
    <row r="1672" spans="2:3" x14ac:dyDescent="0.3">
      <c r="B1672" s="11">
        <v>24540</v>
      </c>
      <c r="C1672" s="10" t="s">
        <v>1772</v>
      </c>
    </row>
    <row r="1673" spans="2:3" x14ac:dyDescent="0.3">
      <c r="B1673" s="11">
        <v>24540</v>
      </c>
      <c r="C1673" s="10" t="s">
        <v>1773</v>
      </c>
    </row>
    <row r="1674" spans="2:3" x14ac:dyDescent="0.3">
      <c r="B1674" s="11">
        <v>24540</v>
      </c>
      <c r="C1674" s="10" t="s">
        <v>1774</v>
      </c>
    </row>
    <row r="1675" spans="2:3" x14ac:dyDescent="0.3">
      <c r="B1675" s="11">
        <v>24540</v>
      </c>
      <c r="C1675" s="10" t="s">
        <v>1775</v>
      </c>
    </row>
    <row r="1676" spans="2:3" x14ac:dyDescent="0.3">
      <c r="B1676" s="11">
        <v>24540</v>
      </c>
      <c r="C1676" s="10" t="s">
        <v>1776</v>
      </c>
    </row>
    <row r="1677" spans="2:3" x14ac:dyDescent="0.3">
      <c r="B1677" s="11">
        <v>24540</v>
      </c>
      <c r="C1677" s="10" t="s">
        <v>1777</v>
      </c>
    </row>
    <row r="1678" spans="2:3" x14ac:dyDescent="0.3">
      <c r="B1678" s="11">
        <v>24540</v>
      </c>
      <c r="C1678" s="10" t="s">
        <v>1778</v>
      </c>
    </row>
    <row r="1679" spans="2:3" x14ac:dyDescent="0.3">
      <c r="B1679" s="11">
        <v>24540</v>
      </c>
      <c r="C1679" s="10" t="s">
        <v>1779</v>
      </c>
    </row>
    <row r="1680" spans="2:3" x14ac:dyDescent="0.3">
      <c r="B1680" s="11">
        <v>24540</v>
      </c>
      <c r="C1680" s="10" t="s">
        <v>1780</v>
      </c>
    </row>
    <row r="1681" spans="2:3" x14ac:dyDescent="0.3">
      <c r="B1681" s="11">
        <v>24540</v>
      </c>
      <c r="C1681" s="10" t="s">
        <v>1781</v>
      </c>
    </row>
    <row r="1682" spans="2:3" x14ac:dyDescent="0.3">
      <c r="B1682" s="11">
        <v>24550</v>
      </c>
      <c r="C1682" s="10" t="s">
        <v>225</v>
      </c>
    </row>
    <row r="1683" spans="2:3" x14ac:dyDescent="0.3">
      <c r="B1683" s="11">
        <v>24550</v>
      </c>
      <c r="C1683" s="10" t="s">
        <v>1782</v>
      </c>
    </row>
    <row r="1684" spans="2:3" x14ac:dyDescent="0.3">
      <c r="B1684" s="11">
        <v>24550</v>
      </c>
      <c r="C1684" s="10" t="s">
        <v>1783</v>
      </c>
    </row>
    <row r="1685" spans="2:3" x14ac:dyDescent="0.3">
      <c r="B1685" s="11">
        <v>24550</v>
      </c>
      <c r="C1685" s="10" t="s">
        <v>1784</v>
      </c>
    </row>
    <row r="1686" spans="2:3" x14ac:dyDescent="0.3">
      <c r="B1686" s="11">
        <v>24550</v>
      </c>
      <c r="C1686" s="10" t="s">
        <v>1785</v>
      </c>
    </row>
    <row r="1687" spans="2:3" x14ac:dyDescent="0.3">
      <c r="B1687" s="11">
        <v>24550</v>
      </c>
      <c r="C1687" s="10" t="s">
        <v>1786</v>
      </c>
    </row>
    <row r="1688" spans="2:3" x14ac:dyDescent="0.3">
      <c r="B1688" s="11">
        <v>24550</v>
      </c>
      <c r="C1688" s="10" t="s">
        <v>1787</v>
      </c>
    </row>
    <row r="1689" spans="2:3" x14ac:dyDescent="0.3">
      <c r="B1689" s="11">
        <v>24550</v>
      </c>
      <c r="C1689" s="10" t="s">
        <v>1788</v>
      </c>
    </row>
    <row r="1690" spans="2:3" x14ac:dyDescent="0.3">
      <c r="B1690" s="11">
        <v>24560</v>
      </c>
      <c r="C1690" s="10" t="s">
        <v>1789</v>
      </c>
    </row>
    <row r="1691" spans="2:3" x14ac:dyDescent="0.3">
      <c r="B1691" s="11">
        <v>24560</v>
      </c>
      <c r="C1691" s="10" t="s">
        <v>1044</v>
      </c>
    </row>
    <row r="1692" spans="2:3" x14ac:dyDescent="0.3">
      <c r="B1692" s="11">
        <v>24560</v>
      </c>
      <c r="C1692" s="10" t="s">
        <v>1790</v>
      </c>
    </row>
    <row r="1693" spans="2:3" x14ac:dyDescent="0.3">
      <c r="B1693" s="11">
        <v>24560</v>
      </c>
      <c r="C1693" s="10" t="s">
        <v>147</v>
      </c>
    </row>
    <row r="1694" spans="2:3" x14ac:dyDescent="0.3">
      <c r="B1694" s="11">
        <v>24560</v>
      </c>
      <c r="C1694" s="10" t="s">
        <v>1791</v>
      </c>
    </row>
    <row r="1695" spans="2:3" x14ac:dyDescent="0.3">
      <c r="B1695" s="11">
        <v>24560</v>
      </c>
      <c r="C1695" s="10" t="s">
        <v>215</v>
      </c>
    </row>
    <row r="1696" spans="2:3" x14ac:dyDescent="0.3">
      <c r="B1696" s="11">
        <v>24560</v>
      </c>
      <c r="C1696" s="10" t="s">
        <v>1792</v>
      </c>
    </row>
    <row r="1697" spans="2:3" x14ac:dyDescent="0.3">
      <c r="B1697" s="11">
        <v>24560</v>
      </c>
      <c r="C1697" s="10" t="s">
        <v>1793</v>
      </c>
    </row>
    <row r="1698" spans="2:3" x14ac:dyDescent="0.3">
      <c r="B1698" s="11">
        <v>24560</v>
      </c>
      <c r="C1698" s="10" t="b">
        <v>0</v>
      </c>
    </row>
    <row r="1699" spans="2:3" x14ac:dyDescent="0.3">
      <c r="B1699" s="11">
        <v>24560</v>
      </c>
      <c r="C1699" s="10" t="s">
        <v>1794</v>
      </c>
    </row>
    <row r="1700" spans="2:3" x14ac:dyDescent="0.3">
      <c r="B1700" s="11">
        <v>24560</v>
      </c>
      <c r="C1700" s="10" t="s">
        <v>1795</v>
      </c>
    </row>
    <row r="1701" spans="2:3" x14ac:dyDescent="0.3">
      <c r="B1701" s="11">
        <v>24560</v>
      </c>
      <c r="C1701" s="10" t="s">
        <v>1796</v>
      </c>
    </row>
    <row r="1702" spans="2:3" x14ac:dyDescent="0.3">
      <c r="B1702" s="11">
        <v>24560</v>
      </c>
      <c r="C1702" s="10" t="s">
        <v>1797</v>
      </c>
    </row>
    <row r="1703" spans="2:3" x14ac:dyDescent="0.3">
      <c r="B1703" s="11">
        <v>24560</v>
      </c>
      <c r="C1703" s="10" t="s">
        <v>1798</v>
      </c>
    </row>
    <row r="1704" spans="2:3" x14ac:dyDescent="0.3">
      <c r="B1704" s="11">
        <v>24560</v>
      </c>
      <c r="C1704" s="10" t="s">
        <v>189</v>
      </c>
    </row>
    <row r="1705" spans="2:3" x14ac:dyDescent="0.3">
      <c r="B1705" s="11">
        <v>24560</v>
      </c>
      <c r="C1705" s="10" t="s">
        <v>1799</v>
      </c>
    </row>
    <row r="1706" spans="2:3" x14ac:dyDescent="0.3">
      <c r="B1706" s="11">
        <v>24560</v>
      </c>
      <c r="C1706" s="10" t="s">
        <v>1800</v>
      </c>
    </row>
    <row r="1707" spans="2:3" x14ac:dyDescent="0.3">
      <c r="B1707" s="11">
        <v>24560</v>
      </c>
      <c r="C1707" s="10" t="s">
        <v>1801</v>
      </c>
    </row>
    <row r="1708" spans="2:3" x14ac:dyDescent="0.3">
      <c r="B1708" s="11">
        <v>24560</v>
      </c>
      <c r="C1708" s="10" t="s">
        <v>1802</v>
      </c>
    </row>
    <row r="1709" spans="2:3" x14ac:dyDescent="0.3">
      <c r="B1709" s="11">
        <v>24560</v>
      </c>
      <c r="C1709" s="10" t="s">
        <v>218</v>
      </c>
    </row>
    <row r="1710" spans="2:3" x14ac:dyDescent="0.3">
      <c r="B1710" s="11">
        <v>24560</v>
      </c>
      <c r="C1710" s="10" t="s">
        <v>1803</v>
      </c>
    </row>
    <row r="1711" spans="2:3" x14ac:dyDescent="0.3">
      <c r="B1711" s="11">
        <v>24570</v>
      </c>
      <c r="C1711" s="10" t="s">
        <v>1804</v>
      </c>
    </row>
    <row r="1712" spans="2:3" x14ac:dyDescent="0.3">
      <c r="B1712" s="11">
        <v>24570</v>
      </c>
      <c r="C1712" s="10" t="s">
        <v>1805</v>
      </c>
    </row>
    <row r="1713" spans="2:3" x14ac:dyDescent="0.3">
      <c r="B1713" s="11">
        <v>24580</v>
      </c>
      <c r="C1713" s="10" t="s">
        <v>343</v>
      </c>
    </row>
    <row r="1714" spans="2:3" x14ac:dyDescent="0.3">
      <c r="B1714" s="11">
        <v>24580</v>
      </c>
      <c r="C1714" s="10" t="s">
        <v>1806</v>
      </c>
    </row>
    <row r="1715" spans="2:3" x14ac:dyDescent="0.3">
      <c r="B1715" s="11">
        <v>24580</v>
      </c>
      <c r="C1715" s="10" t="s">
        <v>1807</v>
      </c>
    </row>
    <row r="1716" spans="2:3" x14ac:dyDescent="0.3">
      <c r="B1716" s="11">
        <v>24580</v>
      </c>
      <c r="C1716" s="10" t="s">
        <v>1808</v>
      </c>
    </row>
    <row r="1717" spans="2:3" x14ac:dyDescent="0.3">
      <c r="B1717" s="11">
        <v>24590</v>
      </c>
      <c r="C1717" s="10" t="s">
        <v>1809</v>
      </c>
    </row>
    <row r="1718" spans="2:3" x14ac:dyDescent="0.3">
      <c r="B1718" s="11">
        <v>24590</v>
      </c>
      <c r="C1718" s="10" t="s">
        <v>1810</v>
      </c>
    </row>
    <row r="1719" spans="2:3" x14ac:dyDescent="0.3">
      <c r="B1719" s="11">
        <v>24590</v>
      </c>
      <c r="C1719" s="10" t="s">
        <v>1811</v>
      </c>
    </row>
    <row r="1720" spans="2:3" x14ac:dyDescent="0.3">
      <c r="B1720" s="11">
        <v>24590</v>
      </c>
      <c r="C1720" s="10" t="s">
        <v>1812</v>
      </c>
    </row>
    <row r="1721" spans="2:3" x14ac:dyDescent="0.3">
      <c r="B1721" s="11">
        <v>24590</v>
      </c>
      <c r="C1721" s="10" t="s">
        <v>1813</v>
      </c>
    </row>
    <row r="1722" spans="2:3" x14ac:dyDescent="0.3">
      <c r="B1722" s="11">
        <v>24590</v>
      </c>
      <c r="C1722" s="10" t="s">
        <v>1814</v>
      </c>
    </row>
    <row r="1723" spans="2:3" x14ac:dyDescent="0.3">
      <c r="B1723" s="11">
        <v>24590</v>
      </c>
      <c r="C1723" s="10" t="s">
        <v>1815</v>
      </c>
    </row>
    <row r="1724" spans="2:3" x14ac:dyDescent="0.3">
      <c r="B1724" s="11">
        <v>24590</v>
      </c>
      <c r="C1724" s="10" t="s">
        <v>1816</v>
      </c>
    </row>
    <row r="1725" spans="2:3" x14ac:dyDescent="0.3">
      <c r="B1725" s="11">
        <v>24600</v>
      </c>
      <c r="C1725" s="10" t="s">
        <v>1817</v>
      </c>
    </row>
    <row r="1726" spans="2:3" x14ac:dyDescent="0.3">
      <c r="B1726" s="11">
        <v>24600</v>
      </c>
      <c r="C1726" s="10" t="s">
        <v>61</v>
      </c>
    </row>
    <row r="1727" spans="2:3" x14ac:dyDescent="0.3">
      <c r="B1727" s="11">
        <v>24600</v>
      </c>
      <c r="C1727" s="10" t="s">
        <v>52</v>
      </c>
    </row>
    <row r="1728" spans="2:3" x14ac:dyDescent="0.3">
      <c r="B1728" s="11">
        <v>24600</v>
      </c>
      <c r="C1728" s="10" t="s">
        <v>48</v>
      </c>
    </row>
    <row r="1729" spans="2:3" x14ac:dyDescent="0.3">
      <c r="B1729" s="11">
        <v>24600</v>
      </c>
      <c r="C1729" s="10" t="s">
        <v>1818</v>
      </c>
    </row>
    <row r="1730" spans="2:3" x14ac:dyDescent="0.3">
      <c r="B1730" s="11">
        <v>24600</v>
      </c>
      <c r="C1730" s="10" t="s">
        <v>1819</v>
      </c>
    </row>
    <row r="1731" spans="2:3" x14ac:dyDescent="0.3">
      <c r="B1731" s="11">
        <v>24600</v>
      </c>
      <c r="C1731" s="10" t="s">
        <v>47</v>
      </c>
    </row>
    <row r="1732" spans="2:3" x14ac:dyDescent="0.3">
      <c r="B1732" s="11">
        <v>24600</v>
      </c>
      <c r="C1732" s="10" t="s">
        <v>63</v>
      </c>
    </row>
    <row r="1733" spans="2:3" x14ac:dyDescent="0.3">
      <c r="B1733" s="11">
        <v>24600</v>
      </c>
      <c r="C1733" s="10" t="s">
        <v>1820</v>
      </c>
    </row>
    <row r="1734" spans="2:3" x14ac:dyDescent="0.3">
      <c r="B1734" s="11">
        <v>24600</v>
      </c>
      <c r="C1734" s="10" t="s">
        <v>1821</v>
      </c>
    </row>
    <row r="1735" spans="2:3" x14ac:dyDescent="0.3">
      <c r="B1735" s="11">
        <v>24600</v>
      </c>
      <c r="C1735" s="10" t="s">
        <v>1822</v>
      </c>
    </row>
    <row r="1736" spans="2:3" x14ac:dyDescent="0.3">
      <c r="B1736" s="11">
        <v>24600</v>
      </c>
      <c r="C1736" s="10" t="s">
        <v>289</v>
      </c>
    </row>
    <row r="1737" spans="2:3" x14ac:dyDescent="0.3">
      <c r="B1737" s="11">
        <v>24600</v>
      </c>
      <c r="C1737" s="10" t="s">
        <v>74</v>
      </c>
    </row>
    <row r="1738" spans="2:3" x14ac:dyDescent="0.3">
      <c r="B1738" s="11">
        <v>24600</v>
      </c>
      <c r="C1738" s="10" t="s">
        <v>42</v>
      </c>
    </row>
    <row r="1739" spans="2:3" x14ac:dyDescent="0.3">
      <c r="B1739" s="11">
        <v>24600</v>
      </c>
      <c r="C1739" s="10" t="s">
        <v>60</v>
      </c>
    </row>
    <row r="1740" spans="2:3" x14ac:dyDescent="0.3">
      <c r="B1740" s="11">
        <v>24610</v>
      </c>
      <c r="C1740" s="10" t="s">
        <v>1823</v>
      </c>
    </row>
    <row r="1741" spans="2:3" x14ac:dyDescent="0.3">
      <c r="B1741" s="11">
        <v>24610</v>
      </c>
      <c r="C1741" s="10" t="s">
        <v>1824</v>
      </c>
    </row>
    <row r="1742" spans="2:3" x14ac:dyDescent="0.3">
      <c r="B1742" s="11">
        <v>24610</v>
      </c>
      <c r="C1742" s="10" t="s">
        <v>209</v>
      </c>
    </row>
    <row r="1743" spans="2:3" x14ac:dyDescent="0.3">
      <c r="B1743" s="11">
        <v>24610</v>
      </c>
      <c r="C1743" s="10" t="s">
        <v>1825</v>
      </c>
    </row>
    <row r="1744" spans="2:3" x14ac:dyDescent="0.3">
      <c r="B1744" s="11">
        <v>24610</v>
      </c>
      <c r="C1744" s="10" t="s">
        <v>1826</v>
      </c>
    </row>
    <row r="1745" spans="2:3" x14ac:dyDescent="0.3">
      <c r="B1745" s="11">
        <v>24610</v>
      </c>
      <c r="C1745" s="10" t="s">
        <v>1827</v>
      </c>
    </row>
    <row r="1746" spans="2:3" x14ac:dyDescent="0.3">
      <c r="B1746" s="11">
        <v>24620</v>
      </c>
      <c r="C1746" s="10" t="s">
        <v>1828</v>
      </c>
    </row>
    <row r="1747" spans="2:3" x14ac:dyDescent="0.3">
      <c r="B1747" s="11">
        <v>24620</v>
      </c>
      <c r="C1747" s="10" t="s">
        <v>1829</v>
      </c>
    </row>
    <row r="1748" spans="2:3" x14ac:dyDescent="0.3">
      <c r="B1748" s="11">
        <v>24620</v>
      </c>
      <c r="C1748" s="10" t="s">
        <v>1830</v>
      </c>
    </row>
    <row r="1749" spans="2:3" x14ac:dyDescent="0.3">
      <c r="B1749" s="11">
        <v>24620</v>
      </c>
      <c r="C1749" s="10" t="s">
        <v>1831</v>
      </c>
    </row>
    <row r="1750" spans="2:3" x14ac:dyDescent="0.3">
      <c r="B1750" s="11">
        <v>24620</v>
      </c>
      <c r="C1750" s="10" t="s">
        <v>543</v>
      </c>
    </row>
    <row r="1751" spans="2:3" x14ac:dyDescent="0.3">
      <c r="B1751" s="11">
        <v>24620</v>
      </c>
      <c r="C1751" s="10" t="s">
        <v>1832</v>
      </c>
    </row>
    <row r="1752" spans="2:3" x14ac:dyDescent="0.3">
      <c r="B1752" s="11">
        <v>24620</v>
      </c>
      <c r="C1752" s="10" t="s">
        <v>1833</v>
      </c>
    </row>
    <row r="1753" spans="2:3" x14ac:dyDescent="0.3">
      <c r="B1753" s="11">
        <v>24630</v>
      </c>
      <c r="C1753" s="10" t="s">
        <v>1834</v>
      </c>
    </row>
    <row r="1754" spans="2:3" x14ac:dyDescent="0.3">
      <c r="B1754" s="11">
        <v>24640</v>
      </c>
      <c r="C1754" s="10" t="s">
        <v>1835</v>
      </c>
    </row>
    <row r="1755" spans="2:3" x14ac:dyDescent="0.3">
      <c r="B1755" s="11">
        <v>24640</v>
      </c>
      <c r="C1755" s="10" t="s">
        <v>1836</v>
      </c>
    </row>
    <row r="1756" spans="2:3" x14ac:dyDescent="0.3">
      <c r="B1756" s="11">
        <v>24640</v>
      </c>
      <c r="C1756" s="10" t="s">
        <v>1837</v>
      </c>
    </row>
    <row r="1757" spans="2:3" x14ac:dyDescent="0.3">
      <c r="B1757" s="11">
        <v>24640</v>
      </c>
      <c r="C1757" s="10" t="s">
        <v>1838</v>
      </c>
    </row>
    <row r="1758" spans="2:3" x14ac:dyDescent="0.3">
      <c r="B1758" s="11">
        <v>24640</v>
      </c>
      <c r="C1758" s="10" t="s">
        <v>1839</v>
      </c>
    </row>
    <row r="1759" spans="2:3" x14ac:dyDescent="0.3">
      <c r="B1759" s="11">
        <v>24640</v>
      </c>
      <c r="C1759" s="10" t="s">
        <v>1840</v>
      </c>
    </row>
    <row r="1760" spans="2:3" x14ac:dyDescent="0.3">
      <c r="B1760" s="11">
        <v>24650</v>
      </c>
      <c r="C1760" s="10" t="s">
        <v>1841</v>
      </c>
    </row>
    <row r="1761" spans="2:3" x14ac:dyDescent="0.3">
      <c r="B1761" s="11">
        <v>24660</v>
      </c>
      <c r="C1761" s="10" t="s">
        <v>1842</v>
      </c>
    </row>
    <row r="1762" spans="2:3" x14ac:dyDescent="0.3">
      <c r="B1762" s="11">
        <v>24660</v>
      </c>
      <c r="C1762" s="10" t="s">
        <v>1843</v>
      </c>
    </row>
    <row r="1763" spans="2:3" x14ac:dyDescent="0.3">
      <c r="B1763" s="11">
        <v>24680</v>
      </c>
      <c r="C1763" s="10" t="s">
        <v>1844</v>
      </c>
    </row>
    <row r="1764" spans="2:3" x14ac:dyDescent="0.3">
      <c r="B1764" s="11">
        <v>24680</v>
      </c>
      <c r="C1764" s="10" t="s">
        <v>1845</v>
      </c>
    </row>
    <row r="1765" spans="2:3" x14ac:dyDescent="0.3">
      <c r="B1765" s="11">
        <v>24700</v>
      </c>
      <c r="C1765" s="10" t="s">
        <v>1846</v>
      </c>
    </row>
    <row r="1766" spans="2:3" x14ac:dyDescent="0.3">
      <c r="B1766" s="11">
        <v>24700</v>
      </c>
      <c r="C1766" s="10" t="s">
        <v>1847</v>
      </c>
    </row>
    <row r="1767" spans="2:3" x14ac:dyDescent="0.3">
      <c r="B1767" s="11">
        <v>24700</v>
      </c>
      <c r="C1767" s="10" t="s">
        <v>69</v>
      </c>
    </row>
    <row r="1768" spans="2:3" x14ac:dyDescent="0.3">
      <c r="B1768" s="11">
        <v>24700</v>
      </c>
      <c r="C1768" s="10" t="s">
        <v>188</v>
      </c>
    </row>
    <row r="1769" spans="2:3" x14ac:dyDescent="0.3">
      <c r="B1769" s="11">
        <v>24700</v>
      </c>
      <c r="C1769" s="10" t="s">
        <v>1848</v>
      </c>
    </row>
    <row r="1770" spans="2:3" x14ac:dyDescent="0.3">
      <c r="B1770" s="11">
        <v>24700</v>
      </c>
      <c r="C1770" s="10" t="s">
        <v>1849</v>
      </c>
    </row>
    <row r="1771" spans="2:3" x14ac:dyDescent="0.3">
      <c r="B1771" s="11">
        <v>24700</v>
      </c>
      <c r="C1771" s="10" t="s">
        <v>1850</v>
      </c>
    </row>
    <row r="1772" spans="2:3" x14ac:dyDescent="0.3">
      <c r="B1772" s="11">
        <v>24700</v>
      </c>
      <c r="C1772" s="10" t="s">
        <v>1851</v>
      </c>
    </row>
    <row r="1773" spans="2:3" x14ac:dyDescent="0.3">
      <c r="B1773" s="11">
        <v>24700</v>
      </c>
      <c r="C1773" s="10" t="s">
        <v>117</v>
      </c>
    </row>
    <row r="1774" spans="2:3" x14ac:dyDescent="0.3">
      <c r="B1774" s="11">
        <v>24700</v>
      </c>
      <c r="C1774" s="10" t="s">
        <v>1852</v>
      </c>
    </row>
    <row r="1775" spans="2:3" x14ac:dyDescent="0.3">
      <c r="B1775" s="11">
        <v>24750</v>
      </c>
      <c r="C1775" s="10" t="s">
        <v>1853</v>
      </c>
    </row>
    <row r="1776" spans="2:3" x14ac:dyDescent="0.3">
      <c r="B1776" s="11">
        <v>24750</v>
      </c>
      <c r="C1776" s="10" t="s">
        <v>1854</v>
      </c>
    </row>
    <row r="1777" spans="2:3" x14ac:dyDescent="0.3">
      <c r="B1777" s="11">
        <v>24750</v>
      </c>
      <c r="C1777" s="10" t="s">
        <v>1855</v>
      </c>
    </row>
    <row r="1778" spans="2:3" x14ac:dyDescent="0.3">
      <c r="B1778" s="11">
        <v>24750</v>
      </c>
      <c r="C1778" s="10" t="s">
        <v>1856</v>
      </c>
    </row>
    <row r="1779" spans="2:3" x14ac:dyDescent="0.3">
      <c r="B1779" s="11">
        <v>24750</v>
      </c>
      <c r="C1779" s="10" t="s">
        <v>1857</v>
      </c>
    </row>
    <row r="1780" spans="2:3" x14ac:dyDescent="0.3">
      <c r="B1780" s="11">
        <v>24750</v>
      </c>
      <c r="C1780" s="10" t="s">
        <v>1858</v>
      </c>
    </row>
    <row r="1781" spans="2:3" x14ac:dyDescent="0.3">
      <c r="B1781" s="11">
        <v>24800</v>
      </c>
      <c r="C1781" s="10" t="s">
        <v>1859</v>
      </c>
    </row>
    <row r="1782" spans="2:3" x14ac:dyDescent="0.3">
      <c r="B1782" s="11">
        <v>24800</v>
      </c>
      <c r="C1782" s="10" t="s">
        <v>1860</v>
      </c>
    </row>
    <row r="1783" spans="2:3" x14ac:dyDescent="0.3">
      <c r="B1783" s="11">
        <v>24800</v>
      </c>
      <c r="C1783" s="10" t="s">
        <v>1861</v>
      </c>
    </row>
    <row r="1784" spans="2:3" x14ac:dyDescent="0.3">
      <c r="B1784" s="11">
        <v>24800</v>
      </c>
      <c r="C1784" s="10" t="s">
        <v>1862</v>
      </c>
    </row>
    <row r="1785" spans="2:3" x14ac:dyDescent="0.3">
      <c r="B1785" s="11">
        <v>24800</v>
      </c>
      <c r="C1785" s="10" t="s">
        <v>1863</v>
      </c>
    </row>
    <row r="1786" spans="2:3" x14ac:dyDescent="0.3">
      <c r="B1786" s="11">
        <v>24800</v>
      </c>
      <c r="C1786" s="10" t="s">
        <v>1864</v>
      </c>
    </row>
    <row r="1787" spans="2:3" x14ac:dyDescent="0.3">
      <c r="B1787" s="11">
        <v>24800</v>
      </c>
      <c r="C1787" s="10" t="s">
        <v>1865</v>
      </c>
    </row>
    <row r="1788" spans="2:3" x14ac:dyDescent="0.3">
      <c r="B1788" s="11">
        <v>24800</v>
      </c>
      <c r="C1788" s="10" t="s">
        <v>1866</v>
      </c>
    </row>
    <row r="1789" spans="2:3" x14ac:dyDescent="0.3">
      <c r="B1789" s="11">
        <v>24800</v>
      </c>
      <c r="C1789" s="10" t="s">
        <v>1867</v>
      </c>
    </row>
    <row r="1790" spans="2:3" x14ac:dyDescent="0.3">
      <c r="B1790" s="11">
        <v>24800</v>
      </c>
      <c r="C1790" s="10" t="s">
        <v>1868</v>
      </c>
    </row>
    <row r="1791" spans="2:3" x14ac:dyDescent="0.3">
      <c r="B1791" s="11">
        <v>24800</v>
      </c>
      <c r="C1791" s="10" t="s">
        <v>1869</v>
      </c>
    </row>
    <row r="1792" spans="2:3" x14ac:dyDescent="0.3">
      <c r="B1792" s="11">
        <v>24800</v>
      </c>
      <c r="C1792" s="10" t="s">
        <v>1870</v>
      </c>
    </row>
    <row r="1793" spans="2:3" x14ac:dyDescent="0.3">
      <c r="B1793" s="11">
        <v>24800</v>
      </c>
      <c r="C1793" s="10" t="s">
        <v>1871</v>
      </c>
    </row>
    <row r="1794" spans="2:3" x14ac:dyDescent="0.3">
      <c r="B1794" s="11">
        <v>24800</v>
      </c>
      <c r="C1794" s="10" t="s">
        <v>1872</v>
      </c>
    </row>
    <row r="1795" spans="2:3" x14ac:dyDescent="0.3">
      <c r="B1795" s="11">
        <v>24800</v>
      </c>
      <c r="C1795" s="10" t="s">
        <v>59</v>
      </c>
    </row>
    <row r="1796" spans="2:3" x14ac:dyDescent="0.3">
      <c r="B1796" s="11">
        <v>24800</v>
      </c>
      <c r="C1796" s="10" t="s">
        <v>1873</v>
      </c>
    </row>
    <row r="1797" spans="2:3" x14ac:dyDescent="0.3">
      <c r="B1797" s="11">
        <v>33000</v>
      </c>
      <c r="C1797" s="10" t="s">
        <v>1905</v>
      </c>
    </row>
    <row r="1798" spans="2:3" x14ac:dyDescent="0.3">
      <c r="B1798" s="11">
        <v>33110</v>
      </c>
      <c r="C1798" s="10" t="s">
        <v>50</v>
      </c>
    </row>
    <row r="1799" spans="2:3" x14ac:dyDescent="0.3">
      <c r="B1799" s="11">
        <v>33112</v>
      </c>
      <c r="C1799" s="10" t="s">
        <v>1906</v>
      </c>
    </row>
    <row r="1800" spans="2:3" x14ac:dyDescent="0.3">
      <c r="B1800" s="11">
        <v>33113</v>
      </c>
      <c r="C1800" s="10" t="s">
        <v>1907</v>
      </c>
    </row>
    <row r="1801" spans="2:3" x14ac:dyDescent="0.3">
      <c r="B1801" s="11">
        <v>33113</v>
      </c>
      <c r="C1801" s="10" t="s">
        <v>1908</v>
      </c>
    </row>
    <row r="1802" spans="2:3" x14ac:dyDescent="0.3">
      <c r="B1802" s="11">
        <v>33113</v>
      </c>
      <c r="C1802" s="10" t="s">
        <v>1909</v>
      </c>
    </row>
    <row r="1803" spans="2:3" x14ac:dyDescent="0.3">
      <c r="B1803" s="11">
        <v>33113</v>
      </c>
      <c r="C1803" s="10" t="s">
        <v>1910</v>
      </c>
    </row>
    <row r="1804" spans="2:3" x14ac:dyDescent="0.3">
      <c r="B1804" s="11">
        <v>33113</v>
      </c>
      <c r="C1804" s="10" t="s">
        <v>149</v>
      </c>
    </row>
    <row r="1805" spans="2:3" x14ac:dyDescent="0.3">
      <c r="B1805" s="11">
        <v>33114</v>
      </c>
      <c r="C1805" s="10" t="s">
        <v>1911</v>
      </c>
    </row>
    <row r="1806" spans="2:3" x14ac:dyDescent="0.3">
      <c r="B1806" s="11">
        <v>33115</v>
      </c>
      <c r="C1806" s="10" t="s">
        <v>1912</v>
      </c>
    </row>
    <row r="1807" spans="2:3" x14ac:dyDescent="0.3">
      <c r="B1807" s="11">
        <v>33115</v>
      </c>
      <c r="C1807" s="10" t="s">
        <v>1913</v>
      </c>
    </row>
    <row r="1808" spans="2:3" x14ac:dyDescent="0.3">
      <c r="B1808" s="11">
        <v>33120</v>
      </c>
      <c r="C1808" s="10" t="s">
        <v>1914</v>
      </c>
    </row>
    <row r="1809" spans="2:3" x14ac:dyDescent="0.3">
      <c r="B1809" s="11">
        <v>33121</v>
      </c>
      <c r="C1809" s="10" t="s">
        <v>1915</v>
      </c>
    </row>
    <row r="1810" spans="2:3" x14ac:dyDescent="0.3">
      <c r="B1810" s="11">
        <v>33121</v>
      </c>
      <c r="C1810" s="10" t="s">
        <v>1916</v>
      </c>
    </row>
    <row r="1811" spans="2:3" x14ac:dyDescent="0.3">
      <c r="B1811" s="11">
        <v>33123</v>
      </c>
      <c r="C1811" s="10" t="s">
        <v>1917</v>
      </c>
    </row>
    <row r="1812" spans="2:3" x14ac:dyDescent="0.3">
      <c r="B1812" s="11">
        <v>33124</v>
      </c>
      <c r="C1812" s="10" t="s">
        <v>1918</v>
      </c>
    </row>
    <row r="1813" spans="2:3" x14ac:dyDescent="0.3">
      <c r="B1813" s="11">
        <v>33124</v>
      </c>
      <c r="C1813" s="10" t="s">
        <v>1919</v>
      </c>
    </row>
    <row r="1814" spans="2:3" x14ac:dyDescent="0.3">
      <c r="B1814" s="11">
        <v>33124</v>
      </c>
      <c r="C1814" s="10" t="s">
        <v>1920</v>
      </c>
    </row>
    <row r="1815" spans="2:3" x14ac:dyDescent="0.3">
      <c r="B1815" s="11">
        <v>33124</v>
      </c>
      <c r="C1815" s="10" t="s">
        <v>1921</v>
      </c>
    </row>
    <row r="1816" spans="2:3" x14ac:dyDescent="0.3">
      <c r="B1816" s="11">
        <v>33124</v>
      </c>
      <c r="C1816" s="10" t="s">
        <v>1922</v>
      </c>
    </row>
    <row r="1817" spans="2:3" x14ac:dyDescent="0.3">
      <c r="B1817" s="11">
        <v>33124</v>
      </c>
      <c r="C1817" s="10" t="s">
        <v>1923</v>
      </c>
    </row>
    <row r="1818" spans="2:3" x14ac:dyDescent="0.3">
      <c r="B1818" s="11">
        <v>33124</v>
      </c>
      <c r="C1818" s="10" t="s">
        <v>208</v>
      </c>
    </row>
    <row r="1819" spans="2:3" x14ac:dyDescent="0.3">
      <c r="B1819" s="11">
        <v>33125</v>
      </c>
      <c r="C1819" s="10" t="s">
        <v>1924</v>
      </c>
    </row>
    <row r="1820" spans="2:3" x14ac:dyDescent="0.3">
      <c r="B1820" s="11">
        <v>33125</v>
      </c>
      <c r="C1820" s="10" t="s">
        <v>1925</v>
      </c>
    </row>
    <row r="1821" spans="2:3" x14ac:dyDescent="0.3">
      <c r="B1821" s="11">
        <v>33125</v>
      </c>
      <c r="C1821" s="10" t="s">
        <v>1926</v>
      </c>
    </row>
    <row r="1822" spans="2:3" x14ac:dyDescent="0.3">
      <c r="B1822" s="11">
        <v>33125</v>
      </c>
      <c r="C1822" s="10" t="s">
        <v>1927</v>
      </c>
    </row>
    <row r="1823" spans="2:3" x14ac:dyDescent="0.3">
      <c r="B1823" s="11">
        <v>33126</v>
      </c>
      <c r="C1823" s="10" t="s">
        <v>1891</v>
      </c>
    </row>
    <row r="1824" spans="2:3" x14ac:dyDescent="0.3">
      <c r="B1824" s="11">
        <v>33126</v>
      </c>
      <c r="C1824" s="10" t="s">
        <v>1928</v>
      </c>
    </row>
    <row r="1825" spans="2:3" x14ac:dyDescent="0.3">
      <c r="B1825" s="11">
        <v>33126</v>
      </c>
      <c r="C1825" s="10" t="s">
        <v>180</v>
      </c>
    </row>
    <row r="1826" spans="2:3" x14ac:dyDescent="0.3">
      <c r="B1826" s="11">
        <v>33126</v>
      </c>
      <c r="C1826" s="10" t="s">
        <v>1929</v>
      </c>
    </row>
    <row r="1827" spans="2:3" x14ac:dyDescent="0.3">
      <c r="B1827" s="11">
        <v>33127</v>
      </c>
      <c r="C1827" s="10" t="s">
        <v>1930</v>
      </c>
    </row>
    <row r="1828" spans="2:3" x14ac:dyDescent="0.3">
      <c r="B1828" s="11">
        <v>33127</v>
      </c>
      <c r="C1828" s="10" t="s">
        <v>1931</v>
      </c>
    </row>
    <row r="1829" spans="2:3" x14ac:dyDescent="0.3">
      <c r="B1829" s="11">
        <v>33130</v>
      </c>
      <c r="C1829" s="10" t="s">
        <v>66</v>
      </c>
    </row>
    <row r="1830" spans="2:3" x14ac:dyDescent="0.3">
      <c r="B1830" s="11">
        <v>33133</v>
      </c>
      <c r="C1830" s="10" t="s">
        <v>1932</v>
      </c>
    </row>
    <row r="1831" spans="2:3" x14ac:dyDescent="0.3">
      <c r="B1831" s="11">
        <v>33138</v>
      </c>
      <c r="C1831" s="10" t="s">
        <v>1933</v>
      </c>
    </row>
    <row r="1832" spans="2:3" x14ac:dyDescent="0.3">
      <c r="B1832" s="11">
        <v>33140</v>
      </c>
      <c r="C1832" s="10" t="s">
        <v>1934</v>
      </c>
    </row>
    <row r="1833" spans="2:3" x14ac:dyDescent="0.3">
      <c r="B1833" s="11">
        <v>33140</v>
      </c>
      <c r="C1833" s="10" t="s">
        <v>1935</v>
      </c>
    </row>
    <row r="1834" spans="2:3" x14ac:dyDescent="0.3">
      <c r="B1834" s="11">
        <v>33140</v>
      </c>
      <c r="C1834" s="10" t="s">
        <v>1936</v>
      </c>
    </row>
    <row r="1835" spans="2:3" x14ac:dyDescent="0.3">
      <c r="B1835" s="11">
        <v>33141</v>
      </c>
      <c r="C1835" s="10" t="s">
        <v>1878</v>
      </c>
    </row>
    <row r="1836" spans="2:3" x14ac:dyDescent="0.3">
      <c r="B1836" s="11">
        <v>33141</v>
      </c>
      <c r="C1836" s="10" t="s">
        <v>1937</v>
      </c>
    </row>
    <row r="1837" spans="2:3" x14ac:dyDescent="0.3">
      <c r="B1837" s="11">
        <v>33148</v>
      </c>
      <c r="C1837" s="10" t="s">
        <v>1938</v>
      </c>
    </row>
    <row r="1838" spans="2:3" x14ac:dyDescent="0.3">
      <c r="B1838" s="11">
        <v>33150</v>
      </c>
      <c r="C1838" s="10" t="s">
        <v>1939</v>
      </c>
    </row>
    <row r="1839" spans="2:3" x14ac:dyDescent="0.3">
      <c r="B1839" s="11">
        <v>33160</v>
      </c>
      <c r="C1839" s="10" t="s">
        <v>1940</v>
      </c>
    </row>
    <row r="1840" spans="2:3" x14ac:dyDescent="0.3">
      <c r="B1840" s="11">
        <v>33160</v>
      </c>
      <c r="C1840" s="10" t="s">
        <v>1941</v>
      </c>
    </row>
    <row r="1841" spans="2:3" x14ac:dyDescent="0.3">
      <c r="B1841" s="11">
        <v>33160</v>
      </c>
      <c r="C1841" s="10" t="s">
        <v>1942</v>
      </c>
    </row>
    <row r="1842" spans="2:3" x14ac:dyDescent="0.3">
      <c r="B1842" s="11">
        <v>33170</v>
      </c>
      <c r="C1842" s="10" t="s">
        <v>1943</v>
      </c>
    </row>
    <row r="1843" spans="2:3" x14ac:dyDescent="0.3">
      <c r="B1843" s="11">
        <v>33180</v>
      </c>
      <c r="C1843" s="10" t="s">
        <v>542</v>
      </c>
    </row>
    <row r="1844" spans="2:3" x14ac:dyDescent="0.3">
      <c r="B1844" s="11">
        <v>33180</v>
      </c>
      <c r="C1844" s="10" t="s">
        <v>1944</v>
      </c>
    </row>
    <row r="1845" spans="2:3" x14ac:dyDescent="0.3">
      <c r="B1845" s="11">
        <v>33180</v>
      </c>
      <c r="C1845" s="10" t="s">
        <v>1945</v>
      </c>
    </row>
    <row r="1846" spans="2:3" x14ac:dyDescent="0.3">
      <c r="B1846" s="11">
        <v>33185</v>
      </c>
      <c r="C1846" s="10" t="s">
        <v>1946</v>
      </c>
    </row>
    <row r="1847" spans="2:3" x14ac:dyDescent="0.3">
      <c r="B1847" s="11">
        <v>33190</v>
      </c>
      <c r="C1847" s="10" t="s">
        <v>1947</v>
      </c>
    </row>
    <row r="1848" spans="2:3" x14ac:dyDescent="0.3">
      <c r="B1848" s="11">
        <v>33190</v>
      </c>
      <c r="C1848" s="10" t="s">
        <v>1948</v>
      </c>
    </row>
    <row r="1849" spans="2:3" x14ac:dyDescent="0.3">
      <c r="B1849" s="11">
        <v>33190</v>
      </c>
      <c r="C1849" s="10" t="s">
        <v>1949</v>
      </c>
    </row>
    <row r="1850" spans="2:3" x14ac:dyDescent="0.3">
      <c r="B1850" s="11">
        <v>33190</v>
      </c>
      <c r="C1850" s="10" t="s">
        <v>1950</v>
      </c>
    </row>
    <row r="1851" spans="2:3" x14ac:dyDescent="0.3">
      <c r="B1851" s="11">
        <v>33190</v>
      </c>
      <c r="C1851" s="10" t="s">
        <v>1951</v>
      </c>
    </row>
    <row r="1852" spans="2:3" x14ac:dyDescent="0.3">
      <c r="B1852" s="11">
        <v>33190</v>
      </c>
      <c r="C1852" s="10" t="s">
        <v>1952</v>
      </c>
    </row>
    <row r="1853" spans="2:3" x14ac:dyDescent="0.3">
      <c r="B1853" s="11">
        <v>33190</v>
      </c>
      <c r="C1853" s="10" t="s">
        <v>1953</v>
      </c>
    </row>
    <row r="1854" spans="2:3" x14ac:dyDescent="0.3">
      <c r="B1854" s="11">
        <v>33190</v>
      </c>
      <c r="C1854" s="10" t="s">
        <v>1954</v>
      </c>
    </row>
    <row r="1855" spans="2:3" x14ac:dyDescent="0.3">
      <c r="B1855" s="11">
        <v>33190</v>
      </c>
      <c r="C1855" s="10" t="s">
        <v>1955</v>
      </c>
    </row>
    <row r="1856" spans="2:3" x14ac:dyDescent="0.3">
      <c r="B1856" s="11">
        <v>33190</v>
      </c>
      <c r="C1856" s="10" t="s">
        <v>1956</v>
      </c>
    </row>
    <row r="1857" spans="2:3" x14ac:dyDescent="0.3">
      <c r="B1857" s="11">
        <v>33190</v>
      </c>
      <c r="C1857" s="10" t="s">
        <v>1957</v>
      </c>
    </row>
    <row r="1858" spans="2:3" x14ac:dyDescent="0.3">
      <c r="B1858" s="11">
        <v>33190</v>
      </c>
      <c r="C1858" s="10" t="s">
        <v>1958</v>
      </c>
    </row>
    <row r="1859" spans="2:3" x14ac:dyDescent="0.3">
      <c r="B1859" s="11">
        <v>33190</v>
      </c>
      <c r="C1859" s="10" t="s">
        <v>1959</v>
      </c>
    </row>
    <row r="1860" spans="2:3" x14ac:dyDescent="0.3">
      <c r="B1860" s="11">
        <v>33190</v>
      </c>
      <c r="C1860" s="10" t="s">
        <v>1960</v>
      </c>
    </row>
    <row r="1861" spans="2:3" x14ac:dyDescent="0.3">
      <c r="B1861" s="11">
        <v>33190</v>
      </c>
      <c r="C1861" s="10" t="s">
        <v>184</v>
      </c>
    </row>
    <row r="1862" spans="2:3" x14ac:dyDescent="0.3">
      <c r="B1862" s="11">
        <v>33190</v>
      </c>
      <c r="C1862" s="10" t="s">
        <v>1961</v>
      </c>
    </row>
    <row r="1863" spans="2:3" x14ac:dyDescent="0.3">
      <c r="B1863" s="11">
        <v>33190</v>
      </c>
      <c r="C1863" s="10" t="s">
        <v>1962</v>
      </c>
    </row>
    <row r="1864" spans="2:3" x14ac:dyDescent="0.3">
      <c r="B1864" s="11">
        <v>33190</v>
      </c>
      <c r="C1864" s="10" t="s">
        <v>1963</v>
      </c>
    </row>
    <row r="1865" spans="2:3" x14ac:dyDescent="0.3">
      <c r="B1865" s="11">
        <v>33190</v>
      </c>
      <c r="C1865" s="10" t="s">
        <v>1964</v>
      </c>
    </row>
    <row r="1866" spans="2:3" x14ac:dyDescent="0.3">
      <c r="B1866" s="11">
        <v>33190</v>
      </c>
      <c r="C1866" s="10" t="s">
        <v>1965</v>
      </c>
    </row>
    <row r="1867" spans="2:3" x14ac:dyDescent="0.3">
      <c r="B1867" s="11">
        <v>33190</v>
      </c>
      <c r="C1867" s="10" t="s">
        <v>1966</v>
      </c>
    </row>
    <row r="1868" spans="2:3" x14ac:dyDescent="0.3">
      <c r="B1868" s="11">
        <v>33190</v>
      </c>
      <c r="C1868" s="10" t="s">
        <v>1967</v>
      </c>
    </row>
    <row r="1869" spans="2:3" x14ac:dyDescent="0.3">
      <c r="B1869" s="11">
        <v>33190</v>
      </c>
      <c r="C1869" s="10" t="s">
        <v>1968</v>
      </c>
    </row>
    <row r="1870" spans="2:3" x14ac:dyDescent="0.3">
      <c r="B1870" s="11">
        <v>33190</v>
      </c>
      <c r="C1870" s="10" t="s">
        <v>1969</v>
      </c>
    </row>
    <row r="1871" spans="2:3" x14ac:dyDescent="0.3">
      <c r="B1871" s="11">
        <v>33190</v>
      </c>
      <c r="C1871" s="10" t="s">
        <v>1970</v>
      </c>
    </row>
    <row r="1872" spans="2:3" x14ac:dyDescent="0.3">
      <c r="B1872" s="11">
        <v>33190</v>
      </c>
      <c r="C1872" s="10" t="s">
        <v>1971</v>
      </c>
    </row>
    <row r="1873" spans="2:3" x14ac:dyDescent="0.3">
      <c r="B1873" s="11">
        <v>33190</v>
      </c>
      <c r="C1873" s="10" t="s">
        <v>1972</v>
      </c>
    </row>
    <row r="1874" spans="2:3" x14ac:dyDescent="0.3">
      <c r="B1874" s="11">
        <v>33190</v>
      </c>
      <c r="C1874" s="10" t="s">
        <v>1973</v>
      </c>
    </row>
    <row r="1875" spans="2:3" x14ac:dyDescent="0.3">
      <c r="B1875" s="11">
        <v>33210</v>
      </c>
      <c r="C1875" s="10" t="s">
        <v>1974</v>
      </c>
    </row>
    <row r="1876" spans="2:3" x14ac:dyDescent="0.3">
      <c r="B1876" s="11">
        <v>33210</v>
      </c>
      <c r="C1876" s="10" t="s">
        <v>1975</v>
      </c>
    </row>
    <row r="1877" spans="2:3" x14ac:dyDescent="0.3">
      <c r="B1877" s="11">
        <v>33210</v>
      </c>
      <c r="C1877" s="10" t="s">
        <v>1976</v>
      </c>
    </row>
    <row r="1878" spans="2:3" x14ac:dyDescent="0.3">
      <c r="B1878" s="11">
        <v>33210</v>
      </c>
      <c r="C1878" s="10" t="s">
        <v>1977</v>
      </c>
    </row>
    <row r="1879" spans="2:3" x14ac:dyDescent="0.3">
      <c r="B1879" s="11">
        <v>33210</v>
      </c>
      <c r="C1879" s="10" t="s">
        <v>1978</v>
      </c>
    </row>
    <row r="1880" spans="2:3" x14ac:dyDescent="0.3">
      <c r="B1880" s="11">
        <v>33210</v>
      </c>
      <c r="C1880" s="10" t="s">
        <v>1979</v>
      </c>
    </row>
    <row r="1881" spans="2:3" x14ac:dyDescent="0.3">
      <c r="B1881" s="11">
        <v>33210</v>
      </c>
      <c r="C1881" s="10" t="s">
        <v>1980</v>
      </c>
    </row>
    <row r="1882" spans="2:3" x14ac:dyDescent="0.3">
      <c r="B1882" s="11">
        <v>33210</v>
      </c>
      <c r="C1882" s="10" t="s">
        <v>1981</v>
      </c>
    </row>
    <row r="1883" spans="2:3" x14ac:dyDescent="0.3">
      <c r="B1883" s="11">
        <v>33210</v>
      </c>
      <c r="C1883" s="10" t="s">
        <v>187</v>
      </c>
    </row>
    <row r="1884" spans="2:3" x14ac:dyDescent="0.3">
      <c r="B1884" s="11">
        <v>33210</v>
      </c>
      <c r="C1884" s="10" t="s">
        <v>1982</v>
      </c>
    </row>
    <row r="1885" spans="2:3" x14ac:dyDescent="0.3">
      <c r="B1885" s="11">
        <v>33210</v>
      </c>
      <c r="C1885" s="10" t="s">
        <v>1983</v>
      </c>
    </row>
    <row r="1886" spans="2:3" x14ac:dyDescent="0.3">
      <c r="B1886" s="11">
        <v>33210</v>
      </c>
      <c r="C1886" s="10" t="s">
        <v>1984</v>
      </c>
    </row>
    <row r="1887" spans="2:3" x14ac:dyDescent="0.3">
      <c r="B1887" s="11">
        <v>33210</v>
      </c>
      <c r="C1887" s="10" t="s">
        <v>1985</v>
      </c>
    </row>
    <row r="1888" spans="2:3" x14ac:dyDescent="0.3">
      <c r="B1888" s="11">
        <v>33210</v>
      </c>
      <c r="C1888" s="10" t="s">
        <v>1986</v>
      </c>
    </row>
    <row r="1889" spans="2:3" x14ac:dyDescent="0.3">
      <c r="B1889" s="11">
        <v>33210</v>
      </c>
      <c r="C1889" s="10" t="s">
        <v>1987</v>
      </c>
    </row>
    <row r="1890" spans="2:3" x14ac:dyDescent="0.3">
      <c r="B1890" s="11">
        <v>33210</v>
      </c>
      <c r="C1890" s="10" t="s">
        <v>1988</v>
      </c>
    </row>
    <row r="1891" spans="2:3" x14ac:dyDescent="0.3">
      <c r="B1891" s="11">
        <v>33210</v>
      </c>
      <c r="C1891" s="10" t="s">
        <v>1989</v>
      </c>
    </row>
    <row r="1892" spans="2:3" x14ac:dyDescent="0.3">
      <c r="B1892" s="11">
        <v>33220</v>
      </c>
      <c r="C1892" s="10" t="s">
        <v>1990</v>
      </c>
    </row>
    <row r="1893" spans="2:3" x14ac:dyDescent="0.3">
      <c r="B1893" s="11">
        <v>33220</v>
      </c>
      <c r="C1893" s="10" t="s">
        <v>1991</v>
      </c>
    </row>
    <row r="1894" spans="2:3" x14ac:dyDescent="0.3">
      <c r="B1894" s="11">
        <v>33220</v>
      </c>
      <c r="C1894" s="10" t="s">
        <v>1992</v>
      </c>
    </row>
    <row r="1895" spans="2:3" x14ac:dyDescent="0.3">
      <c r="B1895" s="11">
        <v>33220</v>
      </c>
      <c r="C1895" s="10" t="s">
        <v>1993</v>
      </c>
    </row>
    <row r="1896" spans="2:3" x14ac:dyDescent="0.3">
      <c r="B1896" s="11">
        <v>33220</v>
      </c>
      <c r="C1896" s="10" t="s">
        <v>1994</v>
      </c>
    </row>
    <row r="1897" spans="2:3" x14ac:dyDescent="0.3">
      <c r="B1897" s="11">
        <v>33220</v>
      </c>
      <c r="C1897" s="10" t="s">
        <v>1719</v>
      </c>
    </row>
    <row r="1898" spans="2:3" x14ac:dyDescent="0.3">
      <c r="B1898" s="11">
        <v>33220</v>
      </c>
      <c r="C1898" s="10" t="s">
        <v>1995</v>
      </c>
    </row>
    <row r="1899" spans="2:3" x14ac:dyDescent="0.3">
      <c r="B1899" s="11">
        <v>33220</v>
      </c>
      <c r="C1899" s="10" t="s">
        <v>1996</v>
      </c>
    </row>
    <row r="1900" spans="2:3" x14ac:dyDescent="0.3">
      <c r="B1900" s="11">
        <v>33220</v>
      </c>
      <c r="C1900" s="10" t="s">
        <v>1997</v>
      </c>
    </row>
    <row r="1901" spans="2:3" x14ac:dyDescent="0.3">
      <c r="B1901" s="11">
        <v>33220</v>
      </c>
      <c r="C1901" s="10" t="s">
        <v>1998</v>
      </c>
    </row>
    <row r="1902" spans="2:3" x14ac:dyDescent="0.3">
      <c r="B1902" s="11">
        <v>33220</v>
      </c>
      <c r="C1902" s="10" t="s">
        <v>1999</v>
      </c>
    </row>
    <row r="1903" spans="2:3" x14ac:dyDescent="0.3">
      <c r="B1903" s="11">
        <v>33220</v>
      </c>
      <c r="C1903" s="10" t="s">
        <v>2000</v>
      </c>
    </row>
    <row r="1904" spans="2:3" x14ac:dyDescent="0.3">
      <c r="B1904" s="11">
        <v>33220</v>
      </c>
      <c r="C1904" s="10" t="s">
        <v>2001</v>
      </c>
    </row>
    <row r="1905" spans="2:3" x14ac:dyDescent="0.3">
      <c r="B1905" s="11">
        <v>33220</v>
      </c>
      <c r="C1905" s="10" t="s">
        <v>2002</v>
      </c>
    </row>
    <row r="1906" spans="2:3" x14ac:dyDescent="0.3">
      <c r="B1906" s="11">
        <v>33220</v>
      </c>
      <c r="C1906" s="10" t="s">
        <v>1885</v>
      </c>
    </row>
    <row r="1907" spans="2:3" x14ac:dyDescent="0.3">
      <c r="B1907" s="11">
        <v>33220</v>
      </c>
      <c r="C1907" s="10" t="s">
        <v>2003</v>
      </c>
    </row>
    <row r="1908" spans="2:3" x14ac:dyDescent="0.3">
      <c r="B1908" s="11">
        <v>33220</v>
      </c>
      <c r="C1908" s="10" t="s">
        <v>2004</v>
      </c>
    </row>
    <row r="1909" spans="2:3" x14ac:dyDescent="0.3">
      <c r="B1909" s="11">
        <v>33230</v>
      </c>
      <c r="C1909" s="10" t="s">
        <v>578</v>
      </c>
    </row>
    <row r="1910" spans="2:3" x14ac:dyDescent="0.3">
      <c r="B1910" s="11">
        <v>33230</v>
      </c>
      <c r="C1910" s="10" t="s">
        <v>2005</v>
      </c>
    </row>
    <row r="1911" spans="2:3" x14ac:dyDescent="0.3">
      <c r="B1911" s="11">
        <v>33230</v>
      </c>
      <c r="C1911" s="10" t="s">
        <v>2006</v>
      </c>
    </row>
    <row r="1912" spans="2:3" x14ac:dyDescent="0.3">
      <c r="B1912" s="11">
        <v>33230</v>
      </c>
      <c r="C1912" s="10" t="s">
        <v>2007</v>
      </c>
    </row>
    <row r="1913" spans="2:3" x14ac:dyDescent="0.3">
      <c r="B1913" s="11">
        <v>33230</v>
      </c>
      <c r="C1913" s="10" t="s">
        <v>2008</v>
      </c>
    </row>
    <row r="1914" spans="2:3" x14ac:dyDescent="0.3">
      <c r="B1914" s="11">
        <v>33230</v>
      </c>
      <c r="C1914" s="10" t="s">
        <v>2009</v>
      </c>
    </row>
    <row r="1915" spans="2:3" x14ac:dyDescent="0.3">
      <c r="B1915" s="11">
        <v>33230</v>
      </c>
      <c r="C1915" s="10" t="s">
        <v>2010</v>
      </c>
    </row>
    <row r="1916" spans="2:3" x14ac:dyDescent="0.3">
      <c r="B1916" s="11">
        <v>33230</v>
      </c>
      <c r="C1916" s="10" t="s">
        <v>167</v>
      </c>
    </row>
    <row r="1917" spans="2:3" x14ac:dyDescent="0.3">
      <c r="B1917" s="11">
        <v>33230</v>
      </c>
      <c r="C1917" s="10" t="s">
        <v>2011</v>
      </c>
    </row>
    <row r="1918" spans="2:3" x14ac:dyDescent="0.3">
      <c r="B1918" s="11">
        <v>33230</v>
      </c>
      <c r="C1918" s="10" t="s">
        <v>2012</v>
      </c>
    </row>
    <row r="1919" spans="2:3" x14ac:dyDescent="0.3">
      <c r="B1919" s="11">
        <v>33230</v>
      </c>
      <c r="C1919" s="10" t="s">
        <v>2013</v>
      </c>
    </row>
    <row r="1920" spans="2:3" x14ac:dyDescent="0.3">
      <c r="B1920" s="11">
        <v>33230</v>
      </c>
      <c r="C1920" s="10" t="s">
        <v>2014</v>
      </c>
    </row>
    <row r="1921" spans="2:3" x14ac:dyDescent="0.3">
      <c r="B1921" s="11">
        <v>33240</v>
      </c>
      <c r="C1921" s="10" t="s">
        <v>2015</v>
      </c>
    </row>
    <row r="1922" spans="2:3" x14ac:dyDescent="0.3">
      <c r="B1922" s="11">
        <v>33240</v>
      </c>
      <c r="C1922" s="10" t="s">
        <v>2016</v>
      </c>
    </row>
    <row r="1923" spans="2:3" x14ac:dyDescent="0.3">
      <c r="B1923" s="11">
        <v>33240</v>
      </c>
      <c r="C1923" s="10" t="s">
        <v>2017</v>
      </c>
    </row>
    <row r="1924" spans="2:3" x14ac:dyDescent="0.3">
      <c r="B1924" s="11">
        <v>33240</v>
      </c>
      <c r="C1924" s="10" t="s">
        <v>2018</v>
      </c>
    </row>
    <row r="1925" spans="2:3" x14ac:dyDescent="0.3">
      <c r="B1925" s="11">
        <v>33240</v>
      </c>
      <c r="C1925" s="10" t="s">
        <v>2019</v>
      </c>
    </row>
    <row r="1926" spans="2:3" x14ac:dyDescent="0.3">
      <c r="B1926" s="11">
        <v>33240</v>
      </c>
      <c r="C1926" s="10" t="s">
        <v>2020</v>
      </c>
    </row>
    <row r="1927" spans="2:3" x14ac:dyDescent="0.3">
      <c r="B1927" s="11">
        <v>33240</v>
      </c>
      <c r="C1927" s="10" t="s">
        <v>2021</v>
      </c>
    </row>
    <row r="1928" spans="2:3" x14ac:dyDescent="0.3">
      <c r="B1928" s="11">
        <v>33240</v>
      </c>
      <c r="C1928" s="10" t="s">
        <v>2022</v>
      </c>
    </row>
    <row r="1929" spans="2:3" x14ac:dyDescent="0.3">
      <c r="B1929" s="11">
        <v>33240</v>
      </c>
      <c r="C1929" s="10" t="s">
        <v>2023</v>
      </c>
    </row>
    <row r="1930" spans="2:3" x14ac:dyDescent="0.3">
      <c r="B1930" s="11">
        <v>33240</v>
      </c>
      <c r="C1930" s="10" t="s">
        <v>2024</v>
      </c>
    </row>
    <row r="1931" spans="2:3" x14ac:dyDescent="0.3">
      <c r="B1931" s="11">
        <v>33240</v>
      </c>
      <c r="C1931" s="10" t="s">
        <v>2025</v>
      </c>
    </row>
    <row r="1932" spans="2:3" x14ac:dyDescent="0.3">
      <c r="B1932" s="11">
        <v>33240</v>
      </c>
      <c r="C1932" s="10" t="s">
        <v>230</v>
      </c>
    </row>
    <row r="1933" spans="2:3" x14ac:dyDescent="0.3">
      <c r="B1933" s="11">
        <v>33240</v>
      </c>
      <c r="C1933" s="10" t="s">
        <v>2026</v>
      </c>
    </row>
    <row r="1934" spans="2:3" x14ac:dyDescent="0.3">
      <c r="B1934" s="11">
        <v>33240</v>
      </c>
      <c r="C1934" s="10" t="s">
        <v>2027</v>
      </c>
    </row>
    <row r="1935" spans="2:3" x14ac:dyDescent="0.3">
      <c r="B1935" s="11">
        <v>33240</v>
      </c>
      <c r="C1935" s="10" t="s">
        <v>214</v>
      </c>
    </row>
    <row r="1936" spans="2:3" x14ac:dyDescent="0.3">
      <c r="B1936" s="11">
        <v>33240</v>
      </c>
      <c r="C1936" s="10" t="s">
        <v>2028</v>
      </c>
    </row>
    <row r="1937" spans="2:3" x14ac:dyDescent="0.3">
      <c r="B1937" s="11">
        <v>33240</v>
      </c>
      <c r="C1937" s="10" t="s">
        <v>2029</v>
      </c>
    </row>
    <row r="1938" spans="2:3" x14ac:dyDescent="0.3">
      <c r="B1938" s="11">
        <v>33240</v>
      </c>
      <c r="C1938" s="10" t="s">
        <v>150</v>
      </c>
    </row>
    <row r="1939" spans="2:3" x14ac:dyDescent="0.3">
      <c r="B1939" s="11">
        <v>33240</v>
      </c>
      <c r="C1939" s="10" t="s">
        <v>2030</v>
      </c>
    </row>
    <row r="1940" spans="2:3" x14ac:dyDescent="0.3">
      <c r="B1940" s="11">
        <v>33240</v>
      </c>
      <c r="C1940" s="10" t="s">
        <v>2031</v>
      </c>
    </row>
    <row r="1941" spans="2:3" x14ac:dyDescent="0.3">
      <c r="B1941" s="11">
        <v>33240</v>
      </c>
      <c r="C1941" s="10" t="s">
        <v>2032</v>
      </c>
    </row>
    <row r="1942" spans="2:3" x14ac:dyDescent="0.3">
      <c r="B1942" s="11">
        <v>33250</v>
      </c>
      <c r="C1942" s="10" t="s">
        <v>2033</v>
      </c>
    </row>
    <row r="1943" spans="2:3" x14ac:dyDescent="0.3">
      <c r="B1943" s="11">
        <v>33250</v>
      </c>
      <c r="C1943" s="10" t="s">
        <v>2034</v>
      </c>
    </row>
    <row r="1944" spans="2:3" x14ac:dyDescent="0.3">
      <c r="B1944" s="11">
        <v>33250</v>
      </c>
      <c r="C1944" s="10" t="s">
        <v>2035</v>
      </c>
    </row>
    <row r="1945" spans="2:3" x14ac:dyDescent="0.3">
      <c r="B1945" s="11">
        <v>33250</v>
      </c>
      <c r="C1945" s="10" t="s">
        <v>157</v>
      </c>
    </row>
    <row r="1946" spans="2:3" x14ac:dyDescent="0.3">
      <c r="B1946" s="11">
        <v>33260</v>
      </c>
      <c r="C1946" s="10" t="s">
        <v>2036</v>
      </c>
    </row>
    <row r="1947" spans="2:3" x14ac:dyDescent="0.3">
      <c r="B1947" s="11">
        <v>33260</v>
      </c>
      <c r="C1947" s="10" t="s">
        <v>183</v>
      </c>
    </row>
    <row r="1948" spans="2:3" x14ac:dyDescent="0.3">
      <c r="B1948" s="11">
        <v>33270</v>
      </c>
      <c r="C1948" s="10" t="s">
        <v>2037</v>
      </c>
    </row>
    <row r="1949" spans="2:3" x14ac:dyDescent="0.3">
      <c r="B1949" s="11">
        <v>33270</v>
      </c>
      <c r="C1949" s="10" t="s">
        <v>649</v>
      </c>
    </row>
    <row r="1950" spans="2:3" x14ac:dyDescent="0.3">
      <c r="B1950" s="11">
        <v>33290</v>
      </c>
      <c r="C1950" s="10" t="s">
        <v>1899</v>
      </c>
    </row>
    <row r="1951" spans="2:3" x14ac:dyDescent="0.3">
      <c r="B1951" s="11">
        <v>33290</v>
      </c>
      <c r="C1951" s="10" t="s">
        <v>2038</v>
      </c>
    </row>
    <row r="1952" spans="2:3" x14ac:dyDescent="0.3">
      <c r="B1952" s="11">
        <v>33290</v>
      </c>
      <c r="C1952" s="10" t="s">
        <v>2039</v>
      </c>
    </row>
    <row r="1953" spans="2:3" x14ac:dyDescent="0.3">
      <c r="B1953" s="11">
        <v>33290</v>
      </c>
      <c r="C1953" s="10" t="s">
        <v>2040</v>
      </c>
    </row>
    <row r="1954" spans="2:3" x14ac:dyDescent="0.3">
      <c r="B1954" s="11">
        <v>33310</v>
      </c>
      <c r="C1954" s="10" t="s">
        <v>2041</v>
      </c>
    </row>
    <row r="1955" spans="2:3" x14ac:dyDescent="0.3">
      <c r="B1955" s="11">
        <v>33320</v>
      </c>
      <c r="C1955" s="10" t="s">
        <v>2042</v>
      </c>
    </row>
    <row r="1956" spans="2:3" x14ac:dyDescent="0.3">
      <c r="B1956" s="11">
        <v>33320</v>
      </c>
      <c r="C1956" s="10" t="s">
        <v>2043</v>
      </c>
    </row>
    <row r="1957" spans="2:3" x14ac:dyDescent="0.3">
      <c r="B1957" s="11">
        <v>33330</v>
      </c>
      <c r="C1957" s="10" t="s">
        <v>2044</v>
      </c>
    </row>
    <row r="1958" spans="2:3" x14ac:dyDescent="0.3">
      <c r="B1958" s="11">
        <v>33330</v>
      </c>
      <c r="C1958" s="10" t="s">
        <v>2045</v>
      </c>
    </row>
    <row r="1959" spans="2:3" x14ac:dyDescent="0.3">
      <c r="B1959" s="11">
        <v>33330</v>
      </c>
      <c r="C1959" s="10" t="s">
        <v>2046</v>
      </c>
    </row>
    <row r="1960" spans="2:3" x14ac:dyDescent="0.3">
      <c r="B1960" s="11">
        <v>33330</v>
      </c>
      <c r="C1960" s="10" t="s">
        <v>205</v>
      </c>
    </row>
    <row r="1961" spans="2:3" x14ac:dyDescent="0.3">
      <c r="B1961" s="11">
        <v>33330</v>
      </c>
      <c r="C1961" s="10" t="s">
        <v>569</v>
      </c>
    </row>
    <row r="1962" spans="2:3" x14ac:dyDescent="0.3">
      <c r="B1962" s="11">
        <v>33330</v>
      </c>
      <c r="C1962" s="10" t="s">
        <v>2047</v>
      </c>
    </row>
    <row r="1963" spans="2:3" x14ac:dyDescent="0.3">
      <c r="B1963" s="11">
        <v>33330</v>
      </c>
      <c r="C1963" s="10" t="s">
        <v>2048</v>
      </c>
    </row>
    <row r="1964" spans="2:3" x14ac:dyDescent="0.3">
      <c r="B1964" s="11">
        <v>33330</v>
      </c>
      <c r="C1964" s="10" t="s">
        <v>2049</v>
      </c>
    </row>
    <row r="1965" spans="2:3" x14ac:dyDescent="0.3">
      <c r="B1965" s="11">
        <v>33340</v>
      </c>
      <c r="C1965" s="10" t="s">
        <v>2050</v>
      </c>
    </row>
    <row r="1966" spans="2:3" x14ac:dyDescent="0.3">
      <c r="B1966" s="11">
        <v>33340</v>
      </c>
      <c r="C1966" s="10" t="s">
        <v>2051</v>
      </c>
    </row>
    <row r="1967" spans="2:3" x14ac:dyDescent="0.3">
      <c r="B1967" s="11">
        <v>33340</v>
      </c>
      <c r="C1967" s="10" t="s">
        <v>2052</v>
      </c>
    </row>
    <row r="1968" spans="2:3" x14ac:dyDescent="0.3">
      <c r="B1968" s="11">
        <v>33340</v>
      </c>
      <c r="C1968" s="10" t="s">
        <v>2053</v>
      </c>
    </row>
    <row r="1969" spans="2:3" x14ac:dyDescent="0.3">
      <c r="B1969" s="11">
        <v>33340</v>
      </c>
      <c r="C1969" s="10" t="s">
        <v>2054</v>
      </c>
    </row>
    <row r="1970" spans="2:3" x14ac:dyDescent="0.3">
      <c r="B1970" s="11">
        <v>33340</v>
      </c>
      <c r="C1970" s="10" t="s">
        <v>2055</v>
      </c>
    </row>
    <row r="1971" spans="2:3" x14ac:dyDescent="0.3">
      <c r="B1971" s="11">
        <v>33340</v>
      </c>
      <c r="C1971" s="10" t="s">
        <v>2056</v>
      </c>
    </row>
    <row r="1972" spans="2:3" x14ac:dyDescent="0.3">
      <c r="B1972" s="11">
        <v>33340</v>
      </c>
      <c r="C1972" s="10" t="s">
        <v>2057</v>
      </c>
    </row>
    <row r="1973" spans="2:3" x14ac:dyDescent="0.3">
      <c r="B1973" s="11">
        <v>33340</v>
      </c>
      <c r="C1973" s="10" t="s">
        <v>2058</v>
      </c>
    </row>
    <row r="1974" spans="2:3" x14ac:dyDescent="0.3">
      <c r="B1974" s="11">
        <v>33340</v>
      </c>
      <c r="C1974" s="10" t="s">
        <v>2059</v>
      </c>
    </row>
    <row r="1975" spans="2:3" x14ac:dyDescent="0.3">
      <c r="B1975" s="11">
        <v>33340</v>
      </c>
      <c r="C1975" s="10" t="s">
        <v>2060</v>
      </c>
    </row>
    <row r="1976" spans="2:3" x14ac:dyDescent="0.3">
      <c r="B1976" s="11">
        <v>33340</v>
      </c>
      <c r="C1976" s="10" t="s">
        <v>2061</v>
      </c>
    </row>
    <row r="1977" spans="2:3" x14ac:dyDescent="0.3">
      <c r="B1977" s="11">
        <v>33340</v>
      </c>
      <c r="C1977" s="10" t="s">
        <v>2062</v>
      </c>
    </row>
    <row r="1978" spans="2:3" x14ac:dyDescent="0.3">
      <c r="B1978" s="11">
        <v>33350</v>
      </c>
      <c r="C1978" s="10" t="s">
        <v>2063</v>
      </c>
    </row>
    <row r="1979" spans="2:3" x14ac:dyDescent="0.3">
      <c r="B1979" s="11">
        <v>33350</v>
      </c>
      <c r="C1979" s="10" t="s">
        <v>2064</v>
      </c>
    </row>
    <row r="1980" spans="2:3" x14ac:dyDescent="0.3">
      <c r="B1980" s="11">
        <v>33350</v>
      </c>
      <c r="C1980" s="10" t="s">
        <v>2065</v>
      </c>
    </row>
    <row r="1981" spans="2:3" x14ac:dyDescent="0.3">
      <c r="B1981" s="11">
        <v>33350</v>
      </c>
      <c r="C1981" s="10" t="s">
        <v>2066</v>
      </c>
    </row>
    <row r="1982" spans="2:3" x14ac:dyDescent="0.3">
      <c r="B1982" s="11">
        <v>33350</v>
      </c>
      <c r="C1982" s="10" t="s">
        <v>2067</v>
      </c>
    </row>
    <row r="1983" spans="2:3" x14ac:dyDescent="0.3">
      <c r="B1983" s="11">
        <v>33350</v>
      </c>
      <c r="C1983" s="10" t="s">
        <v>2068</v>
      </c>
    </row>
    <row r="1984" spans="2:3" x14ac:dyDescent="0.3">
      <c r="B1984" s="11">
        <v>33350</v>
      </c>
      <c r="C1984" s="10" t="s">
        <v>2069</v>
      </c>
    </row>
    <row r="1985" spans="2:3" x14ac:dyDescent="0.3">
      <c r="B1985" s="11">
        <v>33350</v>
      </c>
      <c r="C1985" s="10" t="s">
        <v>2070</v>
      </c>
    </row>
    <row r="1986" spans="2:3" x14ac:dyDescent="0.3">
      <c r="B1986" s="11">
        <v>33350</v>
      </c>
      <c r="C1986" s="10" t="s">
        <v>2071</v>
      </c>
    </row>
    <row r="1987" spans="2:3" x14ac:dyDescent="0.3">
      <c r="B1987" s="11">
        <v>33350</v>
      </c>
      <c r="C1987" s="10" t="s">
        <v>2072</v>
      </c>
    </row>
    <row r="1988" spans="2:3" x14ac:dyDescent="0.3">
      <c r="B1988" s="11">
        <v>33350</v>
      </c>
      <c r="C1988" s="10" t="s">
        <v>2073</v>
      </c>
    </row>
    <row r="1989" spans="2:3" x14ac:dyDescent="0.3">
      <c r="B1989" s="11">
        <v>33350</v>
      </c>
      <c r="C1989" s="10" t="s">
        <v>392</v>
      </c>
    </row>
    <row r="1990" spans="2:3" x14ac:dyDescent="0.3">
      <c r="B1990" s="11">
        <v>33350</v>
      </c>
      <c r="C1990" s="10" t="s">
        <v>2074</v>
      </c>
    </row>
    <row r="1991" spans="2:3" x14ac:dyDescent="0.3">
      <c r="B1991" s="11">
        <v>33350</v>
      </c>
      <c r="C1991" s="10" t="s">
        <v>2075</v>
      </c>
    </row>
    <row r="1992" spans="2:3" x14ac:dyDescent="0.3">
      <c r="B1992" s="11">
        <v>33350</v>
      </c>
      <c r="C1992" s="10" t="s">
        <v>2076</v>
      </c>
    </row>
    <row r="1993" spans="2:3" x14ac:dyDescent="0.3">
      <c r="B1993" s="11">
        <v>33350</v>
      </c>
      <c r="C1993" s="10" t="s">
        <v>2077</v>
      </c>
    </row>
    <row r="1994" spans="2:3" x14ac:dyDescent="0.3">
      <c r="B1994" s="11">
        <v>33350</v>
      </c>
      <c r="C1994" s="10" t="s">
        <v>2078</v>
      </c>
    </row>
    <row r="1995" spans="2:3" x14ac:dyDescent="0.3">
      <c r="B1995" s="11">
        <v>33350</v>
      </c>
      <c r="C1995" s="10" t="s">
        <v>218</v>
      </c>
    </row>
    <row r="1996" spans="2:3" x14ac:dyDescent="0.3">
      <c r="B1996" s="11">
        <v>33350</v>
      </c>
      <c r="C1996" s="10" t="s">
        <v>2079</v>
      </c>
    </row>
    <row r="1997" spans="2:3" x14ac:dyDescent="0.3">
      <c r="B1997" s="11">
        <v>33350</v>
      </c>
      <c r="C1997" s="10" t="s">
        <v>2080</v>
      </c>
    </row>
    <row r="1998" spans="2:3" x14ac:dyDescent="0.3">
      <c r="B1998" s="11">
        <v>33360</v>
      </c>
      <c r="C1998" s="10" t="s">
        <v>2081</v>
      </c>
    </row>
    <row r="1999" spans="2:3" x14ac:dyDescent="0.3">
      <c r="B1999" s="11">
        <v>33360</v>
      </c>
      <c r="C1999" s="10" t="s">
        <v>2082</v>
      </c>
    </row>
    <row r="2000" spans="2:3" x14ac:dyDescent="0.3">
      <c r="B2000" s="11">
        <v>33360</v>
      </c>
      <c r="C2000" s="10" t="s">
        <v>2083</v>
      </c>
    </row>
    <row r="2001" spans="2:3" x14ac:dyDescent="0.3">
      <c r="B2001" s="11">
        <v>33360</v>
      </c>
      <c r="C2001" s="10" t="s">
        <v>2084</v>
      </c>
    </row>
    <row r="2002" spans="2:3" x14ac:dyDescent="0.3">
      <c r="B2002" s="11">
        <v>33360</v>
      </c>
      <c r="C2002" s="10" t="s">
        <v>2085</v>
      </c>
    </row>
    <row r="2003" spans="2:3" x14ac:dyDescent="0.3">
      <c r="B2003" s="11">
        <v>33360</v>
      </c>
      <c r="C2003" s="10" t="s">
        <v>1767</v>
      </c>
    </row>
    <row r="2004" spans="2:3" x14ac:dyDescent="0.3">
      <c r="B2004" s="11">
        <v>33370</v>
      </c>
      <c r="C2004" s="10" t="s">
        <v>2086</v>
      </c>
    </row>
    <row r="2005" spans="2:3" x14ac:dyDescent="0.3">
      <c r="B2005" s="11">
        <v>33370</v>
      </c>
      <c r="C2005" s="10" t="s">
        <v>2087</v>
      </c>
    </row>
    <row r="2006" spans="2:3" x14ac:dyDescent="0.3">
      <c r="B2006" s="11">
        <v>33370</v>
      </c>
      <c r="C2006" s="10" t="s">
        <v>2088</v>
      </c>
    </row>
    <row r="2007" spans="2:3" x14ac:dyDescent="0.3">
      <c r="B2007" s="11">
        <v>33370</v>
      </c>
      <c r="C2007" s="10" t="s">
        <v>2089</v>
      </c>
    </row>
    <row r="2008" spans="2:3" x14ac:dyDescent="0.3">
      <c r="B2008" s="11">
        <v>33370</v>
      </c>
      <c r="C2008" s="10" t="s">
        <v>2090</v>
      </c>
    </row>
    <row r="2009" spans="2:3" x14ac:dyDescent="0.3">
      <c r="B2009" s="11">
        <v>33370</v>
      </c>
      <c r="C2009" s="10" t="s">
        <v>2091</v>
      </c>
    </row>
    <row r="2010" spans="2:3" x14ac:dyDescent="0.3">
      <c r="B2010" s="11">
        <v>33370</v>
      </c>
      <c r="C2010" s="10" t="s">
        <v>2092</v>
      </c>
    </row>
    <row r="2011" spans="2:3" x14ac:dyDescent="0.3">
      <c r="B2011" s="11">
        <v>33370</v>
      </c>
      <c r="C2011" s="10" t="s">
        <v>2093</v>
      </c>
    </row>
    <row r="2012" spans="2:3" x14ac:dyDescent="0.3">
      <c r="B2012" s="11">
        <v>33380</v>
      </c>
      <c r="C2012" s="10" t="s">
        <v>2094</v>
      </c>
    </row>
    <row r="2013" spans="2:3" x14ac:dyDescent="0.3">
      <c r="B2013" s="11">
        <v>33380</v>
      </c>
      <c r="C2013" s="10" t="s">
        <v>2095</v>
      </c>
    </row>
    <row r="2014" spans="2:3" x14ac:dyDescent="0.3">
      <c r="B2014" s="11">
        <v>33380</v>
      </c>
      <c r="C2014" s="10" t="s">
        <v>2096</v>
      </c>
    </row>
    <row r="2015" spans="2:3" x14ac:dyDescent="0.3">
      <c r="B2015" s="11">
        <v>33380</v>
      </c>
      <c r="C2015" s="10" t="s">
        <v>93</v>
      </c>
    </row>
    <row r="2016" spans="2:3" x14ac:dyDescent="0.3">
      <c r="B2016" s="11">
        <v>33380</v>
      </c>
      <c r="C2016" s="10" t="s">
        <v>2097</v>
      </c>
    </row>
    <row r="2017" spans="2:3" x14ac:dyDescent="0.3">
      <c r="B2017" s="11">
        <v>33390</v>
      </c>
      <c r="C2017" s="10" t="s">
        <v>2098</v>
      </c>
    </row>
    <row r="2018" spans="2:3" x14ac:dyDescent="0.3">
      <c r="B2018" s="11">
        <v>33390</v>
      </c>
      <c r="C2018" s="10" t="s">
        <v>2099</v>
      </c>
    </row>
    <row r="2019" spans="2:3" x14ac:dyDescent="0.3">
      <c r="B2019" s="11">
        <v>33390</v>
      </c>
      <c r="C2019" s="10" t="s">
        <v>2100</v>
      </c>
    </row>
    <row r="2020" spans="2:3" x14ac:dyDescent="0.3">
      <c r="B2020" s="11">
        <v>33390</v>
      </c>
      <c r="C2020" s="10" t="s">
        <v>2101</v>
      </c>
    </row>
    <row r="2021" spans="2:3" x14ac:dyDescent="0.3">
      <c r="B2021" s="11">
        <v>33390</v>
      </c>
      <c r="C2021" s="10" t="s">
        <v>2102</v>
      </c>
    </row>
    <row r="2022" spans="2:3" x14ac:dyDescent="0.3">
      <c r="B2022" s="11">
        <v>33390</v>
      </c>
      <c r="C2022" s="10" t="s">
        <v>2103</v>
      </c>
    </row>
    <row r="2023" spans="2:3" x14ac:dyDescent="0.3">
      <c r="B2023" s="11">
        <v>33390</v>
      </c>
      <c r="C2023" s="10" t="s">
        <v>2104</v>
      </c>
    </row>
    <row r="2024" spans="2:3" x14ac:dyDescent="0.3">
      <c r="B2024" s="11">
        <v>33390</v>
      </c>
      <c r="C2024" s="10" t="s">
        <v>151</v>
      </c>
    </row>
    <row r="2025" spans="2:3" x14ac:dyDescent="0.3">
      <c r="B2025" s="11">
        <v>33390</v>
      </c>
      <c r="C2025" s="10" t="s">
        <v>2105</v>
      </c>
    </row>
    <row r="2026" spans="2:3" x14ac:dyDescent="0.3">
      <c r="B2026" s="11">
        <v>33390</v>
      </c>
      <c r="C2026" s="10" t="s">
        <v>769</v>
      </c>
    </row>
    <row r="2027" spans="2:3" x14ac:dyDescent="0.3">
      <c r="B2027" s="11">
        <v>33390</v>
      </c>
      <c r="C2027" s="10" t="s">
        <v>2106</v>
      </c>
    </row>
    <row r="2028" spans="2:3" x14ac:dyDescent="0.3">
      <c r="B2028" s="11">
        <v>33390</v>
      </c>
      <c r="C2028" s="10" t="s">
        <v>2107</v>
      </c>
    </row>
    <row r="2029" spans="2:3" x14ac:dyDescent="0.3">
      <c r="B2029" s="11">
        <v>33390</v>
      </c>
      <c r="C2029" s="10" t="s">
        <v>2108</v>
      </c>
    </row>
    <row r="2030" spans="2:3" x14ac:dyDescent="0.3">
      <c r="B2030" s="11">
        <v>33390</v>
      </c>
      <c r="C2030" s="10" t="s">
        <v>153</v>
      </c>
    </row>
    <row r="2031" spans="2:3" x14ac:dyDescent="0.3">
      <c r="B2031" s="11">
        <v>33390</v>
      </c>
      <c r="C2031" s="10" t="s">
        <v>2109</v>
      </c>
    </row>
    <row r="2032" spans="2:3" x14ac:dyDescent="0.3">
      <c r="B2032" s="11">
        <v>33400</v>
      </c>
      <c r="C2032" s="10" t="s">
        <v>2110</v>
      </c>
    </row>
    <row r="2033" spans="2:3" x14ac:dyDescent="0.3">
      <c r="B2033" s="11">
        <v>33410</v>
      </c>
      <c r="C2033" s="10" t="s">
        <v>2111</v>
      </c>
    </row>
    <row r="2034" spans="2:3" x14ac:dyDescent="0.3">
      <c r="B2034" s="11">
        <v>33410</v>
      </c>
      <c r="C2034" s="10" t="s">
        <v>2112</v>
      </c>
    </row>
    <row r="2035" spans="2:3" x14ac:dyDescent="0.3">
      <c r="B2035" s="11">
        <v>33410</v>
      </c>
      <c r="C2035" s="10" t="s">
        <v>2113</v>
      </c>
    </row>
    <row r="2036" spans="2:3" x14ac:dyDescent="0.3">
      <c r="B2036" s="11">
        <v>33410</v>
      </c>
      <c r="C2036" s="10" t="s">
        <v>2114</v>
      </c>
    </row>
    <row r="2037" spans="2:3" x14ac:dyDescent="0.3">
      <c r="B2037" s="11">
        <v>33410</v>
      </c>
      <c r="C2037" s="10" t="s">
        <v>2115</v>
      </c>
    </row>
    <row r="2038" spans="2:3" x14ac:dyDescent="0.3">
      <c r="B2038" s="11">
        <v>33410</v>
      </c>
      <c r="C2038" s="10" t="s">
        <v>2116</v>
      </c>
    </row>
    <row r="2039" spans="2:3" x14ac:dyDescent="0.3">
      <c r="B2039" s="11">
        <v>33410</v>
      </c>
      <c r="C2039" s="10" t="s">
        <v>216</v>
      </c>
    </row>
    <row r="2040" spans="2:3" x14ac:dyDescent="0.3">
      <c r="B2040" s="11">
        <v>33410</v>
      </c>
      <c r="C2040" s="10" t="s">
        <v>2117</v>
      </c>
    </row>
    <row r="2041" spans="2:3" x14ac:dyDescent="0.3">
      <c r="B2041" s="11">
        <v>33410</v>
      </c>
      <c r="C2041" s="10" t="s">
        <v>2118</v>
      </c>
    </row>
    <row r="2042" spans="2:3" x14ac:dyDescent="0.3">
      <c r="B2042" s="11">
        <v>33410</v>
      </c>
      <c r="C2042" s="10" t="s">
        <v>2119</v>
      </c>
    </row>
    <row r="2043" spans="2:3" x14ac:dyDescent="0.3">
      <c r="B2043" s="11">
        <v>33410</v>
      </c>
      <c r="C2043" s="10" t="s">
        <v>2120</v>
      </c>
    </row>
    <row r="2044" spans="2:3" x14ac:dyDescent="0.3">
      <c r="B2044" s="11">
        <v>33410</v>
      </c>
      <c r="C2044" s="10" t="s">
        <v>2121</v>
      </c>
    </row>
    <row r="2045" spans="2:3" x14ac:dyDescent="0.3">
      <c r="B2045" s="11">
        <v>33420</v>
      </c>
      <c r="C2045" s="10" t="s">
        <v>1874</v>
      </c>
    </row>
    <row r="2046" spans="2:3" x14ac:dyDescent="0.3">
      <c r="B2046" s="11">
        <v>33420</v>
      </c>
      <c r="C2046" s="10" t="s">
        <v>2122</v>
      </c>
    </row>
    <row r="2047" spans="2:3" x14ac:dyDescent="0.3">
      <c r="B2047" s="11">
        <v>33420</v>
      </c>
      <c r="C2047" s="10" t="s">
        <v>2123</v>
      </c>
    </row>
    <row r="2048" spans="2:3" x14ac:dyDescent="0.3">
      <c r="B2048" s="11">
        <v>33420</v>
      </c>
      <c r="C2048" s="10" t="s">
        <v>2124</v>
      </c>
    </row>
    <row r="2049" spans="2:3" x14ac:dyDescent="0.3">
      <c r="B2049" s="11">
        <v>33420</v>
      </c>
      <c r="C2049" s="10" t="s">
        <v>2125</v>
      </c>
    </row>
    <row r="2050" spans="2:3" x14ac:dyDescent="0.3">
      <c r="B2050" s="11">
        <v>33420</v>
      </c>
      <c r="C2050" s="10" t="s">
        <v>2126</v>
      </c>
    </row>
    <row r="2051" spans="2:3" x14ac:dyDescent="0.3">
      <c r="B2051" s="11">
        <v>33420</v>
      </c>
      <c r="C2051" s="10" t="s">
        <v>2127</v>
      </c>
    </row>
    <row r="2052" spans="2:3" x14ac:dyDescent="0.3">
      <c r="B2052" s="11">
        <v>33420</v>
      </c>
      <c r="C2052" s="10" t="s">
        <v>2128</v>
      </c>
    </row>
    <row r="2053" spans="2:3" x14ac:dyDescent="0.3">
      <c r="B2053" s="11">
        <v>33420</v>
      </c>
      <c r="C2053" s="10" t="s">
        <v>2129</v>
      </c>
    </row>
    <row r="2054" spans="2:3" x14ac:dyDescent="0.3">
      <c r="B2054" s="11">
        <v>33420</v>
      </c>
      <c r="C2054" s="10" t="s">
        <v>2130</v>
      </c>
    </row>
    <row r="2055" spans="2:3" x14ac:dyDescent="0.3">
      <c r="B2055" s="11">
        <v>33420</v>
      </c>
      <c r="C2055" s="10" t="s">
        <v>2131</v>
      </c>
    </row>
    <row r="2056" spans="2:3" x14ac:dyDescent="0.3">
      <c r="B2056" s="11">
        <v>33420</v>
      </c>
      <c r="C2056" s="10" t="s">
        <v>2132</v>
      </c>
    </row>
    <row r="2057" spans="2:3" x14ac:dyDescent="0.3">
      <c r="B2057" s="11">
        <v>33420</v>
      </c>
      <c r="C2057" s="10" t="s">
        <v>2133</v>
      </c>
    </row>
    <row r="2058" spans="2:3" x14ac:dyDescent="0.3">
      <c r="B2058" s="11">
        <v>33420</v>
      </c>
      <c r="C2058" s="10" t="s">
        <v>2134</v>
      </c>
    </row>
    <row r="2059" spans="2:3" x14ac:dyDescent="0.3">
      <c r="B2059" s="11">
        <v>33420</v>
      </c>
      <c r="C2059" s="10" t="s">
        <v>2135</v>
      </c>
    </row>
    <row r="2060" spans="2:3" x14ac:dyDescent="0.3">
      <c r="B2060" s="11">
        <v>33420</v>
      </c>
      <c r="C2060" s="10" t="s">
        <v>2136</v>
      </c>
    </row>
    <row r="2061" spans="2:3" x14ac:dyDescent="0.3">
      <c r="B2061" s="11">
        <v>33420</v>
      </c>
      <c r="C2061" s="10" t="s">
        <v>2137</v>
      </c>
    </row>
    <row r="2062" spans="2:3" x14ac:dyDescent="0.3">
      <c r="B2062" s="11">
        <v>33420</v>
      </c>
      <c r="C2062" s="10" t="s">
        <v>2138</v>
      </c>
    </row>
    <row r="2063" spans="2:3" x14ac:dyDescent="0.3">
      <c r="B2063" s="11">
        <v>33430</v>
      </c>
      <c r="C2063" s="10" t="s">
        <v>2139</v>
      </c>
    </row>
    <row r="2064" spans="2:3" x14ac:dyDescent="0.3">
      <c r="B2064" s="11">
        <v>33430</v>
      </c>
      <c r="C2064" s="10" t="s">
        <v>2140</v>
      </c>
    </row>
    <row r="2065" spans="2:3" x14ac:dyDescent="0.3">
      <c r="B2065" s="11">
        <v>33430</v>
      </c>
      <c r="C2065" s="10" t="s">
        <v>2141</v>
      </c>
    </row>
    <row r="2066" spans="2:3" x14ac:dyDescent="0.3">
      <c r="B2066" s="11">
        <v>33430</v>
      </c>
      <c r="C2066" s="10" t="s">
        <v>264</v>
      </c>
    </row>
    <row r="2067" spans="2:3" x14ac:dyDescent="0.3">
      <c r="B2067" s="11">
        <v>33430</v>
      </c>
      <c r="C2067" s="10" t="s">
        <v>2142</v>
      </c>
    </row>
    <row r="2068" spans="2:3" x14ac:dyDescent="0.3">
      <c r="B2068" s="11">
        <v>33430</v>
      </c>
      <c r="C2068" s="10" t="s">
        <v>2143</v>
      </c>
    </row>
    <row r="2069" spans="2:3" x14ac:dyDescent="0.3">
      <c r="B2069" s="11">
        <v>33430</v>
      </c>
      <c r="C2069" s="10" t="s">
        <v>2144</v>
      </c>
    </row>
    <row r="2070" spans="2:3" x14ac:dyDescent="0.3">
      <c r="B2070" s="11">
        <v>33430</v>
      </c>
      <c r="C2070" s="10" t="s">
        <v>2145</v>
      </c>
    </row>
    <row r="2071" spans="2:3" x14ac:dyDescent="0.3">
      <c r="B2071" s="11">
        <v>33430</v>
      </c>
      <c r="C2071" s="10" t="s">
        <v>2146</v>
      </c>
    </row>
    <row r="2072" spans="2:3" x14ac:dyDescent="0.3">
      <c r="B2072" s="11">
        <v>33430</v>
      </c>
      <c r="C2072" s="10" t="s">
        <v>2147</v>
      </c>
    </row>
    <row r="2073" spans="2:3" x14ac:dyDescent="0.3">
      <c r="B2073" s="11">
        <v>33430</v>
      </c>
      <c r="C2073" s="10" t="s">
        <v>2148</v>
      </c>
    </row>
    <row r="2074" spans="2:3" x14ac:dyDescent="0.3">
      <c r="B2074" s="11">
        <v>33430</v>
      </c>
      <c r="C2074" s="10" t="s">
        <v>2149</v>
      </c>
    </row>
    <row r="2075" spans="2:3" x14ac:dyDescent="0.3">
      <c r="B2075" s="11">
        <v>33430</v>
      </c>
      <c r="C2075" s="10" t="s">
        <v>1900</v>
      </c>
    </row>
    <row r="2076" spans="2:3" x14ac:dyDescent="0.3">
      <c r="B2076" s="11">
        <v>33440</v>
      </c>
      <c r="C2076" s="10" t="s">
        <v>2150</v>
      </c>
    </row>
    <row r="2077" spans="2:3" x14ac:dyDescent="0.3">
      <c r="B2077" s="11">
        <v>33440</v>
      </c>
      <c r="C2077" s="10" t="s">
        <v>2151</v>
      </c>
    </row>
    <row r="2078" spans="2:3" x14ac:dyDescent="0.3">
      <c r="B2078" s="11">
        <v>33440</v>
      </c>
      <c r="C2078" s="10" t="s">
        <v>2152</v>
      </c>
    </row>
    <row r="2079" spans="2:3" x14ac:dyDescent="0.3">
      <c r="B2079" s="11">
        <v>33450</v>
      </c>
      <c r="C2079" s="10" t="s">
        <v>2153</v>
      </c>
    </row>
    <row r="2080" spans="2:3" x14ac:dyDescent="0.3">
      <c r="B2080" s="11">
        <v>33450</v>
      </c>
      <c r="C2080" s="10" t="s">
        <v>2154</v>
      </c>
    </row>
    <row r="2081" spans="2:3" x14ac:dyDescent="0.3">
      <c r="B2081" s="11">
        <v>33450</v>
      </c>
      <c r="C2081" s="10" t="s">
        <v>2155</v>
      </c>
    </row>
    <row r="2082" spans="2:3" x14ac:dyDescent="0.3">
      <c r="B2082" s="11">
        <v>33450</v>
      </c>
      <c r="C2082" s="10" t="s">
        <v>2156</v>
      </c>
    </row>
    <row r="2083" spans="2:3" x14ac:dyDescent="0.3">
      <c r="B2083" s="11">
        <v>33460</v>
      </c>
      <c r="C2083" s="10" t="s">
        <v>2157</v>
      </c>
    </row>
    <row r="2084" spans="2:3" x14ac:dyDescent="0.3">
      <c r="B2084" s="11">
        <v>33460</v>
      </c>
      <c r="C2084" s="10" t="s">
        <v>2158</v>
      </c>
    </row>
    <row r="2085" spans="2:3" x14ac:dyDescent="0.3">
      <c r="B2085" s="11">
        <v>33460</v>
      </c>
      <c r="C2085" s="10" t="s">
        <v>2159</v>
      </c>
    </row>
    <row r="2086" spans="2:3" x14ac:dyDescent="0.3">
      <c r="B2086" s="11">
        <v>33460</v>
      </c>
      <c r="C2086" s="10" t="s">
        <v>2160</v>
      </c>
    </row>
    <row r="2087" spans="2:3" x14ac:dyDescent="0.3">
      <c r="B2087" s="11">
        <v>33460</v>
      </c>
      <c r="C2087" s="10" t="s">
        <v>2161</v>
      </c>
    </row>
    <row r="2088" spans="2:3" x14ac:dyDescent="0.3">
      <c r="B2088" s="11">
        <v>33460</v>
      </c>
      <c r="C2088" s="10" t="s">
        <v>2162</v>
      </c>
    </row>
    <row r="2089" spans="2:3" x14ac:dyDescent="0.3">
      <c r="B2089" s="11">
        <v>33460</v>
      </c>
      <c r="C2089" s="10" t="s">
        <v>2163</v>
      </c>
    </row>
    <row r="2090" spans="2:3" x14ac:dyDescent="0.3">
      <c r="B2090" s="11">
        <v>33460</v>
      </c>
      <c r="C2090" s="10" t="s">
        <v>2164</v>
      </c>
    </row>
    <row r="2091" spans="2:3" x14ac:dyDescent="0.3">
      <c r="B2091" s="11">
        <v>33460</v>
      </c>
      <c r="C2091" s="10" t="s">
        <v>2165</v>
      </c>
    </row>
    <row r="2092" spans="2:3" x14ac:dyDescent="0.3">
      <c r="B2092" s="11">
        <v>33470</v>
      </c>
      <c r="C2092" s="10" t="s">
        <v>2166</v>
      </c>
    </row>
    <row r="2093" spans="2:3" x14ac:dyDescent="0.3">
      <c r="B2093" s="11">
        <v>33470</v>
      </c>
      <c r="C2093" s="10" t="s">
        <v>2167</v>
      </c>
    </row>
    <row r="2094" spans="2:3" x14ac:dyDescent="0.3">
      <c r="B2094" s="11">
        <v>33480</v>
      </c>
      <c r="C2094" s="10" t="s">
        <v>2168</v>
      </c>
    </row>
    <row r="2095" spans="2:3" x14ac:dyDescent="0.3">
      <c r="B2095" s="11">
        <v>33480</v>
      </c>
      <c r="C2095" s="10" t="s">
        <v>2169</v>
      </c>
    </row>
    <row r="2096" spans="2:3" x14ac:dyDescent="0.3">
      <c r="B2096" s="11">
        <v>33480</v>
      </c>
      <c r="C2096" s="10" t="s">
        <v>2170</v>
      </c>
    </row>
    <row r="2097" spans="2:3" x14ac:dyDescent="0.3">
      <c r="B2097" s="11">
        <v>33480</v>
      </c>
      <c r="C2097" s="10" t="s">
        <v>2171</v>
      </c>
    </row>
    <row r="2098" spans="2:3" x14ac:dyDescent="0.3">
      <c r="B2098" s="11">
        <v>33480</v>
      </c>
      <c r="C2098" s="10" t="s">
        <v>2172</v>
      </c>
    </row>
    <row r="2099" spans="2:3" x14ac:dyDescent="0.3">
      <c r="B2099" s="11">
        <v>33480</v>
      </c>
      <c r="C2099" s="10" t="s">
        <v>2173</v>
      </c>
    </row>
    <row r="2100" spans="2:3" x14ac:dyDescent="0.3">
      <c r="B2100" s="11">
        <v>33490</v>
      </c>
      <c r="C2100" s="10" t="s">
        <v>2174</v>
      </c>
    </row>
    <row r="2101" spans="2:3" x14ac:dyDescent="0.3">
      <c r="B2101" s="11">
        <v>33490</v>
      </c>
      <c r="C2101" s="10" t="s">
        <v>2175</v>
      </c>
    </row>
    <row r="2102" spans="2:3" x14ac:dyDescent="0.3">
      <c r="B2102" s="11">
        <v>33490</v>
      </c>
      <c r="C2102" s="10" t="s">
        <v>2176</v>
      </c>
    </row>
    <row r="2103" spans="2:3" x14ac:dyDescent="0.3">
      <c r="B2103" s="11">
        <v>33490</v>
      </c>
      <c r="C2103" s="10" t="s">
        <v>2177</v>
      </c>
    </row>
    <row r="2104" spans="2:3" x14ac:dyDescent="0.3">
      <c r="B2104" s="11">
        <v>33490</v>
      </c>
      <c r="C2104" s="10" t="s">
        <v>2178</v>
      </c>
    </row>
    <row r="2105" spans="2:3" x14ac:dyDescent="0.3">
      <c r="B2105" s="11">
        <v>33490</v>
      </c>
      <c r="C2105" s="10" t="s">
        <v>2179</v>
      </c>
    </row>
    <row r="2106" spans="2:3" x14ac:dyDescent="0.3">
      <c r="B2106" s="11">
        <v>33490</v>
      </c>
      <c r="C2106" s="10" t="s">
        <v>1371</v>
      </c>
    </row>
    <row r="2107" spans="2:3" x14ac:dyDescent="0.3">
      <c r="B2107" s="11">
        <v>33490</v>
      </c>
      <c r="C2107" s="10" t="s">
        <v>172</v>
      </c>
    </row>
    <row r="2108" spans="2:3" x14ac:dyDescent="0.3">
      <c r="B2108" s="11">
        <v>33490</v>
      </c>
      <c r="C2108" s="10" t="s">
        <v>2180</v>
      </c>
    </row>
    <row r="2109" spans="2:3" x14ac:dyDescent="0.3">
      <c r="B2109" s="11">
        <v>33490</v>
      </c>
      <c r="C2109" s="10" t="s">
        <v>2181</v>
      </c>
    </row>
    <row r="2110" spans="2:3" x14ac:dyDescent="0.3">
      <c r="B2110" s="11">
        <v>33490</v>
      </c>
      <c r="C2110" s="10" t="s">
        <v>2182</v>
      </c>
    </row>
    <row r="2111" spans="2:3" x14ac:dyDescent="0.3">
      <c r="B2111" s="11">
        <v>33490</v>
      </c>
      <c r="C2111" s="10" t="s">
        <v>2183</v>
      </c>
    </row>
    <row r="2112" spans="2:3" x14ac:dyDescent="0.3">
      <c r="B2112" s="11">
        <v>33500</v>
      </c>
      <c r="C2112" s="10" t="s">
        <v>2184</v>
      </c>
    </row>
    <row r="2113" spans="2:3" x14ac:dyDescent="0.3">
      <c r="B2113" s="11">
        <v>33500</v>
      </c>
      <c r="C2113" s="10" t="s">
        <v>2185</v>
      </c>
    </row>
    <row r="2114" spans="2:3" x14ac:dyDescent="0.3">
      <c r="B2114" s="11">
        <v>33500</v>
      </c>
      <c r="C2114" s="10" t="s">
        <v>2186</v>
      </c>
    </row>
    <row r="2115" spans="2:3" x14ac:dyDescent="0.3">
      <c r="B2115" s="11">
        <v>33500</v>
      </c>
      <c r="C2115" s="10" t="s">
        <v>2187</v>
      </c>
    </row>
    <row r="2116" spans="2:3" x14ac:dyDescent="0.3">
      <c r="B2116" s="11">
        <v>33500</v>
      </c>
      <c r="C2116" s="10" t="s">
        <v>2188</v>
      </c>
    </row>
    <row r="2117" spans="2:3" x14ac:dyDescent="0.3">
      <c r="B2117" s="11">
        <v>33500</v>
      </c>
      <c r="C2117" s="10" t="s">
        <v>2189</v>
      </c>
    </row>
    <row r="2118" spans="2:3" x14ac:dyDescent="0.3">
      <c r="B2118" s="11">
        <v>33510</v>
      </c>
      <c r="C2118" s="10" t="s">
        <v>2190</v>
      </c>
    </row>
    <row r="2119" spans="2:3" x14ac:dyDescent="0.3">
      <c r="B2119" s="11">
        <v>33520</v>
      </c>
      <c r="C2119" s="10" t="s">
        <v>49</v>
      </c>
    </row>
    <row r="2120" spans="2:3" x14ac:dyDescent="0.3">
      <c r="B2120" s="11">
        <v>33530</v>
      </c>
      <c r="C2120" s="10" t="s">
        <v>2191</v>
      </c>
    </row>
    <row r="2121" spans="2:3" x14ac:dyDescent="0.3">
      <c r="B2121" s="11">
        <v>33540</v>
      </c>
      <c r="C2121" s="10" t="s">
        <v>2192</v>
      </c>
    </row>
    <row r="2122" spans="2:3" x14ac:dyDescent="0.3">
      <c r="B2122" s="11">
        <v>33540</v>
      </c>
      <c r="C2122" s="10" t="s">
        <v>2193</v>
      </c>
    </row>
    <row r="2123" spans="2:3" x14ac:dyDescent="0.3">
      <c r="B2123" s="11">
        <v>33540</v>
      </c>
      <c r="C2123" s="10" t="s">
        <v>2194</v>
      </c>
    </row>
    <row r="2124" spans="2:3" x14ac:dyDescent="0.3">
      <c r="B2124" s="11">
        <v>33540</v>
      </c>
      <c r="C2124" s="10" t="s">
        <v>123</v>
      </c>
    </row>
    <row r="2125" spans="2:3" x14ac:dyDescent="0.3">
      <c r="B2125" s="11">
        <v>33540</v>
      </c>
      <c r="C2125" s="10" t="s">
        <v>2195</v>
      </c>
    </row>
    <row r="2126" spans="2:3" x14ac:dyDescent="0.3">
      <c r="B2126" s="11">
        <v>33540</v>
      </c>
      <c r="C2126" s="10" t="s">
        <v>2196</v>
      </c>
    </row>
    <row r="2127" spans="2:3" x14ac:dyDescent="0.3">
      <c r="B2127" s="11">
        <v>33540</v>
      </c>
      <c r="C2127" s="10" t="s">
        <v>2197</v>
      </c>
    </row>
    <row r="2128" spans="2:3" x14ac:dyDescent="0.3">
      <c r="B2128" s="11">
        <v>33540</v>
      </c>
      <c r="C2128" s="10" t="s">
        <v>2198</v>
      </c>
    </row>
    <row r="2129" spans="2:3" x14ac:dyDescent="0.3">
      <c r="B2129" s="11">
        <v>33540</v>
      </c>
      <c r="C2129" s="10" t="s">
        <v>2199</v>
      </c>
    </row>
    <row r="2130" spans="2:3" x14ac:dyDescent="0.3">
      <c r="B2130" s="11">
        <v>33540</v>
      </c>
      <c r="C2130" s="10" t="s">
        <v>229</v>
      </c>
    </row>
    <row r="2131" spans="2:3" x14ac:dyDescent="0.3">
      <c r="B2131" s="11">
        <v>33540</v>
      </c>
      <c r="C2131" s="10" t="s">
        <v>2200</v>
      </c>
    </row>
    <row r="2132" spans="2:3" x14ac:dyDescent="0.3">
      <c r="B2132" s="11">
        <v>33540</v>
      </c>
      <c r="C2132" s="10" t="s">
        <v>250</v>
      </c>
    </row>
    <row r="2133" spans="2:3" x14ac:dyDescent="0.3">
      <c r="B2133" s="11">
        <v>33540</v>
      </c>
      <c r="C2133" s="10" t="s">
        <v>2201</v>
      </c>
    </row>
    <row r="2134" spans="2:3" x14ac:dyDescent="0.3">
      <c r="B2134" s="11">
        <v>33540</v>
      </c>
      <c r="C2134" s="10" t="s">
        <v>961</v>
      </c>
    </row>
    <row r="2135" spans="2:3" x14ac:dyDescent="0.3">
      <c r="B2135" s="11">
        <v>33540</v>
      </c>
      <c r="C2135" s="10" t="s">
        <v>2202</v>
      </c>
    </row>
    <row r="2136" spans="2:3" x14ac:dyDescent="0.3">
      <c r="B2136" s="11">
        <v>33540</v>
      </c>
      <c r="C2136" s="10" t="s">
        <v>2203</v>
      </c>
    </row>
    <row r="2137" spans="2:3" x14ac:dyDescent="0.3">
      <c r="B2137" s="11">
        <v>33540</v>
      </c>
      <c r="C2137" s="10" t="s">
        <v>2204</v>
      </c>
    </row>
    <row r="2138" spans="2:3" x14ac:dyDescent="0.3">
      <c r="B2138" s="11">
        <v>33540</v>
      </c>
      <c r="C2138" s="10" t="s">
        <v>2205</v>
      </c>
    </row>
    <row r="2139" spans="2:3" x14ac:dyDescent="0.3">
      <c r="B2139" s="11">
        <v>33540</v>
      </c>
      <c r="C2139" s="10" t="s">
        <v>2206</v>
      </c>
    </row>
    <row r="2140" spans="2:3" x14ac:dyDescent="0.3">
      <c r="B2140" s="11">
        <v>33550</v>
      </c>
      <c r="C2140" s="10" t="s">
        <v>2207</v>
      </c>
    </row>
    <row r="2141" spans="2:3" x14ac:dyDescent="0.3">
      <c r="B2141" s="11">
        <v>33550</v>
      </c>
      <c r="C2141" s="10" t="s">
        <v>2208</v>
      </c>
    </row>
    <row r="2142" spans="2:3" x14ac:dyDescent="0.3">
      <c r="B2142" s="11">
        <v>33550</v>
      </c>
      <c r="C2142" s="10" t="s">
        <v>2209</v>
      </c>
    </row>
    <row r="2143" spans="2:3" x14ac:dyDescent="0.3">
      <c r="B2143" s="11">
        <v>33550</v>
      </c>
      <c r="C2143" s="10" t="s">
        <v>2210</v>
      </c>
    </row>
    <row r="2144" spans="2:3" x14ac:dyDescent="0.3">
      <c r="B2144" s="11">
        <v>33550</v>
      </c>
      <c r="C2144" s="10" t="s">
        <v>2211</v>
      </c>
    </row>
    <row r="2145" spans="2:3" x14ac:dyDescent="0.3">
      <c r="B2145" s="11">
        <v>33550</v>
      </c>
      <c r="C2145" s="10" t="s">
        <v>2212</v>
      </c>
    </row>
    <row r="2146" spans="2:3" x14ac:dyDescent="0.3">
      <c r="B2146" s="11">
        <v>33550</v>
      </c>
      <c r="C2146" s="10" t="s">
        <v>2213</v>
      </c>
    </row>
    <row r="2147" spans="2:3" x14ac:dyDescent="0.3">
      <c r="B2147" s="11">
        <v>33550</v>
      </c>
      <c r="C2147" s="10" t="s">
        <v>2214</v>
      </c>
    </row>
    <row r="2148" spans="2:3" x14ac:dyDescent="0.3">
      <c r="B2148" s="11">
        <v>33560</v>
      </c>
      <c r="C2148" s="10" t="s">
        <v>2215</v>
      </c>
    </row>
    <row r="2149" spans="2:3" x14ac:dyDescent="0.3">
      <c r="B2149" s="11">
        <v>33560</v>
      </c>
      <c r="C2149" s="10" t="s">
        <v>177</v>
      </c>
    </row>
    <row r="2150" spans="2:3" x14ac:dyDescent="0.3">
      <c r="B2150" s="11">
        <v>33570</v>
      </c>
      <c r="C2150" s="10" t="s">
        <v>2216</v>
      </c>
    </row>
    <row r="2151" spans="2:3" x14ac:dyDescent="0.3">
      <c r="B2151" s="11">
        <v>33570</v>
      </c>
      <c r="C2151" s="10" t="s">
        <v>2217</v>
      </c>
    </row>
    <row r="2152" spans="2:3" x14ac:dyDescent="0.3">
      <c r="B2152" s="11">
        <v>33570</v>
      </c>
      <c r="C2152" s="10" t="s">
        <v>546</v>
      </c>
    </row>
    <row r="2153" spans="2:3" x14ac:dyDescent="0.3">
      <c r="B2153" s="11">
        <v>33570</v>
      </c>
      <c r="C2153" s="10" t="s">
        <v>2218</v>
      </c>
    </row>
    <row r="2154" spans="2:3" x14ac:dyDescent="0.3">
      <c r="B2154" s="11">
        <v>33570</v>
      </c>
      <c r="C2154" s="10" t="s">
        <v>2219</v>
      </c>
    </row>
    <row r="2155" spans="2:3" x14ac:dyDescent="0.3">
      <c r="B2155" s="11">
        <v>33570</v>
      </c>
      <c r="C2155" s="10" t="s">
        <v>1370</v>
      </c>
    </row>
    <row r="2156" spans="2:3" x14ac:dyDescent="0.3">
      <c r="B2156" s="11">
        <v>33570</v>
      </c>
      <c r="C2156" s="10" t="s">
        <v>2220</v>
      </c>
    </row>
    <row r="2157" spans="2:3" x14ac:dyDescent="0.3">
      <c r="B2157" s="11">
        <v>33570</v>
      </c>
      <c r="C2157" s="10" t="s">
        <v>2221</v>
      </c>
    </row>
    <row r="2158" spans="2:3" x14ac:dyDescent="0.3">
      <c r="B2158" s="11">
        <v>33570</v>
      </c>
      <c r="C2158" s="10" t="s">
        <v>2222</v>
      </c>
    </row>
    <row r="2159" spans="2:3" x14ac:dyDescent="0.3">
      <c r="B2159" s="11">
        <v>33570</v>
      </c>
      <c r="C2159" s="10" t="s">
        <v>222</v>
      </c>
    </row>
    <row r="2160" spans="2:3" x14ac:dyDescent="0.3">
      <c r="B2160" s="11">
        <v>33570</v>
      </c>
      <c r="C2160" s="10" t="s">
        <v>2223</v>
      </c>
    </row>
    <row r="2161" spans="2:3" x14ac:dyDescent="0.3">
      <c r="B2161" s="11">
        <v>33580</v>
      </c>
      <c r="C2161" s="10" t="s">
        <v>2224</v>
      </c>
    </row>
    <row r="2162" spans="2:3" x14ac:dyDescent="0.3">
      <c r="B2162" s="11">
        <v>33580</v>
      </c>
      <c r="C2162" s="10" t="s">
        <v>1589</v>
      </c>
    </row>
    <row r="2163" spans="2:3" x14ac:dyDescent="0.3">
      <c r="B2163" s="11">
        <v>33580</v>
      </c>
      <c r="C2163" s="10" t="s">
        <v>2225</v>
      </c>
    </row>
    <row r="2164" spans="2:3" x14ac:dyDescent="0.3">
      <c r="B2164" s="11">
        <v>33580</v>
      </c>
      <c r="C2164" s="10" t="s">
        <v>2226</v>
      </c>
    </row>
    <row r="2165" spans="2:3" x14ac:dyDescent="0.3">
      <c r="B2165" s="11">
        <v>33580</v>
      </c>
      <c r="C2165" s="10" t="s">
        <v>2227</v>
      </c>
    </row>
    <row r="2166" spans="2:3" x14ac:dyDescent="0.3">
      <c r="B2166" s="11">
        <v>33580</v>
      </c>
      <c r="C2166" s="10" t="s">
        <v>1875</v>
      </c>
    </row>
    <row r="2167" spans="2:3" x14ac:dyDescent="0.3">
      <c r="B2167" s="11">
        <v>33580</v>
      </c>
      <c r="C2167" s="10" t="s">
        <v>2228</v>
      </c>
    </row>
    <row r="2168" spans="2:3" x14ac:dyDescent="0.3">
      <c r="B2168" s="11">
        <v>33580</v>
      </c>
      <c r="C2168" s="10" t="s">
        <v>1898</v>
      </c>
    </row>
    <row r="2169" spans="2:3" x14ac:dyDescent="0.3">
      <c r="B2169" s="11">
        <v>33580</v>
      </c>
      <c r="C2169" s="10" t="s">
        <v>2229</v>
      </c>
    </row>
    <row r="2170" spans="2:3" x14ac:dyDescent="0.3">
      <c r="B2170" s="11">
        <v>33580</v>
      </c>
      <c r="C2170" s="10" t="s">
        <v>785</v>
      </c>
    </row>
    <row r="2171" spans="2:3" x14ac:dyDescent="0.3">
      <c r="B2171" s="11">
        <v>33580</v>
      </c>
      <c r="C2171" s="10" t="s">
        <v>2230</v>
      </c>
    </row>
    <row r="2172" spans="2:3" x14ac:dyDescent="0.3">
      <c r="B2172" s="11">
        <v>33580</v>
      </c>
      <c r="C2172" s="10" t="s">
        <v>2231</v>
      </c>
    </row>
    <row r="2173" spans="2:3" x14ac:dyDescent="0.3">
      <c r="B2173" s="11">
        <v>33580</v>
      </c>
      <c r="C2173" s="10" t="s">
        <v>2232</v>
      </c>
    </row>
    <row r="2174" spans="2:3" x14ac:dyDescent="0.3">
      <c r="B2174" s="11">
        <v>33590</v>
      </c>
      <c r="C2174" s="10" t="s">
        <v>2233</v>
      </c>
    </row>
    <row r="2175" spans="2:3" x14ac:dyDescent="0.3">
      <c r="B2175" s="11">
        <v>33590</v>
      </c>
      <c r="C2175" s="10" t="s">
        <v>2234</v>
      </c>
    </row>
    <row r="2176" spans="2:3" x14ac:dyDescent="0.3">
      <c r="B2176" s="11">
        <v>33590</v>
      </c>
      <c r="C2176" s="10" t="s">
        <v>2235</v>
      </c>
    </row>
    <row r="2177" spans="2:3" x14ac:dyDescent="0.3">
      <c r="B2177" s="11">
        <v>33590</v>
      </c>
      <c r="C2177" s="10" t="s">
        <v>2236</v>
      </c>
    </row>
    <row r="2178" spans="2:3" x14ac:dyDescent="0.3">
      <c r="B2178" s="11">
        <v>33590</v>
      </c>
      <c r="C2178" s="10" t="s">
        <v>2237</v>
      </c>
    </row>
    <row r="2179" spans="2:3" x14ac:dyDescent="0.3">
      <c r="B2179" s="11">
        <v>33600</v>
      </c>
      <c r="C2179" s="10" t="s">
        <v>2238</v>
      </c>
    </row>
    <row r="2180" spans="2:3" x14ac:dyDescent="0.3">
      <c r="B2180" s="11">
        <v>33610</v>
      </c>
      <c r="C2180" s="10" t="s">
        <v>2239</v>
      </c>
    </row>
    <row r="2181" spans="2:3" x14ac:dyDescent="0.3">
      <c r="B2181" s="11">
        <v>33610</v>
      </c>
      <c r="C2181" s="10" t="s">
        <v>2240</v>
      </c>
    </row>
    <row r="2182" spans="2:3" x14ac:dyDescent="0.3">
      <c r="B2182" s="11">
        <v>33610</v>
      </c>
      <c r="C2182" s="10" t="s">
        <v>2241</v>
      </c>
    </row>
    <row r="2183" spans="2:3" x14ac:dyDescent="0.3">
      <c r="B2183" s="11">
        <v>33620</v>
      </c>
      <c r="C2183" s="10" t="s">
        <v>2242</v>
      </c>
    </row>
    <row r="2184" spans="2:3" x14ac:dyDescent="0.3">
      <c r="B2184" s="11">
        <v>33620</v>
      </c>
      <c r="C2184" s="10" t="s">
        <v>2243</v>
      </c>
    </row>
    <row r="2185" spans="2:3" x14ac:dyDescent="0.3">
      <c r="B2185" s="11">
        <v>33620</v>
      </c>
      <c r="C2185" s="10" t="s">
        <v>2244</v>
      </c>
    </row>
    <row r="2186" spans="2:3" x14ac:dyDescent="0.3">
      <c r="B2186" s="11">
        <v>33620</v>
      </c>
      <c r="C2186" s="10" t="s">
        <v>2245</v>
      </c>
    </row>
    <row r="2187" spans="2:3" x14ac:dyDescent="0.3">
      <c r="B2187" s="11">
        <v>33620</v>
      </c>
      <c r="C2187" s="10" t="s">
        <v>2246</v>
      </c>
    </row>
    <row r="2188" spans="2:3" x14ac:dyDescent="0.3">
      <c r="B2188" s="11">
        <v>33620</v>
      </c>
      <c r="C2188" s="10" t="s">
        <v>2247</v>
      </c>
    </row>
    <row r="2189" spans="2:3" x14ac:dyDescent="0.3">
      <c r="B2189" s="11">
        <v>33620</v>
      </c>
      <c r="C2189" s="10" t="s">
        <v>2248</v>
      </c>
    </row>
    <row r="2190" spans="2:3" x14ac:dyDescent="0.3">
      <c r="B2190" s="11">
        <v>33620</v>
      </c>
      <c r="C2190" s="10" t="s">
        <v>2249</v>
      </c>
    </row>
    <row r="2191" spans="2:3" x14ac:dyDescent="0.3">
      <c r="B2191" s="11">
        <v>33620</v>
      </c>
      <c r="C2191" s="10" t="s">
        <v>2250</v>
      </c>
    </row>
    <row r="2192" spans="2:3" x14ac:dyDescent="0.3">
      <c r="B2192" s="11">
        <v>33640</v>
      </c>
      <c r="C2192" s="10" t="s">
        <v>2251</v>
      </c>
    </row>
    <row r="2193" spans="2:3" x14ac:dyDescent="0.3">
      <c r="B2193" s="11">
        <v>33640</v>
      </c>
      <c r="C2193" s="10" t="s">
        <v>2252</v>
      </c>
    </row>
    <row r="2194" spans="2:3" x14ac:dyDescent="0.3">
      <c r="B2194" s="11">
        <v>33640</v>
      </c>
      <c r="C2194" s="10" t="s">
        <v>2253</v>
      </c>
    </row>
    <row r="2195" spans="2:3" x14ac:dyDescent="0.3">
      <c r="B2195" s="11">
        <v>33640</v>
      </c>
      <c r="C2195" s="10" t="s">
        <v>2254</v>
      </c>
    </row>
    <row r="2196" spans="2:3" x14ac:dyDescent="0.3">
      <c r="B2196" s="11">
        <v>33640</v>
      </c>
      <c r="C2196" s="10" t="s">
        <v>2255</v>
      </c>
    </row>
    <row r="2197" spans="2:3" x14ac:dyDescent="0.3">
      <c r="B2197" s="11">
        <v>33640</v>
      </c>
      <c r="C2197" s="10" t="s">
        <v>2256</v>
      </c>
    </row>
    <row r="2198" spans="2:3" x14ac:dyDescent="0.3">
      <c r="B2198" s="11">
        <v>33650</v>
      </c>
      <c r="C2198" s="10" t="s">
        <v>2257</v>
      </c>
    </row>
    <row r="2199" spans="2:3" x14ac:dyDescent="0.3">
      <c r="B2199" s="11">
        <v>33650</v>
      </c>
      <c r="C2199" s="10" t="s">
        <v>2258</v>
      </c>
    </row>
    <row r="2200" spans="2:3" x14ac:dyDescent="0.3">
      <c r="B2200" s="11">
        <v>33650</v>
      </c>
      <c r="C2200" s="10" t="s">
        <v>2259</v>
      </c>
    </row>
    <row r="2201" spans="2:3" x14ac:dyDescent="0.3">
      <c r="B2201" s="11">
        <v>33650</v>
      </c>
      <c r="C2201" s="10" t="s">
        <v>2260</v>
      </c>
    </row>
    <row r="2202" spans="2:3" x14ac:dyDescent="0.3">
      <c r="B2202" s="11">
        <v>33650</v>
      </c>
      <c r="C2202" s="10" t="s">
        <v>2261</v>
      </c>
    </row>
    <row r="2203" spans="2:3" x14ac:dyDescent="0.3">
      <c r="B2203" s="11">
        <v>33650</v>
      </c>
      <c r="C2203" s="10" t="s">
        <v>2262</v>
      </c>
    </row>
    <row r="2204" spans="2:3" x14ac:dyDescent="0.3">
      <c r="B2204" s="11">
        <v>33650</v>
      </c>
      <c r="C2204" s="10" t="s">
        <v>2263</v>
      </c>
    </row>
    <row r="2205" spans="2:3" x14ac:dyDescent="0.3">
      <c r="B2205" s="11">
        <v>33660</v>
      </c>
      <c r="C2205" s="10" t="s">
        <v>2264</v>
      </c>
    </row>
    <row r="2206" spans="2:3" x14ac:dyDescent="0.3">
      <c r="B2206" s="11">
        <v>33660</v>
      </c>
      <c r="C2206" s="10" t="s">
        <v>2265</v>
      </c>
    </row>
    <row r="2207" spans="2:3" x14ac:dyDescent="0.3">
      <c r="B2207" s="11">
        <v>33660</v>
      </c>
      <c r="C2207" s="10" t="s">
        <v>2266</v>
      </c>
    </row>
    <row r="2208" spans="2:3" x14ac:dyDescent="0.3">
      <c r="B2208" s="11">
        <v>33660</v>
      </c>
      <c r="C2208" s="10" t="s">
        <v>2267</v>
      </c>
    </row>
    <row r="2209" spans="2:3" x14ac:dyDescent="0.3">
      <c r="B2209" s="11">
        <v>33660</v>
      </c>
      <c r="C2209" s="10" t="s">
        <v>2268</v>
      </c>
    </row>
    <row r="2210" spans="2:3" x14ac:dyDescent="0.3">
      <c r="B2210" s="11">
        <v>33660</v>
      </c>
      <c r="C2210" s="10" t="s">
        <v>2269</v>
      </c>
    </row>
    <row r="2211" spans="2:3" x14ac:dyDescent="0.3">
      <c r="B2211" s="11">
        <v>33660</v>
      </c>
      <c r="C2211" s="10" t="s">
        <v>2270</v>
      </c>
    </row>
    <row r="2212" spans="2:3" x14ac:dyDescent="0.3">
      <c r="B2212" s="11">
        <v>33670</v>
      </c>
      <c r="C2212" s="10" t="s">
        <v>2271</v>
      </c>
    </row>
    <row r="2213" spans="2:3" x14ac:dyDescent="0.3">
      <c r="B2213" s="11">
        <v>33670</v>
      </c>
      <c r="C2213" s="10" t="s">
        <v>2272</v>
      </c>
    </row>
    <row r="2214" spans="2:3" x14ac:dyDescent="0.3">
      <c r="B2214" s="11">
        <v>33670</v>
      </c>
      <c r="C2214" s="10" t="s">
        <v>2273</v>
      </c>
    </row>
    <row r="2215" spans="2:3" x14ac:dyDescent="0.3">
      <c r="B2215" s="11">
        <v>33670</v>
      </c>
      <c r="C2215" s="10" t="s">
        <v>2274</v>
      </c>
    </row>
    <row r="2216" spans="2:3" x14ac:dyDescent="0.3">
      <c r="B2216" s="11">
        <v>33670</v>
      </c>
      <c r="C2216" s="10" t="s">
        <v>2275</v>
      </c>
    </row>
    <row r="2217" spans="2:3" x14ac:dyDescent="0.3">
      <c r="B2217" s="11">
        <v>33670</v>
      </c>
      <c r="C2217" s="10" t="s">
        <v>2276</v>
      </c>
    </row>
    <row r="2218" spans="2:3" x14ac:dyDescent="0.3">
      <c r="B2218" s="11">
        <v>33670</v>
      </c>
      <c r="C2218" s="10" t="s">
        <v>2277</v>
      </c>
    </row>
    <row r="2219" spans="2:3" x14ac:dyDescent="0.3">
      <c r="B2219" s="11">
        <v>33670</v>
      </c>
      <c r="C2219" s="10" t="s">
        <v>138</v>
      </c>
    </row>
    <row r="2220" spans="2:3" x14ac:dyDescent="0.3">
      <c r="B2220" s="11">
        <v>33670</v>
      </c>
      <c r="C2220" s="10" t="s">
        <v>2278</v>
      </c>
    </row>
    <row r="2221" spans="2:3" x14ac:dyDescent="0.3">
      <c r="B2221" s="11">
        <v>33680</v>
      </c>
      <c r="C2221" s="10" t="s">
        <v>2279</v>
      </c>
    </row>
    <row r="2222" spans="2:3" x14ac:dyDescent="0.3">
      <c r="B2222" s="11">
        <v>33680</v>
      </c>
      <c r="C2222" s="10" t="s">
        <v>2280</v>
      </c>
    </row>
    <row r="2223" spans="2:3" x14ac:dyDescent="0.3">
      <c r="B2223" s="11">
        <v>33680</v>
      </c>
      <c r="C2223" s="10" t="s">
        <v>2281</v>
      </c>
    </row>
    <row r="2224" spans="2:3" x14ac:dyDescent="0.3">
      <c r="B2224" s="11">
        <v>33680</v>
      </c>
      <c r="C2224" s="10" t="s">
        <v>2282</v>
      </c>
    </row>
    <row r="2225" spans="2:3" x14ac:dyDescent="0.3">
      <c r="B2225" s="11">
        <v>33680</v>
      </c>
      <c r="C2225" s="10" t="s">
        <v>2283</v>
      </c>
    </row>
    <row r="2226" spans="2:3" x14ac:dyDescent="0.3">
      <c r="B2226" s="11">
        <v>33690</v>
      </c>
      <c r="C2226" s="10" t="s">
        <v>2284</v>
      </c>
    </row>
    <row r="2227" spans="2:3" x14ac:dyDescent="0.3">
      <c r="B2227" s="11">
        <v>33690</v>
      </c>
      <c r="C2227" s="10" t="s">
        <v>2285</v>
      </c>
    </row>
    <row r="2228" spans="2:3" x14ac:dyDescent="0.3">
      <c r="B2228" s="11">
        <v>33690</v>
      </c>
      <c r="C2228" s="10" t="s">
        <v>1376</v>
      </c>
    </row>
    <row r="2229" spans="2:3" x14ac:dyDescent="0.3">
      <c r="B2229" s="11">
        <v>33690</v>
      </c>
      <c r="C2229" s="10" t="s">
        <v>2286</v>
      </c>
    </row>
    <row r="2230" spans="2:3" x14ac:dyDescent="0.3">
      <c r="B2230" s="11">
        <v>33690</v>
      </c>
      <c r="C2230" s="10" t="s">
        <v>2287</v>
      </c>
    </row>
    <row r="2231" spans="2:3" x14ac:dyDescent="0.3">
      <c r="B2231" s="11">
        <v>33690</v>
      </c>
      <c r="C2231" s="10" t="s">
        <v>2288</v>
      </c>
    </row>
    <row r="2232" spans="2:3" x14ac:dyDescent="0.3">
      <c r="B2232" s="11">
        <v>33690</v>
      </c>
      <c r="C2232" s="10" t="s">
        <v>2289</v>
      </c>
    </row>
    <row r="2233" spans="2:3" x14ac:dyDescent="0.3">
      <c r="B2233" s="11">
        <v>33690</v>
      </c>
      <c r="C2233" s="10" t="s">
        <v>2290</v>
      </c>
    </row>
    <row r="2234" spans="2:3" x14ac:dyDescent="0.3">
      <c r="B2234" s="11">
        <v>33690</v>
      </c>
      <c r="C2234" s="10" t="s">
        <v>81</v>
      </c>
    </row>
    <row r="2235" spans="2:3" x14ac:dyDescent="0.3">
      <c r="B2235" s="11">
        <v>33690</v>
      </c>
      <c r="C2235" s="10" t="s">
        <v>2291</v>
      </c>
    </row>
    <row r="2236" spans="2:3" x14ac:dyDescent="0.3">
      <c r="B2236" s="11">
        <v>33700</v>
      </c>
      <c r="C2236" s="10" t="s">
        <v>350</v>
      </c>
    </row>
    <row r="2237" spans="2:3" x14ac:dyDescent="0.3">
      <c r="B2237" s="11">
        <v>33710</v>
      </c>
      <c r="C2237" s="10" t="s">
        <v>2292</v>
      </c>
    </row>
    <row r="2238" spans="2:3" x14ac:dyDescent="0.3">
      <c r="B2238" s="11">
        <v>33710</v>
      </c>
      <c r="C2238" s="10" t="s">
        <v>2293</v>
      </c>
    </row>
    <row r="2239" spans="2:3" x14ac:dyDescent="0.3">
      <c r="B2239" s="11">
        <v>33710</v>
      </c>
      <c r="C2239" s="10" t="s">
        <v>1877</v>
      </c>
    </row>
    <row r="2240" spans="2:3" x14ac:dyDescent="0.3">
      <c r="B2240" s="11">
        <v>33710</v>
      </c>
      <c r="C2240" s="10" t="s">
        <v>2294</v>
      </c>
    </row>
    <row r="2241" spans="2:3" x14ac:dyDescent="0.3">
      <c r="B2241" s="11">
        <v>33710</v>
      </c>
      <c r="C2241" s="10" t="s">
        <v>2295</v>
      </c>
    </row>
    <row r="2242" spans="2:3" x14ac:dyDescent="0.3">
      <c r="B2242" s="11">
        <v>33710</v>
      </c>
      <c r="C2242" s="10" t="s">
        <v>2296</v>
      </c>
    </row>
    <row r="2243" spans="2:3" x14ac:dyDescent="0.3">
      <c r="B2243" s="11">
        <v>33710</v>
      </c>
      <c r="C2243" s="10" t="s">
        <v>2297</v>
      </c>
    </row>
    <row r="2244" spans="2:3" x14ac:dyDescent="0.3">
      <c r="B2244" s="11">
        <v>33710</v>
      </c>
      <c r="C2244" s="10" t="s">
        <v>2298</v>
      </c>
    </row>
    <row r="2245" spans="2:3" x14ac:dyDescent="0.3">
      <c r="B2245" s="11">
        <v>33710</v>
      </c>
      <c r="C2245" s="10" t="s">
        <v>2299</v>
      </c>
    </row>
    <row r="2246" spans="2:3" x14ac:dyDescent="0.3">
      <c r="B2246" s="11">
        <v>33710</v>
      </c>
      <c r="C2246" s="10" t="s">
        <v>2300</v>
      </c>
    </row>
    <row r="2247" spans="2:3" x14ac:dyDescent="0.3">
      <c r="B2247" s="11">
        <v>33710</v>
      </c>
      <c r="C2247" s="10" t="s">
        <v>2301</v>
      </c>
    </row>
    <row r="2248" spans="2:3" x14ac:dyDescent="0.3">
      <c r="B2248" s="11">
        <v>33710</v>
      </c>
      <c r="C2248" s="10" t="s">
        <v>2302</v>
      </c>
    </row>
    <row r="2249" spans="2:3" x14ac:dyDescent="0.3">
      <c r="B2249" s="11">
        <v>33710</v>
      </c>
      <c r="C2249" s="10" t="s">
        <v>2303</v>
      </c>
    </row>
    <row r="2250" spans="2:3" x14ac:dyDescent="0.3">
      <c r="B2250" s="11">
        <v>33710</v>
      </c>
      <c r="C2250" s="10" t="s">
        <v>2304</v>
      </c>
    </row>
    <row r="2251" spans="2:3" x14ac:dyDescent="0.3">
      <c r="B2251" s="11">
        <v>33710</v>
      </c>
      <c r="C2251" s="10" t="s">
        <v>2305</v>
      </c>
    </row>
    <row r="2252" spans="2:3" x14ac:dyDescent="0.3">
      <c r="B2252" s="11">
        <v>33710</v>
      </c>
      <c r="C2252" s="10" t="s">
        <v>120</v>
      </c>
    </row>
    <row r="2253" spans="2:3" x14ac:dyDescent="0.3">
      <c r="B2253" s="11">
        <v>33720</v>
      </c>
      <c r="C2253" s="10" t="s">
        <v>1876</v>
      </c>
    </row>
    <row r="2254" spans="2:3" x14ac:dyDescent="0.3">
      <c r="B2254" s="11">
        <v>33720</v>
      </c>
      <c r="C2254" s="10" t="s">
        <v>2306</v>
      </c>
    </row>
    <row r="2255" spans="2:3" x14ac:dyDescent="0.3">
      <c r="B2255" s="11">
        <v>33720</v>
      </c>
      <c r="C2255" s="10" t="s">
        <v>2307</v>
      </c>
    </row>
    <row r="2256" spans="2:3" x14ac:dyDescent="0.3">
      <c r="B2256" s="11">
        <v>33720</v>
      </c>
      <c r="C2256" s="10" t="s">
        <v>2308</v>
      </c>
    </row>
    <row r="2257" spans="2:3" x14ac:dyDescent="0.3">
      <c r="B2257" s="11">
        <v>33720</v>
      </c>
      <c r="C2257" s="10" t="s">
        <v>2309</v>
      </c>
    </row>
    <row r="2258" spans="2:3" x14ac:dyDescent="0.3">
      <c r="B2258" s="11">
        <v>33720</v>
      </c>
      <c r="C2258" s="10" t="s">
        <v>2310</v>
      </c>
    </row>
    <row r="2259" spans="2:3" x14ac:dyDescent="0.3">
      <c r="B2259" s="11">
        <v>33720</v>
      </c>
      <c r="C2259" s="10" t="s">
        <v>2311</v>
      </c>
    </row>
    <row r="2260" spans="2:3" x14ac:dyDescent="0.3">
      <c r="B2260" s="11">
        <v>33720</v>
      </c>
      <c r="C2260" s="10" t="s">
        <v>2312</v>
      </c>
    </row>
    <row r="2261" spans="2:3" x14ac:dyDescent="0.3">
      <c r="B2261" s="11">
        <v>33720</v>
      </c>
      <c r="C2261" s="10" t="s">
        <v>2313</v>
      </c>
    </row>
    <row r="2262" spans="2:3" x14ac:dyDescent="0.3">
      <c r="B2262" s="11">
        <v>33730</v>
      </c>
      <c r="C2262" s="10" t="s">
        <v>2314</v>
      </c>
    </row>
    <row r="2263" spans="2:3" x14ac:dyDescent="0.3">
      <c r="B2263" s="11">
        <v>33730</v>
      </c>
      <c r="C2263" s="10" t="s">
        <v>2315</v>
      </c>
    </row>
    <row r="2264" spans="2:3" x14ac:dyDescent="0.3">
      <c r="B2264" s="11">
        <v>33730</v>
      </c>
      <c r="C2264" s="10" t="s">
        <v>2316</v>
      </c>
    </row>
    <row r="2265" spans="2:3" x14ac:dyDescent="0.3">
      <c r="B2265" s="11">
        <v>33730</v>
      </c>
      <c r="C2265" s="10" t="s">
        <v>1902</v>
      </c>
    </row>
    <row r="2266" spans="2:3" x14ac:dyDescent="0.3">
      <c r="B2266" s="11">
        <v>33730</v>
      </c>
      <c r="C2266" s="10" t="s">
        <v>2317</v>
      </c>
    </row>
    <row r="2267" spans="2:3" x14ac:dyDescent="0.3">
      <c r="B2267" s="11">
        <v>33730</v>
      </c>
      <c r="C2267" s="10" t="s">
        <v>2318</v>
      </c>
    </row>
    <row r="2268" spans="2:3" x14ac:dyDescent="0.3">
      <c r="B2268" s="11">
        <v>33740</v>
      </c>
      <c r="C2268" s="10" t="s">
        <v>2319</v>
      </c>
    </row>
    <row r="2269" spans="2:3" x14ac:dyDescent="0.3">
      <c r="B2269" s="11">
        <v>33750</v>
      </c>
      <c r="C2269" s="10" t="s">
        <v>1890</v>
      </c>
    </row>
    <row r="2270" spans="2:3" x14ac:dyDescent="0.3">
      <c r="B2270" s="11">
        <v>33750</v>
      </c>
      <c r="C2270" s="10" t="s">
        <v>2320</v>
      </c>
    </row>
    <row r="2271" spans="2:3" x14ac:dyDescent="0.3">
      <c r="B2271" s="11">
        <v>33750</v>
      </c>
      <c r="C2271" s="10" t="s">
        <v>2321</v>
      </c>
    </row>
    <row r="2272" spans="2:3" x14ac:dyDescent="0.3">
      <c r="B2272" s="11">
        <v>33750</v>
      </c>
      <c r="C2272" s="10" t="s">
        <v>2322</v>
      </c>
    </row>
    <row r="2273" spans="2:3" x14ac:dyDescent="0.3">
      <c r="B2273" s="11">
        <v>33750</v>
      </c>
      <c r="C2273" s="10" t="s">
        <v>2323</v>
      </c>
    </row>
    <row r="2274" spans="2:3" x14ac:dyDescent="0.3">
      <c r="B2274" s="11">
        <v>33750</v>
      </c>
      <c r="C2274" s="10" t="s">
        <v>2324</v>
      </c>
    </row>
    <row r="2275" spans="2:3" x14ac:dyDescent="0.3">
      <c r="B2275" s="11">
        <v>33750</v>
      </c>
      <c r="C2275" s="10" t="s">
        <v>2325</v>
      </c>
    </row>
    <row r="2276" spans="2:3" x14ac:dyDescent="0.3">
      <c r="B2276" s="11">
        <v>33750</v>
      </c>
      <c r="C2276" s="10" t="s">
        <v>2326</v>
      </c>
    </row>
    <row r="2277" spans="2:3" x14ac:dyDescent="0.3">
      <c r="B2277" s="11">
        <v>33760</v>
      </c>
      <c r="C2277" s="10" t="s">
        <v>2327</v>
      </c>
    </row>
    <row r="2278" spans="2:3" x14ac:dyDescent="0.3">
      <c r="B2278" s="11">
        <v>33760</v>
      </c>
      <c r="C2278" s="10" t="s">
        <v>1881</v>
      </c>
    </row>
    <row r="2279" spans="2:3" x14ac:dyDescent="0.3">
      <c r="B2279" s="11">
        <v>33760</v>
      </c>
      <c r="C2279" s="10" t="s">
        <v>2328</v>
      </c>
    </row>
    <row r="2280" spans="2:3" x14ac:dyDescent="0.3">
      <c r="B2280" s="11">
        <v>33760</v>
      </c>
      <c r="C2280" s="10" t="s">
        <v>1369</v>
      </c>
    </row>
    <row r="2281" spans="2:3" x14ac:dyDescent="0.3">
      <c r="B2281" s="11">
        <v>33760</v>
      </c>
      <c r="C2281" s="10" t="s">
        <v>2329</v>
      </c>
    </row>
    <row r="2282" spans="2:3" x14ac:dyDescent="0.3">
      <c r="B2282" s="11">
        <v>33760</v>
      </c>
      <c r="C2282" s="10" t="s">
        <v>2330</v>
      </c>
    </row>
    <row r="2283" spans="2:3" x14ac:dyDescent="0.3">
      <c r="B2283" s="11">
        <v>33760</v>
      </c>
      <c r="C2283" s="10" t="s">
        <v>2331</v>
      </c>
    </row>
    <row r="2284" spans="2:3" x14ac:dyDescent="0.3">
      <c r="B2284" s="11">
        <v>33760</v>
      </c>
      <c r="C2284" s="10" t="s">
        <v>2332</v>
      </c>
    </row>
    <row r="2285" spans="2:3" x14ac:dyDescent="0.3">
      <c r="B2285" s="11">
        <v>33760</v>
      </c>
      <c r="C2285" s="10" t="s">
        <v>2333</v>
      </c>
    </row>
    <row r="2286" spans="2:3" x14ac:dyDescent="0.3">
      <c r="B2286" s="11">
        <v>33760</v>
      </c>
      <c r="C2286" s="10" t="s">
        <v>2334</v>
      </c>
    </row>
    <row r="2287" spans="2:3" x14ac:dyDescent="0.3">
      <c r="B2287" s="11">
        <v>33760</v>
      </c>
      <c r="C2287" s="10" t="s">
        <v>2335</v>
      </c>
    </row>
    <row r="2288" spans="2:3" x14ac:dyDescent="0.3">
      <c r="B2288" s="11">
        <v>33760</v>
      </c>
      <c r="C2288" s="10" t="s">
        <v>2336</v>
      </c>
    </row>
    <row r="2289" spans="2:3" x14ac:dyDescent="0.3">
      <c r="B2289" s="11">
        <v>33760</v>
      </c>
      <c r="C2289" s="10" t="s">
        <v>2337</v>
      </c>
    </row>
    <row r="2290" spans="2:3" x14ac:dyDescent="0.3">
      <c r="B2290" s="11">
        <v>33760</v>
      </c>
      <c r="C2290" s="10" t="s">
        <v>76</v>
      </c>
    </row>
    <row r="2291" spans="2:3" x14ac:dyDescent="0.3">
      <c r="B2291" s="11">
        <v>33760</v>
      </c>
      <c r="C2291" s="10" t="s">
        <v>2338</v>
      </c>
    </row>
    <row r="2292" spans="2:3" x14ac:dyDescent="0.3">
      <c r="B2292" s="11">
        <v>33760</v>
      </c>
      <c r="C2292" s="10" t="s">
        <v>2339</v>
      </c>
    </row>
    <row r="2293" spans="2:3" x14ac:dyDescent="0.3">
      <c r="B2293" s="11">
        <v>33760</v>
      </c>
      <c r="C2293" s="10" t="s">
        <v>2340</v>
      </c>
    </row>
    <row r="2294" spans="2:3" x14ac:dyDescent="0.3">
      <c r="B2294" s="11">
        <v>33760</v>
      </c>
      <c r="C2294" s="10" t="s">
        <v>2341</v>
      </c>
    </row>
    <row r="2295" spans="2:3" x14ac:dyDescent="0.3">
      <c r="B2295" s="11">
        <v>33760</v>
      </c>
      <c r="C2295" s="10" t="s">
        <v>2342</v>
      </c>
    </row>
    <row r="2296" spans="2:3" x14ac:dyDescent="0.3">
      <c r="B2296" s="11">
        <v>33770</v>
      </c>
      <c r="C2296" s="10" t="s">
        <v>2343</v>
      </c>
    </row>
    <row r="2297" spans="2:3" x14ac:dyDescent="0.3">
      <c r="B2297" s="11">
        <v>33780</v>
      </c>
      <c r="C2297" s="10" t="s">
        <v>2344</v>
      </c>
    </row>
    <row r="2298" spans="2:3" x14ac:dyDescent="0.3">
      <c r="B2298" s="11">
        <v>33790</v>
      </c>
      <c r="C2298" s="10" t="s">
        <v>166</v>
      </c>
    </row>
    <row r="2299" spans="2:3" x14ac:dyDescent="0.3">
      <c r="B2299" s="11">
        <v>33790</v>
      </c>
      <c r="C2299" s="10" t="s">
        <v>2345</v>
      </c>
    </row>
    <row r="2300" spans="2:3" x14ac:dyDescent="0.3">
      <c r="B2300" s="11">
        <v>33790</v>
      </c>
      <c r="C2300" s="10" t="s">
        <v>2346</v>
      </c>
    </row>
    <row r="2301" spans="2:3" x14ac:dyDescent="0.3">
      <c r="B2301" s="11">
        <v>33790</v>
      </c>
      <c r="C2301" s="10" t="s">
        <v>2347</v>
      </c>
    </row>
    <row r="2302" spans="2:3" x14ac:dyDescent="0.3">
      <c r="B2302" s="11">
        <v>33790</v>
      </c>
      <c r="C2302" s="10" t="s">
        <v>2348</v>
      </c>
    </row>
    <row r="2303" spans="2:3" x14ac:dyDescent="0.3">
      <c r="B2303" s="11">
        <v>33790</v>
      </c>
      <c r="C2303" s="10" t="s">
        <v>2349</v>
      </c>
    </row>
    <row r="2304" spans="2:3" x14ac:dyDescent="0.3">
      <c r="B2304" s="11">
        <v>33790</v>
      </c>
      <c r="C2304" s="10" t="s">
        <v>2350</v>
      </c>
    </row>
    <row r="2305" spans="2:3" x14ac:dyDescent="0.3">
      <c r="B2305" s="11">
        <v>33790</v>
      </c>
      <c r="C2305" s="10" t="s">
        <v>2351</v>
      </c>
    </row>
    <row r="2306" spans="2:3" x14ac:dyDescent="0.3">
      <c r="B2306" s="11">
        <v>33810</v>
      </c>
      <c r="C2306" s="10" t="s">
        <v>2352</v>
      </c>
    </row>
    <row r="2307" spans="2:3" x14ac:dyDescent="0.3">
      <c r="B2307" s="11">
        <v>33820</v>
      </c>
      <c r="C2307" s="10" t="s">
        <v>2353</v>
      </c>
    </row>
    <row r="2308" spans="2:3" x14ac:dyDescent="0.3">
      <c r="B2308" s="11">
        <v>33820</v>
      </c>
      <c r="C2308" s="10" t="s">
        <v>2354</v>
      </c>
    </row>
    <row r="2309" spans="2:3" x14ac:dyDescent="0.3">
      <c r="B2309" s="11">
        <v>33820</v>
      </c>
      <c r="C2309" s="10" t="s">
        <v>2355</v>
      </c>
    </row>
    <row r="2310" spans="2:3" x14ac:dyDescent="0.3">
      <c r="B2310" s="11">
        <v>33820</v>
      </c>
      <c r="C2310" s="10" t="s">
        <v>2356</v>
      </c>
    </row>
    <row r="2311" spans="2:3" x14ac:dyDescent="0.3">
      <c r="B2311" s="11">
        <v>33820</v>
      </c>
      <c r="C2311" s="10" t="s">
        <v>2357</v>
      </c>
    </row>
    <row r="2312" spans="2:3" x14ac:dyDescent="0.3">
      <c r="B2312" s="11">
        <v>33820</v>
      </c>
      <c r="C2312" s="10" t="s">
        <v>2358</v>
      </c>
    </row>
    <row r="2313" spans="2:3" x14ac:dyDescent="0.3">
      <c r="B2313" s="11">
        <v>33820</v>
      </c>
      <c r="C2313" s="10" t="s">
        <v>143</v>
      </c>
    </row>
    <row r="2314" spans="2:3" x14ac:dyDescent="0.3">
      <c r="B2314" s="11">
        <v>33830</v>
      </c>
      <c r="C2314" s="10" t="s">
        <v>2359</v>
      </c>
    </row>
    <row r="2315" spans="2:3" x14ac:dyDescent="0.3">
      <c r="B2315" s="11">
        <v>33830</v>
      </c>
      <c r="C2315" s="10" t="s">
        <v>2360</v>
      </c>
    </row>
    <row r="2316" spans="2:3" x14ac:dyDescent="0.3">
      <c r="B2316" s="11">
        <v>33830</v>
      </c>
      <c r="C2316" s="10" t="s">
        <v>2361</v>
      </c>
    </row>
    <row r="2317" spans="2:3" x14ac:dyDescent="0.3">
      <c r="B2317" s="11">
        <v>33840</v>
      </c>
      <c r="C2317" s="10" t="s">
        <v>2362</v>
      </c>
    </row>
    <row r="2318" spans="2:3" x14ac:dyDescent="0.3">
      <c r="B2318" s="11">
        <v>33840</v>
      </c>
      <c r="C2318" s="10" t="s">
        <v>2363</v>
      </c>
    </row>
    <row r="2319" spans="2:3" x14ac:dyDescent="0.3">
      <c r="B2319" s="11">
        <v>33840</v>
      </c>
      <c r="C2319" s="10" t="s">
        <v>2364</v>
      </c>
    </row>
    <row r="2320" spans="2:3" x14ac:dyDescent="0.3">
      <c r="B2320" s="11">
        <v>33840</v>
      </c>
      <c r="C2320" s="10" t="s">
        <v>2365</v>
      </c>
    </row>
    <row r="2321" spans="2:3" x14ac:dyDescent="0.3">
      <c r="B2321" s="11">
        <v>33840</v>
      </c>
      <c r="C2321" s="10" t="s">
        <v>1904</v>
      </c>
    </row>
    <row r="2322" spans="2:3" x14ac:dyDescent="0.3">
      <c r="B2322" s="11">
        <v>33840</v>
      </c>
      <c r="C2322" s="10" t="s">
        <v>2366</v>
      </c>
    </row>
    <row r="2323" spans="2:3" x14ac:dyDescent="0.3">
      <c r="B2323" s="11">
        <v>33840</v>
      </c>
      <c r="C2323" s="10" t="s">
        <v>2367</v>
      </c>
    </row>
    <row r="2324" spans="2:3" x14ac:dyDescent="0.3">
      <c r="B2324" s="11">
        <v>33840</v>
      </c>
      <c r="C2324" s="10" t="s">
        <v>2368</v>
      </c>
    </row>
    <row r="2325" spans="2:3" x14ac:dyDescent="0.3">
      <c r="B2325" s="11">
        <v>33850</v>
      </c>
      <c r="C2325" s="10" t="s">
        <v>2369</v>
      </c>
    </row>
    <row r="2326" spans="2:3" x14ac:dyDescent="0.3">
      <c r="B2326" s="11">
        <v>33860</v>
      </c>
      <c r="C2326" s="10" t="s">
        <v>2370</v>
      </c>
    </row>
    <row r="2327" spans="2:3" x14ac:dyDescent="0.3">
      <c r="B2327" s="11">
        <v>33860</v>
      </c>
      <c r="C2327" s="10" t="s">
        <v>2371</v>
      </c>
    </row>
    <row r="2328" spans="2:3" x14ac:dyDescent="0.3">
      <c r="B2328" s="11">
        <v>33860</v>
      </c>
      <c r="C2328" s="10" t="s">
        <v>502</v>
      </c>
    </row>
    <row r="2329" spans="2:3" x14ac:dyDescent="0.3">
      <c r="B2329" s="11">
        <v>33870</v>
      </c>
      <c r="C2329" s="10" t="s">
        <v>2372</v>
      </c>
    </row>
    <row r="2330" spans="2:3" x14ac:dyDescent="0.3">
      <c r="B2330" s="11">
        <v>33880</v>
      </c>
      <c r="C2330" s="10" t="s">
        <v>2373</v>
      </c>
    </row>
    <row r="2331" spans="2:3" x14ac:dyDescent="0.3">
      <c r="B2331" s="11">
        <v>33880</v>
      </c>
      <c r="C2331" s="10" t="s">
        <v>2374</v>
      </c>
    </row>
    <row r="2332" spans="2:3" x14ac:dyDescent="0.3">
      <c r="B2332" s="11">
        <v>33880</v>
      </c>
      <c r="C2332" s="10" t="s">
        <v>2375</v>
      </c>
    </row>
    <row r="2333" spans="2:3" x14ac:dyDescent="0.3">
      <c r="B2333" s="11">
        <v>33890</v>
      </c>
      <c r="C2333" s="10" t="s">
        <v>2376</v>
      </c>
    </row>
    <row r="2334" spans="2:3" x14ac:dyDescent="0.3">
      <c r="B2334" s="11">
        <v>33890</v>
      </c>
      <c r="C2334" s="10" t="s">
        <v>2377</v>
      </c>
    </row>
    <row r="2335" spans="2:3" x14ac:dyDescent="0.3">
      <c r="B2335" s="11">
        <v>33890</v>
      </c>
      <c r="C2335" s="10" t="s">
        <v>1284</v>
      </c>
    </row>
    <row r="2336" spans="2:3" x14ac:dyDescent="0.3">
      <c r="B2336" s="11">
        <v>33890</v>
      </c>
      <c r="C2336" s="10" t="s">
        <v>2378</v>
      </c>
    </row>
    <row r="2337" spans="2:3" x14ac:dyDescent="0.3">
      <c r="B2337" s="11">
        <v>33910</v>
      </c>
      <c r="C2337" s="10" t="s">
        <v>2379</v>
      </c>
    </row>
    <row r="2338" spans="2:3" x14ac:dyDescent="0.3">
      <c r="B2338" s="11">
        <v>33910</v>
      </c>
      <c r="C2338" s="10" t="s">
        <v>2380</v>
      </c>
    </row>
    <row r="2339" spans="2:3" x14ac:dyDescent="0.3">
      <c r="B2339" s="11">
        <v>33910</v>
      </c>
      <c r="C2339" s="10" t="s">
        <v>2381</v>
      </c>
    </row>
    <row r="2340" spans="2:3" x14ac:dyDescent="0.3">
      <c r="B2340" s="11">
        <v>33910</v>
      </c>
      <c r="C2340" s="10" t="s">
        <v>2382</v>
      </c>
    </row>
    <row r="2341" spans="2:3" x14ac:dyDescent="0.3">
      <c r="B2341" s="11">
        <v>33910</v>
      </c>
      <c r="C2341" s="10" t="s">
        <v>2383</v>
      </c>
    </row>
    <row r="2342" spans="2:3" x14ac:dyDescent="0.3">
      <c r="B2342" s="11">
        <v>33910</v>
      </c>
      <c r="C2342" s="10" t="s">
        <v>2384</v>
      </c>
    </row>
    <row r="2343" spans="2:3" x14ac:dyDescent="0.3">
      <c r="B2343" s="11">
        <v>33910</v>
      </c>
      <c r="C2343" s="10" t="s">
        <v>2385</v>
      </c>
    </row>
    <row r="2344" spans="2:3" x14ac:dyDescent="0.3">
      <c r="B2344" s="11">
        <v>33920</v>
      </c>
      <c r="C2344" s="10" t="s">
        <v>2386</v>
      </c>
    </row>
    <row r="2345" spans="2:3" x14ac:dyDescent="0.3">
      <c r="B2345" s="11">
        <v>33920</v>
      </c>
      <c r="C2345" s="10" t="s">
        <v>1889</v>
      </c>
    </row>
    <row r="2346" spans="2:3" x14ac:dyDescent="0.3">
      <c r="B2346" s="11">
        <v>33920</v>
      </c>
      <c r="C2346" s="10" t="s">
        <v>2387</v>
      </c>
    </row>
    <row r="2347" spans="2:3" x14ac:dyDescent="0.3">
      <c r="B2347" s="11">
        <v>33920</v>
      </c>
      <c r="C2347" s="10" t="s">
        <v>2388</v>
      </c>
    </row>
    <row r="2348" spans="2:3" x14ac:dyDescent="0.3">
      <c r="B2348" s="11">
        <v>33920</v>
      </c>
      <c r="C2348" s="10" t="s">
        <v>2389</v>
      </c>
    </row>
    <row r="2349" spans="2:3" x14ac:dyDescent="0.3">
      <c r="B2349" s="11">
        <v>33920</v>
      </c>
      <c r="C2349" s="10" t="s">
        <v>2390</v>
      </c>
    </row>
    <row r="2350" spans="2:3" x14ac:dyDescent="0.3">
      <c r="B2350" s="11">
        <v>33920</v>
      </c>
      <c r="C2350" s="10" t="s">
        <v>2391</v>
      </c>
    </row>
    <row r="2351" spans="2:3" x14ac:dyDescent="0.3">
      <c r="B2351" s="11">
        <v>33920</v>
      </c>
      <c r="C2351" s="10" t="s">
        <v>2392</v>
      </c>
    </row>
    <row r="2352" spans="2:3" x14ac:dyDescent="0.3">
      <c r="B2352" s="11">
        <v>33930</v>
      </c>
      <c r="C2352" s="10" t="s">
        <v>2393</v>
      </c>
    </row>
    <row r="2353" spans="2:3" x14ac:dyDescent="0.3">
      <c r="B2353" s="11">
        <v>33950</v>
      </c>
      <c r="C2353" s="10" t="s">
        <v>2394</v>
      </c>
    </row>
    <row r="2354" spans="2:3" x14ac:dyDescent="0.3">
      <c r="B2354" s="11">
        <v>33950</v>
      </c>
      <c r="C2354" s="10" t="s">
        <v>2395</v>
      </c>
    </row>
    <row r="2355" spans="2:3" x14ac:dyDescent="0.3">
      <c r="B2355" s="11">
        <v>33970</v>
      </c>
      <c r="C2355" s="10" t="s">
        <v>2396</v>
      </c>
    </row>
    <row r="2356" spans="2:3" x14ac:dyDescent="0.3">
      <c r="B2356" s="11">
        <v>33980</v>
      </c>
      <c r="C2356" s="10" t="s">
        <v>2397</v>
      </c>
    </row>
    <row r="2357" spans="2:3" x14ac:dyDescent="0.3">
      <c r="B2357" s="11">
        <v>33990</v>
      </c>
      <c r="C2357" s="10" t="s">
        <v>2398</v>
      </c>
    </row>
    <row r="2358" spans="2:3" x14ac:dyDescent="0.3">
      <c r="B2358" s="11">
        <v>33990</v>
      </c>
      <c r="C2358" s="10" t="s">
        <v>2399</v>
      </c>
    </row>
    <row r="2359" spans="2:3" x14ac:dyDescent="0.3">
      <c r="B2359" s="11">
        <v>46000</v>
      </c>
      <c r="C2359" s="10" t="s">
        <v>2411</v>
      </c>
    </row>
    <row r="2360" spans="2:3" x14ac:dyDescent="0.3">
      <c r="B2360" s="11">
        <v>46090</v>
      </c>
      <c r="C2360" s="10" t="s">
        <v>2412</v>
      </c>
    </row>
    <row r="2361" spans="2:3" x14ac:dyDescent="0.3">
      <c r="B2361" s="11">
        <v>46090</v>
      </c>
      <c r="C2361" s="10" t="s">
        <v>2413</v>
      </c>
    </row>
    <row r="2362" spans="2:3" x14ac:dyDescent="0.3">
      <c r="B2362" s="11">
        <v>46090</v>
      </c>
      <c r="C2362" s="10" t="s">
        <v>2414</v>
      </c>
    </row>
    <row r="2363" spans="2:3" x14ac:dyDescent="0.3">
      <c r="B2363" s="11">
        <v>46090</v>
      </c>
      <c r="C2363" s="10" t="s">
        <v>2415</v>
      </c>
    </row>
    <row r="2364" spans="2:3" x14ac:dyDescent="0.3">
      <c r="B2364" s="11">
        <v>46090</v>
      </c>
      <c r="C2364" s="10" t="s">
        <v>2416</v>
      </c>
    </row>
    <row r="2365" spans="2:3" x14ac:dyDescent="0.3">
      <c r="B2365" s="11">
        <v>46090</v>
      </c>
      <c r="C2365" s="10" t="s">
        <v>2417</v>
      </c>
    </row>
    <row r="2366" spans="2:3" x14ac:dyDescent="0.3">
      <c r="B2366" s="11">
        <v>46090</v>
      </c>
      <c r="C2366" s="10" t="s">
        <v>2418</v>
      </c>
    </row>
    <row r="2367" spans="2:3" x14ac:dyDescent="0.3">
      <c r="B2367" s="11">
        <v>46090</v>
      </c>
      <c r="C2367" s="10" t="s">
        <v>2419</v>
      </c>
    </row>
    <row r="2368" spans="2:3" x14ac:dyDescent="0.3">
      <c r="B2368" s="11">
        <v>46090</v>
      </c>
      <c r="C2368" s="10" t="s">
        <v>2420</v>
      </c>
    </row>
    <row r="2369" spans="2:3" x14ac:dyDescent="0.3">
      <c r="B2369" s="11">
        <v>46090</v>
      </c>
      <c r="C2369" s="10" t="s">
        <v>2421</v>
      </c>
    </row>
    <row r="2370" spans="2:3" x14ac:dyDescent="0.3">
      <c r="B2370" s="11">
        <v>46090</v>
      </c>
      <c r="C2370" s="10" t="s">
        <v>2422</v>
      </c>
    </row>
    <row r="2371" spans="2:3" x14ac:dyDescent="0.3">
      <c r="B2371" s="11">
        <v>46090</v>
      </c>
      <c r="C2371" s="10" t="s">
        <v>2423</v>
      </c>
    </row>
    <row r="2372" spans="2:3" x14ac:dyDescent="0.3">
      <c r="B2372" s="11">
        <v>46090</v>
      </c>
      <c r="C2372" s="10" t="s">
        <v>2424</v>
      </c>
    </row>
    <row r="2373" spans="2:3" x14ac:dyDescent="0.3">
      <c r="B2373" s="11">
        <v>46090</v>
      </c>
      <c r="C2373" s="10" t="s">
        <v>2425</v>
      </c>
    </row>
    <row r="2374" spans="2:3" x14ac:dyDescent="0.3">
      <c r="B2374" s="11">
        <v>46090</v>
      </c>
      <c r="C2374" s="10" t="s">
        <v>1162</v>
      </c>
    </row>
    <row r="2375" spans="2:3" x14ac:dyDescent="0.3">
      <c r="B2375" s="11">
        <v>46090</v>
      </c>
      <c r="C2375" s="10" t="s">
        <v>2426</v>
      </c>
    </row>
    <row r="2376" spans="2:3" x14ac:dyDescent="0.3">
      <c r="B2376" s="11">
        <v>46090</v>
      </c>
      <c r="C2376" s="10" t="s">
        <v>2427</v>
      </c>
    </row>
    <row r="2377" spans="2:3" x14ac:dyDescent="0.3">
      <c r="B2377" s="11">
        <v>46090</v>
      </c>
      <c r="C2377" s="10" t="s">
        <v>2428</v>
      </c>
    </row>
    <row r="2378" spans="2:3" x14ac:dyDescent="0.3">
      <c r="B2378" s="11">
        <v>46090</v>
      </c>
      <c r="C2378" s="10" t="s">
        <v>2429</v>
      </c>
    </row>
    <row r="2379" spans="2:3" x14ac:dyDescent="0.3">
      <c r="B2379" s="11">
        <v>46090</v>
      </c>
      <c r="C2379" s="10" t="s">
        <v>2430</v>
      </c>
    </row>
    <row r="2380" spans="2:3" x14ac:dyDescent="0.3">
      <c r="B2380" s="11">
        <v>46100</v>
      </c>
      <c r="C2380" s="10" t="s">
        <v>2431</v>
      </c>
    </row>
    <row r="2381" spans="2:3" x14ac:dyDescent="0.3">
      <c r="B2381" s="11">
        <v>46100</v>
      </c>
      <c r="C2381" s="10" t="s">
        <v>207</v>
      </c>
    </row>
    <row r="2382" spans="2:3" x14ac:dyDescent="0.3">
      <c r="B2382" s="11">
        <v>46100</v>
      </c>
      <c r="C2382" s="10" t="s">
        <v>2374</v>
      </c>
    </row>
    <row r="2383" spans="2:3" x14ac:dyDescent="0.3">
      <c r="B2383" s="11">
        <v>46100</v>
      </c>
      <c r="C2383" s="10" t="s">
        <v>2432</v>
      </c>
    </row>
    <row r="2384" spans="2:3" x14ac:dyDescent="0.3">
      <c r="B2384" s="11">
        <v>46100</v>
      </c>
      <c r="C2384" s="10" t="s">
        <v>2433</v>
      </c>
    </row>
    <row r="2385" spans="2:3" x14ac:dyDescent="0.3">
      <c r="B2385" s="11">
        <v>46100</v>
      </c>
      <c r="C2385" s="10" t="s">
        <v>2434</v>
      </c>
    </row>
    <row r="2386" spans="2:3" x14ac:dyDescent="0.3">
      <c r="B2386" s="11">
        <v>46100</v>
      </c>
      <c r="C2386" s="10" t="s">
        <v>2435</v>
      </c>
    </row>
    <row r="2387" spans="2:3" x14ac:dyDescent="0.3">
      <c r="B2387" s="11">
        <v>46100</v>
      </c>
      <c r="C2387" s="10" t="s">
        <v>2436</v>
      </c>
    </row>
    <row r="2388" spans="2:3" x14ac:dyDescent="0.3">
      <c r="B2388" s="11">
        <v>46100</v>
      </c>
      <c r="C2388" s="10" t="s">
        <v>2437</v>
      </c>
    </row>
    <row r="2389" spans="2:3" x14ac:dyDescent="0.3">
      <c r="B2389" s="11">
        <v>46100</v>
      </c>
      <c r="C2389" s="10" t="s">
        <v>2438</v>
      </c>
    </row>
    <row r="2390" spans="2:3" x14ac:dyDescent="0.3">
      <c r="B2390" s="11">
        <v>46100</v>
      </c>
      <c r="C2390" s="10" t="s">
        <v>168</v>
      </c>
    </row>
    <row r="2391" spans="2:3" x14ac:dyDescent="0.3">
      <c r="B2391" s="11">
        <v>46100</v>
      </c>
      <c r="C2391" s="10" t="s">
        <v>2439</v>
      </c>
    </row>
    <row r="2392" spans="2:3" x14ac:dyDescent="0.3">
      <c r="B2392" s="11">
        <v>46100</v>
      </c>
      <c r="C2392" s="10" t="s">
        <v>2440</v>
      </c>
    </row>
    <row r="2393" spans="2:3" x14ac:dyDescent="0.3">
      <c r="B2393" s="11">
        <v>46100</v>
      </c>
      <c r="C2393" s="10" t="s">
        <v>2441</v>
      </c>
    </row>
    <row r="2394" spans="2:3" x14ac:dyDescent="0.3">
      <c r="B2394" s="11">
        <v>46100</v>
      </c>
      <c r="C2394" s="10" t="s">
        <v>2442</v>
      </c>
    </row>
    <row r="2395" spans="2:3" x14ac:dyDescent="0.3">
      <c r="B2395" s="11">
        <v>46100</v>
      </c>
      <c r="C2395" s="10" t="s">
        <v>2443</v>
      </c>
    </row>
    <row r="2396" spans="2:3" x14ac:dyDescent="0.3">
      <c r="B2396" s="11">
        <v>46100</v>
      </c>
      <c r="C2396" s="10" t="s">
        <v>140</v>
      </c>
    </row>
    <row r="2397" spans="2:3" x14ac:dyDescent="0.3">
      <c r="B2397" s="11">
        <v>46100</v>
      </c>
      <c r="C2397" s="10" t="s">
        <v>1802</v>
      </c>
    </row>
    <row r="2398" spans="2:3" x14ac:dyDescent="0.3">
      <c r="B2398" s="11">
        <v>46100</v>
      </c>
      <c r="C2398" s="10" t="s">
        <v>2444</v>
      </c>
    </row>
    <row r="2399" spans="2:3" x14ac:dyDescent="0.3">
      <c r="B2399" s="11">
        <v>46110</v>
      </c>
      <c r="C2399" s="10" t="s">
        <v>2445</v>
      </c>
    </row>
    <row r="2400" spans="2:3" x14ac:dyDescent="0.3">
      <c r="B2400" s="11">
        <v>46110</v>
      </c>
      <c r="C2400" s="10" t="s">
        <v>2446</v>
      </c>
    </row>
    <row r="2401" spans="2:3" x14ac:dyDescent="0.3">
      <c r="B2401" s="11">
        <v>46110</v>
      </c>
      <c r="C2401" s="10" t="s">
        <v>2447</v>
      </c>
    </row>
    <row r="2402" spans="2:3" x14ac:dyDescent="0.3">
      <c r="B2402" s="11">
        <v>46110</v>
      </c>
      <c r="C2402" s="10" t="s">
        <v>227</v>
      </c>
    </row>
    <row r="2403" spans="2:3" x14ac:dyDescent="0.3">
      <c r="B2403" s="11">
        <v>46110</v>
      </c>
      <c r="C2403" s="10" t="s">
        <v>2448</v>
      </c>
    </row>
    <row r="2404" spans="2:3" x14ac:dyDescent="0.3">
      <c r="B2404" s="11">
        <v>46110</v>
      </c>
      <c r="C2404" s="10" t="s">
        <v>2449</v>
      </c>
    </row>
    <row r="2405" spans="2:3" x14ac:dyDescent="0.3">
      <c r="B2405" s="11">
        <v>46110</v>
      </c>
      <c r="C2405" s="10" t="s">
        <v>2450</v>
      </c>
    </row>
    <row r="2406" spans="2:3" x14ac:dyDescent="0.3">
      <c r="B2406" s="11">
        <v>46110</v>
      </c>
      <c r="C2406" s="10" t="s">
        <v>2451</v>
      </c>
    </row>
    <row r="2407" spans="2:3" x14ac:dyDescent="0.3">
      <c r="B2407" s="11">
        <v>46120</v>
      </c>
      <c r="C2407" s="10" t="s">
        <v>2452</v>
      </c>
    </row>
    <row r="2408" spans="2:3" x14ac:dyDescent="0.3">
      <c r="B2408" s="11">
        <v>46120</v>
      </c>
      <c r="C2408" s="10" t="s">
        <v>2453</v>
      </c>
    </row>
    <row r="2409" spans="2:3" x14ac:dyDescent="0.3">
      <c r="B2409" s="11">
        <v>46120</v>
      </c>
      <c r="C2409" s="10" t="s">
        <v>88</v>
      </c>
    </row>
    <row r="2410" spans="2:3" x14ac:dyDescent="0.3">
      <c r="B2410" s="11">
        <v>46120</v>
      </c>
      <c r="C2410" s="10" t="s">
        <v>2454</v>
      </c>
    </row>
    <row r="2411" spans="2:3" x14ac:dyDescent="0.3">
      <c r="B2411" s="11">
        <v>46120</v>
      </c>
      <c r="C2411" s="10" t="s">
        <v>2455</v>
      </c>
    </row>
    <row r="2412" spans="2:3" x14ac:dyDescent="0.3">
      <c r="B2412" s="11">
        <v>46120</v>
      </c>
      <c r="C2412" s="10" t="s">
        <v>2456</v>
      </c>
    </row>
    <row r="2413" spans="2:3" x14ac:dyDescent="0.3">
      <c r="B2413" s="11">
        <v>46120</v>
      </c>
      <c r="C2413" s="10" t="s">
        <v>2457</v>
      </c>
    </row>
    <row r="2414" spans="2:3" x14ac:dyDescent="0.3">
      <c r="B2414" s="11">
        <v>46120</v>
      </c>
      <c r="C2414" s="10" t="s">
        <v>2458</v>
      </c>
    </row>
    <row r="2415" spans="2:3" x14ac:dyDescent="0.3">
      <c r="B2415" s="11">
        <v>46120</v>
      </c>
      <c r="C2415" s="10" t="s">
        <v>1729</v>
      </c>
    </row>
    <row r="2416" spans="2:3" x14ac:dyDescent="0.3">
      <c r="B2416" s="11">
        <v>46120</v>
      </c>
      <c r="C2416" s="10" t="s">
        <v>2459</v>
      </c>
    </row>
    <row r="2417" spans="2:3" x14ac:dyDescent="0.3">
      <c r="B2417" s="11">
        <v>46120</v>
      </c>
      <c r="C2417" s="10" t="s">
        <v>2460</v>
      </c>
    </row>
    <row r="2418" spans="2:3" x14ac:dyDescent="0.3">
      <c r="B2418" s="11">
        <v>46120</v>
      </c>
      <c r="C2418" s="10" t="s">
        <v>2461</v>
      </c>
    </row>
    <row r="2419" spans="2:3" x14ac:dyDescent="0.3">
      <c r="B2419" s="11">
        <v>46120</v>
      </c>
      <c r="C2419" s="10" t="s">
        <v>392</v>
      </c>
    </row>
    <row r="2420" spans="2:3" x14ac:dyDescent="0.3">
      <c r="B2420" s="11">
        <v>46120</v>
      </c>
      <c r="C2420" s="10" t="s">
        <v>2462</v>
      </c>
    </row>
    <row r="2421" spans="2:3" x14ac:dyDescent="0.3">
      <c r="B2421" s="11">
        <v>46120</v>
      </c>
      <c r="C2421" s="10" t="s">
        <v>2463</v>
      </c>
    </row>
    <row r="2422" spans="2:3" x14ac:dyDescent="0.3">
      <c r="B2422" s="11">
        <v>46120</v>
      </c>
      <c r="C2422" s="10" t="s">
        <v>2464</v>
      </c>
    </row>
    <row r="2423" spans="2:3" x14ac:dyDescent="0.3">
      <c r="B2423" s="11">
        <v>46120</v>
      </c>
      <c r="C2423" s="10" t="s">
        <v>2465</v>
      </c>
    </row>
    <row r="2424" spans="2:3" x14ac:dyDescent="0.3">
      <c r="B2424" s="11">
        <v>46130</v>
      </c>
      <c r="C2424" s="10" t="s">
        <v>2466</v>
      </c>
    </row>
    <row r="2425" spans="2:3" x14ac:dyDescent="0.3">
      <c r="B2425" s="11">
        <v>46130</v>
      </c>
      <c r="C2425" s="10" t="s">
        <v>2467</v>
      </c>
    </row>
    <row r="2426" spans="2:3" x14ac:dyDescent="0.3">
      <c r="B2426" s="11">
        <v>46130</v>
      </c>
      <c r="C2426" s="10" t="s">
        <v>2468</v>
      </c>
    </row>
    <row r="2427" spans="2:3" x14ac:dyDescent="0.3">
      <c r="B2427" s="11">
        <v>46130</v>
      </c>
      <c r="C2427" s="10" t="s">
        <v>2469</v>
      </c>
    </row>
    <row r="2428" spans="2:3" x14ac:dyDescent="0.3">
      <c r="B2428" s="11">
        <v>46130</v>
      </c>
      <c r="C2428" s="10" t="s">
        <v>2470</v>
      </c>
    </row>
    <row r="2429" spans="2:3" x14ac:dyDescent="0.3">
      <c r="B2429" s="11">
        <v>46130</v>
      </c>
      <c r="C2429" s="10" t="s">
        <v>2471</v>
      </c>
    </row>
    <row r="2430" spans="2:3" x14ac:dyDescent="0.3">
      <c r="B2430" s="11">
        <v>46130</v>
      </c>
      <c r="C2430" s="10" t="s">
        <v>2472</v>
      </c>
    </row>
    <row r="2431" spans="2:3" x14ac:dyDescent="0.3">
      <c r="B2431" s="11">
        <v>46130</v>
      </c>
      <c r="C2431" s="10" t="s">
        <v>2473</v>
      </c>
    </row>
    <row r="2432" spans="2:3" x14ac:dyDescent="0.3">
      <c r="B2432" s="11">
        <v>46130</v>
      </c>
      <c r="C2432" s="10" t="s">
        <v>2474</v>
      </c>
    </row>
    <row r="2433" spans="2:3" x14ac:dyDescent="0.3">
      <c r="B2433" s="11">
        <v>46130</v>
      </c>
      <c r="C2433" s="10" t="s">
        <v>2475</v>
      </c>
    </row>
    <row r="2434" spans="2:3" x14ac:dyDescent="0.3">
      <c r="B2434" s="11">
        <v>46130</v>
      </c>
      <c r="C2434" s="10" t="s">
        <v>2476</v>
      </c>
    </row>
    <row r="2435" spans="2:3" x14ac:dyDescent="0.3">
      <c r="B2435" s="11">
        <v>46130</v>
      </c>
      <c r="C2435" s="10" t="s">
        <v>2477</v>
      </c>
    </row>
    <row r="2436" spans="2:3" x14ac:dyDescent="0.3">
      <c r="B2436" s="11">
        <v>46130</v>
      </c>
      <c r="C2436" s="10" t="s">
        <v>2478</v>
      </c>
    </row>
    <row r="2437" spans="2:3" x14ac:dyDescent="0.3">
      <c r="B2437" s="11">
        <v>46130</v>
      </c>
      <c r="C2437" s="10" t="s">
        <v>2479</v>
      </c>
    </row>
    <row r="2438" spans="2:3" x14ac:dyDescent="0.3">
      <c r="B2438" s="11">
        <v>46130</v>
      </c>
      <c r="C2438" s="10" t="s">
        <v>2480</v>
      </c>
    </row>
    <row r="2439" spans="2:3" x14ac:dyDescent="0.3">
      <c r="B2439" s="11">
        <v>46130</v>
      </c>
      <c r="C2439" s="10" t="s">
        <v>2304</v>
      </c>
    </row>
    <row r="2440" spans="2:3" x14ac:dyDescent="0.3">
      <c r="B2440" s="11">
        <v>46140</v>
      </c>
      <c r="C2440" s="10" t="s">
        <v>199</v>
      </c>
    </row>
    <row r="2441" spans="2:3" x14ac:dyDescent="0.3">
      <c r="B2441" s="11">
        <v>46140</v>
      </c>
      <c r="C2441" s="10" t="s">
        <v>2481</v>
      </c>
    </row>
    <row r="2442" spans="2:3" x14ac:dyDescent="0.3">
      <c r="B2442" s="11">
        <v>46140</v>
      </c>
      <c r="C2442" s="10" t="s">
        <v>2482</v>
      </c>
    </row>
    <row r="2443" spans="2:3" x14ac:dyDescent="0.3">
      <c r="B2443" s="11">
        <v>46140</v>
      </c>
      <c r="C2443" s="10" t="s">
        <v>2483</v>
      </c>
    </row>
    <row r="2444" spans="2:3" x14ac:dyDescent="0.3">
      <c r="B2444" s="11">
        <v>46140</v>
      </c>
      <c r="C2444" s="10" t="s">
        <v>2484</v>
      </c>
    </row>
    <row r="2445" spans="2:3" x14ac:dyDescent="0.3">
      <c r="B2445" s="11">
        <v>46140</v>
      </c>
      <c r="C2445" s="10" t="s">
        <v>2485</v>
      </c>
    </row>
    <row r="2446" spans="2:3" x14ac:dyDescent="0.3">
      <c r="B2446" s="11">
        <v>46140</v>
      </c>
      <c r="C2446" s="10" t="s">
        <v>2486</v>
      </c>
    </row>
    <row r="2447" spans="2:3" x14ac:dyDescent="0.3">
      <c r="B2447" s="11">
        <v>46140</v>
      </c>
      <c r="C2447" s="10" t="s">
        <v>2487</v>
      </c>
    </row>
    <row r="2448" spans="2:3" x14ac:dyDescent="0.3">
      <c r="B2448" s="11">
        <v>46140</v>
      </c>
      <c r="C2448" s="10" t="s">
        <v>2488</v>
      </c>
    </row>
    <row r="2449" spans="2:3" x14ac:dyDescent="0.3">
      <c r="B2449" s="11">
        <v>46140</v>
      </c>
      <c r="C2449" s="10" t="s">
        <v>2402</v>
      </c>
    </row>
    <row r="2450" spans="2:3" x14ac:dyDescent="0.3">
      <c r="B2450" s="11">
        <v>46140</v>
      </c>
      <c r="C2450" s="10" t="s">
        <v>2489</v>
      </c>
    </row>
    <row r="2451" spans="2:3" x14ac:dyDescent="0.3">
      <c r="B2451" s="11">
        <v>46140</v>
      </c>
      <c r="C2451" s="10" t="s">
        <v>1879</v>
      </c>
    </row>
    <row r="2452" spans="2:3" x14ac:dyDescent="0.3">
      <c r="B2452" s="11">
        <v>46150</v>
      </c>
      <c r="C2452" s="10" t="s">
        <v>1883</v>
      </c>
    </row>
    <row r="2453" spans="2:3" x14ac:dyDescent="0.3">
      <c r="B2453" s="11">
        <v>46150</v>
      </c>
      <c r="C2453" s="10" t="s">
        <v>2490</v>
      </c>
    </row>
    <row r="2454" spans="2:3" x14ac:dyDescent="0.3">
      <c r="B2454" s="11">
        <v>46150</v>
      </c>
      <c r="C2454" s="10" t="s">
        <v>2491</v>
      </c>
    </row>
    <row r="2455" spans="2:3" x14ac:dyDescent="0.3">
      <c r="B2455" s="11">
        <v>46150</v>
      </c>
      <c r="C2455" s="10" t="s">
        <v>2492</v>
      </c>
    </row>
    <row r="2456" spans="2:3" x14ac:dyDescent="0.3">
      <c r="B2456" s="11">
        <v>46150</v>
      </c>
      <c r="C2456" s="10" t="s">
        <v>2493</v>
      </c>
    </row>
    <row r="2457" spans="2:3" x14ac:dyDescent="0.3">
      <c r="B2457" s="11">
        <v>46150</v>
      </c>
      <c r="C2457" s="10" t="s">
        <v>2494</v>
      </c>
    </row>
    <row r="2458" spans="2:3" x14ac:dyDescent="0.3">
      <c r="B2458" s="11">
        <v>46150</v>
      </c>
      <c r="C2458" s="10" t="s">
        <v>2495</v>
      </c>
    </row>
    <row r="2459" spans="2:3" x14ac:dyDescent="0.3">
      <c r="B2459" s="11">
        <v>46150</v>
      </c>
      <c r="C2459" s="10" t="s">
        <v>1895</v>
      </c>
    </row>
    <row r="2460" spans="2:3" x14ac:dyDescent="0.3">
      <c r="B2460" s="11">
        <v>46150</v>
      </c>
      <c r="C2460" s="10" t="s">
        <v>2496</v>
      </c>
    </row>
    <row r="2461" spans="2:3" x14ac:dyDescent="0.3">
      <c r="B2461" s="11">
        <v>46150</v>
      </c>
      <c r="C2461" s="10" t="s">
        <v>2497</v>
      </c>
    </row>
    <row r="2462" spans="2:3" x14ac:dyDescent="0.3">
      <c r="B2462" s="11">
        <v>46150</v>
      </c>
      <c r="C2462" s="10" t="s">
        <v>2498</v>
      </c>
    </row>
    <row r="2463" spans="2:3" x14ac:dyDescent="0.3">
      <c r="B2463" s="11">
        <v>46150</v>
      </c>
      <c r="C2463" s="10" t="s">
        <v>2499</v>
      </c>
    </row>
    <row r="2464" spans="2:3" x14ac:dyDescent="0.3">
      <c r="B2464" s="11">
        <v>46150</v>
      </c>
      <c r="C2464" s="10" t="s">
        <v>2500</v>
      </c>
    </row>
    <row r="2465" spans="2:3" x14ac:dyDescent="0.3">
      <c r="B2465" s="11">
        <v>46150</v>
      </c>
      <c r="C2465" s="10" t="s">
        <v>328</v>
      </c>
    </row>
    <row r="2466" spans="2:3" x14ac:dyDescent="0.3">
      <c r="B2466" s="11">
        <v>46150</v>
      </c>
      <c r="C2466" s="10" t="s">
        <v>2501</v>
      </c>
    </row>
    <row r="2467" spans="2:3" x14ac:dyDescent="0.3">
      <c r="B2467" s="11">
        <v>46160</v>
      </c>
      <c r="C2467" s="10" t="s">
        <v>2502</v>
      </c>
    </row>
    <row r="2468" spans="2:3" x14ac:dyDescent="0.3">
      <c r="B2468" s="11">
        <v>46160</v>
      </c>
      <c r="C2468" s="10" t="s">
        <v>2503</v>
      </c>
    </row>
    <row r="2469" spans="2:3" x14ac:dyDescent="0.3">
      <c r="B2469" s="11">
        <v>46160</v>
      </c>
      <c r="C2469" s="10" t="s">
        <v>2504</v>
      </c>
    </row>
    <row r="2470" spans="2:3" x14ac:dyDescent="0.3">
      <c r="B2470" s="11">
        <v>46160</v>
      </c>
      <c r="C2470" s="10" t="s">
        <v>2505</v>
      </c>
    </row>
    <row r="2471" spans="2:3" x14ac:dyDescent="0.3">
      <c r="B2471" s="11">
        <v>46160</v>
      </c>
      <c r="C2471" s="10" t="s">
        <v>2334</v>
      </c>
    </row>
    <row r="2472" spans="2:3" x14ac:dyDescent="0.3">
      <c r="B2472" s="11">
        <v>46160</v>
      </c>
      <c r="C2472" s="10" t="s">
        <v>2506</v>
      </c>
    </row>
    <row r="2473" spans="2:3" x14ac:dyDescent="0.3">
      <c r="B2473" s="11">
        <v>46160</v>
      </c>
      <c r="C2473" s="10" t="s">
        <v>2507</v>
      </c>
    </row>
    <row r="2474" spans="2:3" x14ac:dyDescent="0.3">
      <c r="B2474" s="11">
        <v>46160</v>
      </c>
      <c r="C2474" s="10" t="s">
        <v>2508</v>
      </c>
    </row>
    <row r="2475" spans="2:3" x14ac:dyDescent="0.3">
      <c r="B2475" s="11">
        <v>46160</v>
      </c>
      <c r="C2475" s="10" t="s">
        <v>2509</v>
      </c>
    </row>
    <row r="2476" spans="2:3" x14ac:dyDescent="0.3">
      <c r="B2476" s="11">
        <v>46160</v>
      </c>
      <c r="C2476" s="10" t="s">
        <v>2510</v>
      </c>
    </row>
    <row r="2477" spans="2:3" x14ac:dyDescent="0.3">
      <c r="B2477" s="11">
        <v>46160</v>
      </c>
      <c r="C2477" s="10" t="s">
        <v>2511</v>
      </c>
    </row>
    <row r="2478" spans="2:3" x14ac:dyDescent="0.3">
      <c r="B2478" s="11">
        <v>46160</v>
      </c>
      <c r="C2478" s="10" t="s">
        <v>2512</v>
      </c>
    </row>
    <row r="2479" spans="2:3" x14ac:dyDescent="0.3">
      <c r="B2479" s="11">
        <v>46160</v>
      </c>
      <c r="C2479" s="10" t="s">
        <v>118</v>
      </c>
    </row>
    <row r="2480" spans="2:3" x14ac:dyDescent="0.3">
      <c r="B2480" s="11">
        <v>46170</v>
      </c>
      <c r="C2480" s="10" t="s">
        <v>2513</v>
      </c>
    </row>
    <row r="2481" spans="2:3" x14ac:dyDescent="0.3">
      <c r="B2481" s="11">
        <v>46170</v>
      </c>
      <c r="C2481" s="10" t="s">
        <v>2243</v>
      </c>
    </row>
    <row r="2482" spans="2:3" x14ac:dyDescent="0.3">
      <c r="B2482" s="11">
        <v>46170</v>
      </c>
      <c r="C2482" s="10" t="s">
        <v>2514</v>
      </c>
    </row>
    <row r="2483" spans="2:3" x14ac:dyDescent="0.3">
      <c r="B2483" s="11">
        <v>46170</v>
      </c>
      <c r="C2483" s="10" t="s">
        <v>2515</v>
      </c>
    </row>
    <row r="2484" spans="2:3" x14ac:dyDescent="0.3">
      <c r="B2484" s="11">
        <v>46170</v>
      </c>
      <c r="C2484" s="10" t="s">
        <v>2516</v>
      </c>
    </row>
    <row r="2485" spans="2:3" x14ac:dyDescent="0.3">
      <c r="B2485" s="11">
        <v>46170</v>
      </c>
      <c r="C2485" s="10" t="s">
        <v>2517</v>
      </c>
    </row>
    <row r="2486" spans="2:3" x14ac:dyDescent="0.3">
      <c r="B2486" s="11">
        <v>46170</v>
      </c>
      <c r="C2486" s="10" t="s">
        <v>2518</v>
      </c>
    </row>
    <row r="2487" spans="2:3" x14ac:dyDescent="0.3">
      <c r="B2487" s="11">
        <v>46190</v>
      </c>
      <c r="C2487" s="10" t="s">
        <v>2519</v>
      </c>
    </row>
    <row r="2488" spans="2:3" x14ac:dyDescent="0.3">
      <c r="B2488" s="11">
        <v>46190</v>
      </c>
      <c r="C2488" s="10" t="s">
        <v>2520</v>
      </c>
    </row>
    <row r="2489" spans="2:3" x14ac:dyDescent="0.3">
      <c r="B2489" s="11">
        <v>46190</v>
      </c>
      <c r="C2489" s="10" t="s">
        <v>2521</v>
      </c>
    </row>
    <row r="2490" spans="2:3" x14ac:dyDescent="0.3">
      <c r="B2490" s="11">
        <v>46190</v>
      </c>
      <c r="C2490" s="10" t="s">
        <v>2522</v>
      </c>
    </row>
    <row r="2491" spans="2:3" x14ac:dyDescent="0.3">
      <c r="B2491" s="11">
        <v>46190</v>
      </c>
      <c r="C2491" s="10" t="s">
        <v>2523</v>
      </c>
    </row>
    <row r="2492" spans="2:3" x14ac:dyDescent="0.3">
      <c r="B2492" s="11">
        <v>46190</v>
      </c>
      <c r="C2492" s="10" t="s">
        <v>2524</v>
      </c>
    </row>
    <row r="2493" spans="2:3" x14ac:dyDescent="0.3">
      <c r="B2493" s="11">
        <v>46200</v>
      </c>
      <c r="C2493" s="10" t="s">
        <v>185</v>
      </c>
    </row>
    <row r="2494" spans="2:3" x14ac:dyDescent="0.3">
      <c r="B2494" s="11">
        <v>46200</v>
      </c>
      <c r="C2494" s="10" t="s">
        <v>2525</v>
      </c>
    </row>
    <row r="2495" spans="2:3" x14ac:dyDescent="0.3">
      <c r="B2495" s="11">
        <v>46200</v>
      </c>
      <c r="C2495" s="10" t="s">
        <v>2526</v>
      </c>
    </row>
    <row r="2496" spans="2:3" x14ac:dyDescent="0.3">
      <c r="B2496" s="11">
        <v>46200</v>
      </c>
      <c r="C2496" s="10" t="s">
        <v>2527</v>
      </c>
    </row>
    <row r="2497" spans="2:3" x14ac:dyDescent="0.3">
      <c r="B2497" s="11">
        <v>46200</v>
      </c>
      <c r="C2497" s="10" t="s">
        <v>2528</v>
      </c>
    </row>
    <row r="2498" spans="2:3" x14ac:dyDescent="0.3">
      <c r="B2498" s="11">
        <v>46200</v>
      </c>
      <c r="C2498" s="10" t="s">
        <v>2529</v>
      </c>
    </row>
    <row r="2499" spans="2:3" x14ac:dyDescent="0.3">
      <c r="B2499" s="11">
        <v>46200</v>
      </c>
      <c r="C2499" s="10" t="s">
        <v>2530</v>
      </c>
    </row>
    <row r="2500" spans="2:3" x14ac:dyDescent="0.3">
      <c r="B2500" s="11">
        <v>46200</v>
      </c>
      <c r="C2500" s="10" t="s">
        <v>2531</v>
      </c>
    </row>
    <row r="2501" spans="2:3" x14ac:dyDescent="0.3">
      <c r="B2501" s="11">
        <v>46200</v>
      </c>
      <c r="C2501" s="10" t="s">
        <v>2532</v>
      </c>
    </row>
    <row r="2502" spans="2:3" x14ac:dyDescent="0.3">
      <c r="B2502" s="11">
        <v>46210</v>
      </c>
      <c r="C2502" s="10" t="s">
        <v>2533</v>
      </c>
    </row>
    <row r="2503" spans="2:3" x14ac:dyDescent="0.3">
      <c r="B2503" s="11">
        <v>46210</v>
      </c>
      <c r="C2503" s="10" t="s">
        <v>2534</v>
      </c>
    </row>
    <row r="2504" spans="2:3" x14ac:dyDescent="0.3">
      <c r="B2504" s="11">
        <v>46210</v>
      </c>
      <c r="C2504" s="10" t="s">
        <v>2535</v>
      </c>
    </row>
    <row r="2505" spans="2:3" x14ac:dyDescent="0.3">
      <c r="B2505" s="11">
        <v>46210</v>
      </c>
      <c r="C2505" s="10" t="s">
        <v>2536</v>
      </c>
    </row>
    <row r="2506" spans="2:3" x14ac:dyDescent="0.3">
      <c r="B2506" s="11">
        <v>46210</v>
      </c>
      <c r="C2506" s="10" t="s">
        <v>2537</v>
      </c>
    </row>
    <row r="2507" spans="2:3" x14ac:dyDescent="0.3">
      <c r="B2507" s="11">
        <v>46210</v>
      </c>
      <c r="C2507" s="10" t="s">
        <v>2538</v>
      </c>
    </row>
    <row r="2508" spans="2:3" x14ac:dyDescent="0.3">
      <c r="B2508" s="11">
        <v>46210</v>
      </c>
      <c r="C2508" s="10" t="s">
        <v>2410</v>
      </c>
    </row>
    <row r="2509" spans="2:3" x14ac:dyDescent="0.3">
      <c r="B2509" s="11">
        <v>46210</v>
      </c>
      <c r="C2509" s="10" t="s">
        <v>2539</v>
      </c>
    </row>
    <row r="2510" spans="2:3" x14ac:dyDescent="0.3">
      <c r="B2510" s="11">
        <v>46210</v>
      </c>
      <c r="C2510" s="10" t="s">
        <v>2540</v>
      </c>
    </row>
    <row r="2511" spans="2:3" x14ac:dyDescent="0.3">
      <c r="B2511" s="11">
        <v>46210</v>
      </c>
      <c r="C2511" s="10" t="s">
        <v>2541</v>
      </c>
    </row>
    <row r="2512" spans="2:3" x14ac:dyDescent="0.3">
      <c r="B2512" s="11">
        <v>46210</v>
      </c>
      <c r="C2512" s="10" t="s">
        <v>2542</v>
      </c>
    </row>
    <row r="2513" spans="2:3" x14ac:dyDescent="0.3">
      <c r="B2513" s="11">
        <v>46220</v>
      </c>
      <c r="C2513" s="10" t="s">
        <v>2543</v>
      </c>
    </row>
    <row r="2514" spans="2:3" x14ac:dyDescent="0.3">
      <c r="B2514" s="11">
        <v>46220</v>
      </c>
      <c r="C2514" s="10" t="s">
        <v>2544</v>
      </c>
    </row>
    <row r="2515" spans="2:3" x14ac:dyDescent="0.3">
      <c r="B2515" s="11">
        <v>46220</v>
      </c>
      <c r="C2515" s="10" t="s">
        <v>2545</v>
      </c>
    </row>
    <row r="2516" spans="2:3" x14ac:dyDescent="0.3">
      <c r="B2516" s="11">
        <v>46230</v>
      </c>
      <c r="C2516" s="10" t="s">
        <v>2546</v>
      </c>
    </row>
    <row r="2517" spans="2:3" x14ac:dyDescent="0.3">
      <c r="B2517" s="11">
        <v>46230</v>
      </c>
      <c r="C2517" s="10" t="s">
        <v>2547</v>
      </c>
    </row>
    <row r="2518" spans="2:3" x14ac:dyDescent="0.3">
      <c r="B2518" s="11">
        <v>46230</v>
      </c>
      <c r="C2518" s="10" t="s">
        <v>2548</v>
      </c>
    </row>
    <row r="2519" spans="2:3" x14ac:dyDescent="0.3">
      <c r="B2519" s="11">
        <v>46230</v>
      </c>
      <c r="C2519" s="10" t="s">
        <v>2549</v>
      </c>
    </row>
    <row r="2520" spans="2:3" x14ac:dyDescent="0.3">
      <c r="B2520" s="11">
        <v>46230</v>
      </c>
      <c r="C2520" s="10" t="s">
        <v>2550</v>
      </c>
    </row>
    <row r="2521" spans="2:3" x14ac:dyDescent="0.3">
      <c r="B2521" s="11">
        <v>46230</v>
      </c>
      <c r="C2521" s="10" t="s">
        <v>2551</v>
      </c>
    </row>
    <row r="2522" spans="2:3" x14ac:dyDescent="0.3">
      <c r="B2522" s="11">
        <v>46230</v>
      </c>
      <c r="C2522" s="10" t="s">
        <v>1886</v>
      </c>
    </row>
    <row r="2523" spans="2:3" x14ac:dyDescent="0.3">
      <c r="B2523" s="11">
        <v>46230</v>
      </c>
      <c r="C2523" s="10" t="s">
        <v>2552</v>
      </c>
    </row>
    <row r="2524" spans="2:3" x14ac:dyDescent="0.3">
      <c r="B2524" s="11">
        <v>46230</v>
      </c>
      <c r="C2524" s="10" t="s">
        <v>2553</v>
      </c>
    </row>
    <row r="2525" spans="2:3" x14ac:dyDescent="0.3">
      <c r="B2525" s="11">
        <v>46230</v>
      </c>
      <c r="C2525" s="10" t="s">
        <v>2554</v>
      </c>
    </row>
    <row r="2526" spans="2:3" x14ac:dyDescent="0.3">
      <c r="B2526" s="11">
        <v>46230</v>
      </c>
      <c r="C2526" s="10" t="s">
        <v>2555</v>
      </c>
    </row>
    <row r="2527" spans="2:3" x14ac:dyDescent="0.3">
      <c r="B2527" s="11">
        <v>46240</v>
      </c>
      <c r="C2527" s="10" t="s">
        <v>2556</v>
      </c>
    </row>
    <row r="2528" spans="2:3" x14ac:dyDescent="0.3">
      <c r="B2528" s="11">
        <v>46240</v>
      </c>
      <c r="C2528" s="10" t="s">
        <v>2557</v>
      </c>
    </row>
    <row r="2529" spans="2:3" x14ac:dyDescent="0.3">
      <c r="B2529" s="11">
        <v>46240</v>
      </c>
      <c r="C2529" s="10" t="s">
        <v>2558</v>
      </c>
    </row>
    <row r="2530" spans="2:3" x14ac:dyDescent="0.3">
      <c r="B2530" s="11">
        <v>46240</v>
      </c>
      <c r="C2530" s="10" t="s">
        <v>2559</v>
      </c>
    </row>
    <row r="2531" spans="2:3" x14ac:dyDescent="0.3">
      <c r="B2531" s="11">
        <v>46240</v>
      </c>
      <c r="C2531" s="10" t="s">
        <v>2560</v>
      </c>
    </row>
    <row r="2532" spans="2:3" x14ac:dyDescent="0.3">
      <c r="B2532" s="11">
        <v>46240</v>
      </c>
      <c r="C2532" s="10" t="s">
        <v>2561</v>
      </c>
    </row>
    <row r="2533" spans="2:3" x14ac:dyDescent="0.3">
      <c r="B2533" s="11">
        <v>46240</v>
      </c>
      <c r="C2533" s="10" t="s">
        <v>127</v>
      </c>
    </row>
    <row r="2534" spans="2:3" x14ac:dyDescent="0.3">
      <c r="B2534" s="11">
        <v>46240</v>
      </c>
      <c r="C2534" s="10" t="s">
        <v>2562</v>
      </c>
    </row>
    <row r="2535" spans="2:3" x14ac:dyDescent="0.3">
      <c r="B2535" s="11">
        <v>46240</v>
      </c>
      <c r="C2535" s="10" t="s">
        <v>2563</v>
      </c>
    </row>
    <row r="2536" spans="2:3" x14ac:dyDescent="0.3">
      <c r="B2536" s="11">
        <v>46240</v>
      </c>
      <c r="C2536" s="10" t="s">
        <v>2564</v>
      </c>
    </row>
    <row r="2537" spans="2:3" x14ac:dyDescent="0.3">
      <c r="B2537" s="11">
        <v>46240</v>
      </c>
      <c r="C2537" s="10" t="s">
        <v>237</v>
      </c>
    </row>
    <row r="2538" spans="2:3" x14ac:dyDescent="0.3">
      <c r="B2538" s="11">
        <v>46240</v>
      </c>
      <c r="C2538" s="10" t="s">
        <v>2565</v>
      </c>
    </row>
    <row r="2539" spans="2:3" x14ac:dyDescent="0.3">
      <c r="B2539" s="11">
        <v>46250</v>
      </c>
      <c r="C2539" s="10" t="s">
        <v>2566</v>
      </c>
    </row>
    <row r="2540" spans="2:3" x14ac:dyDescent="0.3">
      <c r="B2540" s="11">
        <v>46250</v>
      </c>
      <c r="C2540" s="10" t="s">
        <v>2567</v>
      </c>
    </row>
    <row r="2541" spans="2:3" x14ac:dyDescent="0.3">
      <c r="B2541" s="11">
        <v>46250</v>
      </c>
      <c r="C2541" s="10" t="s">
        <v>2568</v>
      </c>
    </row>
    <row r="2542" spans="2:3" x14ac:dyDescent="0.3">
      <c r="B2542" s="11">
        <v>46250</v>
      </c>
      <c r="C2542" s="10" t="s">
        <v>2569</v>
      </c>
    </row>
    <row r="2543" spans="2:3" x14ac:dyDescent="0.3">
      <c r="B2543" s="11">
        <v>46250</v>
      </c>
      <c r="C2543" s="10" t="s">
        <v>2570</v>
      </c>
    </row>
    <row r="2544" spans="2:3" x14ac:dyDescent="0.3">
      <c r="B2544" s="11">
        <v>46250</v>
      </c>
      <c r="C2544" s="10" t="s">
        <v>2571</v>
      </c>
    </row>
    <row r="2545" spans="2:3" x14ac:dyDescent="0.3">
      <c r="B2545" s="11">
        <v>46250</v>
      </c>
      <c r="C2545" s="10" t="s">
        <v>2572</v>
      </c>
    </row>
    <row r="2546" spans="2:3" x14ac:dyDescent="0.3">
      <c r="B2546" s="11">
        <v>46250</v>
      </c>
      <c r="C2546" s="10" t="s">
        <v>2573</v>
      </c>
    </row>
    <row r="2547" spans="2:3" x14ac:dyDescent="0.3">
      <c r="B2547" s="11">
        <v>46250</v>
      </c>
      <c r="C2547" s="10" t="s">
        <v>137</v>
      </c>
    </row>
    <row r="2548" spans="2:3" x14ac:dyDescent="0.3">
      <c r="B2548" s="11">
        <v>46260</v>
      </c>
      <c r="C2548" s="10" t="s">
        <v>119</v>
      </c>
    </row>
    <row r="2549" spans="2:3" x14ac:dyDescent="0.3">
      <c r="B2549" s="11">
        <v>46260</v>
      </c>
      <c r="C2549" s="10" t="s">
        <v>2574</v>
      </c>
    </row>
    <row r="2550" spans="2:3" x14ac:dyDescent="0.3">
      <c r="B2550" s="11">
        <v>46260</v>
      </c>
      <c r="C2550" s="10" t="s">
        <v>2575</v>
      </c>
    </row>
    <row r="2551" spans="2:3" x14ac:dyDescent="0.3">
      <c r="B2551" s="11">
        <v>46260</v>
      </c>
      <c r="C2551" s="10" t="s">
        <v>2576</v>
      </c>
    </row>
    <row r="2552" spans="2:3" x14ac:dyDescent="0.3">
      <c r="B2552" s="11">
        <v>46260</v>
      </c>
      <c r="C2552" s="10" t="s">
        <v>2577</v>
      </c>
    </row>
    <row r="2553" spans="2:3" x14ac:dyDescent="0.3">
      <c r="B2553" s="11">
        <v>46260</v>
      </c>
      <c r="C2553" s="10" t="s">
        <v>2578</v>
      </c>
    </row>
    <row r="2554" spans="2:3" x14ac:dyDescent="0.3">
      <c r="B2554" s="11">
        <v>46260</v>
      </c>
      <c r="C2554" s="10" t="s">
        <v>2579</v>
      </c>
    </row>
    <row r="2555" spans="2:3" x14ac:dyDescent="0.3">
      <c r="B2555" s="11">
        <v>46260</v>
      </c>
      <c r="C2555" s="10" t="s">
        <v>1332</v>
      </c>
    </row>
    <row r="2556" spans="2:3" x14ac:dyDescent="0.3">
      <c r="B2556" s="11">
        <v>46260</v>
      </c>
      <c r="C2556" s="10" t="s">
        <v>2580</v>
      </c>
    </row>
    <row r="2557" spans="2:3" x14ac:dyDescent="0.3">
      <c r="B2557" s="11">
        <v>46260</v>
      </c>
      <c r="C2557" s="10" t="s">
        <v>2581</v>
      </c>
    </row>
    <row r="2558" spans="2:3" x14ac:dyDescent="0.3">
      <c r="B2558" s="11">
        <v>46260</v>
      </c>
      <c r="C2558" s="10" t="s">
        <v>2582</v>
      </c>
    </row>
    <row r="2559" spans="2:3" x14ac:dyDescent="0.3">
      <c r="B2559" s="11">
        <v>46270</v>
      </c>
      <c r="C2559" s="10" t="s">
        <v>2583</v>
      </c>
    </row>
    <row r="2560" spans="2:3" x14ac:dyDescent="0.3">
      <c r="B2560" s="11">
        <v>46270</v>
      </c>
      <c r="C2560" s="10" t="s">
        <v>2584</v>
      </c>
    </row>
    <row r="2561" spans="2:3" x14ac:dyDescent="0.3">
      <c r="B2561" s="11">
        <v>46270</v>
      </c>
      <c r="C2561" s="10" t="s">
        <v>2585</v>
      </c>
    </row>
    <row r="2562" spans="2:3" x14ac:dyDescent="0.3">
      <c r="B2562" s="11">
        <v>46270</v>
      </c>
      <c r="C2562" s="10" t="s">
        <v>2586</v>
      </c>
    </row>
    <row r="2563" spans="2:3" x14ac:dyDescent="0.3">
      <c r="B2563" s="11">
        <v>46270</v>
      </c>
      <c r="C2563" s="10" t="s">
        <v>195</v>
      </c>
    </row>
    <row r="2564" spans="2:3" x14ac:dyDescent="0.3">
      <c r="B2564" s="11">
        <v>46270</v>
      </c>
      <c r="C2564" s="10" t="s">
        <v>2587</v>
      </c>
    </row>
    <row r="2565" spans="2:3" x14ac:dyDescent="0.3">
      <c r="B2565" s="11">
        <v>46270</v>
      </c>
      <c r="C2565" s="10" t="s">
        <v>2588</v>
      </c>
    </row>
    <row r="2566" spans="2:3" x14ac:dyDescent="0.3">
      <c r="B2566" s="11">
        <v>46300</v>
      </c>
      <c r="C2566" s="10" t="s">
        <v>2589</v>
      </c>
    </row>
    <row r="2567" spans="2:3" x14ac:dyDescent="0.3">
      <c r="B2567" s="11">
        <v>46300</v>
      </c>
      <c r="C2567" s="10" t="s">
        <v>2590</v>
      </c>
    </row>
    <row r="2568" spans="2:3" x14ac:dyDescent="0.3">
      <c r="B2568" s="11">
        <v>46300</v>
      </c>
      <c r="C2568" s="10" t="s">
        <v>2591</v>
      </c>
    </row>
    <row r="2569" spans="2:3" x14ac:dyDescent="0.3">
      <c r="B2569" s="11">
        <v>46300</v>
      </c>
      <c r="C2569" s="10" t="s">
        <v>162</v>
      </c>
    </row>
    <row r="2570" spans="2:3" x14ac:dyDescent="0.3">
      <c r="B2570" s="11">
        <v>46300</v>
      </c>
      <c r="C2570" s="10" t="s">
        <v>2592</v>
      </c>
    </row>
    <row r="2571" spans="2:3" x14ac:dyDescent="0.3">
      <c r="B2571" s="11">
        <v>46300</v>
      </c>
      <c r="C2571" s="10" t="s">
        <v>2593</v>
      </c>
    </row>
    <row r="2572" spans="2:3" x14ac:dyDescent="0.3">
      <c r="B2572" s="11">
        <v>46300</v>
      </c>
      <c r="C2572" s="10" t="s">
        <v>2594</v>
      </c>
    </row>
    <row r="2573" spans="2:3" x14ac:dyDescent="0.3">
      <c r="B2573" s="11">
        <v>46300</v>
      </c>
      <c r="C2573" s="10" t="s">
        <v>2595</v>
      </c>
    </row>
    <row r="2574" spans="2:3" x14ac:dyDescent="0.3">
      <c r="B2574" s="11">
        <v>46300</v>
      </c>
      <c r="C2574" s="10" t="s">
        <v>2596</v>
      </c>
    </row>
    <row r="2575" spans="2:3" x14ac:dyDescent="0.3">
      <c r="B2575" s="11">
        <v>46300</v>
      </c>
      <c r="C2575" s="10" t="s">
        <v>2597</v>
      </c>
    </row>
    <row r="2576" spans="2:3" x14ac:dyDescent="0.3">
      <c r="B2576" s="11">
        <v>46300</v>
      </c>
      <c r="C2576" s="10" t="s">
        <v>174</v>
      </c>
    </row>
    <row r="2577" spans="2:3" x14ac:dyDescent="0.3">
      <c r="B2577" s="11">
        <v>46300</v>
      </c>
      <c r="C2577" s="10" t="s">
        <v>2598</v>
      </c>
    </row>
    <row r="2578" spans="2:3" x14ac:dyDescent="0.3">
      <c r="B2578" s="11">
        <v>46300</v>
      </c>
      <c r="C2578" s="10" t="s">
        <v>2599</v>
      </c>
    </row>
    <row r="2579" spans="2:3" x14ac:dyDescent="0.3">
      <c r="B2579" s="11">
        <v>46300</v>
      </c>
      <c r="C2579" s="10" t="s">
        <v>1884</v>
      </c>
    </row>
    <row r="2580" spans="2:3" x14ac:dyDescent="0.3">
      <c r="B2580" s="11">
        <v>46310</v>
      </c>
      <c r="C2580" s="10" t="s">
        <v>2600</v>
      </c>
    </row>
    <row r="2581" spans="2:3" x14ac:dyDescent="0.3">
      <c r="B2581" s="11">
        <v>46310</v>
      </c>
      <c r="C2581" s="10" t="s">
        <v>2601</v>
      </c>
    </row>
    <row r="2582" spans="2:3" x14ac:dyDescent="0.3">
      <c r="B2582" s="11">
        <v>46310</v>
      </c>
      <c r="C2582" s="10" t="s">
        <v>2602</v>
      </c>
    </row>
    <row r="2583" spans="2:3" x14ac:dyDescent="0.3">
      <c r="B2583" s="11">
        <v>46310</v>
      </c>
      <c r="C2583" s="10" t="s">
        <v>2603</v>
      </c>
    </row>
    <row r="2584" spans="2:3" x14ac:dyDescent="0.3">
      <c r="B2584" s="11">
        <v>46310</v>
      </c>
      <c r="C2584" s="10" t="s">
        <v>2604</v>
      </c>
    </row>
    <row r="2585" spans="2:3" x14ac:dyDescent="0.3">
      <c r="B2585" s="11">
        <v>46310</v>
      </c>
      <c r="C2585" s="10" t="s">
        <v>2605</v>
      </c>
    </row>
    <row r="2586" spans="2:3" x14ac:dyDescent="0.3">
      <c r="B2586" s="11">
        <v>46310</v>
      </c>
      <c r="C2586" s="10" t="s">
        <v>2606</v>
      </c>
    </row>
    <row r="2587" spans="2:3" x14ac:dyDescent="0.3">
      <c r="B2587" s="11">
        <v>46320</v>
      </c>
      <c r="C2587" s="10" t="s">
        <v>2607</v>
      </c>
    </row>
    <row r="2588" spans="2:3" x14ac:dyDescent="0.3">
      <c r="B2588" s="11">
        <v>46320</v>
      </c>
      <c r="C2588" s="10" t="s">
        <v>2608</v>
      </c>
    </row>
    <row r="2589" spans="2:3" x14ac:dyDescent="0.3">
      <c r="B2589" s="11">
        <v>46320</v>
      </c>
      <c r="C2589" s="10" t="s">
        <v>2609</v>
      </c>
    </row>
    <row r="2590" spans="2:3" x14ac:dyDescent="0.3">
      <c r="B2590" s="11">
        <v>46320</v>
      </c>
      <c r="C2590" s="10" t="s">
        <v>2610</v>
      </c>
    </row>
    <row r="2591" spans="2:3" x14ac:dyDescent="0.3">
      <c r="B2591" s="11">
        <v>46320</v>
      </c>
      <c r="C2591" s="10" t="s">
        <v>2611</v>
      </c>
    </row>
    <row r="2592" spans="2:3" x14ac:dyDescent="0.3">
      <c r="B2592" s="11">
        <v>46320</v>
      </c>
      <c r="C2592" s="10" t="s">
        <v>2612</v>
      </c>
    </row>
    <row r="2593" spans="2:3" x14ac:dyDescent="0.3">
      <c r="B2593" s="11">
        <v>46320</v>
      </c>
      <c r="C2593" s="10" t="s">
        <v>1386</v>
      </c>
    </row>
    <row r="2594" spans="2:3" x14ac:dyDescent="0.3">
      <c r="B2594" s="11">
        <v>46320</v>
      </c>
      <c r="C2594" s="10" t="s">
        <v>2613</v>
      </c>
    </row>
    <row r="2595" spans="2:3" x14ac:dyDescent="0.3">
      <c r="B2595" s="11">
        <v>46320</v>
      </c>
      <c r="C2595" s="10" t="s">
        <v>2614</v>
      </c>
    </row>
    <row r="2596" spans="2:3" x14ac:dyDescent="0.3">
      <c r="B2596" s="11">
        <v>46320</v>
      </c>
      <c r="C2596" s="10" t="s">
        <v>1887</v>
      </c>
    </row>
    <row r="2597" spans="2:3" x14ac:dyDescent="0.3">
      <c r="B2597" s="11">
        <v>46320</v>
      </c>
      <c r="C2597" s="10" t="s">
        <v>2615</v>
      </c>
    </row>
    <row r="2598" spans="2:3" x14ac:dyDescent="0.3">
      <c r="B2598" s="11">
        <v>46320</v>
      </c>
      <c r="C2598" s="10" t="s">
        <v>128</v>
      </c>
    </row>
    <row r="2599" spans="2:3" x14ac:dyDescent="0.3">
      <c r="B2599" s="11">
        <v>46320</v>
      </c>
      <c r="C2599" s="10" t="s">
        <v>2616</v>
      </c>
    </row>
    <row r="2600" spans="2:3" x14ac:dyDescent="0.3">
      <c r="B2600" s="11">
        <v>46330</v>
      </c>
      <c r="C2600" s="10" t="s">
        <v>2617</v>
      </c>
    </row>
    <row r="2601" spans="2:3" x14ac:dyDescent="0.3">
      <c r="B2601" s="11">
        <v>46330</v>
      </c>
      <c r="C2601" s="10" t="s">
        <v>2618</v>
      </c>
    </row>
    <row r="2602" spans="2:3" x14ac:dyDescent="0.3">
      <c r="B2602" s="11">
        <v>46330</v>
      </c>
      <c r="C2602" s="10" t="s">
        <v>2619</v>
      </c>
    </row>
    <row r="2603" spans="2:3" x14ac:dyDescent="0.3">
      <c r="B2603" s="11">
        <v>46330</v>
      </c>
      <c r="C2603" s="10" t="s">
        <v>2620</v>
      </c>
    </row>
    <row r="2604" spans="2:3" x14ac:dyDescent="0.3">
      <c r="B2604" s="11">
        <v>46330</v>
      </c>
      <c r="C2604" s="10" t="s">
        <v>2621</v>
      </c>
    </row>
    <row r="2605" spans="2:3" x14ac:dyDescent="0.3">
      <c r="B2605" s="11">
        <v>46330</v>
      </c>
      <c r="C2605" s="10" t="s">
        <v>2622</v>
      </c>
    </row>
    <row r="2606" spans="2:3" x14ac:dyDescent="0.3">
      <c r="B2606" s="11">
        <v>46330</v>
      </c>
      <c r="C2606" s="10" t="s">
        <v>2623</v>
      </c>
    </row>
    <row r="2607" spans="2:3" x14ac:dyDescent="0.3">
      <c r="B2607" s="11">
        <v>46330</v>
      </c>
      <c r="C2607" s="10" t="s">
        <v>2624</v>
      </c>
    </row>
    <row r="2608" spans="2:3" x14ac:dyDescent="0.3">
      <c r="B2608" s="11">
        <v>46330</v>
      </c>
      <c r="C2608" s="10" t="s">
        <v>1674</v>
      </c>
    </row>
    <row r="2609" spans="2:3" x14ac:dyDescent="0.3">
      <c r="B2609" s="11">
        <v>46330</v>
      </c>
      <c r="C2609" s="10" t="s">
        <v>2625</v>
      </c>
    </row>
    <row r="2610" spans="2:3" x14ac:dyDescent="0.3">
      <c r="B2610" s="11">
        <v>46330</v>
      </c>
      <c r="C2610" s="10" t="s">
        <v>2626</v>
      </c>
    </row>
    <row r="2611" spans="2:3" x14ac:dyDescent="0.3">
      <c r="B2611" s="11">
        <v>46330</v>
      </c>
      <c r="C2611" s="10" t="s">
        <v>2627</v>
      </c>
    </row>
    <row r="2612" spans="2:3" x14ac:dyDescent="0.3">
      <c r="B2612" s="11">
        <v>46340</v>
      </c>
      <c r="C2612" s="10" t="s">
        <v>2628</v>
      </c>
    </row>
    <row r="2613" spans="2:3" x14ac:dyDescent="0.3">
      <c r="B2613" s="11">
        <v>46340</v>
      </c>
      <c r="C2613" s="10" t="s">
        <v>2629</v>
      </c>
    </row>
    <row r="2614" spans="2:3" x14ac:dyDescent="0.3">
      <c r="B2614" s="11">
        <v>46340</v>
      </c>
      <c r="C2614" s="10" t="s">
        <v>2630</v>
      </c>
    </row>
    <row r="2615" spans="2:3" x14ac:dyDescent="0.3">
      <c r="B2615" s="11">
        <v>46340</v>
      </c>
      <c r="C2615" s="10" t="s">
        <v>2631</v>
      </c>
    </row>
    <row r="2616" spans="2:3" x14ac:dyDescent="0.3">
      <c r="B2616" s="11">
        <v>46350</v>
      </c>
      <c r="C2616" s="10" t="s">
        <v>1420</v>
      </c>
    </row>
    <row r="2617" spans="2:3" x14ac:dyDescent="0.3">
      <c r="B2617" s="11">
        <v>46350</v>
      </c>
      <c r="C2617" s="10" t="s">
        <v>2632</v>
      </c>
    </row>
    <row r="2618" spans="2:3" x14ac:dyDescent="0.3">
      <c r="B2618" s="11">
        <v>46350</v>
      </c>
      <c r="C2618" s="10" t="s">
        <v>216</v>
      </c>
    </row>
    <row r="2619" spans="2:3" x14ac:dyDescent="0.3">
      <c r="B2619" s="11">
        <v>46350</v>
      </c>
      <c r="C2619" s="10" t="s">
        <v>2633</v>
      </c>
    </row>
    <row r="2620" spans="2:3" x14ac:dyDescent="0.3">
      <c r="B2620" s="11">
        <v>46350</v>
      </c>
      <c r="C2620" s="10" t="s">
        <v>2634</v>
      </c>
    </row>
    <row r="2621" spans="2:3" x14ac:dyDescent="0.3">
      <c r="B2621" s="11">
        <v>46350</v>
      </c>
      <c r="C2621" s="10" t="s">
        <v>2635</v>
      </c>
    </row>
    <row r="2622" spans="2:3" x14ac:dyDescent="0.3">
      <c r="B2622" s="11">
        <v>46350</v>
      </c>
      <c r="C2622" s="10" t="s">
        <v>2636</v>
      </c>
    </row>
    <row r="2623" spans="2:3" x14ac:dyDescent="0.3">
      <c r="B2623" s="11">
        <v>46360</v>
      </c>
      <c r="C2623" s="10" t="s">
        <v>2404</v>
      </c>
    </row>
    <row r="2624" spans="2:3" x14ac:dyDescent="0.3">
      <c r="B2624" s="11">
        <v>46360</v>
      </c>
      <c r="C2624" s="10" t="s">
        <v>2637</v>
      </c>
    </row>
    <row r="2625" spans="2:3" x14ac:dyDescent="0.3">
      <c r="B2625" s="11">
        <v>46360</v>
      </c>
      <c r="C2625" s="10" t="s">
        <v>2638</v>
      </c>
    </row>
    <row r="2626" spans="2:3" x14ac:dyDescent="0.3">
      <c r="B2626" s="11">
        <v>46360</v>
      </c>
      <c r="C2626" s="10" t="s">
        <v>2639</v>
      </c>
    </row>
    <row r="2627" spans="2:3" x14ac:dyDescent="0.3">
      <c r="B2627" s="11">
        <v>46360</v>
      </c>
      <c r="C2627" s="10" t="s">
        <v>238</v>
      </c>
    </row>
    <row r="2628" spans="2:3" x14ac:dyDescent="0.3">
      <c r="B2628" s="11">
        <v>46360</v>
      </c>
      <c r="C2628" s="10" t="s">
        <v>2640</v>
      </c>
    </row>
    <row r="2629" spans="2:3" x14ac:dyDescent="0.3">
      <c r="B2629" s="11">
        <v>46360</v>
      </c>
      <c r="C2629" s="10" t="s">
        <v>2641</v>
      </c>
    </row>
    <row r="2630" spans="2:3" x14ac:dyDescent="0.3">
      <c r="B2630" s="11">
        <v>46400</v>
      </c>
      <c r="C2630" s="10" t="s">
        <v>2642</v>
      </c>
    </row>
    <row r="2631" spans="2:3" x14ac:dyDescent="0.3">
      <c r="B2631" s="11">
        <v>46400</v>
      </c>
      <c r="C2631" s="10" t="s">
        <v>2643</v>
      </c>
    </row>
    <row r="2632" spans="2:3" x14ac:dyDescent="0.3">
      <c r="B2632" s="11">
        <v>46400</v>
      </c>
      <c r="C2632" s="10" t="s">
        <v>2644</v>
      </c>
    </row>
    <row r="2633" spans="2:3" x14ac:dyDescent="0.3">
      <c r="B2633" s="11">
        <v>46400</v>
      </c>
      <c r="C2633" s="10" t="s">
        <v>2645</v>
      </c>
    </row>
    <row r="2634" spans="2:3" x14ac:dyDescent="0.3">
      <c r="B2634" s="11">
        <v>46400</v>
      </c>
      <c r="C2634" s="10" t="s">
        <v>2646</v>
      </c>
    </row>
    <row r="2635" spans="2:3" x14ac:dyDescent="0.3">
      <c r="B2635" s="11">
        <v>46400</v>
      </c>
      <c r="C2635" s="10" t="s">
        <v>2647</v>
      </c>
    </row>
    <row r="2636" spans="2:3" x14ac:dyDescent="0.3">
      <c r="B2636" s="11">
        <v>46400</v>
      </c>
      <c r="C2636" s="10" t="s">
        <v>2648</v>
      </c>
    </row>
    <row r="2637" spans="2:3" x14ac:dyDescent="0.3">
      <c r="B2637" s="11">
        <v>46400</v>
      </c>
      <c r="C2637" s="10" t="s">
        <v>2649</v>
      </c>
    </row>
    <row r="2638" spans="2:3" x14ac:dyDescent="0.3">
      <c r="B2638" s="11">
        <v>46400</v>
      </c>
      <c r="C2638" s="10" t="s">
        <v>2650</v>
      </c>
    </row>
    <row r="2639" spans="2:3" x14ac:dyDescent="0.3">
      <c r="B2639" s="11">
        <v>46400</v>
      </c>
      <c r="C2639" s="10" t="s">
        <v>2651</v>
      </c>
    </row>
    <row r="2640" spans="2:3" x14ac:dyDescent="0.3">
      <c r="B2640" s="11">
        <v>46400</v>
      </c>
      <c r="C2640" s="10" t="s">
        <v>2652</v>
      </c>
    </row>
    <row r="2641" spans="2:3" x14ac:dyDescent="0.3">
      <c r="B2641" s="11">
        <v>46400</v>
      </c>
      <c r="C2641" s="10" t="s">
        <v>2653</v>
      </c>
    </row>
    <row r="2642" spans="2:3" x14ac:dyDescent="0.3">
      <c r="B2642" s="11">
        <v>46500</v>
      </c>
      <c r="C2642" s="10" t="s">
        <v>1892</v>
      </c>
    </row>
    <row r="2643" spans="2:3" x14ac:dyDescent="0.3">
      <c r="B2643" s="11">
        <v>46500</v>
      </c>
      <c r="C2643" s="10" t="s">
        <v>2654</v>
      </c>
    </row>
    <row r="2644" spans="2:3" x14ac:dyDescent="0.3">
      <c r="B2644" s="11">
        <v>46500</v>
      </c>
      <c r="C2644" s="10" t="s">
        <v>2655</v>
      </c>
    </row>
    <row r="2645" spans="2:3" x14ac:dyDescent="0.3">
      <c r="B2645" s="11">
        <v>46500</v>
      </c>
      <c r="C2645" s="10" t="s">
        <v>2656</v>
      </c>
    </row>
    <row r="2646" spans="2:3" x14ac:dyDescent="0.3">
      <c r="B2646" s="11">
        <v>46500</v>
      </c>
      <c r="C2646" s="10" t="s">
        <v>2657</v>
      </c>
    </row>
    <row r="2647" spans="2:3" x14ac:dyDescent="0.3">
      <c r="B2647" s="11">
        <v>46500</v>
      </c>
      <c r="C2647" s="10" t="s">
        <v>2658</v>
      </c>
    </row>
    <row r="2648" spans="2:3" x14ac:dyDescent="0.3">
      <c r="B2648" s="11">
        <v>46500</v>
      </c>
      <c r="C2648" s="10" t="s">
        <v>2659</v>
      </c>
    </row>
    <row r="2649" spans="2:3" x14ac:dyDescent="0.3">
      <c r="B2649" s="11">
        <v>46500</v>
      </c>
      <c r="C2649" s="10" t="s">
        <v>2660</v>
      </c>
    </row>
    <row r="2650" spans="2:3" x14ac:dyDescent="0.3">
      <c r="B2650" s="11">
        <v>46500</v>
      </c>
      <c r="C2650" s="10" t="s">
        <v>2661</v>
      </c>
    </row>
    <row r="2651" spans="2:3" x14ac:dyDescent="0.3">
      <c r="B2651" s="11">
        <v>46500</v>
      </c>
      <c r="C2651" s="10" t="s">
        <v>2662</v>
      </c>
    </row>
    <row r="2652" spans="2:3" x14ac:dyDescent="0.3">
      <c r="B2652" s="11">
        <v>46500</v>
      </c>
      <c r="C2652" s="10" t="s">
        <v>2663</v>
      </c>
    </row>
    <row r="2653" spans="2:3" x14ac:dyDescent="0.3">
      <c r="B2653" s="11">
        <v>46500</v>
      </c>
      <c r="C2653" s="10" t="s">
        <v>2664</v>
      </c>
    </row>
    <row r="2654" spans="2:3" x14ac:dyDescent="0.3">
      <c r="B2654" s="11">
        <v>46500</v>
      </c>
      <c r="C2654" s="10" t="s">
        <v>234</v>
      </c>
    </row>
    <row r="2655" spans="2:3" x14ac:dyDescent="0.3">
      <c r="B2655" s="11">
        <v>46500</v>
      </c>
      <c r="C2655" s="10" t="s">
        <v>212</v>
      </c>
    </row>
    <row r="2656" spans="2:3" x14ac:dyDescent="0.3">
      <c r="B2656" s="11">
        <v>46500</v>
      </c>
      <c r="C2656" s="10" t="s">
        <v>2665</v>
      </c>
    </row>
    <row r="2657" spans="2:3" x14ac:dyDescent="0.3">
      <c r="B2657" s="11">
        <v>46500</v>
      </c>
      <c r="C2657" s="10" t="s">
        <v>233</v>
      </c>
    </row>
    <row r="2658" spans="2:3" x14ac:dyDescent="0.3">
      <c r="B2658" s="11">
        <v>46500</v>
      </c>
      <c r="C2658" s="10" t="s">
        <v>2666</v>
      </c>
    </row>
    <row r="2659" spans="2:3" x14ac:dyDescent="0.3">
      <c r="B2659" s="11">
        <v>46600</v>
      </c>
      <c r="C2659" s="10" t="s">
        <v>2667</v>
      </c>
    </row>
    <row r="2660" spans="2:3" x14ac:dyDescent="0.3">
      <c r="B2660" s="11">
        <v>46600</v>
      </c>
      <c r="C2660" s="10" t="s">
        <v>2668</v>
      </c>
    </row>
    <row r="2661" spans="2:3" x14ac:dyDescent="0.3">
      <c r="B2661" s="11">
        <v>46600</v>
      </c>
      <c r="C2661" s="10" t="s">
        <v>2669</v>
      </c>
    </row>
    <row r="2662" spans="2:3" x14ac:dyDescent="0.3">
      <c r="B2662" s="11">
        <v>46600</v>
      </c>
      <c r="C2662" s="10" t="s">
        <v>1372</v>
      </c>
    </row>
    <row r="2663" spans="2:3" x14ac:dyDescent="0.3">
      <c r="B2663" s="11">
        <v>46600</v>
      </c>
      <c r="C2663" s="10" t="s">
        <v>2670</v>
      </c>
    </row>
    <row r="2664" spans="2:3" x14ac:dyDescent="0.3">
      <c r="B2664" s="11">
        <v>46600</v>
      </c>
      <c r="C2664" s="10" t="s">
        <v>649</v>
      </c>
    </row>
    <row r="2665" spans="2:3" x14ac:dyDescent="0.3">
      <c r="B2665" s="11">
        <v>46600</v>
      </c>
      <c r="C2665" s="10" t="s">
        <v>2400</v>
      </c>
    </row>
    <row r="2666" spans="2:3" x14ac:dyDescent="0.3">
      <c r="B2666" s="11">
        <v>46600</v>
      </c>
      <c r="C2666" s="10" t="s">
        <v>2671</v>
      </c>
    </row>
    <row r="2667" spans="2:3" x14ac:dyDescent="0.3">
      <c r="B2667" s="11">
        <v>46600</v>
      </c>
      <c r="C2667" s="10" t="s">
        <v>2672</v>
      </c>
    </row>
    <row r="2668" spans="2:3" x14ac:dyDescent="0.3">
      <c r="B2668" s="11">
        <v>46600</v>
      </c>
      <c r="C2668" s="10" t="s">
        <v>2673</v>
      </c>
    </row>
    <row r="2669" spans="2:3" x14ac:dyDescent="0.3">
      <c r="B2669" s="11">
        <v>46600</v>
      </c>
      <c r="C2669" s="10" t="s">
        <v>1872</v>
      </c>
    </row>
    <row r="2670" spans="2:3" x14ac:dyDescent="0.3">
      <c r="B2670" s="11">
        <v>46700</v>
      </c>
      <c r="C2670" s="10" t="s">
        <v>2674</v>
      </c>
    </row>
    <row r="2671" spans="2:3" x14ac:dyDescent="0.3">
      <c r="B2671" s="11">
        <v>46700</v>
      </c>
      <c r="C2671" s="10" t="s">
        <v>2675</v>
      </c>
    </row>
    <row r="2672" spans="2:3" x14ac:dyDescent="0.3">
      <c r="B2672" s="11">
        <v>46700</v>
      </c>
      <c r="C2672" s="10" t="s">
        <v>2676</v>
      </c>
    </row>
    <row r="2673" spans="2:3" x14ac:dyDescent="0.3">
      <c r="B2673" s="11">
        <v>46700</v>
      </c>
      <c r="C2673" s="10" t="s">
        <v>2677</v>
      </c>
    </row>
    <row r="2674" spans="2:3" x14ac:dyDescent="0.3">
      <c r="B2674" s="11">
        <v>46700</v>
      </c>
      <c r="C2674" s="10" t="s">
        <v>2678</v>
      </c>
    </row>
    <row r="2675" spans="2:3" x14ac:dyDescent="0.3">
      <c r="B2675" s="11">
        <v>46700</v>
      </c>
      <c r="C2675" s="10" t="s">
        <v>1901</v>
      </c>
    </row>
    <row r="2676" spans="2:3" x14ac:dyDescent="0.3">
      <c r="B2676" s="11">
        <v>46700</v>
      </c>
      <c r="C2676" s="10" t="s">
        <v>2679</v>
      </c>
    </row>
    <row r="2677" spans="2:3" x14ac:dyDescent="0.3">
      <c r="B2677" s="11">
        <v>46700</v>
      </c>
      <c r="C2677" s="10" t="s">
        <v>2680</v>
      </c>
    </row>
    <row r="2678" spans="2:3" x14ac:dyDescent="0.3">
      <c r="B2678" s="11">
        <v>46700</v>
      </c>
      <c r="C2678" s="10" t="s">
        <v>2681</v>
      </c>
    </row>
    <row r="2679" spans="2:3" x14ac:dyDescent="0.3">
      <c r="B2679" s="11">
        <v>46700</v>
      </c>
      <c r="C2679" s="10" t="s">
        <v>371</v>
      </c>
    </row>
    <row r="2680" spans="2:3" x14ac:dyDescent="0.3">
      <c r="B2680" s="11">
        <v>46700</v>
      </c>
      <c r="C2680" s="10" t="s">
        <v>2682</v>
      </c>
    </row>
    <row r="2681" spans="2:3" x14ac:dyDescent="0.3">
      <c r="B2681" s="11">
        <v>46700</v>
      </c>
      <c r="C2681" s="10" t="s">
        <v>276</v>
      </c>
    </row>
    <row r="2682" spans="2:3" x14ac:dyDescent="0.3">
      <c r="B2682" s="11">
        <v>46700</v>
      </c>
      <c r="C2682" s="10" t="s">
        <v>2683</v>
      </c>
    </row>
    <row r="2683" spans="2:3" x14ac:dyDescent="0.3">
      <c r="B2683" s="11">
        <v>46800</v>
      </c>
      <c r="C2683" s="10" t="s">
        <v>2684</v>
      </c>
    </row>
    <row r="2684" spans="2:3" x14ac:dyDescent="0.3">
      <c r="B2684" s="11">
        <v>46800</v>
      </c>
      <c r="C2684" s="10" t="s">
        <v>2685</v>
      </c>
    </row>
    <row r="2685" spans="2:3" x14ac:dyDescent="0.3">
      <c r="B2685" s="11">
        <v>46800</v>
      </c>
      <c r="C2685" s="10" t="s">
        <v>2686</v>
      </c>
    </row>
    <row r="2686" spans="2:3" x14ac:dyDescent="0.3">
      <c r="B2686" s="11">
        <v>46800</v>
      </c>
      <c r="C2686" s="10" t="s">
        <v>1979</v>
      </c>
    </row>
    <row r="2687" spans="2:3" x14ac:dyDescent="0.3">
      <c r="B2687" s="11">
        <v>46800</v>
      </c>
      <c r="C2687" s="10" t="s">
        <v>2687</v>
      </c>
    </row>
    <row r="2688" spans="2:3" x14ac:dyDescent="0.3">
      <c r="B2688" s="11">
        <v>46800</v>
      </c>
      <c r="C2688" s="10" t="s">
        <v>2688</v>
      </c>
    </row>
    <row r="2689" spans="2:3" x14ac:dyDescent="0.3">
      <c r="B2689" s="11">
        <v>46800</v>
      </c>
      <c r="C2689" s="10" t="s">
        <v>2689</v>
      </c>
    </row>
    <row r="2690" spans="2:3" x14ac:dyDescent="0.3">
      <c r="B2690" s="11">
        <v>46800</v>
      </c>
      <c r="C2690" s="10" t="s">
        <v>2690</v>
      </c>
    </row>
    <row r="2691" spans="2:3" x14ac:dyDescent="0.3">
      <c r="B2691" s="11">
        <v>46800</v>
      </c>
      <c r="C2691" s="10" t="s">
        <v>115</v>
      </c>
    </row>
    <row r="2692" spans="2:3" x14ac:dyDescent="0.3">
      <c r="B2692" s="11">
        <v>46800</v>
      </c>
      <c r="C2692" s="10" t="s">
        <v>1122</v>
      </c>
    </row>
    <row r="2693" spans="2:3" x14ac:dyDescent="0.3">
      <c r="B2693" s="11">
        <v>46800</v>
      </c>
      <c r="C2693" s="10" t="s">
        <v>2691</v>
      </c>
    </row>
    <row r="2694" spans="2:3" x14ac:dyDescent="0.3">
      <c r="B2694" s="11">
        <v>46800</v>
      </c>
      <c r="C2694" s="10" t="s">
        <v>2692</v>
      </c>
    </row>
    <row r="2695" spans="2:3" x14ac:dyDescent="0.3">
      <c r="B2695" s="11">
        <v>46800</v>
      </c>
      <c r="C2695" s="10" t="s">
        <v>2693</v>
      </c>
    </row>
    <row r="2696" spans="2:3" x14ac:dyDescent="0.3">
      <c r="B2696" s="11">
        <v>46800</v>
      </c>
      <c r="C2696" s="10" t="s">
        <v>2694</v>
      </c>
    </row>
    <row r="2697" spans="2:3" x14ac:dyDescent="0.3">
      <c r="B2697" s="11">
        <v>46800</v>
      </c>
      <c r="C2697" s="10" t="s">
        <v>2695</v>
      </c>
    </row>
    <row r="2698" spans="2:3" x14ac:dyDescent="0.3">
      <c r="B2698" s="11">
        <v>46800</v>
      </c>
      <c r="C2698" s="10" t="s">
        <v>2696</v>
      </c>
    </row>
    <row r="2699" spans="2:3" x14ac:dyDescent="0.3">
      <c r="B2699" s="11">
        <v>47000</v>
      </c>
      <c r="C2699" s="10" t="s">
        <v>2697</v>
      </c>
    </row>
    <row r="2700" spans="2:3" x14ac:dyDescent="0.3">
      <c r="B2700" s="11">
        <v>47110</v>
      </c>
      <c r="C2700" s="10" t="s">
        <v>2698</v>
      </c>
    </row>
    <row r="2701" spans="2:3" x14ac:dyDescent="0.3">
      <c r="B2701" s="11">
        <v>47110</v>
      </c>
      <c r="C2701" s="10" t="s">
        <v>2699</v>
      </c>
    </row>
    <row r="2702" spans="2:3" x14ac:dyDescent="0.3">
      <c r="B2702" s="11">
        <v>47110</v>
      </c>
      <c r="C2702" s="10" t="s">
        <v>2700</v>
      </c>
    </row>
    <row r="2703" spans="2:3" x14ac:dyDescent="0.3">
      <c r="B2703" s="11">
        <v>47110</v>
      </c>
      <c r="C2703" s="10" t="s">
        <v>2701</v>
      </c>
    </row>
    <row r="2704" spans="2:3" x14ac:dyDescent="0.3">
      <c r="B2704" s="11">
        <v>47120</v>
      </c>
      <c r="C2704" s="10" t="s">
        <v>2702</v>
      </c>
    </row>
    <row r="2705" spans="2:3" x14ac:dyDescent="0.3">
      <c r="B2705" s="11">
        <v>47120</v>
      </c>
      <c r="C2705" s="10" t="s">
        <v>2703</v>
      </c>
    </row>
    <row r="2706" spans="2:3" x14ac:dyDescent="0.3">
      <c r="B2706" s="11">
        <v>47120</v>
      </c>
      <c r="C2706" s="10" t="s">
        <v>2704</v>
      </c>
    </row>
    <row r="2707" spans="2:3" x14ac:dyDescent="0.3">
      <c r="B2707" s="11">
        <v>47120</v>
      </c>
      <c r="C2707" s="10" t="s">
        <v>2705</v>
      </c>
    </row>
    <row r="2708" spans="2:3" x14ac:dyDescent="0.3">
      <c r="B2708" s="11">
        <v>47120</v>
      </c>
      <c r="C2708" s="10" t="s">
        <v>2706</v>
      </c>
    </row>
    <row r="2709" spans="2:3" x14ac:dyDescent="0.3">
      <c r="B2709" s="11">
        <v>47120</v>
      </c>
      <c r="C2709" s="10" t="s">
        <v>2707</v>
      </c>
    </row>
    <row r="2710" spans="2:3" x14ac:dyDescent="0.3">
      <c r="B2710" s="11">
        <v>47120</v>
      </c>
      <c r="C2710" s="10" t="s">
        <v>2708</v>
      </c>
    </row>
    <row r="2711" spans="2:3" x14ac:dyDescent="0.3">
      <c r="B2711" s="11">
        <v>47120</v>
      </c>
      <c r="C2711" s="10" t="s">
        <v>2709</v>
      </c>
    </row>
    <row r="2712" spans="2:3" x14ac:dyDescent="0.3">
      <c r="B2712" s="11">
        <v>47120</v>
      </c>
      <c r="C2712" s="10" t="s">
        <v>2710</v>
      </c>
    </row>
    <row r="2713" spans="2:3" x14ac:dyDescent="0.3">
      <c r="B2713" s="11">
        <v>47120</v>
      </c>
      <c r="C2713" s="10" t="s">
        <v>78</v>
      </c>
    </row>
    <row r="2714" spans="2:3" x14ac:dyDescent="0.3">
      <c r="B2714" s="11">
        <v>47120</v>
      </c>
      <c r="C2714" s="10" t="s">
        <v>2711</v>
      </c>
    </row>
    <row r="2715" spans="2:3" x14ac:dyDescent="0.3">
      <c r="B2715" s="11">
        <v>47120</v>
      </c>
      <c r="C2715" s="10" t="s">
        <v>2712</v>
      </c>
    </row>
    <row r="2716" spans="2:3" x14ac:dyDescent="0.3">
      <c r="B2716" s="11">
        <v>47120</v>
      </c>
      <c r="C2716" s="10" t="s">
        <v>2713</v>
      </c>
    </row>
    <row r="2717" spans="2:3" x14ac:dyDescent="0.3">
      <c r="B2717" s="11">
        <v>47120</v>
      </c>
      <c r="C2717" s="10" t="s">
        <v>2714</v>
      </c>
    </row>
    <row r="2718" spans="2:3" x14ac:dyDescent="0.3">
      <c r="B2718" s="11">
        <v>47120</v>
      </c>
      <c r="C2718" s="10" t="s">
        <v>170</v>
      </c>
    </row>
    <row r="2719" spans="2:3" x14ac:dyDescent="0.3">
      <c r="B2719" s="11">
        <v>47120</v>
      </c>
      <c r="C2719" s="10" t="s">
        <v>2715</v>
      </c>
    </row>
    <row r="2720" spans="2:3" x14ac:dyDescent="0.3">
      <c r="B2720" s="11">
        <v>47120</v>
      </c>
      <c r="C2720" s="10" t="s">
        <v>2716</v>
      </c>
    </row>
    <row r="2721" spans="2:3" x14ac:dyDescent="0.3">
      <c r="B2721" s="11">
        <v>47120</v>
      </c>
      <c r="C2721" s="10" t="s">
        <v>2717</v>
      </c>
    </row>
    <row r="2722" spans="2:3" x14ac:dyDescent="0.3">
      <c r="B2722" s="11">
        <v>47130</v>
      </c>
      <c r="C2722" s="10" t="s">
        <v>2718</v>
      </c>
    </row>
    <row r="2723" spans="2:3" x14ac:dyDescent="0.3">
      <c r="B2723" s="11">
        <v>47130</v>
      </c>
      <c r="C2723" s="10" t="s">
        <v>2719</v>
      </c>
    </row>
    <row r="2724" spans="2:3" x14ac:dyDescent="0.3">
      <c r="B2724" s="11">
        <v>47130</v>
      </c>
      <c r="C2724" s="10" t="s">
        <v>2720</v>
      </c>
    </row>
    <row r="2725" spans="2:3" x14ac:dyDescent="0.3">
      <c r="B2725" s="11">
        <v>47130</v>
      </c>
      <c r="C2725" s="10" t="s">
        <v>2401</v>
      </c>
    </row>
    <row r="2726" spans="2:3" x14ac:dyDescent="0.3">
      <c r="B2726" s="11">
        <v>47130</v>
      </c>
      <c r="C2726" s="10" t="s">
        <v>2721</v>
      </c>
    </row>
    <row r="2727" spans="2:3" x14ac:dyDescent="0.3">
      <c r="B2727" s="11">
        <v>47130</v>
      </c>
      <c r="C2727" s="10" t="s">
        <v>178</v>
      </c>
    </row>
    <row r="2728" spans="2:3" x14ac:dyDescent="0.3">
      <c r="B2728" s="11">
        <v>47140</v>
      </c>
      <c r="C2728" s="10" t="s">
        <v>2722</v>
      </c>
    </row>
    <row r="2729" spans="2:3" x14ac:dyDescent="0.3">
      <c r="B2729" s="11">
        <v>47140</v>
      </c>
      <c r="C2729" s="10" t="s">
        <v>2723</v>
      </c>
    </row>
    <row r="2730" spans="2:3" x14ac:dyDescent="0.3">
      <c r="B2730" s="11">
        <v>47140</v>
      </c>
      <c r="C2730" s="10" t="s">
        <v>2724</v>
      </c>
    </row>
    <row r="2731" spans="2:3" x14ac:dyDescent="0.3">
      <c r="B2731" s="11">
        <v>47140</v>
      </c>
      <c r="C2731" s="10" t="s">
        <v>2725</v>
      </c>
    </row>
    <row r="2732" spans="2:3" x14ac:dyDescent="0.3">
      <c r="B2732" s="11">
        <v>47140</v>
      </c>
      <c r="C2732" s="10" t="s">
        <v>2726</v>
      </c>
    </row>
    <row r="2733" spans="2:3" x14ac:dyDescent="0.3">
      <c r="B2733" s="11">
        <v>47140</v>
      </c>
      <c r="C2733" s="10" t="s">
        <v>2727</v>
      </c>
    </row>
    <row r="2734" spans="2:3" x14ac:dyDescent="0.3">
      <c r="B2734" s="11">
        <v>47140</v>
      </c>
      <c r="C2734" s="10" t="s">
        <v>2728</v>
      </c>
    </row>
    <row r="2735" spans="2:3" x14ac:dyDescent="0.3">
      <c r="B2735" s="11">
        <v>47140</v>
      </c>
      <c r="C2735" s="10" t="s">
        <v>2729</v>
      </c>
    </row>
    <row r="2736" spans="2:3" x14ac:dyDescent="0.3">
      <c r="B2736" s="11">
        <v>47140</v>
      </c>
      <c r="C2736" s="10" t="s">
        <v>2730</v>
      </c>
    </row>
    <row r="2737" spans="2:3" x14ac:dyDescent="0.3">
      <c r="B2737" s="11">
        <v>47150</v>
      </c>
      <c r="C2737" s="10" t="s">
        <v>2731</v>
      </c>
    </row>
    <row r="2738" spans="2:3" x14ac:dyDescent="0.3">
      <c r="B2738" s="11">
        <v>47150</v>
      </c>
      <c r="C2738" s="10" t="s">
        <v>2732</v>
      </c>
    </row>
    <row r="2739" spans="2:3" x14ac:dyDescent="0.3">
      <c r="B2739" s="11">
        <v>47150</v>
      </c>
      <c r="C2739" s="10" t="s">
        <v>2733</v>
      </c>
    </row>
    <row r="2740" spans="2:3" x14ac:dyDescent="0.3">
      <c r="B2740" s="11">
        <v>47150</v>
      </c>
      <c r="C2740" s="10" t="s">
        <v>2734</v>
      </c>
    </row>
    <row r="2741" spans="2:3" x14ac:dyDescent="0.3">
      <c r="B2741" s="11">
        <v>47150</v>
      </c>
      <c r="C2741" s="10" t="s">
        <v>2735</v>
      </c>
    </row>
    <row r="2742" spans="2:3" x14ac:dyDescent="0.3">
      <c r="B2742" s="11">
        <v>47150</v>
      </c>
      <c r="C2742" s="10" t="s">
        <v>2226</v>
      </c>
    </row>
    <row r="2743" spans="2:3" x14ac:dyDescent="0.3">
      <c r="B2743" s="11">
        <v>47150</v>
      </c>
      <c r="C2743" s="10" t="s">
        <v>2736</v>
      </c>
    </row>
    <row r="2744" spans="2:3" x14ac:dyDescent="0.3">
      <c r="B2744" s="11">
        <v>47150</v>
      </c>
      <c r="C2744" s="10" t="s">
        <v>2737</v>
      </c>
    </row>
    <row r="2745" spans="2:3" x14ac:dyDescent="0.3">
      <c r="B2745" s="11">
        <v>47150</v>
      </c>
      <c r="C2745" s="10" t="s">
        <v>124</v>
      </c>
    </row>
    <row r="2746" spans="2:3" x14ac:dyDescent="0.3">
      <c r="B2746" s="11">
        <v>47150</v>
      </c>
      <c r="C2746" s="10" t="s">
        <v>2343</v>
      </c>
    </row>
    <row r="2747" spans="2:3" x14ac:dyDescent="0.3">
      <c r="B2747" s="11">
        <v>47150</v>
      </c>
      <c r="C2747" s="10" t="s">
        <v>2738</v>
      </c>
    </row>
    <row r="2748" spans="2:3" x14ac:dyDescent="0.3">
      <c r="B2748" s="11">
        <v>47150</v>
      </c>
      <c r="C2748" s="10" t="s">
        <v>2739</v>
      </c>
    </row>
    <row r="2749" spans="2:3" x14ac:dyDescent="0.3">
      <c r="B2749" s="11">
        <v>47160</v>
      </c>
      <c r="C2749" s="10" t="s">
        <v>2740</v>
      </c>
    </row>
    <row r="2750" spans="2:3" x14ac:dyDescent="0.3">
      <c r="B2750" s="11">
        <v>47160</v>
      </c>
      <c r="C2750" s="10" t="s">
        <v>2741</v>
      </c>
    </row>
    <row r="2751" spans="2:3" x14ac:dyDescent="0.3">
      <c r="B2751" s="11">
        <v>47160</v>
      </c>
      <c r="C2751" s="10" t="s">
        <v>2742</v>
      </c>
    </row>
    <row r="2752" spans="2:3" x14ac:dyDescent="0.3">
      <c r="B2752" s="11">
        <v>47160</v>
      </c>
      <c r="C2752" s="10" t="s">
        <v>2743</v>
      </c>
    </row>
    <row r="2753" spans="2:3" x14ac:dyDescent="0.3">
      <c r="B2753" s="11">
        <v>47160</v>
      </c>
      <c r="C2753" s="10" t="s">
        <v>2744</v>
      </c>
    </row>
    <row r="2754" spans="2:3" x14ac:dyDescent="0.3">
      <c r="B2754" s="11">
        <v>47160</v>
      </c>
      <c r="C2754" s="10" t="s">
        <v>2745</v>
      </c>
    </row>
    <row r="2755" spans="2:3" x14ac:dyDescent="0.3">
      <c r="B2755" s="11">
        <v>47160</v>
      </c>
      <c r="C2755" s="10" t="s">
        <v>2746</v>
      </c>
    </row>
    <row r="2756" spans="2:3" x14ac:dyDescent="0.3">
      <c r="B2756" s="11">
        <v>47160</v>
      </c>
      <c r="C2756" s="10" t="s">
        <v>160</v>
      </c>
    </row>
    <row r="2757" spans="2:3" x14ac:dyDescent="0.3">
      <c r="B2757" s="11">
        <v>47160</v>
      </c>
      <c r="C2757" s="10" t="s">
        <v>138</v>
      </c>
    </row>
    <row r="2758" spans="2:3" x14ac:dyDescent="0.3">
      <c r="B2758" s="11">
        <v>47160</v>
      </c>
      <c r="C2758" s="10" t="s">
        <v>2747</v>
      </c>
    </row>
    <row r="2759" spans="2:3" x14ac:dyDescent="0.3">
      <c r="B2759" s="11">
        <v>47160</v>
      </c>
      <c r="C2759" s="10" t="s">
        <v>2748</v>
      </c>
    </row>
    <row r="2760" spans="2:3" x14ac:dyDescent="0.3">
      <c r="B2760" s="11">
        <v>47170</v>
      </c>
      <c r="C2760" s="10" t="s">
        <v>2749</v>
      </c>
    </row>
    <row r="2761" spans="2:3" x14ac:dyDescent="0.3">
      <c r="B2761" s="11">
        <v>47170</v>
      </c>
      <c r="C2761" s="10" t="s">
        <v>2750</v>
      </c>
    </row>
    <row r="2762" spans="2:3" x14ac:dyDescent="0.3">
      <c r="B2762" s="11">
        <v>47170</v>
      </c>
      <c r="C2762" s="10" t="s">
        <v>2751</v>
      </c>
    </row>
    <row r="2763" spans="2:3" x14ac:dyDescent="0.3">
      <c r="B2763" s="11">
        <v>47170</v>
      </c>
      <c r="C2763" s="10" t="s">
        <v>2752</v>
      </c>
    </row>
    <row r="2764" spans="2:3" x14ac:dyDescent="0.3">
      <c r="B2764" s="11">
        <v>47170</v>
      </c>
      <c r="C2764" s="10" t="s">
        <v>2405</v>
      </c>
    </row>
    <row r="2765" spans="2:3" x14ac:dyDescent="0.3">
      <c r="B2765" s="11">
        <v>47170</v>
      </c>
      <c r="C2765" s="10" t="s">
        <v>2753</v>
      </c>
    </row>
    <row r="2766" spans="2:3" x14ac:dyDescent="0.3">
      <c r="B2766" s="11">
        <v>47170</v>
      </c>
      <c r="C2766" s="10" t="s">
        <v>2754</v>
      </c>
    </row>
    <row r="2767" spans="2:3" x14ac:dyDescent="0.3">
      <c r="B2767" s="11">
        <v>47170</v>
      </c>
      <c r="C2767" s="10" t="s">
        <v>2755</v>
      </c>
    </row>
    <row r="2768" spans="2:3" x14ac:dyDescent="0.3">
      <c r="B2768" s="11">
        <v>47170</v>
      </c>
      <c r="C2768" s="10" t="s">
        <v>2756</v>
      </c>
    </row>
    <row r="2769" spans="2:3" x14ac:dyDescent="0.3">
      <c r="B2769" s="11">
        <v>47170</v>
      </c>
      <c r="C2769" s="10" t="s">
        <v>2757</v>
      </c>
    </row>
    <row r="2770" spans="2:3" x14ac:dyDescent="0.3">
      <c r="B2770" s="11">
        <v>47170</v>
      </c>
      <c r="C2770" s="10" t="s">
        <v>2758</v>
      </c>
    </row>
    <row r="2771" spans="2:3" x14ac:dyDescent="0.3">
      <c r="B2771" s="11">
        <v>47170</v>
      </c>
      <c r="C2771" s="10" t="s">
        <v>2759</v>
      </c>
    </row>
    <row r="2772" spans="2:3" x14ac:dyDescent="0.3">
      <c r="B2772" s="11">
        <v>47190</v>
      </c>
      <c r="C2772" s="10" t="s">
        <v>2760</v>
      </c>
    </row>
    <row r="2773" spans="2:3" x14ac:dyDescent="0.3">
      <c r="B2773" s="11">
        <v>47190</v>
      </c>
      <c r="C2773" s="10" t="s">
        <v>2761</v>
      </c>
    </row>
    <row r="2774" spans="2:3" x14ac:dyDescent="0.3">
      <c r="B2774" s="11">
        <v>47190</v>
      </c>
      <c r="C2774" s="10" t="s">
        <v>2762</v>
      </c>
    </row>
    <row r="2775" spans="2:3" x14ac:dyDescent="0.3">
      <c r="B2775" s="11">
        <v>47190</v>
      </c>
      <c r="C2775" s="10" t="s">
        <v>2763</v>
      </c>
    </row>
    <row r="2776" spans="2:3" x14ac:dyDescent="0.3">
      <c r="B2776" s="11">
        <v>47200</v>
      </c>
      <c r="C2776" s="10" t="s">
        <v>1896</v>
      </c>
    </row>
    <row r="2777" spans="2:3" x14ac:dyDescent="0.3">
      <c r="B2777" s="11">
        <v>47200</v>
      </c>
      <c r="C2777" s="10" t="s">
        <v>2764</v>
      </c>
    </row>
    <row r="2778" spans="2:3" x14ac:dyDescent="0.3">
      <c r="B2778" s="11">
        <v>47200</v>
      </c>
      <c r="C2778" s="10" t="s">
        <v>2765</v>
      </c>
    </row>
    <row r="2779" spans="2:3" x14ac:dyDescent="0.3">
      <c r="B2779" s="11">
        <v>47200</v>
      </c>
      <c r="C2779" s="10" t="s">
        <v>2766</v>
      </c>
    </row>
    <row r="2780" spans="2:3" x14ac:dyDescent="0.3">
      <c r="B2780" s="11">
        <v>47200</v>
      </c>
      <c r="C2780" s="10" t="s">
        <v>2767</v>
      </c>
    </row>
    <row r="2781" spans="2:3" x14ac:dyDescent="0.3">
      <c r="B2781" s="11">
        <v>47200</v>
      </c>
      <c r="C2781" s="10" t="s">
        <v>1888</v>
      </c>
    </row>
    <row r="2782" spans="2:3" x14ac:dyDescent="0.3">
      <c r="B2782" s="11">
        <v>47200</v>
      </c>
      <c r="C2782" s="10" t="s">
        <v>2768</v>
      </c>
    </row>
    <row r="2783" spans="2:3" x14ac:dyDescent="0.3">
      <c r="B2783" s="11">
        <v>47200</v>
      </c>
      <c r="C2783" s="10" t="s">
        <v>2769</v>
      </c>
    </row>
    <row r="2784" spans="2:3" x14ac:dyDescent="0.3">
      <c r="B2784" s="11">
        <v>47200</v>
      </c>
      <c r="C2784" s="10" t="s">
        <v>220</v>
      </c>
    </row>
    <row r="2785" spans="2:3" x14ac:dyDescent="0.3">
      <c r="B2785" s="11">
        <v>47200</v>
      </c>
      <c r="C2785" s="10" t="s">
        <v>2770</v>
      </c>
    </row>
    <row r="2786" spans="2:3" x14ac:dyDescent="0.3">
      <c r="B2786" s="11">
        <v>47200</v>
      </c>
      <c r="C2786" s="10" t="s">
        <v>2771</v>
      </c>
    </row>
    <row r="2787" spans="2:3" x14ac:dyDescent="0.3">
      <c r="B2787" s="11">
        <v>47200</v>
      </c>
      <c r="C2787" s="10" t="s">
        <v>2772</v>
      </c>
    </row>
    <row r="2788" spans="2:3" x14ac:dyDescent="0.3">
      <c r="B2788" s="11">
        <v>47200</v>
      </c>
      <c r="C2788" s="10" t="s">
        <v>2773</v>
      </c>
    </row>
    <row r="2789" spans="2:3" x14ac:dyDescent="0.3">
      <c r="B2789" s="11">
        <v>47200</v>
      </c>
      <c r="C2789" s="10" t="s">
        <v>2774</v>
      </c>
    </row>
    <row r="2790" spans="2:3" x14ac:dyDescent="0.3">
      <c r="B2790" s="11">
        <v>47200</v>
      </c>
      <c r="C2790" s="10" t="s">
        <v>2775</v>
      </c>
    </row>
    <row r="2791" spans="2:3" x14ac:dyDescent="0.3">
      <c r="B2791" s="11">
        <v>47200</v>
      </c>
      <c r="C2791" s="10" t="s">
        <v>2776</v>
      </c>
    </row>
    <row r="2792" spans="2:3" x14ac:dyDescent="0.3">
      <c r="B2792" s="11">
        <v>47200</v>
      </c>
      <c r="C2792" s="10" t="s">
        <v>2777</v>
      </c>
    </row>
    <row r="2793" spans="2:3" x14ac:dyDescent="0.3">
      <c r="B2793" s="11">
        <v>47200</v>
      </c>
      <c r="C2793" s="10" t="s">
        <v>2778</v>
      </c>
    </row>
    <row r="2794" spans="2:3" x14ac:dyDescent="0.3">
      <c r="B2794" s="11">
        <v>47200</v>
      </c>
      <c r="C2794" s="10" t="s">
        <v>857</v>
      </c>
    </row>
    <row r="2795" spans="2:3" x14ac:dyDescent="0.3">
      <c r="B2795" s="11">
        <v>47200</v>
      </c>
      <c r="C2795" s="10" t="s">
        <v>2779</v>
      </c>
    </row>
    <row r="2796" spans="2:3" x14ac:dyDescent="0.3">
      <c r="B2796" s="11">
        <v>47210</v>
      </c>
      <c r="C2796" s="10" t="s">
        <v>2780</v>
      </c>
    </row>
    <row r="2797" spans="2:3" x14ac:dyDescent="0.3">
      <c r="B2797" s="11">
        <v>47210</v>
      </c>
      <c r="C2797" s="10" t="s">
        <v>2781</v>
      </c>
    </row>
    <row r="2798" spans="2:3" x14ac:dyDescent="0.3">
      <c r="B2798" s="11">
        <v>47210</v>
      </c>
      <c r="C2798" s="10" t="s">
        <v>2782</v>
      </c>
    </row>
    <row r="2799" spans="2:3" x14ac:dyDescent="0.3">
      <c r="B2799" s="11">
        <v>47210</v>
      </c>
      <c r="C2799" s="10" t="s">
        <v>2783</v>
      </c>
    </row>
    <row r="2800" spans="2:3" x14ac:dyDescent="0.3">
      <c r="B2800" s="11">
        <v>47210</v>
      </c>
      <c r="C2800" s="10" t="s">
        <v>189</v>
      </c>
    </row>
    <row r="2801" spans="2:3" x14ac:dyDescent="0.3">
      <c r="B2801" s="11">
        <v>47210</v>
      </c>
      <c r="C2801" s="10" t="s">
        <v>2784</v>
      </c>
    </row>
    <row r="2802" spans="2:3" x14ac:dyDescent="0.3">
      <c r="B2802" s="11">
        <v>47210</v>
      </c>
      <c r="C2802" s="10" t="s">
        <v>2785</v>
      </c>
    </row>
    <row r="2803" spans="2:3" x14ac:dyDescent="0.3">
      <c r="B2803" s="11">
        <v>47210</v>
      </c>
      <c r="C2803" s="10" t="s">
        <v>2403</v>
      </c>
    </row>
    <row r="2804" spans="2:3" x14ac:dyDescent="0.3">
      <c r="B2804" s="11">
        <v>47210</v>
      </c>
      <c r="C2804" s="10" t="s">
        <v>2786</v>
      </c>
    </row>
    <row r="2805" spans="2:3" x14ac:dyDescent="0.3">
      <c r="B2805" s="11">
        <v>47210</v>
      </c>
      <c r="C2805" s="10" t="s">
        <v>2787</v>
      </c>
    </row>
    <row r="2806" spans="2:3" x14ac:dyDescent="0.3">
      <c r="B2806" s="11">
        <v>47210</v>
      </c>
      <c r="C2806" s="10" t="s">
        <v>2788</v>
      </c>
    </row>
    <row r="2807" spans="2:3" x14ac:dyDescent="0.3">
      <c r="B2807" s="11">
        <v>47210</v>
      </c>
      <c r="C2807" s="10" t="s">
        <v>2789</v>
      </c>
    </row>
    <row r="2808" spans="2:3" x14ac:dyDescent="0.3">
      <c r="B2808" s="11">
        <v>47210</v>
      </c>
      <c r="C2808" s="10" t="s">
        <v>2790</v>
      </c>
    </row>
    <row r="2809" spans="2:3" x14ac:dyDescent="0.3">
      <c r="B2809" s="11">
        <v>47220</v>
      </c>
      <c r="C2809" s="10" t="s">
        <v>2791</v>
      </c>
    </row>
    <row r="2810" spans="2:3" x14ac:dyDescent="0.3">
      <c r="B2810" s="11">
        <v>47220</v>
      </c>
      <c r="C2810" s="10" t="s">
        <v>2792</v>
      </c>
    </row>
    <row r="2811" spans="2:3" x14ac:dyDescent="0.3">
      <c r="B2811" s="11">
        <v>47220</v>
      </c>
      <c r="C2811" s="10" t="s">
        <v>2793</v>
      </c>
    </row>
    <row r="2812" spans="2:3" x14ac:dyDescent="0.3">
      <c r="B2812" s="11">
        <v>47220</v>
      </c>
      <c r="C2812" s="10" t="s">
        <v>2794</v>
      </c>
    </row>
    <row r="2813" spans="2:3" x14ac:dyDescent="0.3">
      <c r="B2813" s="11">
        <v>47220</v>
      </c>
      <c r="C2813" s="10" t="s">
        <v>2795</v>
      </c>
    </row>
    <row r="2814" spans="2:3" x14ac:dyDescent="0.3">
      <c r="B2814" s="11">
        <v>47220</v>
      </c>
      <c r="C2814" s="10" t="s">
        <v>2796</v>
      </c>
    </row>
    <row r="2815" spans="2:3" x14ac:dyDescent="0.3">
      <c r="B2815" s="11">
        <v>47220</v>
      </c>
      <c r="C2815" s="10" t="s">
        <v>2408</v>
      </c>
    </row>
    <row r="2816" spans="2:3" x14ac:dyDescent="0.3">
      <c r="B2816" s="11">
        <v>47220</v>
      </c>
      <c r="C2816" s="10" t="s">
        <v>2797</v>
      </c>
    </row>
    <row r="2817" spans="2:3" x14ac:dyDescent="0.3">
      <c r="B2817" s="11">
        <v>47230</v>
      </c>
      <c r="C2817" s="10" t="s">
        <v>2798</v>
      </c>
    </row>
    <row r="2818" spans="2:3" x14ac:dyDescent="0.3">
      <c r="B2818" s="11">
        <v>47230</v>
      </c>
      <c r="C2818" s="10" t="s">
        <v>2799</v>
      </c>
    </row>
    <row r="2819" spans="2:3" x14ac:dyDescent="0.3">
      <c r="B2819" s="11">
        <v>47230</v>
      </c>
      <c r="C2819" s="10" t="s">
        <v>2800</v>
      </c>
    </row>
    <row r="2820" spans="2:3" x14ac:dyDescent="0.3">
      <c r="B2820" s="11">
        <v>47230</v>
      </c>
      <c r="C2820" s="10" t="s">
        <v>2801</v>
      </c>
    </row>
    <row r="2821" spans="2:3" x14ac:dyDescent="0.3">
      <c r="B2821" s="11">
        <v>47230</v>
      </c>
      <c r="C2821" s="10" t="s">
        <v>2802</v>
      </c>
    </row>
    <row r="2822" spans="2:3" x14ac:dyDescent="0.3">
      <c r="B2822" s="11">
        <v>47230</v>
      </c>
      <c r="C2822" s="10" t="s">
        <v>2803</v>
      </c>
    </row>
    <row r="2823" spans="2:3" x14ac:dyDescent="0.3">
      <c r="B2823" s="11">
        <v>47230</v>
      </c>
      <c r="C2823" s="10" t="s">
        <v>2804</v>
      </c>
    </row>
    <row r="2824" spans="2:3" x14ac:dyDescent="0.3">
      <c r="B2824" s="11">
        <v>47230</v>
      </c>
      <c r="C2824" s="10" t="s">
        <v>2805</v>
      </c>
    </row>
    <row r="2825" spans="2:3" x14ac:dyDescent="0.3">
      <c r="B2825" s="11">
        <v>47240</v>
      </c>
      <c r="C2825" s="10" t="s">
        <v>2806</v>
      </c>
    </row>
    <row r="2826" spans="2:3" x14ac:dyDescent="0.3">
      <c r="B2826" s="11">
        <v>47240</v>
      </c>
      <c r="C2826" s="10" t="s">
        <v>2807</v>
      </c>
    </row>
    <row r="2827" spans="2:3" x14ac:dyDescent="0.3">
      <c r="B2827" s="11">
        <v>47240</v>
      </c>
      <c r="C2827" s="10" t="s">
        <v>2808</v>
      </c>
    </row>
    <row r="2828" spans="2:3" x14ac:dyDescent="0.3">
      <c r="B2828" s="11">
        <v>47250</v>
      </c>
      <c r="C2828" s="10" t="s">
        <v>2809</v>
      </c>
    </row>
    <row r="2829" spans="2:3" x14ac:dyDescent="0.3">
      <c r="B2829" s="11">
        <v>47250</v>
      </c>
      <c r="C2829" s="10" t="s">
        <v>2810</v>
      </c>
    </row>
    <row r="2830" spans="2:3" x14ac:dyDescent="0.3">
      <c r="B2830" s="11">
        <v>47250</v>
      </c>
      <c r="C2830" s="10" t="s">
        <v>2811</v>
      </c>
    </row>
    <row r="2831" spans="2:3" x14ac:dyDescent="0.3">
      <c r="B2831" s="11">
        <v>47250</v>
      </c>
      <c r="C2831" s="10" t="s">
        <v>2812</v>
      </c>
    </row>
    <row r="2832" spans="2:3" x14ac:dyDescent="0.3">
      <c r="B2832" s="11">
        <v>47250</v>
      </c>
      <c r="C2832" s="10" t="s">
        <v>2813</v>
      </c>
    </row>
    <row r="2833" spans="2:3" x14ac:dyDescent="0.3">
      <c r="B2833" s="11">
        <v>47250</v>
      </c>
      <c r="C2833" s="10" t="s">
        <v>2814</v>
      </c>
    </row>
    <row r="2834" spans="2:3" x14ac:dyDescent="0.3">
      <c r="B2834" s="11">
        <v>47250</v>
      </c>
      <c r="C2834" s="10" t="s">
        <v>2815</v>
      </c>
    </row>
    <row r="2835" spans="2:3" x14ac:dyDescent="0.3">
      <c r="B2835" s="11">
        <v>47250</v>
      </c>
      <c r="C2835" s="10" t="s">
        <v>2816</v>
      </c>
    </row>
    <row r="2836" spans="2:3" x14ac:dyDescent="0.3">
      <c r="B2836" s="11">
        <v>47250</v>
      </c>
      <c r="C2836" s="10" t="s">
        <v>2817</v>
      </c>
    </row>
    <row r="2837" spans="2:3" x14ac:dyDescent="0.3">
      <c r="B2837" s="11">
        <v>47260</v>
      </c>
      <c r="C2837" s="10" t="s">
        <v>2818</v>
      </c>
    </row>
    <row r="2838" spans="2:3" x14ac:dyDescent="0.3">
      <c r="B2838" s="11">
        <v>47260</v>
      </c>
      <c r="C2838" s="10" t="s">
        <v>2819</v>
      </c>
    </row>
    <row r="2839" spans="2:3" x14ac:dyDescent="0.3">
      <c r="B2839" s="11">
        <v>47260</v>
      </c>
      <c r="C2839" s="10" t="s">
        <v>2820</v>
      </c>
    </row>
    <row r="2840" spans="2:3" x14ac:dyDescent="0.3">
      <c r="B2840" s="11">
        <v>47260</v>
      </c>
      <c r="C2840" s="10" t="s">
        <v>2821</v>
      </c>
    </row>
    <row r="2841" spans="2:3" x14ac:dyDescent="0.3">
      <c r="B2841" s="11">
        <v>47260</v>
      </c>
      <c r="C2841" s="10" t="s">
        <v>2822</v>
      </c>
    </row>
    <row r="2842" spans="2:3" x14ac:dyDescent="0.3">
      <c r="B2842" s="11">
        <v>47260</v>
      </c>
      <c r="C2842" s="10" t="s">
        <v>2823</v>
      </c>
    </row>
    <row r="2843" spans="2:3" x14ac:dyDescent="0.3">
      <c r="B2843" s="11">
        <v>47260</v>
      </c>
      <c r="C2843" s="10" t="s">
        <v>2824</v>
      </c>
    </row>
    <row r="2844" spans="2:3" x14ac:dyDescent="0.3">
      <c r="B2844" s="11">
        <v>47270</v>
      </c>
      <c r="C2844" s="10" t="s">
        <v>2825</v>
      </c>
    </row>
    <row r="2845" spans="2:3" x14ac:dyDescent="0.3">
      <c r="B2845" s="11">
        <v>47270</v>
      </c>
      <c r="C2845" s="10" t="s">
        <v>2826</v>
      </c>
    </row>
    <row r="2846" spans="2:3" x14ac:dyDescent="0.3">
      <c r="B2846" s="11">
        <v>47270</v>
      </c>
      <c r="C2846" s="10" t="s">
        <v>2827</v>
      </c>
    </row>
    <row r="2847" spans="2:3" x14ac:dyDescent="0.3">
      <c r="B2847" s="11">
        <v>47270</v>
      </c>
      <c r="C2847" s="10" t="s">
        <v>2828</v>
      </c>
    </row>
    <row r="2848" spans="2:3" x14ac:dyDescent="0.3">
      <c r="B2848" s="11">
        <v>47270</v>
      </c>
      <c r="C2848" s="10" t="s">
        <v>2829</v>
      </c>
    </row>
    <row r="2849" spans="2:3" x14ac:dyDescent="0.3">
      <c r="B2849" s="11">
        <v>47270</v>
      </c>
      <c r="C2849" s="10" t="s">
        <v>2830</v>
      </c>
    </row>
    <row r="2850" spans="2:3" x14ac:dyDescent="0.3">
      <c r="B2850" s="11">
        <v>47270</v>
      </c>
      <c r="C2850" s="10" t="s">
        <v>2831</v>
      </c>
    </row>
    <row r="2851" spans="2:3" x14ac:dyDescent="0.3">
      <c r="B2851" s="11">
        <v>47270</v>
      </c>
      <c r="C2851" s="10" t="s">
        <v>2832</v>
      </c>
    </row>
    <row r="2852" spans="2:3" x14ac:dyDescent="0.3">
      <c r="B2852" s="11">
        <v>47270</v>
      </c>
      <c r="C2852" s="10" t="s">
        <v>2833</v>
      </c>
    </row>
    <row r="2853" spans="2:3" x14ac:dyDescent="0.3">
      <c r="B2853" s="11">
        <v>47270</v>
      </c>
      <c r="C2853" s="10" t="s">
        <v>2834</v>
      </c>
    </row>
    <row r="2854" spans="2:3" x14ac:dyDescent="0.3">
      <c r="B2854" s="11">
        <v>47270</v>
      </c>
      <c r="C2854" s="10" t="s">
        <v>2835</v>
      </c>
    </row>
    <row r="2855" spans="2:3" x14ac:dyDescent="0.3">
      <c r="B2855" s="11">
        <v>47270</v>
      </c>
      <c r="C2855" s="10" t="s">
        <v>213</v>
      </c>
    </row>
    <row r="2856" spans="2:3" x14ac:dyDescent="0.3">
      <c r="B2856" s="11">
        <v>47290</v>
      </c>
      <c r="C2856" s="10" t="s">
        <v>2836</v>
      </c>
    </row>
    <row r="2857" spans="2:3" x14ac:dyDescent="0.3">
      <c r="B2857" s="11">
        <v>47290</v>
      </c>
      <c r="C2857" s="10" t="s">
        <v>2837</v>
      </c>
    </row>
    <row r="2858" spans="2:3" x14ac:dyDescent="0.3">
      <c r="B2858" s="11">
        <v>47290</v>
      </c>
      <c r="C2858" s="10" t="s">
        <v>2838</v>
      </c>
    </row>
    <row r="2859" spans="2:3" x14ac:dyDescent="0.3">
      <c r="B2859" s="11">
        <v>47290</v>
      </c>
      <c r="C2859" s="10" t="s">
        <v>2839</v>
      </c>
    </row>
    <row r="2860" spans="2:3" x14ac:dyDescent="0.3">
      <c r="B2860" s="11">
        <v>47290</v>
      </c>
      <c r="C2860" s="10" t="s">
        <v>2840</v>
      </c>
    </row>
    <row r="2861" spans="2:3" x14ac:dyDescent="0.3">
      <c r="B2861" s="11">
        <v>47290</v>
      </c>
      <c r="C2861" s="10" t="s">
        <v>2841</v>
      </c>
    </row>
    <row r="2862" spans="2:3" x14ac:dyDescent="0.3">
      <c r="B2862" s="11">
        <v>47290</v>
      </c>
      <c r="C2862" s="10" t="s">
        <v>2842</v>
      </c>
    </row>
    <row r="2863" spans="2:3" x14ac:dyDescent="0.3">
      <c r="B2863" s="11">
        <v>47290</v>
      </c>
      <c r="C2863" s="10" t="s">
        <v>161</v>
      </c>
    </row>
    <row r="2864" spans="2:3" x14ac:dyDescent="0.3">
      <c r="B2864" s="11">
        <v>47290</v>
      </c>
      <c r="C2864" s="10" t="s">
        <v>2843</v>
      </c>
    </row>
    <row r="2865" spans="2:3" x14ac:dyDescent="0.3">
      <c r="B2865" s="11">
        <v>47290</v>
      </c>
      <c r="C2865" s="10" t="s">
        <v>2844</v>
      </c>
    </row>
    <row r="2866" spans="2:3" x14ac:dyDescent="0.3">
      <c r="B2866" s="11">
        <v>47300</v>
      </c>
      <c r="C2866" s="10" t="s">
        <v>2407</v>
      </c>
    </row>
    <row r="2867" spans="2:3" x14ac:dyDescent="0.3">
      <c r="B2867" s="11">
        <v>47300</v>
      </c>
      <c r="C2867" s="10" t="s">
        <v>2845</v>
      </c>
    </row>
    <row r="2868" spans="2:3" x14ac:dyDescent="0.3">
      <c r="B2868" s="11">
        <v>47300</v>
      </c>
      <c r="C2868" s="10" t="s">
        <v>2072</v>
      </c>
    </row>
    <row r="2869" spans="2:3" x14ac:dyDescent="0.3">
      <c r="B2869" s="11">
        <v>47300</v>
      </c>
      <c r="C2869" s="10" t="s">
        <v>2846</v>
      </c>
    </row>
    <row r="2870" spans="2:3" x14ac:dyDescent="0.3">
      <c r="B2870" s="11">
        <v>47300</v>
      </c>
      <c r="C2870" s="10" t="s">
        <v>2847</v>
      </c>
    </row>
    <row r="2871" spans="2:3" x14ac:dyDescent="0.3">
      <c r="B2871" s="11">
        <v>47310</v>
      </c>
      <c r="C2871" s="10" t="s">
        <v>2139</v>
      </c>
    </row>
    <row r="2872" spans="2:3" x14ac:dyDescent="0.3">
      <c r="B2872" s="11">
        <v>47310</v>
      </c>
      <c r="C2872" s="10" t="s">
        <v>1894</v>
      </c>
    </row>
    <row r="2873" spans="2:3" x14ac:dyDescent="0.3">
      <c r="B2873" s="11">
        <v>47310</v>
      </c>
      <c r="C2873" s="10" t="s">
        <v>2848</v>
      </c>
    </row>
    <row r="2874" spans="2:3" x14ac:dyDescent="0.3">
      <c r="B2874" s="11">
        <v>47310</v>
      </c>
      <c r="C2874" s="10" t="s">
        <v>2849</v>
      </c>
    </row>
    <row r="2875" spans="2:3" x14ac:dyDescent="0.3">
      <c r="B2875" s="11">
        <v>47310</v>
      </c>
      <c r="C2875" s="10" t="s">
        <v>2850</v>
      </c>
    </row>
    <row r="2876" spans="2:3" x14ac:dyDescent="0.3">
      <c r="B2876" s="11">
        <v>47310</v>
      </c>
      <c r="C2876" s="10" t="s">
        <v>2851</v>
      </c>
    </row>
    <row r="2877" spans="2:3" x14ac:dyDescent="0.3">
      <c r="B2877" s="11">
        <v>47310</v>
      </c>
      <c r="C2877" s="10" t="s">
        <v>2852</v>
      </c>
    </row>
    <row r="2878" spans="2:3" x14ac:dyDescent="0.3">
      <c r="B2878" s="11">
        <v>47310</v>
      </c>
      <c r="C2878" s="10" t="s">
        <v>1903</v>
      </c>
    </row>
    <row r="2879" spans="2:3" x14ac:dyDescent="0.3">
      <c r="B2879" s="11">
        <v>47310</v>
      </c>
      <c r="C2879" s="10" t="s">
        <v>2853</v>
      </c>
    </row>
    <row r="2880" spans="2:3" x14ac:dyDescent="0.3">
      <c r="B2880" s="11">
        <v>47310</v>
      </c>
      <c r="C2880" s="10" t="s">
        <v>2854</v>
      </c>
    </row>
    <row r="2881" spans="2:3" x14ac:dyDescent="0.3">
      <c r="B2881" s="11">
        <v>47310</v>
      </c>
      <c r="C2881" s="10" t="s">
        <v>2855</v>
      </c>
    </row>
    <row r="2882" spans="2:3" x14ac:dyDescent="0.3">
      <c r="B2882" s="11">
        <v>47320</v>
      </c>
      <c r="C2882" s="10" t="s">
        <v>2856</v>
      </c>
    </row>
    <row r="2883" spans="2:3" x14ac:dyDescent="0.3">
      <c r="B2883" s="11">
        <v>47320</v>
      </c>
      <c r="C2883" s="10" t="s">
        <v>2857</v>
      </c>
    </row>
    <row r="2884" spans="2:3" x14ac:dyDescent="0.3">
      <c r="B2884" s="11">
        <v>47320</v>
      </c>
      <c r="C2884" s="10" t="s">
        <v>2858</v>
      </c>
    </row>
    <row r="2885" spans="2:3" x14ac:dyDescent="0.3">
      <c r="B2885" s="11">
        <v>47330</v>
      </c>
      <c r="C2885" s="10" t="s">
        <v>202</v>
      </c>
    </row>
    <row r="2886" spans="2:3" x14ac:dyDescent="0.3">
      <c r="B2886" s="11">
        <v>47330</v>
      </c>
      <c r="C2886" s="10" t="s">
        <v>2859</v>
      </c>
    </row>
    <row r="2887" spans="2:3" x14ac:dyDescent="0.3">
      <c r="B2887" s="11">
        <v>47330</v>
      </c>
      <c r="C2887" s="10" t="s">
        <v>2860</v>
      </c>
    </row>
    <row r="2888" spans="2:3" x14ac:dyDescent="0.3">
      <c r="B2888" s="11">
        <v>47330</v>
      </c>
      <c r="C2888" s="10" t="s">
        <v>2861</v>
      </c>
    </row>
    <row r="2889" spans="2:3" x14ac:dyDescent="0.3">
      <c r="B2889" s="11">
        <v>47330</v>
      </c>
      <c r="C2889" s="10" t="s">
        <v>2862</v>
      </c>
    </row>
    <row r="2890" spans="2:3" x14ac:dyDescent="0.3">
      <c r="B2890" s="11">
        <v>47330</v>
      </c>
      <c r="C2890" s="10" t="s">
        <v>2863</v>
      </c>
    </row>
    <row r="2891" spans="2:3" x14ac:dyDescent="0.3">
      <c r="B2891" s="11">
        <v>47330</v>
      </c>
      <c r="C2891" s="10" t="s">
        <v>201</v>
      </c>
    </row>
    <row r="2892" spans="2:3" x14ac:dyDescent="0.3">
      <c r="B2892" s="11">
        <v>47330</v>
      </c>
      <c r="C2892" s="10" t="s">
        <v>2864</v>
      </c>
    </row>
    <row r="2893" spans="2:3" x14ac:dyDescent="0.3">
      <c r="B2893" s="11">
        <v>47340</v>
      </c>
      <c r="C2893" s="10" t="s">
        <v>2865</v>
      </c>
    </row>
    <row r="2894" spans="2:3" x14ac:dyDescent="0.3">
      <c r="B2894" s="11">
        <v>47340</v>
      </c>
      <c r="C2894" s="10" t="s">
        <v>2866</v>
      </c>
    </row>
    <row r="2895" spans="2:3" x14ac:dyDescent="0.3">
      <c r="B2895" s="11">
        <v>47340</v>
      </c>
      <c r="C2895" s="10" t="s">
        <v>2867</v>
      </c>
    </row>
    <row r="2896" spans="2:3" x14ac:dyDescent="0.3">
      <c r="B2896" s="11">
        <v>47340</v>
      </c>
      <c r="C2896" s="10" t="s">
        <v>2868</v>
      </c>
    </row>
    <row r="2897" spans="2:3" x14ac:dyDescent="0.3">
      <c r="B2897" s="11">
        <v>47340</v>
      </c>
      <c r="C2897" s="10" t="s">
        <v>2869</v>
      </c>
    </row>
    <row r="2898" spans="2:3" x14ac:dyDescent="0.3">
      <c r="B2898" s="11">
        <v>47340</v>
      </c>
      <c r="C2898" s="10" t="s">
        <v>2870</v>
      </c>
    </row>
    <row r="2899" spans="2:3" x14ac:dyDescent="0.3">
      <c r="B2899" s="11">
        <v>47340</v>
      </c>
      <c r="C2899" s="10" t="s">
        <v>2871</v>
      </c>
    </row>
    <row r="2900" spans="2:3" x14ac:dyDescent="0.3">
      <c r="B2900" s="11">
        <v>47340</v>
      </c>
      <c r="C2900" s="10" t="s">
        <v>1255</v>
      </c>
    </row>
    <row r="2901" spans="2:3" x14ac:dyDescent="0.3">
      <c r="B2901" s="11">
        <v>47340</v>
      </c>
      <c r="C2901" s="10" t="s">
        <v>2872</v>
      </c>
    </row>
    <row r="2902" spans="2:3" x14ac:dyDescent="0.3">
      <c r="B2902" s="11">
        <v>47350</v>
      </c>
      <c r="C2902" s="10" t="s">
        <v>2873</v>
      </c>
    </row>
    <row r="2903" spans="2:3" x14ac:dyDescent="0.3">
      <c r="B2903" s="11">
        <v>47350</v>
      </c>
      <c r="C2903" s="10" t="s">
        <v>2374</v>
      </c>
    </row>
    <row r="2904" spans="2:3" x14ac:dyDescent="0.3">
      <c r="B2904" s="11">
        <v>47350</v>
      </c>
      <c r="C2904" s="10" t="s">
        <v>2874</v>
      </c>
    </row>
    <row r="2905" spans="2:3" x14ac:dyDescent="0.3">
      <c r="B2905" s="11">
        <v>47350</v>
      </c>
      <c r="C2905" s="10" t="s">
        <v>2875</v>
      </c>
    </row>
    <row r="2906" spans="2:3" x14ac:dyDescent="0.3">
      <c r="B2906" s="11">
        <v>47350</v>
      </c>
      <c r="C2906" s="10" t="s">
        <v>2876</v>
      </c>
    </row>
    <row r="2907" spans="2:3" x14ac:dyDescent="0.3">
      <c r="B2907" s="11">
        <v>47350</v>
      </c>
      <c r="C2907" s="10" t="s">
        <v>2877</v>
      </c>
    </row>
    <row r="2908" spans="2:3" x14ac:dyDescent="0.3">
      <c r="B2908" s="11">
        <v>47350</v>
      </c>
      <c r="C2908" s="10" t="s">
        <v>2878</v>
      </c>
    </row>
    <row r="2909" spans="2:3" x14ac:dyDescent="0.3">
      <c r="B2909" s="11">
        <v>47350</v>
      </c>
      <c r="C2909" s="10" t="s">
        <v>2879</v>
      </c>
    </row>
    <row r="2910" spans="2:3" x14ac:dyDescent="0.3">
      <c r="B2910" s="11">
        <v>47350</v>
      </c>
      <c r="C2910" s="10" t="s">
        <v>368</v>
      </c>
    </row>
    <row r="2911" spans="2:3" x14ac:dyDescent="0.3">
      <c r="B2911" s="11">
        <v>47350</v>
      </c>
      <c r="C2911" s="10" t="s">
        <v>2880</v>
      </c>
    </row>
    <row r="2912" spans="2:3" x14ac:dyDescent="0.3">
      <c r="B2912" s="11">
        <v>47350</v>
      </c>
      <c r="C2912" s="10" t="s">
        <v>2881</v>
      </c>
    </row>
    <row r="2913" spans="2:3" x14ac:dyDescent="0.3">
      <c r="B2913" s="11">
        <v>47360</v>
      </c>
      <c r="C2913" s="10" t="s">
        <v>2415</v>
      </c>
    </row>
    <row r="2914" spans="2:3" x14ac:dyDescent="0.3">
      <c r="B2914" s="11">
        <v>47360</v>
      </c>
      <c r="C2914" s="10" t="s">
        <v>2882</v>
      </c>
    </row>
    <row r="2915" spans="2:3" x14ac:dyDescent="0.3">
      <c r="B2915" s="11">
        <v>47360</v>
      </c>
      <c r="C2915" s="10" t="s">
        <v>2883</v>
      </c>
    </row>
    <row r="2916" spans="2:3" x14ac:dyDescent="0.3">
      <c r="B2916" s="11">
        <v>47360</v>
      </c>
      <c r="C2916" s="10" t="s">
        <v>2884</v>
      </c>
    </row>
    <row r="2917" spans="2:3" x14ac:dyDescent="0.3">
      <c r="B2917" s="11">
        <v>47360</v>
      </c>
      <c r="C2917" s="10" t="s">
        <v>2885</v>
      </c>
    </row>
    <row r="2918" spans="2:3" x14ac:dyDescent="0.3">
      <c r="B2918" s="11">
        <v>47360</v>
      </c>
      <c r="C2918" s="10" t="s">
        <v>2886</v>
      </c>
    </row>
    <row r="2919" spans="2:3" x14ac:dyDescent="0.3">
      <c r="B2919" s="11">
        <v>47360</v>
      </c>
      <c r="C2919" s="10" t="s">
        <v>152</v>
      </c>
    </row>
    <row r="2920" spans="2:3" x14ac:dyDescent="0.3">
      <c r="B2920" s="11">
        <v>47360</v>
      </c>
      <c r="C2920" s="10" t="s">
        <v>2887</v>
      </c>
    </row>
    <row r="2921" spans="2:3" x14ac:dyDescent="0.3">
      <c r="B2921" s="11">
        <v>47360</v>
      </c>
      <c r="C2921" s="10" t="s">
        <v>2888</v>
      </c>
    </row>
    <row r="2922" spans="2:3" x14ac:dyDescent="0.3">
      <c r="B2922" s="11">
        <v>47360</v>
      </c>
      <c r="C2922" s="10" t="s">
        <v>2889</v>
      </c>
    </row>
    <row r="2923" spans="2:3" x14ac:dyDescent="0.3">
      <c r="B2923" s="11">
        <v>47360</v>
      </c>
      <c r="C2923" s="10" t="s">
        <v>2890</v>
      </c>
    </row>
    <row r="2924" spans="2:3" x14ac:dyDescent="0.3">
      <c r="B2924" s="11">
        <v>47370</v>
      </c>
      <c r="C2924" s="10" t="s">
        <v>2891</v>
      </c>
    </row>
    <row r="2925" spans="2:3" x14ac:dyDescent="0.3">
      <c r="B2925" s="11">
        <v>47370</v>
      </c>
      <c r="C2925" s="10" t="s">
        <v>2892</v>
      </c>
    </row>
    <row r="2926" spans="2:3" x14ac:dyDescent="0.3">
      <c r="B2926" s="11">
        <v>47370</v>
      </c>
      <c r="C2926" s="10" t="s">
        <v>2893</v>
      </c>
    </row>
    <row r="2927" spans="2:3" x14ac:dyDescent="0.3">
      <c r="B2927" s="11">
        <v>47370</v>
      </c>
      <c r="C2927" s="10" t="s">
        <v>2894</v>
      </c>
    </row>
    <row r="2928" spans="2:3" x14ac:dyDescent="0.3">
      <c r="B2928" s="11">
        <v>47370</v>
      </c>
      <c r="C2928" s="10" t="s">
        <v>2895</v>
      </c>
    </row>
    <row r="2929" spans="2:3" x14ac:dyDescent="0.3">
      <c r="B2929" s="11">
        <v>47370</v>
      </c>
      <c r="C2929" s="10" t="s">
        <v>1017</v>
      </c>
    </row>
    <row r="2930" spans="2:3" x14ac:dyDescent="0.3">
      <c r="B2930" s="11">
        <v>47370</v>
      </c>
      <c r="C2930" s="10" t="s">
        <v>2896</v>
      </c>
    </row>
    <row r="2931" spans="2:3" x14ac:dyDescent="0.3">
      <c r="B2931" s="11">
        <v>47370</v>
      </c>
      <c r="C2931" s="10" t="s">
        <v>222</v>
      </c>
    </row>
    <row r="2932" spans="2:3" x14ac:dyDescent="0.3">
      <c r="B2932" s="11">
        <v>47380</v>
      </c>
      <c r="C2932" s="10" t="s">
        <v>1897</v>
      </c>
    </row>
    <row r="2933" spans="2:3" x14ac:dyDescent="0.3">
      <c r="B2933" s="11">
        <v>47380</v>
      </c>
      <c r="C2933" s="10" t="s">
        <v>2897</v>
      </c>
    </row>
    <row r="2934" spans="2:3" x14ac:dyDescent="0.3">
      <c r="B2934" s="11">
        <v>47380</v>
      </c>
      <c r="C2934" s="10" t="s">
        <v>2898</v>
      </c>
    </row>
    <row r="2935" spans="2:3" x14ac:dyDescent="0.3">
      <c r="B2935" s="11">
        <v>47380</v>
      </c>
      <c r="C2935" s="10" t="s">
        <v>2899</v>
      </c>
    </row>
    <row r="2936" spans="2:3" x14ac:dyDescent="0.3">
      <c r="B2936" s="11">
        <v>47380</v>
      </c>
      <c r="C2936" s="10" t="s">
        <v>2900</v>
      </c>
    </row>
    <row r="2937" spans="2:3" x14ac:dyDescent="0.3">
      <c r="B2937" s="11">
        <v>47380</v>
      </c>
      <c r="C2937" s="10" t="s">
        <v>2901</v>
      </c>
    </row>
    <row r="2938" spans="2:3" x14ac:dyDescent="0.3">
      <c r="B2938" s="11">
        <v>47380</v>
      </c>
      <c r="C2938" s="10" t="s">
        <v>2902</v>
      </c>
    </row>
    <row r="2939" spans="2:3" x14ac:dyDescent="0.3">
      <c r="B2939" s="11">
        <v>47380</v>
      </c>
      <c r="C2939" s="10" t="s">
        <v>2903</v>
      </c>
    </row>
    <row r="2940" spans="2:3" x14ac:dyDescent="0.3">
      <c r="B2940" s="11">
        <v>47390</v>
      </c>
      <c r="C2940" s="10" t="s">
        <v>2904</v>
      </c>
    </row>
    <row r="2941" spans="2:3" x14ac:dyDescent="0.3">
      <c r="B2941" s="11">
        <v>47400</v>
      </c>
      <c r="C2941" s="10" t="s">
        <v>2905</v>
      </c>
    </row>
    <row r="2942" spans="2:3" x14ac:dyDescent="0.3">
      <c r="B2942" s="11">
        <v>47400</v>
      </c>
      <c r="C2942" s="10" t="s">
        <v>2906</v>
      </c>
    </row>
    <row r="2943" spans="2:3" x14ac:dyDescent="0.3">
      <c r="B2943" s="11">
        <v>47400</v>
      </c>
      <c r="C2943" s="10" t="s">
        <v>2907</v>
      </c>
    </row>
    <row r="2944" spans="2:3" x14ac:dyDescent="0.3">
      <c r="B2944" s="11">
        <v>47400</v>
      </c>
      <c r="C2944" s="10" t="s">
        <v>2908</v>
      </c>
    </row>
    <row r="2945" spans="2:3" x14ac:dyDescent="0.3">
      <c r="B2945" s="11">
        <v>47400</v>
      </c>
      <c r="C2945" s="10" t="s">
        <v>2909</v>
      </c>
    </row>
    <row r="2946" spans="2:3" x14ac:dyDescent="0.3">
      <c r="B2946" s="11">
        <v>47400</v>
      </c>
      <c r="C2946" s="10" t="s">
        <v>2910</v>
      </c>
    </row>
    <row r="2947" spans="2:3" x14ac:dyDescent="0.3">
      <c r="B2947" s="11">
        <v>47400</v>
      </c>
      <c r="C2947" s="10" t="s">
        <v>2911</v>
      </c>
    </row>
    <row r="2948" spans="2:3" x14ac:dyDescent="0.3">
      <c r="B2948" s="11">
        <v>47400</v>
      </c>
      <c r="C2948" s="10" t="s">
        <v>2912</v>
      </c>
    </row>
    <row r="2949" spans="2:3" x14ac:dyDescent="0.3">
      <c r="B2949" s="11">
        <v>47400</v>
      </c>
      <c r="C2949" s="10" t="s">
        <v>2913</v>
      </c>
    </row>
    <row r="2950" spans="2:3" x14ac:dyDescent="0.3">
      <c r="B2950" s="11">
        <v>47400</v>
      </c>
      <c r="C2950" s="10" t="s">
        <v>2914</v>
      </c>
    </row>
    <row r="2951" spans="2:3" x14ac:dyDescent="0.3">
      <c r="B2951" s="11">
        <v>47410</v>
      </c>
      <c r="C2951" s="10" t="s">
        <v>2915</v>
      </c>
    </row>
    <row r="2952" spans="2:3" x14ac:dyDescent="0.3">
      <c r="B2952" s="11">
        <v>47410</v>
      </c>
      <c r="C2952" s="10" t="s">
        <v>2916</v>
      </c>
    </row>
    <row r="2953" spans="2:3" x14ac:dyDescent="0.3">
      <c r="B2953" s="11">
        <v>47410</v>
      </c>
      <c r="C2953" s="10" t="s">
        <v>2917</v>
      </c>
    </row>
    <row r="2954" spans="2:3" x14ac:dyDescent="0.3">
      <c r="B2954" s="11">
        <v>47410</v>
      </c>
      <c r="C2954" s="10" t="s">
        <v>2918</v>
      </c>
    </row>
    <row r="2955" spans="2:3" x14ac:dyDescent="0.3">
      <c r="B2955" s="11">
        <v>47410</v>
      </c>
      <c r="C2955" s="10" t="s">
        <v>2919</v>
      </c>
    </row>
    <row r="2956" spans="2:3" x14ac:dyDescent="0.3">
      <c r="B2956" s="11">
        <v>47420</v>
      </c>
      <c r="C2956" s="10" t="s">
        <v>148</v>
      </c>
    </row>
    <row r="2957" spans="2:3" x14ac:dyDescent="0.3">
      <c r="B2957" s="11">
        <v>47420</v>
      </c>
      <c r="C2957" s="10" t="s">
        <v>2920</v>
      </c>
    </row>
    <row r="2958" spans="2:3" x14ac:dyDescent="0.3">
      <c r="B2958" s="11">
        <v>47420</v>
      </c>
      <c r="C2958" s="10" t="s">
        <v>2921</v>
      </c>
    </row>
    <row r="2959" spans="2:3" x14ac:dyDescent="0.3">
      <c r="B2959" s="11">
        <v>47420</v>
      </c>
      <c r="C2959" s="10" t="s">
        <v>2922</v>
      </c>
    </row>
    <row r="2960" spans="2:3" x14ac:dyDescent="0.3">
      <c r="B2960" s="11">
        <v>47420</v>
      </c>
      <c r="C2960" s="10" t="s">
        <v>2923</v>
      </c>
    </row>
    <row r="2961" spans="2:3" x14ac:dyDescent="0.3">
      <c r="B2961" s="11">
        <v>47420</v>
      </c>
      <c r="C2961" s="10" t="s">
        <v>2924</v>
      </c>
    </row>
    <row r="2962" spans="2:3" x14ac:dyDescent="0.3">
      <c r="B2962" s="11">
        <v>47430</v>
      </c>
      <c r="C2962" s="10" t="s">
        <v>2925</v>
      </c>
    </row>
    <row r="2963" spans="2:3" x14ac:dyDescent="0.3">
      <c r="B2963" s="11">
        <v>47430</v>
      </c>
      <c r="C2963" s="10" t="s">
        <v>2926</v>
      </c>
    </row>
    <row r="2964" spans="2:3" x14ac:dyDescent="0.3">
      <c r="B2964" s="11">
        <v>47430</v>
      </c>
      <c r="C2964" s="10" t="s">
        <v>2927</v>
      </c>
    </row>
    <row r="2965" spans="2:3" x14ac:dyDescent="0.3">
      <c r="B2965" s="11">
        <v>47430</v>
      </c>
      <c r="C2965" s="10" t="s">
        <v>1880</v>
      </c>
    </row>
    <row r="2966" spans="2:3" x14ac:dyDescent="0.3">
      <c r="B2966" s="11">
        <v>47430</v>
      </c>
      <c r="C2966" s="10" t="s">
        <v>2928</v>
      </c>
    </row>
    <row r="2967" spans="2:3" x14ac:dyDescent="0.3">
      <c r="B2967" s="11">
        <v>47440</v>
      </c>
      <c r="C2967" s="10" t="s">
        <v>2929</v>
      </c>
    </row>
    <row r="2968" spans="2:3" x14ac:dyDescent="0.3">
      <c r="B2968" s="11">
        <v>47440</v>
      </c>
      <c r="C2968" s="10" t="s">
        <v>2930</v>
      </c>
    </row>
    <row r="2969" spans="2:3" x14ac:dyDescent="0.3">
      <c r="B2969" s="11">
        <v>47450</v>
      </c>
      <c r="C2969" s="10" t="s">
        <v>2931</v>
      </c>
    </row>
    <row r="2970" spans="2:3" x14ac:dyDescent="0.3">
      <c r="B2970" s="11">
        <v>47450</v>
      </c>
      <c r="C2970" s="10" t="s">
        <v>2932</v>
      </c>
    </row>
    <row r="2971" spans="2:3" x14ac:dyDescent="0.3">
      <c r="B2971" s="11">
        <v>47470</v>
      </c>
      <c r="C2971" s="10" t="s">
        <v>1893</v>
      </c>
    </row>
    <row r="2972" spans="2:3" x14ac:dyDescent="0.3">
      <c r="B2972" s="11">
        <v>47470</v>
      </c>
      <c r="C2972" s="10" t="s">
        <v>2933</v>
      </c>
    </row>
    <row r="2973" spans="2:3" x14ac:dyDescent="0.3">
      <c r="B2973" s="11">
        <v>47470</v>
      </c>
      <c r="C2973" s="10" t="s">
        <v>2934</v>
      </c>
    </row>
    <row r="2974" spans="2:3" x14ac:dyDescent="0.3">
      <c r="B2974" s="11">
        <v>47470</v>
      </c>
      <c r="C2974" s="10" t="s">
        <v>2935</v>
      </c>
    </row>
    <row r="2975" spans="2:3" x14ac:dyDescent="0.3">
      <c r="B2975" s="11">
        <v>47470</v>
      </c>
      <c r="C2975" s="10" t="s">
        <v>2936</v>
      </c>
    </row>
    <row r="2976" spans="2:3" x14ac:dyDescent="0.3">
      <c r="B2976" s="11">
        <v>47480</v>
      </c>
      <c r="C2976" s="10" t="s">
        <v>2937</v>
      </c>
    </row>
    <row r="2977" spans="2:3" x14ac:dyDescent="0.3">
      <c r="B2977" s="11">
        <v>47480</v>
      </c>
      <c r="C2977" s="10" t="s">
        <v>2938</v>
      </c>
    </row>
    <row r="2978" spans="2:3" x14ac:dyDescent="0.3">
      <c r="B2978" s="11">
        <v>47500</v>
      </c>
      <c r="C2978" s="10" t="s">
        <v>2939</v>
      </c>
    </row>
    <row r="2979" spans="2:3" x14ac:dyDescent="0.3">
      <c r="B2979" s="11">
        <v>47500</v>
      </c>
      <c r="C2979" s="10" t="s">
        <v>2940</v>
      </c>
    </row>
    <row r="2980" spans="2:3" x14ac:dyDescent="0.3">
      <c r="B2980" s="11">
        <v>47500</v>
      </c>
      <c r="C2980" s="10" t="s">
        <v>2941</v>
      </c>
    </row>
    <row r="2981" spans="2:3" x14ac:dyDescent="0.3">
      <c r="B2981" s="11">
        <v>47500</v>
      </c>
      <c r="C2981" s="10" t="s">
        <v>2942</v>
      </c>
    </row>
    <row r="2982" spans="2:3" x14ac:dyDescent="0.3">
      <c r="B2982" s="11">
        <v>47500</v>
      </c>
      <c r="C2982" s="10" t="s">
        <v>2943</v>
      </c>
    </row>
    <row r="2983" spans="2:3" x14ac:dyDescent="0.3">
      <c r="B2983" s="11">
        <v>47500</v>
      </c>
      <c r="C2983" s="10" t="s">
        <v>2944</v>
      </c>
    </row>
    <row r="2984" spans="2:3" x14ac:dyDescent="0.3">
      <c r="B2984" s="11">
        <v>47500</v>
      </c>
      <c r="C2984" s="10" t="s">
        <v>2945</v>
      </c>
    </row>
    <row r="2985" spans="2:3" x14ac:dyDescent="0.3">
      <c r="B2985" s="11">
        <v>47500</v>
      </c>
      <c r="C2985" s="10" t="s">
        <v>2946</v>
      </c>
    </row>
    <row r="2986" spans="2:3" x14ac:dyDescent="0.3">
      <c r="B2986" s="11">
        <v>47500</v>
      </c>
      <c r="C2986" s="10" t="s">
        <v>2947</v>
      </c>
    </row>
    <row r="2987" spans="2:3" x14ac:dyDescent="0.3">
      <c r="B2987" s="11">
        <v>47510</v>
      </c>
      <c r="C2987" s="10" t="s">
        <v>2948</v>
      </c>
    </row>
    <row r="2988" spans="2:3" x14ac:dyDescent="0.3">
      <c r="B2988" s="11">
        <v>47520</v>
      </c>
      <c r="C2988" s="10" t="s">
        <v>2406</v>
      </c>
    </row>
    <row r="2989" spans="2:3" x14ac:dyDescent="0.3">
      <c r="B2989" s="11">
        <v>47550</v>
      </c>
      <c r="C2989" s="10" t="s">
        <v>2949</v>
      </c>
    </row>
    <row r="2990" spans="2:3" x14ac:dyDescent="0.3">
      <c r="B2990" s="11">
        <v>47600</v>
      </c>
      <c r="C2990" s="10" t="s">
        <v>2950</v>
      </c>
    </row>
    <row r="2991" spans="2:3" x14ac:dyDescent="0.3">
      <c r="B2991" s="11">
        <v>47600</v>
      </c>
      <c r="C2991" s="10" t="s">
        <v>2951</v>
      </c>
    </row>
    <row r="2992" spans="2:3" x14ac:dyDescent="0.3">
      <c r="B2992" s="11">
        <v>47600</v>
      </c>
      <c r="C2992" s="10" t="s">
        <v>2952</v>
      </c>
    </row>
    <row r="2993" spans="2:3" x14ac:dyDescent="0.3">
      <c r="B2993" s="11">
        <v>47600</v>
      </c>
      <c r="C2993" s="10" t="s">
        <v>2953</v>
      </c>
    </row>
    <row r="2994" spans="2:3" x14ac:dyDescent="0.3">
      <c r="B2994" s="11">
        <v>47600</v>
      </c>
      <c r="C2994" s="10" t="s">
        <v>2954</v>
      </c>
    </row>
    <row r="2995" spans="2:3" x14ac:dyDescent="0.3">
      <c r="B2995" s="11">
        <v>47600</v>
      </c>
      <c r="C2995" s="10" t="s">
        <v>186</v>
      </c>
    </row>
    <row r="2996" spans="2:3" x14ac:dyDescent="0.3">
      <c r="B2996" s="11">
        <v>47600</v>
      </c>
      <c r="C2996" s="10" t="s">
        <v>2955</v>
      </c>
    </row>
    <row r="2997" spans="2:3" x14ac:dyDescent="0.3">
      <c r="B2997" s="11">
        <v>47600</v>
      </c>
      <c r="C2997" s="10" t="s">
        <v>2956</v>
      </c>
    </row>
    <row r="2998" spans="2:3" x14ac:dyDescent="0.3">
      <c r="B2998" s="11">
        <v>47600</v>
      </c>
      <c r="C2998" s="10" t="s">
        <v>2957</v>
      </c>
    </row>
    <row r="2999" spans="2:3" x14ac:dyDescent="0.3">
      <c r="B2999" s="11">
        <v>47600</v>
      </c>
      <c r="C2999" s="10" t="s">
        <v>2958</v>
      </c>
    </row>
    <row r="3000" spans="2:3" x14ac:dyDescent="0.3">
      <c r="B3000" s="11">
        <v>47600</v>
      </c>
      <c r="C3000" s="10" t="s">
        <v>2959</v>
      </c>
    </row>
    <row r="3001" spans="2:3" x14ac:dyDescent="0.3">
      <c r="B3001" s="11">
        <v>47700</v>
      </c>
      <c r="C3001" s="10" t="s">
        <v>2960</v>
      </c>
    </row>
    <row r="3002" spans="2:3" x14ac:dyDescent="0.3">
      <c r="B3002" s="11">
        <v>47700</v>
      </c>
      <c r="C3002" s="10" t="s">
        <v>2961</v>
      </c>
    </row>
    <row r="3003" spans="2:3" x14ac:dyDescent="0.3">
      <c r="B3003" s="11">
        <v>47700</v>
      </c>
      <c r="C3003" s="10" t="s">
        <v>2962</v>
      </c>
    </row>
    <row r="3004" spans="2:3" x14ac:dyDescent="0.3">
      <c r="B3004" s="11">
        <v>47700</v>
      </c>
      <c r="C3004" s="10" t="s">
        <v>2963</v>
      </c>
    </row>
    <row r="3005" spans="2:3" x14ac:dyDescent="0.3">
      <c r="B3005" s="11">
        <v>47700</v>
      </c>
      <c r="C3005" s="10" t="s">
        <v>2964</v>
      </c>
    </row>
    <row r="3006" spans="2:3" x14ac:dyDescent="0.3">
      <c r="B3006" s="11">
        <v>47700</v>
      </c>
      <c r="C3006" s="10" t="s">
        <v>2965</v>
      </c>
    </row>
    <row r="3007" spans="2:3" x14ac:dyDescent="0.3">
      <c r="B3007" s="11">
        <v>47700</v>
      </c>
      <c r="C3007" s="10" t="s">
        <v>2966</v>
      </c>
    </row>
    <row r="3008" spans="2:3" x14ac:dyDescent="0.3">
      <c r="B3008" s="11">
        <v>47700</v>
      </c>
      <c r="C3008" s="10" t="s">
        <v>2967</v>
      </c>
    </row>
    <row r="3009" spans="2:3" x14ac:dyDescent="0.3">
      <c r="B3009" s="11">
        <v>47700</v>
      </c>
      <c r="C3009" s="10" t="s">
        <v>2968</v>
      </c>
    </row>
    <row r="3010" spans="2:3" x14ac:dyDescent="0.3">
      <c r="B3010" s="11">
        <v>47700</v>
      </c>
      <c r="C3010" s="10" t="s">
        <v>2969</v>
      </c>
    </row>
    <row r="3011" spans="2:3" x14ac:dyDescent="0.3">
      <c r="B3011" s="11">
        <v>47700</v>
      </c>
      <c r="C3011" s="10" t="s">
        <v>2970</v>
      </c>
    </row>
    <row r="3012" spans="2:3" x14ac:dyDescent="0.3">
      <c r="B3012" s="11">
        <v>47800</v>
      </c>
      <c r="C3012" s="10" t="s">
        <v>2971</v>
      </c>
    </row>
    <row r="3013" spans="2:3" x14ac:dyDescent="0.3">
      <c r="B3013" s="11">
        <v>47800</v>
      </c>
      <c r="C3013" s="10" t="s">
        <v>2972</v>
      </c>
    </row>
    <row r="3014" spans="2:3" x14ac:dyDescent="0.3">
      <c r="B3014" s="11">
        <v>47800</v>
      </c>
      <c r="C3014" s="10" t="s">
        <v>2973</v>
      </c>
    </row>
    <row r="3015" spans="2:3" x14ac:dyDescent="0.3">
      <c r="B3015" s="11">
        <v>47800</v>
      </c>
      <c r="C3015" s="10" t="s">
        <v>2974</v>
      </c>
    </row>
    <row r="3016" spans="2:3" x14ac:dyDescent="0.3">
      <c r="B3016" s="11">
        <v>47800</v>
      </c>
      <c r="C3016" s="10" t="s">
        <v>2661</v>
      </c>
    </row>
    <row r="3017" spans="2:3" x14ac:dyDescent="0.3">
      <c r="B3017" s="11">
        <v>47800</v>
      </c>
      <c r="C3017" s="10" t="s">
        <v>2975</v>
      </c>
    </row>
    <row r="3018" spans="2:3" x14ac:dyDescent="0.3">
      <c r="B3018" s="11">
        <v>47800</v>
      </c>
      <c r="C3018" s="10" t="s">
        <v>2976</v>
      </c>
    </row>
    <row r="3019" spans="2:3" x14ac:dyDescent="0.3">
      <c r="B3019" s="11">
        <v>47800</v>
      </c>
      <c r="C3019" s="10" t="s">
        <v>2977</v>
      </c>
    </row>
    <row r="3020" spans="2:3" x14ac:dyDescent="0.3">
      <c r="B3020" s="11">
        <v>47800</v>
      </c>
      <c r="C3020" s="10" t="s">
        <v>2978</v>
      </c>
    </row>
    <row r="3021" spans="2:3" x14ac:dyDescent="0.3">
      <c r="B3021" s="11">
        <v>47800</v>
      </c>
      <c r="C3021" s="10" t="s">
        <v>2979</v>
      </c>
    </row>
    <row r="3022" spans="2:3" x14ac:dyDescent="0.3">
      <c r="B3022" s="11">
        <v>47800</v>
      </c>
      <c r="C3022" s="10" t="s">
        <v>2980</v>
      </c>
    </row>
    <row r="3023" spans="2:3" x14ac:dyDescent="0.3">
      <c r="B3023" s="11">
        <v>47800</v>
      </c>
      <c r="C3023" s="10" t="s">
        <v>2981</v>
      </c>
    </row>
    <row r="3024" spans="2:3" x14ac:dyDescent="0.3">
      <c r="B3024" s="11">
        <v>87000</v>
      </c>
      <c r="C3024" s="10" t="s">
        <v>2984</v>
      </c>
    </row>
    <row r="3025" spans="2:3" x14ac:dyDescent="0.3">
      <c r="B3025" s="11">
        <v>87100</v>
      </c>
      <c r="C3025" s="10" t="s">
        <v>2985</v>
      </c>
    </row>
    <row r="3026" spans="2:3" x14ac:dyDescent="0.3">
      <c r="B3026" s="11">
        <v>87110</v>
      </c>
      <c r="C3026" s="10" t="s">
        <v>2986</v>
      </c>
    </row>
    <row r="3027" spans="2:3" x14ac:dyDescent="0.3">
      <c r="B3027" s="11">
        <v>87110</v>
      </c>
      <c r="C3027" s="10" t="s">
        <v>2987</v>
      </c>
    </row>
    <row r="3028" spans="2:3" x14ac:dyDescent="0.3">
      <c r="B3028" s="11">
        <v>87110</v>
      </c>
      <c r="C3028" s="10" t="s">
        <v>2988</v>
      </c>
    </row>
    <row r="3029" spans="2:3" x14ac:dyDescent="0.3">
      <c r="B3029" s="11">
        <v>87120</v>
      </c>
      <c r="C3029" s="10" t="s">
        <v>2989</v>
      </c>
    </row>
    <row r="3030" spans="2:3" x14ac:dyDescent="0.3">
      <c r="B3030" s="11">
        <v>87120</v>
      </c>
      <c r="C3030" s="10" t="s">
        <v>2990</v>
      </c>
    </row>
    <row r="3031" spans="2:3" x14ac:dyDescent="0.3">
      <c r="B3031" s="11">
        <v>87120</v>
      </c>
      <c r="C3031" s="10" t="s">
        <v>2991</v>
      </c>
    </row>
    <row r="3032" spans="2:3" x14ac:dyDescent="0.3">
      <c r="B3032" s="11">
        <v>87120</v>
      </c>
      <c r="C3032" s="10" t="s">
        <v>2992</v>
      </c>
    </row>
    <row r="3033" spans="2:3" x14ac:dyDescent="0.3">
      <c r="B3033" s="11">
        <v>87120</v>
      </c>
      <c r="C3033" s="10" t="s">
        <v>2993</v>
      </c>
    </row>
    <row r="3034" spans="2:3" x14ac:dyDescent="0.3">
      <c r="B3034" s="11">
        <v>87120</v>
      </c>
      <c r="C3034" s="10" t="s">
        <v>2994</v>
      </c>
    </row>
    <row r="3035" spans="2:3" x14ac:dyDescent="0.3">
      <c r="B3035" s="11">
        <v>87120</v>
      </c>
      <c r="C3035" s="10" t="s">
        <v>2995</v>
      </c>
    </row>
    <row r="3036" spans="2:3" x14ac:dyDescent="0.3">
      <c r="B3036" s="11">
        <v>87120</v>
      </c>
      <c r="C3036" s="10" t="s">
        <v>2996</v>
      </c>
    </row>
    <row r="3037" spans="2:3" x14ac:dyDescent="0.3">
      <c r="B3037" s="11">
        <v>87130</v>
      </c>
      <c r="C3037" s="10" t="s">
        <v>2997</v>
      </c>
    </row>
    <row r="3038" spans="2:3" x14ac:dyDescent="0.3">
      <c r="B3038" s="11">
        <v>87130</v>
      </c>
      <c r="C3038" s="10" t="s">
        <v>2998</v>
      </c>
    </row>
    <row r="3039" spans="2:3" x14ac:dyDescent="0.3">
      <c r="B3039" s="11">
        <v>87130</v>
      </c>
      <c r="C3039" s="10" t="s">
        <v>2999</v>
      </c>
    </row>
    <row r="3040" spans="2:3" x14ac:dyDescent="0.3">
      <c r="B3040" s="11">
        <v>87130</v>
      </c>
      <c r="C3040" s="10" t="s">
        <v>3000</v>
      </c>
    </row>
    <row r="3041" spans="2:3" x14ac:dyDescent="0.3">
      <c r="B3041" s="11">
        <v>87130</v>
      </c>
      <c r="C3041" s="10" t="s">
        <v>3001</v>
      </c>
    </row>
    <row r="3042" spans="2:3" x14ac:dyDescent="0.3">
      <c r="B3042" s="11">
        <v>87130</v>
      </c>
      <c r="C3042" s="10" t="s">
        <v>3002</v>
      </c>
    </row>
    <row r="3043" spans="2:3" x14ac:dyDescent="0.3">
      <c r="B3043" s="11">
        <v>87130</v>
      </c>
      <c r="C3043" s="10" t="s">
        <v>3003</v>
      </c>
    </row>
    <row r="3044" spans="2:3" x14ac:dyDescent="0.3">
      <c r="B3044" s="11">
        <v>87130</v>
      </c>
      <c r="C3044" s="10" t="s">
        <v>3004</v>
      </c>
    </row>
    <row r="3045" spans="2:3" x14ac:dyDescent="0.3">
      <c r="B3045" s="11">
        <v>87130</v>
      </c>
      <c r="C3045" s="10" t="s">
        <v>3005</v>
      </c>
    </row>
    <row r="3046" spans="2:3" x14ac:dyDescent="0.3">
      <c r="B3046" s="11">
        <v>87130</v>
      </c>
      <c r="C3046" s="10" t="s">
        <v>3006</v>
      </c>
    </row>
    <row r="3047" spans="2:3" x14ac:dyDescent="0.3">
      <c r="B3047" s="11">
        <v>87140</v>
      </c>
      <c r="C3047" s="10" t="s">
        <v>3007</v>
      </c>
    </row>
    <row r="3048" spans="2:3" x14ac:dyDescent="0.3">
      <c r="B3048" s="11">
        <v>87140</v>
      </c>
      <c r="C3048" s="10" t="s">
        <v>3008</v>
      </c>
    </row>
    <row r="3049" spans="2:3" x14ac:dyDescent="0.3">
      <c r="B3049" s="11">
        <v>87140</v>
      </c>
      <c r="C3049" s="10" t="s">
        <v>3009</v>
      </c>
    </row>
    <row r="3050" spans="2:3" x14ac:dyDescent="0.3">
      <c r="B3050" s="11">
        <v>87140</v>
      </c>
      <c r="C3050" s="10" t="s">
        <v>3010</v>
      </c>
    </row>
    <row r="3051" spans="2:3" x14ac:dyDescent="0.3">
      <c r="B3051" s="11">
        <v>87140</v>
      </c>
      <c r="C3051" s="10" t="s">
        <v>3011</v>
      </c>
    </row>
    <row r="3052" spans="2:3" x14ac:dyDescent="0.3">
      <c r="B3052" s="11">
        <v>87140</v>
      </c>
      <c r="C3052" s="10" t="s">
        <v>3012</v>
      </c>
    </row>
    <row r="3053" spans="2:3" x14ac:dyDescent="0.3">
      <c r="B3053" s="11">
        <v>87140</v>
      </c>
      <c r="C3053" s="10" t="s">
        <v>3013</v>
      </c>
    </row>
    <row r="3054" spans="2:3" x14ac:dyDescent="0.3">
      <c r="B3054" s="11">
        <v>87140</v>
      </c>
      <c r="C3054" s="10" t="s">
        <v>3014</v>
      </c>
    </row>
    <row r="3055" spans="2:3" x14ac:dyDescent="0.3">
      <c r="B3055" s="11">
        <v>87150</v>
      </c>
      <c r="C3055" s="10" t="s">
        <v>3015</v>
      </c>
    </row>
    <row r="3056" spans="2:3" x14ac:dyDescent="0.3">
      <c r="B3056" s="11">
        <v>87150</v>
      </c>
      <c r="C3056" s="10" t="s">
        <v>241</v>
      </c>
    </row>
    <row r="3057" spans="2:3" x14ac:dyDescent="0.3">
      <c r="B3057" s="11">
        <v>87150</v>
      </c>
      <c r="C3057" s="10" t="s">
        <v>3016</v>
      </c>
    </row>
    <row r="3058" spans="2:3" x14ac:dyDescent="0.3">
      <c r="B3058" s="11">
        <v>87150</v>
      </c>
      <c r="C3058" s="10" t="s">
        <v>3017</v>
      </c>
    </row>
    <row r="3059" spans="2:3" x14ac:dyDescent="0.3">
      <c r="B3059" s="11">
        <v>87160</v>
      </c>
      <c r="C3059" s="10" t="s">
        <v>3018</v>
      </c>
    </row>
    <row r="3060" spans="2:3" x14ac:dyDescent="0.3">
      <c r="B3060" s="11">
        <v>87160</v>
      </c>
      <c r="C3060" s="10" t="s">
        <v>3019</v>
      </c>
    </row>
    <row r="3061" spans="2:3" x14ac:dyDescent="0.3">
      <c r="B3061" s="11">
        <v>87160</v>
      </c>
      <c r="C3061" s="10" t="s">
        <v>3020</v>
      </c>
    </row>
    <row r="3062" spans="2:3" x14ac:dyDescent="0.3">
      <c r="B3062" s="11">
        <v>87160</v>
      </c>
      <c r="C3062" s="10" t="s">
        <v>3021</v>
      </c>
    </row>
    <row r="3063" spans="2:3" x14ac:dyDescent="0.3">
      <c r="B3063" s="11">
        <v>87160</v>
      </c>
      <c r="C3063" s="10" t="s">
        <v>3022</v>
      </c>
    </row>
    <row r="3064" spans="2:3" x14ac:dyDescent="0.3">
      <c r="B3064" s="11">
        <v>87160</v>
      </c>
      <c r="C3064" s="10" t="s">
        <v>3023</v>
      </c>
    </row>
    <row r="3065" spans="2:3" x14ac:dyDescent="0.3">
      <c r="B3065" s="11">
        <v>87170</v>
      </c>
      <c r="C3065" s="10" t="s">
        <v>3024</v>
      </c>
    </row>
    <row r="3066" spans="2:3" x14ac:dyDescent="0.3">
      <c r="B3066" s="11">
        <v>87190</v>
      </c>
      <c r="C3066" s="10" t="s">
        <v>3025</v>
      </c>
    </row>
    <row r="3067" spans="2:3" x14ac:dyDescent="0.3">
      <c r="B3067" s="11">
        <v>87190</v>
      </c>
      <c r="C3067" s="10" t="s">
        <v>3026</v>
      </c>
    </row>
    <row r="3068" spans="2:3" x14ac:dyDescent="0.3">
      <c r="B3068" s="11">
        <v>87190</v>
      </c>
      <c r="C3068" s="10" t="s">
        <v>3027</v>
      </c>
    </row>
    <row r="3069" spans="2:3" x14ac:dyDescent="0.3">
      <c r="B3069" s="11">
        <v>87190</v>
      </c>
      <c r="C3069" s="10" t="s">
        <v>3028</v>
      </c>
    </row>
    <row r="3070" spans="2:3" x14ac:dyDescent="0.3">
      <c r="B3070" s="11">
        <v>87190</v>
      </c>
      <c r="C3070" s="10" t="s">
        <v>3029</v>
      </c>
    </row>
    <row r="3071" spans="2:3" x14ac:dyDescent="0.3">
      <c r="B3071" s="11">
        <v>87190</v>
      </c>
      <c r="C3071" s="10" t="s">
        <v>3030</v>
      </c>
    </row>
    <row r="3072" spans="2:3" x14ac:dyDescent="0.3">
      <c r="B3072" s="11">
        <v>87200</v>
      </c>
      <c r="C3072" s="10" t="s">
        <v>3031</v>
      </c>
    </row>
    <row r="3073" spans="2:3" x14ac:dyDescent="0.3">
      <c r="B3073" s="11">
        <v>87200</v>
      </c>
      <c r="C3073" s="10" t="s">
        <v>3032</v>
      </c>
    </row>
    <row r="3074" spans="2:3" x14ac:dyDescent="0.3">
      <c r="B3074" s="11">
        <v>87200</v>
      </c>
      <c r="C3074" s="10" t="s">
        <v>3033</v>
      </c>
    </row>
    <row r="3075" spans="2:3" x14ac:dyDescent="0.3">
      <c r="B3075" s="11">
        <v>87200</v>
      </c>
      <c r="C3075" s="10" t="s">
        <v>3034</v>
      </c>
    </row>
    <row r="3076" spans="2:3" x14ac:dyDescent="0.3">
      <c r="B3076" s="11">
        <v>87210</v>
      </c>
      <c r="C3076" s="10" t="s">
        <v>3035</v>
      </c>
    </row>
    <row r="3077" spans="2:3" x14ac:dyDescent="0.3">
      <c r="B3077" s="11">
        <v>87210</v>
      </c>
      <c r="C3077" s="10" t="s">
        <v>3036</v>
      </c>
    </row>
    <row r="3078" spans="2:3" x14ac:dyDescent="0.3">
      <c r="B3078" s="11">
        <v>87210</v>
      </c>
      <c r="C3078" s="10" t="s">
        <v>3037</v>
      </c>
    </row>
    <row r="3079" spans="2:3" x14ac:dyDescent="0.3">
      <c r="B3079" s="11">
        <v>87210</v>
      </c>
      <c r="C3079" s="10" t="s">
        <v>3038</v>
      </c>
    </row>
    <row r="3080" spans="2:3" x14ac:dyDescent="0.3">
      <c r="B3080" s="11">
        <v>87210</v>
      </c>
      <c r="C3080" s="10" t="s">
        <v>3039</v>
      </c>
    </row>
    <row r="3081" spans="2:3" x14ac:dyDescent="0.3">
      <c r="B3081" s="11">
        <v>87210</v>
      </c>
      <c r="C3081" s="10" t="s">
        <v>3040</v>
      </c>
    </row>
    <row r="3082" spans="2:3" x14ac:dyDescent="0.3">
      <c r="B3082" s="11">
        <v>87220</v>
      </c>
      <c r="C3082" s="10" t="s">
        <v>3041</v>
      </c>
    </row>
    <row r="3083" spans="2:3" x14ac:dyDescent="0.3">
      <c r="B3083" s="11">
        <v>87220</v>
      </c>
      <c r="C3083" s="10" t="s">
        <v>3042</v>
      </c>
    </row>
    <row r="3084" spans="2:3" x14ac:dyDescent="0.3">
      <c r="B3084" s="11">
        <v>87220</v>
      </c>
      <c r="C3084" s="10" t="s">
        <v>3043</v>
      </c>
    </row>
    <row r="3085" spans="2:3" x14ac:dyDescent="0.3">
      <c r="B3085" s="11">
        <v>87220</v>
      </c>
      <c r="C3085" s="10" t="s">
        <v>3044</v>
      </c>
    </row>
    <row r="3086" spans="2:3" x14ac:dyDescent="0.3">
      <c r="B3086" s="11">
        <v>87230</v>
      </c>
      <c r="C3086" s="10" t="s">
        <v>3045</v>
      </c>
    </row>
    <row r="3087" spans="2:3" x14ac:dyDescent="0.3">
      <c r="B3087" s="11">
        <v>87230</v>
      </c>
      <c r="C3087" s="10" t="s">
        <v>3046</v>
      </c>
    </row>
    <row r="3088" spans="2:3" x14ac:dyDescent="0.3">
      <c r="B3088" s="11">
        <v>87230</v>
      </c>
      <c r="C3088" s="10" t="s">
        <v>2982</v>
      </c>
    </row>
    <row r="3089" spans="2:3" x14ac:dyDescent="0.3">
      <c r="B3089" s="11">
        <v>87230</v>
      </c>
      <c r="C3089" s="10" t="s">
        <v>3047</v>
      </c>
    </row>
    <row r="3090" spans="2:3" x14ac:dyDescent="0.3">
      <c r="B3090" s="11">
        <v>87230</v>
      </c>
      <c r="C3090" s="10" t="s">
        <v>3048</v>
      </c>
    </row>
    <row r="3091" spans="2:3" x14ac:dyDescent="0.3">
      <c r="B3091" s="11">
        <v>87230</v>
      </c>
      <c r="C3091" s="10" t="s">
        <v>3049</v>
      </c>
    </row>
    <row r="3092" spans="2:3" x14ac:dyDescent="0.3">
      <c r="B3092" s="11">
        <v>87230</v>
      </c>
      <c r="C3092" s="10" t="s">
        <v>3050</v>
      </c>
    </row>
    <row r="3093" spans="2:3" x14ac:dyDescent="0.3">
      <c r="B3093" s="11">
        <v>87230</v>
      </c>
      <c r="C3093" s="10" t="s">
        <v>3051</v>
      </c>
    </row>
    <row r="3094" spans="2:3" x14ac:dyDescent="0.3">
      <c r="B3094" s="11">
        <v>87230</v>
      </c>
      <c r="C3094" s="10" t="s">
        <v>3052</v>
      </c>
    </row>
    <row r="3095" spans="2:3" x14ac:dyDescent="0.3">
      <c r="B3095" s="11">
        <v>87240</v>
      </c>
      <c r="C3095" s="10" t="s">
        <v>3053</v>
      </c>
    </row>
    <row r="3096" spans="2:3" x14ac:dyDescent="0.3">
      <c r="B3096" s="11">
        <v>87240</v>
      </c>
      <c r="C3096" s="10" t="s">
        <v>176</v>
      </c>
    </row>
    <row r="3097" spans="2:3" x14ac:dyDescent="0.3">
      <c r="B3097" s="11">
        <v>87250</v>
      </c>
      <c r="C3097" s="10" t="s">
        <v>3054</v>
      </c>
    </row>
    <row r="3098" spans="2:3" x14ac:dyDescent="0.3">
      <c r="B3098" s="11">
        <v>87250</v>
      </c>
      <c r="C3098" s="10" t="s">
        <v>3055</v>
      </c>
    </row>
    <row r="3099" spans="2:3" x14ac:dyDescent="0.3">
      <c r="B3099" s="11">
        <v>87250</v>
      </c>
      <c r="C3099" s="10" t="s">
        <v>3056</v>
      </c>
    </row>
    <row r="3100" spans="2:3" x14ac:dyDescent="0.3">
      <c r="B3100" s="11">
        <v>87250</v>
      </c>
      <c r="C3100" s="10" t="s">
        <v>3057</v>
      </c>
    </row>
    <row r="3101" spans="2:3" x14ac:dyDescent="0.3">
      <c r="B3101" s="11">
        <v>87250</v>
      </c>
      <c r="C3101" s="10" t="s">
        <v>2983</v>
      </c>
    </row>
    <row r="3102" spans="2:3" x14ac:dyDescent="0.3">
      <c r="B3102" s="11">
        <v>87260</v>
      </c>
      <c r="C3102" s="10" t="s">
        <v>3058</v>
      </c>
    </row>
    <row r="3103" spans="2:3" x14ac:dyDescent="0.3">
      <c r="B3103" s="11">
        <v>87260</v>
      </c>
      <c r="C3103" s="10" t="s">
        <v>3059</v>
      </c>
    </row>
    <row r="3104" spans="2:3" x14ac:dyDescent="0.3">
      <c r="B3104" s="11">
        <v>87260</v>
      </c>
      <c r="C3104" s="10" t="s">
        <v>3060</v>
      </c>
    </row>
    <row r="3105" spans="2:3" x14ac:dyDescent="0.3">
      <c r="B3105" s="11">
        <v>87260</v>
      </c>
      <c r="C3105" s="10" t="s">
        <v>3061</v>
      </c>
    </row>
    <row r="3106" spans="2:3" x14ac:dyDescent="0.3">
      <c r="B3106" s="11">
        <v>87260</v>
      </c>
      <c r="C3106" s="10" t="s">
        <v>3062</v>
      </c>
    </row>
    <row r="3107" spans="2:3" x14ac:dyDescent="0.3">
      <c r="B3107" s="11">
        <v>87260</v>
      </c>
      <c r="C3107" s="10" t="s">
        <v>3063</v>
      </c>
    </row>
    <row r="3108" spans="2:3" x14ac:dyDescent="0.3">
      <c r="B3108" s="11">
        <v>87260</v>
      </c>
      <c r="C3108" s="10" t="s">
        <v>3064</v>
      </c>
    </row>
    <row r="3109" spans="2:3" x14ac:dyDescent="0.3">
      <c r="B3109" s="11">
        <v>87270</v>
      </c>
      <c r="C3109" s="10" t="s">
        <v>3065</v>
      </c>
    </row>
    <row r="3110" spans="2:3" x14ac:dyDescent="0.3">
      <c r="B3110" s="11">
        <v>87270</v>
      </c>
      <c r="C3110" s="10" t="s">
        <v>3066</v>
      </c>
    </row>
    <row r="3111" spans="2:3" x14ac:dyDescent="0.3">
      <c r="B3111" s="11">
        <v>87270</v>
      </c>
      <c r="C3111" s="10" t="s">
        <v>3067</v>
      </c>
    </row>
    <row r="3112" spans="2:3" x14ac:dyDescent="0.3">
      <c r="B3112" s="11">
        <v>87280</v>
      </c>
      <c r="C3112" s="10" t="s">
        <v>3068</v>
      </c>
    </row>
    <row r="3113" spans="2:3" x14ac:dyDescent="0.3">
      <c r="B3113" s="11">
        <v>87290</v>
      </c>
      <c r="C3113" s="10" t="s">
        <v>3069</v>
      </c>
    </row>
    <row r="3114" spans="2:3" x14ac:dyDescent="0.3">
      <c r="B3114" s="11">
        <v>87290</v>
      </c>
      <c r="C3114" s="10" t="s">
        <v>3070</v>
      </c>
    </row>
    <row r="3115" spans="2:3" x14ac:dyDescent="0.3">
      <c r="B3115" s="11">
        <v>87290</v>
      </c>
      <c r="C3115" s="10" t="s">
        <v>3071</v>
      </c>
    </row>
    <row r="3116" spans="2:3" x14ac:dyDescent="0.3">
      <c r="B3116" s="11">
        <v>87290</v>
      </c>
      <c r="C3116" s="10" t="s">
        <v>3072</v>
      </c>
    </row>
    <row r="3117" spans="2:3" x14ac:dyDescent="0.3">
      <c r="B3117" s="11">
        <v>87290</v>
      </c>
      <c r="C3117" s="10" t="s">
        <v>3073</v>
      </c>
    </row>
    <row r="3118" spans="2:3" x14ac:dyDescent="0.3">
      <c r="B3118" s="11">
        <v>87290</v>
      </c>
      <c r="C3118" s="10" t="s">
        <v>3074</v>
      </c>
    </row>
    <row r="3119" spans="2:3" x14ac:dyDescent="0.3">
      <c r="B3119" s="11">
        <v>87300</v>
      </c>
      <c r="C3119" s="10" t="s">
        <v>3075</v>
      </c>
    </row>
    <row r="3120" spans="2:3" x14ac:dyDescent="0.3">
      <c r="B3120" s="11">
        <v>87300</v>
      </c>
      <c r="C3120" s="10" t="s">
        <v>561</v>
      </c>
    </row>
    <row r="3121" spans="2:3" x14ac:dyDescent="0.3">
      <c r="B3121" s="11">
        <v>87300</v>
      </c>
      <c r="C3121" s="10" t="s">
        <v>2409</v>
      </c>
    </row>
    <row r="3122" spans="2:3" x14ac:dyDescent="0.3">
      <c r="B3122" s="11">
        <v>87300</v>
      </c>
      <c r="C3122" s="10" t="s">
        <v>3076</v>
      </c>
    </row>
    <row r="3123" spans="2:3" x14ac:dyDescent="0.3">
      <c r="B3123" s="11">
        <v>87300</v>
      </c>
      <c r="C3123" s="10" t="s">
        <v>3077</v>
      </c>
    </row>
    <row r="3124" spans="2:3" x14ac:dyDescent="0.3">
      <c r="B3124" s="11">
        <v>87300</v>
      </c>
      <c r="C3124" s="10" t="s">
        <v>3078</v>
      </c>
    </row>
    <row r="3125" spans="2:3" x14ac:dyDescent="0.3">
      <c r="B3125" s="11">
        <v>87300</v>
      </c>
      <c r="C3125" s="10" t="s">
        <v>3079</v>
      </c>
    </row>
    <row r="3126" spans="2:3" x14ac:dyDescent="0.3">
      <c r="B3126" s="11">
        <v>87300</v>
      </c>
      <c r="C3126" s="10" t="s">
        <v>3080</v>
      </c>
    </row>
    <row r="3127" spans="2:3" x14ac:dyDescent="0.3">
      <c r="B3127" s="11">
        <v>87300</v>
      </c>
      <c r="C3127" s="10" t="s">
        <v>3081</v>
      </c>
    </row>
    <row r="3128" spans="2:3" x14ac:dyDescent="0.3">
      <c r="B3128" s="11">
        <v>87310</v>
      </c>
      <c r="C3128" s="10" t="s">
        <v>3082</v>
      </c>
    </row>
    <row r="3129" spans="2:3" x14ac:dyDescent="0.3">
      <c r="B3129" s="11">
        <v>87310</v>
      </c>
      <c r="C3129" s="10" t="s">
        <v>3083</v>
      </c>
    </row>
    <row r="3130" spans="2:3" x14ac:dyDescent="0.3">
      <c r="B3130" s="11">
        <v>87310</v>
      </c>
      <c r="C3130" s="10" t="s">
        <v>3084</v>
      </c>
    </row>
    <row r="3131" spans="2:3" x14ac:dyDescent="0.3">
      <c r="B3131" s="11">
        <v>87310</v>
      </c>
      <c r="C3131" s="10" t="s">
        <v>175</v>
      </c>
    </row>
    <row r="3132" spans="2:3" x14ac:dyDescent="0.3">
      <c r="B3132" s="11">
        <v>87310</v>
      </c>
      <c r="C3132" s="10" t="s">
        <v>3085</v>
      </c>
    </row>
    <row r="3133" spans="2:3" x14ac:dyDescent="0.3">
      <c r="B3133" s="11">
        <v>87320</v>
      </c>
      <c r="C3133" s="10" t="s">
        <v>3086</v>
      </c>
    </row>
    <row r="3134" spans="2:3" x14ac:dyDescent="0.3">
      <c r="B3134" s="11">
        <v>87320</v>
      </c>
      <c r="C3134" s="10" t="s">
        <v>3087</v>
      </c>
    </row>
    <row r="3135" spans="2:3" x14ac:dyDescent="0.3">
      <c r="B3135" s="11">
        <v>87320</v>
      </c>
      <c r="C3135" s="10" t="s">
        <v>3088</v>
      </c>
    </row>
    <row r="3136" spans="2:3" x14ac:dyDescent="0.3">
      <c r="B3136" s="11">
        <v>87330</v>
      </c>
      <c r="C3136" s="10" t="s">
        <v>3089</v>
      </c>
    </row>
    <row r="3137" spans="2:3" x14ac:dyDescent="0.3">
      <c r="B3137" s="11">
        <v>87330</v>
      </c>
      <c r="C3137" s="10" t="s">
        <v>3090</v>
      </c>
    </row>
    <row r="3138" spans="2:3" x14ac:dyDescent="0.3">
      <c r="B3138" s="11">
        <v>87330</v>
      </c>
      <c r="C3138" s="10" t="s">
        <v>3091</v>
      </c>
    </row>
    <row r="3139" spans="2:3" x14ac:dyDescent="0.3">
      <c r="B3139" s="11">
        <v>87330</v>
      </c>
      <c r="C3139" s="10" t="s">
        <v>3092</v>
      </c>
    </row>
    <row r="3140" spans="2:3" x14ac:dyDescent="0.3">
      <c r="B3140" s="11">
        <v>87330</v>
      </c>
      <c r="C3140" s="10" t="s">
        <v>3093</v>
      </c>
    </row>
    <row r="3141" spans="2:3" x14ac:dyDescent="0.3">
      <c r="B3141" s="11">
        <v>87330</v>
      </c>
      <c r="C3141" s="10" t="s">
        <v>3094</v>
      </c>
    </row>
    <row r="3142" spans="2:3" x14ac:dyDescent="0.3">
      <c r="B3142" s="11">
        <v>87330</v>
      </c>
      <c r="C3142" s="10" t="s">
        <v>3095</v>
      </c>
    </row>
    <row r="3143" spans="2:3" x14ac:dyDescent="0.3">
      <c r="B3143" s="11">
        <v>87330</v>
      </c>
      <c r="C3143" s="10" t="s">
        <v>3096</v>
      </c>
    </row>
    <row r="3144" spans="2:3" x14ac:dyDescent="0.3">
      <c r="B3144" s="11">
        <v>87340</v>
      </c>
      <c r="C3144" s="10" t="s">
        <v>3097</v>
      </c>
    </row>
    <row r="3145" spans="2:3" x14ac:dyDescent="0.3">
      <c r="B3145" s="11">
        <v>87340</v>
      </c>
      <c r="C3145" s="10" t="s">
        <v>3098</v>
      </c>
    </row>
    <row r="3146" spans="2:3" x14ac:dyDescent="0.3">
      <c r="B3146" s="11">
        <v>87340</v>
      </c>
      <c r="C3146" s="10" t="s">
        <v>3099</v>
      </c>
    </row>
    <row r="3147" spans="2:3" x14ac:dyDescent="0.3">
      <c r="B3147" s="11">
        <v>87340</v>
      </c>
      <c r="C3147" s="10" t="s">
        <v>3100</v>
      </c>
    </row>
    <row r="3148" spans="2:3" x14ac:dyDescent="0.3">
      <c r="B3148" s="11">
        <v>87350</v>
      </c>
      <c r="C3148" s="10" t="s">
        <v>3101</v>
      </c>
    </row>
    <row r="3149" spans="2:3" x14ac:dyDescent="0.3">
      <c r="B3149" s="11">
        <v>87360</v>
      </c>
      <c r="C3149" s="10" t="s">
        <v>3102</v>
      </c>
    </row>
    <row r="3150" spans="2:3" x14ac:dyDescent="0.3">
      <c r="B3150" s="11">
        <v>87360</v>
      </c>
      <c r="C3150" s="10" t="s">
        <v>3103</v>
      </c>
    </row>
    <row r="3151" spans="2:3" x14ac:dyDescent="0.3">
      <c r="B3151" s="11">
        <v>87360</v>
      </c>
      <c r="C3151" s="10" t="s">
        <v>3104</v>
      </c>
    </row>
    <row r="3152" spans="2:3" x14ac:dyDescent="0.3">
      <c r="B3152" s="11">
        <v>87360</v>
      </c>
      <c r="C3152" s="10" t="s">
        <v>3105</v>
      </c>
    </row>
    <row r="3153" spans="2:3" x14ac:dyDescent="0.3">
      <c r="B3153" s="11">
        <v>87360</v>
      </c>
      <c r="C3153" s="10" t="s">
        <v>3106</v>
      </c>
    </row>
    <row r="3154" spans="2:3" x14ac:dyDescent="0.3">
      <c r="B3154" s="11">
        <v>87370</v>
      </c>
      <c r="C3154" s="10" t="s">
        <v>3107</v>
      </c>
    </row>
    <row r="3155" spans="2:3" x14ac:dyDescent="0.3">
      <c r="B3155" s="11">
        <v>87370</v>
      </c>
      <c r="C3155" s="10" t="s">
        <v>3108</v>
      </c>
    </row>
    <row r="3156" spans="2:3" x14ac:dyDescent="0.3">
      <c r="B3156" s="11">
        <v>87370</v>
      </c>
      <c r="C3156" s="10" t="s">
        <v>3109</v>
      </c>
    </row>
    <row r="3157" spans="2:3" x14ac:dyDescent="0.3">
      <c r="B3157" s="11">
        <v>87370</v>
      </c>
      <c r="C3157" s="10" t="s">
        <v>3110</v>
      </c>
    </row>
    <row r="3158" spans="2:3" x14ac:dyDescent="0.3">
      <c r="B3158" s="11">
        <v>87380</v>
      </c>
      <c r="C3158" s="10" t="s">
        <v>3111</v>
      </c>
    </row>
    <row r="3159" spans="2:3" x14ac:dyDescent="0.3">
      <c r="B3159" s="11">
        <v>87380</v>
      </c>
      <c r="C3159" s="10" t="s">
        <v>3112</v>
      </c>
    </row>
    <row r="3160" spans="2:3" x14ac:dyDescent="0.3">
      <c r="B3160" s="11">
        <v>87380</v>
      </c>
      <c r="C3160" s="10" t="s">
        <v>3113</v>
      </c>
    </row>
    <row r="3161" spans="2:3" x14ac:dyDescent="0.3">
      <c r="B3161" s="11">
        <v>87380</v>
      </c>
      <c r="C3161" s="10" t="s">
        <v>3114</v>
      </c>
    </row>
    <row r="3162" spans="2:3" x14ac:dyDescent="0.3">
      <c r="B3162" s="11">
        <v>87380</v>
      </c>
      <c r="C3162" s="10" t="s">
        <v>3115</v>
      </c>
    </row>
    <row r="3163" spans="2:3" x14ac:dyDescent="0.3">
      <c r="B3163" s="11">
        <v>87380</v>
      </c>
      <c r="C3163" s="10" t="s">
        <v>3116</v>
      </c>
    </row>
    <row r="3164" spans="2:3" x14ac:dyDescent="0.3">
      <c r="B3164" s="11">
        <v>87380</v>
      </c>
      <c r="C3164" s="10" t="s">
        <v>3117</v>
      </c>
    </row>
    <row r="3165" spans="2:3" x14ac:dyDescent="0.3">
      <c r="B3165" s="11">
        <v>87400</v>
      </c>
      <c r="C3165" s="10" t="s">
        <v>3118</v>
      </c>
    </row>
    <row r="3166" spans="2:3" x14ac:dyDescent="0.3">
      <c r="B3166" s="11">
        <v>87400</v>
      </c>
      <c r="C3166" s="10" t="s">
        <v>3119</v>
      </c>
    </row>
    <row r="3167" spans="2:3" x14ac:dyDescent="0.3">
      <c r="B3167" s="11">
        <v>87400</v>
      </c>
      <c r="C3167" s="10" t="s">
        <v>3120</v>
      </c>
    </row>
    <row r="3168" spans="2:3" x14ac:dyDescent="0.3">
      <c r="B3168" s="11">
        <v>87400</v>
      </c>
      <c r="C3168" s="10" t="s">
        <v>3121</v>
      </c>
    </row>
    <row r="3169" spans="2:3" x14ac:dyDescent="0.3">
      <c r="B3169" s="11">
        <v>87400</v>
      </c>
      <c r="C3169" s="10" t="s">
        <v>3122</v>
      </c>
    </row>
    <row r="3170" spans="2:3" x14ac:dyDescent="0.3">
      <c r="B3170" s="11">
        <v>87400</v>
      </c>
      <c r="C3170" s="10" t="s">
        <v>3123</v>
      </c>
    </row>
    <row r="3171" spans="2:3" x14ac:dyDescent="0.3">
      <c r="B3171" s="11">
        <v>87400</v>
      </c>
      <c r="C3171" s="10" t="s">
        <v>3124</v>
      </c>
    </row>
    <row r="3172" spans="2:3" x14ac:dyDescent="0.3">
      <c r="B3172" s="11">
        <v>87400</v>
      </c>
      <c r="C3172" s="10" t="s">
        <v>3125</v>
      </c>
    </row>
    <row r="3173" spans="2:3" x14ac:dyDescent="0.3">
      <c r="B3173" s="11">
        <v>87400</v>
      </c>
      <c r="C3173" s="10" t="s">
        <v>3126</v>
      </c>
    </row>
    <row r="3174" spans="2:3" x14ac:dyDescent="0.3">
      <c r="B3174" s="11">
        <v>87400</v>
      </c>
      <c r="C3174" s="10" t="s">
        <v>3127</v>
      </c>
    </row>
    <row r="3175" spans="2:3" x14ac:dyDescent="0.3">
      <c r="B3175" s="11">
        <v>87410</v>
      </c>
      <c r="C3175" s="10" t="s">
        <v>3128</v>
      </c>
    </row>
    <row r="3176" spans="2:3" x14ac:dyDescent="0.3">
      <c r="B3176" s="11">
        <v>87420</v>
      </c>
      <c r="C3176" s="10" t="s">
        <v>3129</v>
      </c>
    </row>
    <row r="3177" spans="2:3" x14ac:dyDescent="0.3">
      <c r="B3177" s="11">
        <v>87420</v>
      </c>
      <c r="C3177" s="10" t="s">
        <v>3130</v>
      </c>
    </row>
    <row r="3178" spans="2:3" x14ac:dyDescent="0.3">
      <c r="B3178" s="11">
        <v>87430</v>
      </c>
      <c r="C3178" s="10" t="s">
        <v>3131</v>
      </c>
    </row>
    <row r="3179" spans="2:3" x14ac:dyDescent="0.3">
      <c r="B3179" s="11">
        <v>87440</v>
      </c>
      <c r="C3179" s="10" t="s">
        <v>3132</v>
      </c>
    </row>
    <row r="3180" spans="2:3" x14ac:dyDescent="0.3">
      <c r="B3180" s="11">
        <v>87440</v>
      </c>
      <c r="C3180" s="10" t="s">
        <v>3133</v>
      </c>
    </row>
    <row r="3181" spans="2:3" x14ac:dyDescent="0.3">
      <c r="B3181" s="11">
        <v>87440</v>
      </c>
      <c r="C3181" s="10" t="s">
        <v>3134</v>
      </c>
    </row>
    <row r="3182" spans="2:3" x14ac:dyDescent="0.3">
      <c r="B3182" s="11">
        <v>87440</v>
      </c>
      <c r="C3182" s="10" t="s">
        <v>3135</v>
      </c>
    </row>
    <row r="3183" spans="2:3" x14ac:dyDescent="0.3">
      <c r="B3183" s="11">
        <v>87440</v>
      </c>
      <c r="C3183" s="10" t="s">
        <v>3136</v>
      </c>
    </row>
    <row r="3184" spans="2:3" x14ac:dyDescent="0.3">
      <c r="B3184" s="11">
        <v>87440</v>
      </c>
      <c r="C3184" s="10" t="s">
        <v>1882</v>
      </c>
    </row>
    <row r="3185" spans="2:3" x14ac:dyDescent="0.3">
      <c r="B3185" s="11">
        <v>87440</v>
      </c>
      <c r="C3185" s="10" t="s">
        <v>3137</v>
      </c>
    </row>
    <row r="3186" spans="2:3" x14ac:dyDescent="0.3">
      <c r="B3186" s="11">
        <v>87460</v>
      </c>
      <c r="C3186" s="10" t="s">
        <v>3138</v>
      </c>
    </row>
    <row r="3187" spans="2:3" x14ac:dyDescent="0.3">
      <c r="B3187" s="11">
        <v>87460</v>
      </c>
      <c r="C3187" s="10" t="s">
        <v>3139</v>
      </c>
    </row>
    <row r="3188" spans="2:3" x14ac:dyDescent="0.3">
      <c r="B3188" s="11">
        <v>87460</v>
      </c>
      <c r="C3188" s="10" t="s">
        <v>3140</v>
      </c>
    </row>
    <row r="3189" spans="2:3" x14ac:dyDescent="0.3">
      <c r="B3189" s="11">
        <v>87470</v>
      </c>
      <c r="C3189" s="10" t="s">
        <v>3141</v>
      </c>
    </row>
    <row r="3190" spans="2:3" x14ac:dyDescent="0.3">
      <c r="B3190" s="11">
        <v>87480</v>
      </c>
      <c r="C3190" s="10" t="s">
        <v>3142</v>
      </c>
    </row>
    <row r="3191" spans="2:3" x14ac:dyDescent="0.3">
      <c r="B3191" s="11">
        <v>87500</v>
      </c>
      <c r="C3191" s="10" t="s">
        <v>3143</v>
      </c>
    </row>
    <row r="3192" spans="2:3" x14ac:dyDescent="0.3">
      <c r="B3192" s="11">
        <v>87500</v>
      </c>
      <c r="C3192" s="10" t="s">
        <v>3144</v>
      </c>
    </row>
    <row r="3193" spans="2:3" x14ac:dyDescent="0.3">
      <c r="B3193" s="11">
        <v>87500</v>
      </c>
      <c r="C3193" s="10" t="s">
        <v>3145</v>
      </c>
    </row>
    <row r="3194" spans="2:3" x14ac:dyDescent="0.3">
      <c r="B3194" s="11">
        <v>87500</v>
      </c>
      <c r="C3194" s="10" t="s">
        <v>3146</v>
      </c>
    </row>
    <row r="3195" spans="2:3" x14ac:dyDescent="0.3">
      <c r="B3195" s="11">
        <v>87500</v>
      </c>
      <c r="C3195" s="10" t="s">
        <v>3147</v>
      </c>
    </row>
    <row r="3196" spans="2:3" x14ac:dyDescent="0.3">
      <c r="B3196" s="11">
        <v>87510</v>
      </c>
      <c r="C3196" s="10" t="s">
        <v>3148</v>
      </c>
    </row>
    <row r="3197" spans="2:3" x14ac:dyDescent="0.3">
      <c r="B3197" s="11">
        <v>87510</v>
      </c>
      <c r="C3197" s="10" t="s">
        <v>3149</v>
      </c>
    </row>
    <row r="3198" spans="2:3" x14ac:dyDescent="0.3">
      <c r="B3198" s="11">
        <v>87510</v>
      </c>
      <c r="C3198" s="10" t="s">
        <v>3150</v>
      </c>
    </row>
    <row r="3199" spans="2:3" x14ac:dyDescent="0.3">
      <c r="B3199" s="11">
        <v>87510</v>
      </c>
      <c r="C3199" s="10" t="s">
        <v>3151</v>
      </c>
    </row>
    <row r="3200" spans="2:3" x14ac:dyDescent="0.3">
      <c r="B3200" s="11">
        <v>87520</v>
      </c>
      <c r="C3200" s="10" t="s">
        <v>3152</v>
      </c>
    </row>
    <row r="3201" spans="2:3" x14ac:dyDescent="0.3">
      <c r="B3201" s="11">
        <v>87520</v>
      </c>
      <c r="C3201" s="10" t="s">
        <v>3153</v>
      </c>
    </row>
    <row r="3202" spans="2:3" x14ac:dyDescent="0.3">
      <c r="B3202" s="11">
        <v>87520</v>
      </c>
      <c r="C3202" s="10" t="s">
        <v>3154</v>
      </c>
    </row>
    <row r="3203" spans="2:3" x14ac:dyDescent="0.3">
      <c r="B3203" s="11">
        <v>87520</v>
      </c>
      <c r="C3203" s="10" t="s">
        <v>3155</v>
      </c>
    </row>
    <row r="3204" spans="2:3" x14ac:dyDescent="0.3">
      <c r="B3204" s="11">
        <v>87520</v>
      </c>
      <c r="C3204" s="10" t="s">
        <v>3156</v>
      </c>
    </row>
    <row r="3205" spans="2:3" x14ac:dyDescent="0.3">
      <c r="B3205" s="11">
        <v>87570</v>
      </c>
      <c r="C3205" s="10" t="s">
        <v>3157</v>
      </c>
    </row>
    <row r="3206" spans="2:3" x14ac:dyDescent="0.3">
      <c r="B3206" s="11">
        <v>87590</v>
      </c>
      <c r="C3206" s="10" t="s">
        <v>3158</v>
      </c>
    </row>
    <row r="3207" spans="2:3" x14ac:dyDescent="0.3">
      <c r="B3207" s="11">
        <v>87600</v>
      </c>
      <c r="C3207" s="10" t="s">
        <v>3159</v>
      </c>
    </row>
    <row r="3208" spans="2:3" x14ac:dyDescent="0.3">
      <c r="B3208" s="11">
        <v>87600</v>
      </c>
      <c r="C3208" s="10" t="s">
        <v>3160</v>
      </c>
    </row>
    <row r="3209" spans="2:3" x14ac:dyDescent="0.3">
      <c r="B3209" s="11">
        <v>87600</v>
      </c>
      <c r="C3209" s="10" t="s">
        <v>2372</v>
      </c>
    </row>
    <row r="3210" spans="2:3" x14ac:dyDescent="0.3">
      <c r="B3210" s="11">
        <v>87600</v>
      </c>
      <c r="C3210" s="10" t="s">
        <v>3161</v>
      </c>
    </row>
    <row r="3211" spans="2:3" x14ac:dyDescent="0.3">
      <c r="B3211" s="11">
        <v>87620</v>
      </c>
      <c r="C3211" s="10" t="s">
        <v>3162</v>
      </c>
    </row>
    <row r="3212" spans="2:3" x14ac:dyDescent="0.3">
      <c r="B3212" s="11">
        <v>87640</v>
      </c>
      <c r="C3212" s="10" t="s">
        <v>3163</v>
      </c>
    </row>
    <row r="3213" spans="2:3" x14ac:dyDescent="0.3">
      <c r="B3213" s="11">
        <v>87700</v>
      </c>
      <c r="C3213" s="10" t="s">
        <v>3164</v>
      </c>
    </row>
    <row r="3214" spans="2:3" x14ac:dyDescent="0.3">
      <c r="B3214" s="11">
        <v>87700</v>
      </c>
      <c r="C3214" s="10" t="s">
        <v>3165</v>
      </c>
    </row>
    <row r="3215" spans="2:3" x14ac:dyDescent="0.3">
      <c r="B3215" s="11">
        <v>87700</v>
      </c>
      <c r="C3215" s="10" t="s">
        <v>3166</v>
      </c>
    </row>
    <row r="3216" spans="2:3" x14ac:dyDescent="0.3">
      <c r="B3216" s="11">
        <v>87700</v>
      </c>
      <c r="C3216" s="10" t="s">
        <v>3167</v>
      </c>
    </row>
    <row r="3217" spans="2:3" x14ac:dyDescent="0.3">
      <c r="B3217" s="11">
        <v>87700</v>
      </c>
      <c r="C3217" s="10" t="s">
        <v>3168</v>
      </c>
    </row>
    <row r="3218" spans="2:3" x14ac:dyDescent="0.3">
      <c r="B3218" s="11">
        <v>87720</v>
      </c>
      <c r="C3218" s="10" t="s">
        <v>3169</v>
      </c>
    </row>
    <row r="3219" spans="2:3" x14ac:dyDescent="0.3">
      <c r="B3219" s="11">
        <v>87800</v>
      </c>
      <c r="C3219" s="10" t="s">
        <v>3170</v>
      </c>
    </row>
    <row r="3220" spans="2:3" x14ac:dyDescent="0.3">
      <c r="B3220" s="11">
        <v>87800</v>
      </c>
      <c r="C3220" s="10" t="s">
        <v>3171</v>
      </c>
    </row>
    <row r="3221" spans="2:3" x14ac:dyDescent="0.3">
      <c r="B3221" s="11">
        <v>87800</v>
      </c>
      <c r="C3221" s="10" t="s">
        <v>3172</v>
      </c>
    </row>
    <row r="3222" spans="2:3" x14ac:dyDescent="0.3">
      <c r="B3222" s="11">
        <v>87800</v>
      </c>
      <c r="C3222" s="10" t="s">
        <v>3173</v>
      </c>
    </row>
    <row r="3223" spans="2:3" x14ac:dyDescent="0.3">
      <c r="B3223" s="11">
        <v>87800</v>
      </c>
      <c r="C3223" s="10" t="s">
        <v>3174</v>
      </c>
    </row>
    <row r="3224" spans="2:3" x14ac:dyDescent="0.3">
      <c r="B3224" s="11">
        <v>87800</v>
      </c>
      <c r="C3224" s="10" t="s">
        <v>3175</v>
      </c>
    </row>
    <row r="3225" spans="2:3" x14ac:dyDescent="0.3">
      <c r="B3225" s="11">
        <v>87800</v>
      </c>
      <c r="C3225" s="10" t="s">
        <v>3176</v>
      </c>
    </row>
    <row r="3226" spans="2:3" x14ac:dyDescent="0.3">
      <c r="B3226" s="11">
        <v>87800</v>
      </c>
      <c r="C3226" s="10" t="s">
        <v>3177</v>
      </c>
    </row>
    <row r="3227" spans="2:3" x14ac:dyDescent="0.3">
      <c r="B3227" s="11">
        <v>87800</v>
      </c>
      <c r="C3227" s="10" t="s">
        <v>3178</v>
      </c>
    </row>
    <row r="3228" spans="2:3" x14ac:dyDescent="0.3">
      <c r="B3228" s="11">
        <v>87800</v>
      </c>
      <c r="C3228" s="10" t="s">
        <v>3179</v>
      </c>
    </row>
    <row r="3229" spans="2:3" x14ac:dyDescent="0.3">
      <c r="B3229" s="11">
        <v>87800</v>
      </c>
      <c r="C3229" s="10" t="s">
        <v>3180</v>
      </c>
    </row>
    <row r="3230" spans="2:3" x14ac:dyDescent="0.3">
      <c r="B3230" s="11">
        <v>87890</v>
      </c>
      <c r="C3230" s="10" t="s">
        <v>3181</v>
      </c>
    </row>
    <row r="3231" spans="2:3" x14ac:dyDescent="0.3">
      <c r="B3231" s="11">
        <v>87920</v>
      </c>
      <c r="C3231" s="10" t="s">
        <v>3182</v>
      </c>
    </row>
    <row r="3232" spans="2:3" x14ac:dyDescent="0.3">
      <c r="B3232" s="11">
        <v>55690</v>
      </c>
      <c r="C3232" s="10" t="s">
        <v>3509</v>
      </c>
    </row>
    <row r="3233" spans="2:3" x14ac:dyDescent="0.3">
      <c r="B3233" s="11">
        <v>24560</v>
      </c>
      <c r="C3233" s="10" t="s">
        <v>3510</v>
      </c>
    </row>
    <row r="3234" spans="2:3" x14ac:dyDescent="0.3">
      <c r="B3234" s="11">
        <v>16170</v>
      </c>
      <c r="C3234" s="10" t="s">
        <v>3511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:CW1431"/>
  <sheetViews>
    <sheetView zoomScale="112" zoomScaleNormal="112" workbookViewId="0">
      <selection activeCell="A12" sqref="A12"/>
    </sheetView>
  </sheetViews>
  <sheetFormatPr baseColWidth="10" defaultRowHeight="16.5" x14ac:dyDescent="0.3"/>
  <cols>
    <col min="1" max="1" width="41" style="81" customWidth="1"/>
    <col min="2" max="2" width="38.625" style="80" customWidth="1"/>
    <col min="3" max="3" width="30.5" style="81" customWidth="1"/>
    <col min="4" max="4" width="25.875" style="80" customWidth="1"/>
    <col min="5" max="5" width="18.75" style="68" hidden="1" customWidth="1"/>
    <col min="6" max="6" width="7.125" style="82" customWidth="1"/>
    <col min="7" max="7" width="20.625" style="80" customWidth="1"/>
    <col min="8" max="8" width="15.625" style="80" customWidth="1"/>
    <col min="9" max="9" width="13.25" style="80" customWidth="1"/>
    <col min="10" max="10" width="18.875" style="70" customWidth="1"/>
    <col min="11" max="11" width="15.875" style="70" customWidth="1"/>
    <col min="12" max="13" width="12" style="70" customWidth="1"/>
    <col min="14" max="14" width="26.375" style="83" customWidth="1"/>
    <col min="15" max="15" width="10" style="83" customWidth="1"/>
    <col min="16" max="17" width="15.875" style="84" customWidth="1"/>
    <col min="18" max="18" width="21.875" style="85" customWidth="1"/>
    <col min="19" max="19" width="20.75" style="85" customWidth="1"/>
    <col min="20" max="20" width="9.125" style="86" customWidth="1"/>
    <col min="21" max="21" width="26.875" style="86" customWidth="1"/>
    <col min="22" max="16384" width="11" style="86"/>
  </cols>
  <sheetData>
    <row r="1" spans="1:101" s="28" customFormat="1" ht="36.75" customHeight="1" x14ac:dyDescent="0.3">
      <c r="A1" s="105" t="s">
        <v>3519</v>
      </c>
      <c r="B1" s="105"/>
      <c r="C1" s="105"/>
      <c r="D1" s="105"/>
      <c r="E1" s="105"/>
      <c r="F1" s="105"/>
      <c r="G1" s="105"/>
      <c r="H1" s="105"/>
      <c r="I1" s="105"/>
      <c r="J1" s="106"/>
      <c r="K1" s="27"/>
      <c r="L1" s="27"/>
      <c r="M1" s="30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</row>
    <row r="2" spans="1:101" s="65" customFormat="1" ht="25.5" customHeight="1" x14ac:dyDescent="0.3">
      <c r="A2" s="60" t="s">
        <v>6</v>
      </c>
      <c r="B2" s="60" t="s">
        <v>7</v>
      </c>
      <c r="C2" s="60" t="s">
        <v>8</v>
      </c>
      <c r="D2" s="60" t="s">
        <v>1</v>
      </c>
      <c r="E2" s="60" t="s">
        <v>9</v>
      </c>
      <c r="F2" s="60" t="s">
        <v>2</v>
      </c>
      <c r="G2" s="60" t="s">
        <v>3</v>
      </c>
      <c r="H2" s="60" t="s">
        <v>10</v>
      </c>
      <c r="I2" s="60" t="s">
        <v>11</v>
      </c>
      <c r="J2" s="60" t="s">
        <v>12</v>
      </c>
      <c r="K2" s="60" t="s">
        <v>13</v>
      </c>
      <c r="L2" s="60" t="s">
        <v>14</v>
      </c>
      <c r="M2" s="61" t="s">
        <v>15</v>
      </c>
      <c r="N2" s="60" t="s">
        <v>4</v>
      </c>
      <c r="O2" s="60" t="s">
        <v>16</v>
      </c>
      <c r="P2" s="62" t="s">
        <v>17</v>
      </c>
      <c r="Q2" s="62" t="s">
        <v>75</v>
      </c>
      <c r="R2" s="63" t="s">
        <v>5</v>
      </c>
      <c r="S2" s="63" t="s">
        <v>18</v>
      </c>
      <c r="T2" s="64" t="s">
        <v>3508</v>
      </c>
      <c r="U2" s="65" t="s">
        <v>3515</v>
      </c>
    </row>
    <row r="3" spans="1:101" s="73" customFormat="1" x14ac:dyDescent="0.3">
      <c r="A3" s="66"/>
      <c r="B3" s="67"/>
      <c r="C3" s="66"/>
      <c r="D3" s="67"/>
      <c r="E3" s="68"/>
      <c r="F3" s="69"/>
      <c r="G3" s="67"/>
      <c r="H3" s="67"/>
      <c r="I3" s="67"/>
      <c r="J3" s="70"/>
      <c r="K3" s="70"/>
      <c r="L3" s="70"/>
      <c r="M3" s="70"/>
      <c r="N3" s="68"/>
      <c r="O3" s="68"/>
      <c r="P3" s="71"/>
      <c r="Q3" s="71"/>
      <c r="R3" s="72"/>
      <c r="S3" s="72"/>
    </row>
    <row r="4" spans="1:101" s="73" customFormat="1" x14ac:dyDescent="0.3">
      <c r="A4" s="74" t="s">
        <v>3529</v>
      </c>
      <c r="B4" s="67" t="s">
        <v>3526</v>
      </c>
      <c r="C4" s="66" t="s">
        <v>3527</v>
      </c>
      <c r="D4" s="67" t="s">
        <v>3528</v>
      </c>
      <c r="E4" s="68"/>
      <c r="F4" s="69">
        <v>24000</v>
      </c>
      <c r="G4" s="67" t="s">
        <v>44</v>
      </c>
      <c r="H4" s="67"/>
      <c r="I4" s="67"/>
      <c r="J4" s="70"/>
      <c r="K4" s="70"/>
      <c r="L4" s="70"/>
      <c r="M4" s="70"/>
      <c r="N4" s="68"/>
      <c r="O4" s="75"/>
      <c r="P4" s="76"/>
      <c r="Q4" s="76"/>
      <c r="R4" s="72"/>
      <c r="S4" s="72"/>
    </row>
    <row r="5" spans="1:101" s="73" customFormat="1" x14ac:dyDescent="0.3">
      <c r="A5" s="74"/>
      <c r="B5" s="67"/>
      <c r="C5" s="66"/>
      <c r="D5" s="67"/>
      <c r="E5" s="68"/>
      <c r="F5" s="69"/>
      <c r="G5" s="67"/>
      <c r="H5" s="67"/>
      <c r="I5" s="67"/>
      <c r="J5" s="70"/>
      <c r="K5" s="70"/>
      <c r="L5" s="70"/>
      <c r="M5" s="70"/>
      <c r="N5" s="68"/>
      <c r="O5" s="75"/>
      <c r="P5" s="76"/>
      <c r="Q5" s="76"/>
      <c r="R5" s="72"/>
      <c r="S5" s="72"/>
    </row>
    <row r="6" spans="1:101" s="73" customFormat="1" x14ac:dyDescent="0.3">
      <c r="A6" s="74"/>
      <c r="B6" s="67"/>
      <c r="C6" s="66"/>
      <c r="D6" s="67"/>
      <c r="E6" s="68"/>
      <c r="F6" s="69"/>
      <c r="G6" s="67"/>
      <c r="H6" s="67"/>
      <c r="I6" s="67"/>
      <c r="J6" s="70"/>
      <c r="K6" s="70"/>
      <c r="L6" s="70"/>
      <c r="M6" s="70"/>
      <c r="N6" s="68"/>
      <c r="O6" s="75"/>
      <c r="P6" s="76"/>
      <c r="Q6" s="76"/>
      <c r="R6" s="72"/>
      <c r="S6" s="72"/>
    </row>
    <row r="7" spans="1:101" s="73" customFormat="1" x14ac:dyDescent="0.3">
      <c r="A7" s="74"/>
      <c r="B7" s="67"/>
      <c r="C7" s="66"/>
      <c r="D7" s="67"/>
      <c r="E7" s="68"/>
      <c r="F7" s="69"/>
      <c r="G7" s="67"/>
      <c r="H7" s="67"/>
      <c r="I7" s="67"/>
      <c r="J7" s="70"/>
      <c r="K7" s="70"/>
      <c r="L7" s="70"/>
      <c r="M7" s="70"/>
      <c r="N7" s="68"/>
      <c r="O7" s="75"/>
      <c r="P7" s="76"/>
      <c r="Q7" s="76"/>
      <c r="R7" s="72"/>
      <c r="S7" s="72"/>
    </row>
    <row r="8" spans="1:101" s="73" customFormat="1" x14ac:dyDescent="0.3">
      <c r="A8" s="74"/>
      <c r="B8" s="67"/>
      <c r="C8" s="66"/>
      <c r="D8" s="67"/>
      <c r="E8" s="68"/>
      <c r="F8" s="69"/>
      <c r="G8" s="67"/>
      <c r="H8" s="67"/>
      <c r="I8" s="67"/>
      <c r="J8" s="70"/>
      <c r="K8" s="70"/>
      <c r="L8" s="70"/>
      <c r="M8" s="70"/>
      <c r="N8" s="68"/>
      <c r="O8" s="75"/>
      <c r="P8" s="76"/>
      <c r="Q8" s="76"/>
      <c r="R8" s="72"/>
      <c r="S8" s="72"/>
    </row>
    <row r="9" spans="1:101" s="73" customFormat="1" x14ac:dyDescent="0.3">
      <c r="A9" s="74"/>
      <c r="B9" s="67"/>
      <c r="C9" s="66"/>
      <c r="D9" s="67"/>
      <c r="E9" s="68"/>
      <c r="F9" s="69"/>
      <c r="G9" s="67"/>
      <c r="H9" s="67"/>
      <c r="I9" s="67"/>
      <c r="J9" s="70"/>
      <c r="K9" s="70"/>
      <c r="L9" s="70"/>
      <c r="M9" s="70"/>
      <c r="N9" s="68"/>
      <c r="O9" s="75"/>
      <c r="P9" s="76"/>
      <c r="Q9" s="76"/>
      <c r="R9" s="72"/>
      <c r="S9" s="72"/>
    </row>
    <row r="10" spans="1:101" s="73" customFormat="1" x14ac:dyDescent="0.3">
      <c r="A10" s="74"/>
      <c r="B10" s="67"/>
      <c r="C10" s="66"/>
      <c r="D10" s="67"/>
      <c r="E10" s="68"/>
      <c r="F10" s="69"/>
      <c r="G10" s="67"/>
      <c r="H10" s="67"/>
      <c r="I10" s="67"/>
      <c r="J10" s="70"/>
      <c r="K10" s="70"/>
      <c r="L10" s="70"/>
      <c r="M10" s="70"/>
      <c r="N10" s="68"/>
      <c r="O10" s="75"/>
      <c r="P10" s="76"/>
      <c r="Q10" s="76"/>
      <c r="R10" s="72"/>
      <c r="S10" s="72"/>
    </row>
    <row r="11" spans="1:101" s="73" customFormat="1" x14ac:dyDescent="0.3">
      <c r="A11" s="74"/>
      <c r="B11" s="67"/>
      <c r="C11" s="66"/>
      <c r="D11" s="67"/>
      <c r="E11" s="68"/>
      <c r="F11" s="69"/>
      <c r="G11" s="67"/>
      <c r="H11" s="67"/>
      <c r="I11" s="67"/>
      <c r="J11" s="70"/>
      <c r="K11" s="70"/>
      <c r="L11" s="70"/>
      <c r="M11" s="70"/>
      <c r="N11" s="68"/>
      <c r="O11" s="75"/>
      <c r="P11" s="76"/>
      <c r="Q11" s="76"/>
      <c r="R11" s="72"/>
      <c r="S11" s="72"/>
    </row>
    <row r="12" spans="1:101" s="73" customFormat="1" x14ac:dyDescent="0.3">
      <c r="A12" s="74"/>
      <c r="B12" s="67"/>
      <c r="C12" s="66"/>
      <c r="D12" s="67"/>
      <c r="E12" s="68"/>
      <c r="F12" s="69"/>
      <c r="G12" s="67"/>
      <c r="H12" s="67"/>
      <c r="I12" s="67"/>
      <c r="J12" s="70"/>
      <c r="K12" s="70"/>
      <c r="L12" s="70"/>
      <c r="M12" s="70"/>
      <c r="N12" s="68"/>
      <c r="O12" s="75"/>
      <c r="P12" s="76"/>
      <c r="Q12" s="76"/>
      <c r="R12" s="72"/>
      <c r="S12" s="72"/>
    </row>
    <row r="13" spans="1:101" s="73" customFormat="1" x14ac:dyDescent="0.3">
      <c r="A13" s="74"/>
      <c r="B13" s="67"/>
      <c r="C13" s="66"/>
      <c r="D13" s="67"/>
      <c r="E13" s="68"/>
      <c r="F13" s="69"/>
      <c r="G13" s="67"/>
      <c r="H13" s="67"/>
      <c r="I13" s="67"/>
      <c r="J13" s="70"/>
      <c r="K13" s="70"/>
      <c r="L13" s="70"/>
      <c r="M13" s="70"/>
      <c r="N13" s="68"/>
      <c r="O13" s="75"/>
      <c r="P13" s="76"/>
      <c r="Q13" s="76"/>
      <c r="R13" s="72"/>
      <c r="S13" s="72"/>
    </row>
    <row r="14" spans="1:101" s="73" customFormat="1" x14ac:dyDescent="0.3">
      <c r="A14" s="74"/>
      <c r="B14" s="67"/>
      <c r="C14" s="66"/>
      <c r="D14" s="67"/>
      <c r="E14" s="68"/>
      <c r="F14" s="69"/>
      <c r="G14" s="67"/>
      <c r="H14" s="67"/>
      <c r="I14" s="67"/>
      <c r="J14" s="70"/>
      <c r="K14" s="70"/>
      <c r="L14" s="70"/>
      <c r="M14" s="70"/>
      <c r="N14" s="68"/>
      <c r="O14" s="75"/>
      <c r="P14" s="76"/>
      <c r="Q14" s="76"/>
      <c r="R14" s="72"/>
      <c r="S14" s="72"/>
    </row>
    <row r="15" spans="1:101" s="73" customFormat="1" x14ac:dyDescent="0.3">
      <c r="A15" s="74"/>
      <c r="B15" s="67"/>
      <c r="C15" s="66"/>
      <c r="D15" s="67"/>
      <c r="E15" s="68"/>
      <c r="F15" s="69"/>
      <c r="G15" s="67"/>
      <c r="H15" s="67"/>
      <c r="I15" s="67"/>
      <c r="J15" s="70"/>
      <c r="K15" s="70"/>
      <c r="L15" s="70"/>
      <c r="M15" s="70"/>
      <c r="N15" s="68"/>
      <c r="O15" s="75"/>
      <c r="P15" s="76"/>
      <c r="Q15" s="76"/>
      <c r="R15" s="72"/>
      <c r="S15" s="72"/>
    </row>
    <row r="16" spans="1:101" s="73" customFormat="1" x14ac:dyDescent="0.3">
      <c r="A16" s="74"/>
      <c r="B16" s="67"/>
      <c r="C16" s="66"/>
      <c r="D16" s="67"/>
      <c r="E16" s="68"/>
      <c r="F16" s="69"/>
      <c r="G16" s="67"/>
      <c r="H16" s="67"/>
      <c r="I16" s="67"/>
      <c r="J16" s="70"/>
      <c r="K16" s="70"/>
      <c r="L16" s="70"/>
      <c r="M16" s="70"/>
      <c r="N16" s="68"/>
      <c r="O16" s="75"/>
      <c r="P16" s="76"/>
      <c r="Q16" s="76"/>
      <c r="R16" s="72"/>
      <c r="S16" s="72"/>
    </row>
    <row r="17" spans="1:19" s="73" customFormat="1" x14ac:dyDescent="0.3">
      <c r="A17" s="74"/>
      <c r="B17" s="67"/>
      <c r="C17" s="66"/>
      <c r="D17" s="67"/>
      <c r="E17" s="68"/>
      <c r="F17" s="69"/>
      <c r="G17" s="67"/>
      <c r="H17" s="67"/>
      <c r="I17" s="67"/>
      <c r="J17" s="70"/>
      <c r="K17" s="70"/>
      <c r="L17" s="70"/>
      <c r="M17" s="70"/>
      <c r="N17" s="68"/>
      <c r="O17" s="75"/>
      <c r="P17" s="76"/>
      <c r="Q17" s="76"/>
      <c r="R17" s="72"/>
      <c r="S17" s="72"/>
    </row>
    <row r="18" spans="1:19" s="73" customFormat="1" x14ac:dyDescent="0.3">
      <c r="A18" s="74"/>
      <c r="B18" s="67"/>
      <c r="C18" s="66"/>
      <c r="D18" s="67"/>
      <c r="E18" s="68"/>
      <c r="F18" s="69"/>
      <c r="G18" s="67"/>
      <c r="H18" s="67"/>
      <c r="I18" s="67"/>
      <c r="J18" s="70"/>
      <c r="K18" s="70"/>
      <c r="L18" s="70"/>
      <c r="M18" s="70"/>
      <c r="N18" s="68"/>
      <c r="O18" s="75"/>
      <c r="P18" s="76"/>
      <c r="Q18" s="76"/>
      <c r="R18" s="72"/>
      <c r="S18" s="72"/>
    </row>
    <row r="19" spans="1:19" s="73" customFormat="1" x14ac:dyDescent="0.3">
      <c r="A19" s="74"/>
      <c r="B19" s="67"/>
      <c r="C19" s="66"/>
      <c r="D19" s="67"/>
      <c r="E19" s="68"/>
      <c r="F19" s="69"/>
      <c r="G19" s="67"/>
      <c r="H19" s="67"/>
      <c r="I19" s="67"/>
      <c r="J19" s="70"/>
      <c r="K19" s="70"/>
      <c r="L19" s="70"/>
      <c r="M19" s="70"/>
      <c r="N19" s="68"/>
      <c r="O19" s="75"/>
      <c r="P19" s="76"/>
      <c r="Q19" s="76"/>
      <c r="R19" s="72"/>
      <c r="S19" s="72"/>
    </row>
    <row r="20" spans="1:19" s="73" customFormat="1" x14ac:dyDescent="0.3">
      <c r="A20" s="74"/>
      <c r="B20" s="67"/>
      <c r="C20" s="66"/>
      <c r="D20" s="67"/>
      <c r="E20" s="68"/>
      <c r="F20" s="69"/>
      <c r="G20" s="67"/>
      <c r="H20" s="67"/>
      <c r="I20" s="67"/>
      <c r="J20" s="70"/>
      <c r="K20" s="70"/>
      <c r="L20" s="70"/>
      <c r="M20" s="70"/>
      <c r="N20" s="68"/>
      <c r="O20" s="75"/>
      <c r="P20" s="76"/>
      <c r="Q20" s="76"/>
      <c r="R20" s="72"/>
      <c r="S20" s="72"/>
    </row>
    <row r="21" spans="1:19" s="73" customFormat="1" x14ac:dyDescent="0.3">
      <c r="A21" s="74"/>
      <c r="B21" s="67"/>
      <c r="C21" s="66"/>
      <c r="D21" s="67"/>
      <c r="E21" s="68"/>
      <c r="F21" s="69"/>
      <c r="G21" s="67"/>
      <c r="H21" s="67"/>
      <c r="I21" s="67"/>
      <c r="J21" s="70"/>
      <c r="K21" s="70"/>
      <c r="L21" s="70"/>
      <c r="M21" s="70"/>
      <c r="N21" s="68"/>
      <c r="O21" s="75"/>
      <c r="P21" s="76"/>
      <c r="Q21" s="76"/>
      <c r="R21" s="72"/>
      <c r="S21" s="72"/>
    </row>
    <row r="22" spans="1:19" s="73" customFormat="1" x14ac:dyDescent="0.3">
      <c r="A22" s="74"/>
      <c r="B22" s="67"/>
      <c r="C22" s="66"/>
      <c r="D22" s="67"/>
      <c r="E22" s="68"/>
      <c r="F22" s="69"/>
      <c r="G22" s="67"/>
      <c r="H22" s="67"/>
      <c r="I22" s="67"/>
      <c r="J22" s="70"/>
      <c r="K22" s="70"/>
      <c r="L22" s="70"/>
      <c r="M22" s="70"/>
      <c r="N22" s="68"/>
      <c r="O22" s="75"/>
      <c r="P22" s="76"/>
      <c r="Q22" s="76"/>
      <c r="R22" s="72"/>
      <c r="S22" s="72"/>
    </row>
    <row r="23" spans="1:19" s="73" customFormat="1" x14ac:dyDescent="0.3">
      <c r="A23" s="74"/>
      <c r="B23" s="67"/>
      <c r="C23" s="66"/>
      <c r="D23" s="67"/>
      <c r="E23" s="68"/>
      <c r="F23" s="69"/>
      <c r="G23" s="67"/>
      <c r="H23" s="67"/>
      <c r="I23" s="67"/>
      <c r="J23" s="70"/>
      <c r="K23" s="70"/>
      <c r="L23" s="70"/>
      <c r="M23" s="70"/>
      <c r="N23" s="68"/>
      <c r="O23" s="75"/>
      <c r="P23" s="76"/>
      <c r="Q23" s="76"/>
      <c r="R23" s="72"/>
      <c r="S23" s="72"/>
    </row>
    <row r="24" spans="1:19" s="73" customFormat="1" x14ac:dyDescent="0.3">
      <c r="A24" s="74"/>
      <c r="B24" s="67"/>
      <c r="C24" s="66"/>
      <c r="D24" s="67"/>
      <c r="E24" s="68"/>
      <c r="F24" s="69"/>
      <c r="G24" s="67"/>
      <c r="H24" s="67"/>
      <c r="I24" s="67"/>
      <c r="J24" s="70"/>
      <c r="K24" s="70"/>
      <c r="L24" s="70"/>
      <c r="M24" s="70"/>
      <c r="N24" s="68"/>
      <c r="O24" s="75"/>
      <c r="P24" s="76"/>
      <c r="Q24" s="76"/>
      <c r="R24" s="72"/>
      <c r="S24" s="72"/>
    </row>
    <row r="25" spans="1:19" s="73" customFormat="1" x14ac:dyDescent="0.3">
      <c r="A25" s="74"/>
      <c r="B25" s="66"/>
      <c r="C25" s="66"/>
      <c r="D25" s="67"/>
      <c r="E25" s="68"/>
      <c r="F25" s="69"/>
      <c r="G25" s="67"/>
      <c r="H25" s="67"/>
      <c r="I25" s="67"/>
      <c r="J25" s="70"/>
      <c r="K25" s="70"/>
      <c r="L25" s="70"/>
      <c r="M25" s="70"/>
      <c r="N25" s="68"/>
      <c r="O25" s="75"/>
      <c r="P25" s="76"/>
      <c r="Q25" s="76"/>
      <c r="R25" s="72"/>
      <c r="S25" s="72"/>
    </row>
    <row r="26" spans="1:19" s="73" customFormat="1" x14ac:dyDescent="0.3">
      <c r="A26" s="74"/>
      <c r="B26" s="67"/>
      <c r="C26" s="66"/>
      <c r="D26" s="67"/>
      <c r="E26" s="68"/>
      <c r="F26" s="69"/>
      <c r="G26" s="67"/>
      <c r="H26" s="67"/>
      <c r="I26" s="67"/>
      <c r="J26" s="70"/>
      <c r="K26" s="70"/>
      <c r="L26" s="70"/>
      <c r="M26" s="70"/>
      <c r="N26" s="68"/>
      <c r="O26" s="75"/>
      <c r="P26" s="76"/>
      <c r="Q26" s="76"/>
      <c r="R26" s="72"/>
      <c r="S26" s="72"/>
    </row>
    <row r="27" spans="1:19" s="73" customFormat="1" x14ac:dyDescent="0.3">
      <c r="A27" s="74"/>
      <c r="B27" s="67"/>
      <c r="C27" s="66"/>
      <c r="D27" s="66"/>
      <c r="E27" s="68"/>
      <c r="F27" s="69"/>
      <c r="G27" s="67"/>
      <c r="H27" s="67"/>
      <c r="I27" s="67"/>
      <c r="J27" s="70"/>
      <c r="K27" s="70"/>
      <c r="L27" s="70"/>
      <c r="M27" s="70"/>
      <c r="N27" s="68"/>
      <c r="O27" s="75"/>
      <c r="P27" s="76"/>
      <c r="Q27" s="76"/>
      <c r="R27" s="72"/>
      <c r="S27" s="72"/>
    </row>
    <row r="28" spans="1:19" s="73" customFormat="1" x14ac:dyDescent="0.3">
      <c r="A28" s="74"/>
      <c r="B28" s="67"/>
      <c r="C28" s="66"/>
      <c r="D28" s="67"/>
      <c r="E28" s="68"/>
      <c r="F28" s="69"/>
      <c r="G28" s="67"/>
      <c r="H28" s="67"/>
      <c r="I28" s="67"/>
      <c r="J28" s="70"/>
      <c r="K28" s="70"/>
      <c r="L28" s="70"/>
      <c r="M28" s="70"/>
      <c r="N28" s="68"/>
      <c r="O28" s="75"/>
      <c r="P28" s="76"/>
      <c r="Q28" s="76"/>
      <c r="R28" s="72"/>
      <c r="S28" s="72"/>
    </row>
    <row r="29" spans="1:19" s="73" customFormat="1" x14ac:dyDescent="0.3">
      <c r="A29" s="74"/>
      <c r="B29" s="67"/>
      <c r="C29" s="66"/>
      <c r="D29" s="67"/>
      <c r="E29" s="68"/>
      <c r="F29" s="69"/>
      <c r="G29" s="67"/>
      <c r="H29" s="67"/>
      <c r="I29" s="67"/>
      <c r="J29" s="70"/>
      <c r="K29" s="70"/>
      <c r="L29" s="70"/>
      <c r="M29" s="70"/>
      <c r="N29" s="68"/>
      <c r="O29" s="75"/>
      <c r="P29" s="76"/>
      <c r="Q29" s="76"/>
      <c r="R29" s="72"/>
      <c r="S29" s="72"/>
    </row>
    <row r="30" spans="1:19" s="73" customFormat="1" x14ac:dyDescent="0.3">
      <c r="A30" s="74"/>
      <c r="B30" s="67"/>
      <c r="C30" s="66"/>
      <c r="D30" s="67"/>
      <c r="E30" s="68"/>
      <c r="F30" s="69"/>
      <c r="G30" s="67"/>
      <c r="H30" s="67"/>
      <c r="I30" s="67"/>
      <c r="J30" s="70"/>
      <c r="K30" s="70"/>
      <c r="L30" s="70"/>
      <c r="M30" s="70"/>
      <c r="N30" s="68"/>
      <c r="O30" s="75"/>
      <c r="P30" s="76"/>
      <c r="Q30" s="76"/>
      <c r="R30" s="72"/>
      <c r="S30" s="72"/>
    </row>
    <row r="31" spans="1:19" s="73" customFormat="1" x14ac:dyDescent="0.3">
      <c r="A31" s="74"/>
      <c r="B31" s="67"/>
      <c r="C31" s="66"/>
      <c r="D31" s="67"/>
      <c r="E31" s="68"/>
      <c r="F31" s="69"/>
      <c r="G31" s="67"/>
      <c r="H31" s="67"/>
      <c r="I31" s="67"/>
      <c r="J31" s="70"/>
      <c r="K31" s="70"/>
      <c r="L31" s="70"/>
      <c r="M31" s="70"/>
      <c r="N31" s="68"/>
      <c r="O31" s="75"/>
      <c r="P31" s="76"/>
      <c r="Q31" s="76"/>
      <c r="R31" s="72"/>
      <c r="S31" s="72"/>
    </row>
    <row r="32" spans="1:19" s="73" customFormat="1" x14ac:dyDescent="0.3">
      <c r="A32" s="74"/>
      <c r="B32" s="67"/>
      <c r="C32" s="66"/>
      <c r="D32" s="67"/>
      <c r="E32" s="68"/>
      <c r="F32" s="69"/>
      <c r="G32" s="67"/>
      <c r="H32" s="67"/>
      <c r="I32" s="67"/>
      <c r="J32" s="70"/>
      <c r="K32" s="70"/>
      <c r="L32" s="70"/>
      <c r="M32" s="70"/>
      <c r="N32" s="68"/>
      <c r="O32" s="75"/>
      <c r="P32" s="76"/>
      <c r="Q32" s="76"/>
      <c r="R32" s="72"/>
      <c r="S32" s="72"/>
    </row>
    <row r="33" spans="1:19" s="73" customFormat="1" x14ac:dyDescent="0.3">
      <c r="A33" s="74"/>
      <c r="B33" s="67"/>
      <c r="C33" s="66"/>
      <c r="D33" s="67"/>
      <c r="E33" s="68"/>
      <c r="F33" s="69"/>
      <c r="G33" s="67"/>
      <c r="H33" s="67"/>
      <c r="I33" s="67"/>
      <c r="J33" s="70"/>
      <c r="K33" s="70"/>
      <c r="L33" s="70"/>
      <c r="M33" s="70"/>
      <c r="N33" s="68"/>
      <c r="O33" s="75"/>
      <c r="P33" s="76"/>
      <c r="Q33" s="76"/>
      <c r="R33" s="72"/>
      <c r="S33" s="72"/>
    </row>
    <row r="34" spans="1:19" s="73" customFormat="1" x14ac:dyDescent="0.3">
      <c r="A34" s="74"/>
      <c r="B34" s="67"/>
      <c r="C34" s="66"/>
      <c r="D34" s="67"/>
      <c r="E34" s="68"/>
      <c r="F34" s="69"/>
      <c r="G34" s="67"/>
      <c r="H34" s="67"/>
      <c r="I34" s="67"/>
      <c r="J34" s="70"/>
      <c r="K34" s="70"/>
      <c r="L34" s="70"/>
      <c r="M34" s="70"/>
      <c r="N34" s="68"/>
      <c r="O34" s="75"/>
      <c r="P34" s="76"/>
      <c r="Q34" s="76"/>
      <c r="R34" s="72"/>
      <c r="S34" s="72"/>
    </row>
    <row r="35" spans="1:19" s="73" customFormat="1" x14ac:dyDescent="0.3">
      <c r="A35" s="74"/>
      <c r="B35" s="67"/>
      <c r="C35" s="66"/>
      <c r="D35" s="67"/>
      <c r="E35" s="68"/>
      <c r="F35" s="69"/>
      <c r="G35" s="67"/>
      <c r="H35" s="67"/>
      <c r="I35" s="67"/>
      <c r="J35" s="70"/>
      <c r="K35" s="70"/>
      <c r="L35" s="70"/>
      <c r="M35" s="70"/>
      <c r="N35" s="68"/>
      <c r="O35" s="75"/>
      <c r="P35" s="76"/>
      <c r="Q35" s="76"/>
      <c r="R35" s="72"/>
      <c r="S35" s="72"/>
    </row>
    <row r="36" spans="1:19" s="73" customFormat="1" x14ac:dyDescent="0.3">
      <c r="A36" s="74"/>
      <c r="B36" s="67"/>
      <c r="C36" s="66"/>
      <c r="D36" s="67"/>
      <c r="E36" s="68"/>
      <c r="F36" s="69"/>
      <c r="G36" s="67"/>
      <c r="H36" s="67"/>
      <c r="I36" s="67"/>
      <c r="J36" s="70"/>
      <c r="K36" s="70"/>
      <c r="L36" s="70"/>
      <c r="M36" s="70"/>
      <c r="N36" s="68"/>
      <c r="O36" s="75"/>
      <c r="P36" s="76"/>
      <c r="Q36" s="76"/>
      <c r="R36" s="72"/>
      <c r="S36" s="72"/>
    </row>
    <row r="37" spans="1:19" s="73" customFormat="1" x14ac:dyDescent="0.3">
      <c r="A37" s="74"/>
      <c r="B37" s="67"/>
      <c r="C37" s="66"/>
      <c r="D37" s="67"/>
      <c r="E37" s="68"/>
      <c r="F37" s="69"/>
      <c r="G37" s="67"/>
      <c r="H37" s="67"/>
      <c r="I37" s="67"/>
      <c r="J37" s="70"/>
      <c r="K37" s="70"/>
      <c r="L37" s="70"/>
      <c r="M37" s="70"/>
      <c r="N37" s="68"/>
      <c r="O37" s="75"/>
      <c r="P37" s="76"/>
      <c r="Q37" s="76"/>
      <c r="R37" s="72"/>
      <c r="S37" s="72"/>
    </row>
    <row r="38" spans="1:19" s="73" customFormat="1" x14ac:dyDescent="0.3">
      <c r="A38" s="74"/>
      <c r="B38" s="67"/>
      <c r="C38" s="66"/>
      <c r="D38" s="67"/>
      <c r="E38" s="68"/>
      <c r="F38" s="69"/>
      <c r="G38" s="67"/>
      <c r="H38" s="67"/>
      <c r="I38" s="67"/>
      <c r="J38" s="70"/>
      <c r="K38" s="70"/>
      <c r="L38" s="70"/>
      <c r="M38" s="70"/>
      <c r="N38" s="68"/>
      <c r="O38" s="75"/>
      <c r="P38" s="76"/>
      <c r="Q38" s="76"/>
      <c r="R38" s="72"/>
      <c r="S38" s="72"/>
    </row>
    <row r="39" spans="1:19" s="73" customFormat="1" x14ac:dyDescent="0.3">
      <c r="A39" s="74"/>
      <c r="B39" s="67"/>
      <c r="C39" s="66"/>
      <c r="D39" s="67"/>
      <c r="E39" s="68"/>
      <c r="F39" s="69"/>
      <c r="G39" s="67"/>
      <c r="H39" s="67"/>
      <c r="I39" s="67"/>
      <c r="J39" s="70"/>
      <c r="K39" s="70"/>
      <c r="L39" s="70"/>
      <c r="M39" s="70"/>
      <c r="N39" s="68"/>
      <c r="O39" s="75"/>
      <c r="P39" s="76"/>
      <c r="Q39" s="76"/>
      <c r="R39" s="72"/>
      <c r="S39" s="72"/>
    </row>
    <row r="40" spans="1:19" s="73" customFormat="1" x14ac:dyDescent="0.3">
      <c r="A40" s="74"/>
      <c r="B40" s="67"/>
      <c r="C40" s="66"/>
      <c r="D40" s="67"/>
      <c r="E40" s="68"/>
      <c r="F40" s="69"/>
      <c r="G40" s="67"/>
      <c r="H40" s="67"/>
      <c r="I40" s="67"/>
      <c r="J40" s="70"/>
      <c r="K40" s="70"/>
      <c r="L40" s="70"/>
      <c r="M40" s="70"/>
      <c r="N40" s="68"/>
      <c r="O40" s="75"/>
      <c r="P40" s="76"/>
      <c r="Q40" s="76"/>
      <c r="R40" s="72"/>
      <c r="S40" s="72"/>
    </row>
    <row r="41" spans="1:19" s="73" customFormat="1" x14ac:dyDescent="0.3">
      <c r="A41" s="74"/>
      <c r="B41" s="67"/>
      <c r="C41" s="66"/>
      <c r="D41" s="67"/>
      <c r="E41" s="68"/>
      <c r="F41" s="69"/>
      <c r="G41" s="67"/>
      <c r="H41" s="67"/>
      <c r="I41" s="67"/>
      <c r="J41" s="70"/>
      <c r="K41" s="70"/>
      <c r="L41" s="70"/>
      <c r="M41" s="70"/>
      <c r="N41" s="68"/>
      <c r="O41" s="75"/>
      <c r="P41" s="76"/>
      <c r="Q41" s="76"/>
      <c r="R41" s="72"/>
      <c r="S41" s="72"/>
    </row>
    <row r="42" spans="1:19" s="73" customFormat="1" x14ac:dyDescent="0.3">
      <c r="A42" s="74"/>
      <c r="B42" s="67"/>
      <c r="C42" s="66"/>
      <c r="D42" s="67"/>
      <c r="E42" s="68"/>
      <c r="F42" s="69"/>
      <c r="G42" s="67"/>
      <c r="H42" s="67"/>
      <c r="I42" s="67"/>
      <c r="J42" s="70"/>
      <c r="K42" s="70"/>
      <c r="L42" s="70"/>
      <c r="M42" s="70"/>
      <c r="N42" s="68"/>
      <c r="O42" s="75"/>
      <c r="P42" s="76"/>
      <c r="Q42" s="76"/>
      <c r="R42" s="72"/>
      <c r="S42" s="72"/>
    </row>
    <row r="43" spans="1:19" s="73" customFormat="1" x14ac:dyDescent="0.3">
      <c r="A43" s="74"/>
      <c r="B43" s="67"/>
      <c r="C43" s="66"/>
      <c r="D43" s="67"/>
      <c r="E43" s="68"/>
      <c r="F43" s="69"/>
      <c r="G43" s="67"/>
      <c r="H43" s="67"/>
      <c r="I43" s="67"/>
      <c r="J43" s="70"/>
      <c r="K43" s="70"/>
      <c r="L43" s="70"/>
      <c r="M43" s="70"/>
      <c r="N43" s="68"/>
      <c r="O43" s="75"/>
      <c r="P43" s="76"/>
      <c r="Q43" s="76"/>
      <c r="R43" s="72"/>
      <c r="S43" s="72"/>
    </row>
    <row r="44" spans="1:19" s="73" customFormat="1" x14ac:dyDescent="0.3">
      <c r="A44" s="74"/>
      <c r="B44" s="67"/>
      <c r="C44" s="66"/>
      <c r="D44" s="67"/>
      <c r="E44" s="68"/>
      <c r="F44" s="69"/>
      <c r="G44" s="67"/>
      <c r="H44" s="67"/>
      <c r="I44" s="67"/>
      <c r="J44" s="70"/>
      <c r="K44" s="70"/>
      <c r="L44" s="70"/>
      <c r="M44" s="70"/>
      <c r="N44" s="68"/>
      <c r="O44" s="75"/>
      <c r="P44" s="76"/>
      <c r="Q44" s="76"/>
      <c r="R44" s="72"/>
      <c r="S44" s="72"/>
    </row>
    <row r="45" spans="1:19" s="73" customFormat="1" x14ac:dyDescent="0.3">
      <c r="A45" s="74"/>
      <c r="B45" s="67"/>
      <c r="C45" s="66"/>
      <c r="D45" s="67"/>
      <c r="E45" s="68"/>
      <c r="F45" s="69"/>
      <c r="G45" s="67"/>
      <c r="H45" s="67"/>
      <c r="I45" s="67"/>
      <c r="J45" s="70"/>
      <c r="K45" s="70"/>
      <c r="L45" s="70"/>
      <c r="M45" s="70"/>
      <c r="N45" s="68"/>
      <c r="O45" s="75"/>
      <c r="P45" s="76"/>
      <c r="Q45" s="76"/>
      <c r="R45" s="72"/>
      <c r="S45" s="72"/>
    </row>
    <row r="46" spans="1:19" s="73" customFormat="1" x14ac:dyDescent="0.3">
      <c r="A46" s="74"/>
      <c r="B46" s="67"/>
      <c r="C46" s="66"/>
      <c r="D46" s="67"/>
      <c r="E46" s="68"/>
      <c r="F46" s="69"/>
      <c r="G46" s="67"/>
      <c r="H46" s="67"/>
      <c r="I46" s="67"/>
      <c r="J46" s="70"/>
      <c r="K46" s="70"/>
      <c r="L46" s="70"/>
      <c r="M46" s="70"/>
      <c r="N46" s="68"/>
      <c r="O46" s="75"/>
      <c r="P46" s="76"/>
      <c r="Q46" s="76"/>
      <c r="R46" s="72"/>
      <c r="S46" s="72"/>
    </row>
    <row r="47" spans="1:19" s="73" customFormat="1" x14ac:dyDescent="0.3">
      <c r="A47" s="74"/>
      <c r="B47" s="67"/>
      <c r="C47" s="66"/>
      <c r="D47" s="67"/>
      <c r="E47" s="68"/>
      <c r="F47" s="69"/>
      <c r="G47" s="67"/>
      <c r="H47" s="67"/>
      <c r="I47" s="67"/>
      <c r="J47" s="70"/>
      <c r="K47" s="70"/>
      <c r="L47" s="70"/>
      <c r="M47" s="70"/>
      <c r="N47" s="68"/>
      <c r="O47" s="75"/>
      <c r="P47" s="76"/>
      <c r="Q47" s="76"/>
      <c r="R47" s="72"/>
      <c r="S47" s="72"/>
    </row>
    <row r="48" spans="1:19" s="73" customFormat="1" x14ac:dyDescent="0.3">
      <c r="A48" s="74"/>
      <c r="B48" s="67"/>
      <c r="C48" s="66"/>
      <c r="D48" s="67"/>
      <c r="E48" s="68"/>
      <c r="F48" s="69"/>
      <c r="G48" s="67"/>
      <c r="H48" s="67"/>
      <c r="I48" s="67"/>
      <c r="J48" s="70"/>
      <c r="K48" s="70"/>
      <c r="L48" s="70"/>
      <c r="M48" s="70"/>
      <c r="N48" s="68"/>
      <c r="O48" s="75"/>
      <c r="P48" s="76"/>
      <c r="Q48" s="76"/>
      <c r="R48" s="72"/>
      <c r="S48" s="72"/>
    </row>
    <row r="49" spans="1:19" s="73" customFormat="1" x14ac:dyDescent="0.3">
      <c r="A49" s="74"/>
      <c r="B49" s="67"/>
      <c r="C49" s="66"/>
      <c r="D49" s="67"/>
      <c r="E49" s="68"/>
      <c r="F49" s="69"/>
      <c r="G49" s="67"/>
      <c r="H49" s="67"/>
      <c r="I49" s="67"/>
      <c r="J49" s="70"/>
      <c r="K49" s="70"/>
      <c r="L49" s="70"/>
      <c r="M49" s="70"/>
      <c r="N49" s="68"/>
      <c r="O49" s="75"/>
      <c r="P49" s="76"/>
      <c r="Q49" s="76"/>
      <c r="R49" s="72"/>
      <c r="S49" s="72"/>
    </row>
    <row r="50" spans="1:19" s="73" customFormat="1" x14ac:dyDescent="0.3">
      <c r="A50" s="74"/>
      <c r="B50" s="67"/>
      <c r="C50" s="66"/>
      <c r="D50" s="67"/>
      <c r="E50" s="68"/>
      <c r="F50" s="69"/>
      <c r="G50" s="67"/>
      <c r="H50" s="67"/>
      <c r="I50" s="67"/>
      <c r="J50" s="70"/>
      <c r="K50" s="70"/>
      <c r="L50" s="70"/>
      <c r="M50" s="70"/>
      <c r="N50" s="68"/>
      <c r="O50" s="75"/>
      <c r="P50" s="76"/>
      <c r="Q50" s="76"/>
      <c r="R50" s="72"/>
      <c r="S50" s="72"/>
    </row>
    <row r="51" spans="1:19" s="73" customFormat="1" x14ac:dyDescent="0.3">
      <c r="A51" s="74"/>
      <c r="B51" s="67"/>
      <c r="C51" s="66"/>
      <c r="D51" s="67"/>
      <c r="E51" s="68"/>
      <c r="F51" s="69"/>
      <c r="G51" s="67"/>
      <c r="H51" s="67"/>
      <c r="I51" s="67"/>
      <c r="J51" s="70"/>
      <c r="K51" s="70"/>
      <c r="L51" s="70"/>
      <c r="M51" s="70"/>
      <c r="N51" s="68"/>
      <c r="O51" s="75"/>
      <c r="P51" s="76"/>
      <c r="Q51" s="76"/>
      <c r="R51" s="72"/>
      <c r="S51" s="72"/>
    </row>
    <row r="52" spans="1:19" s="73" customFormat="1" x14ac:dyDescent="0.3">
      <c r="A52" s="74"/>
      <c r="B52" s="67"/>
      <c r="C52" s="66"/>
      <c r="D52" s="67"/>
      <c r="E52" s="68"/>
      <c r="F52" s="69"/>
      <c r="G52" s="67"/>
      <c r="H52" s="67"/>
      <c r="I52" s="67"/>
      <c r="J52" s="70"/>
      <c r="K52" s="70"/>
      <c r="L52" s="70"/>
      <c r="M52" s="70"/>
      <c r="N52" s="68"/>
      <c r="O52" s="75"/>
      <c r="P52" s="76"/>
      <c r="Q52" s="76"/>
      <c r="R52" s="72"/>
      <c r="S52" s="72"/>
    </row>
    <row r="53" spans="1:19" s="73" customFormat="1" x14ac:dyDescent="0.3">
      <c r="A53" s="74"/>
      <c r="B53" s="67"/>
      <c r="C53" s="66"/>
      <c r="D53" s="67"/>
      <c r="E53" s="68"/>
      <c r="F53" s="69"/>
      <c r="G53" s="67"/>
      <c r="H53" s="67"/>
      <c r="I53" s="67"/>
      <c r="J53" s="70"/>
      <c r="K53" s="70"/>
      <c r="L53" s="70"/>
      <c r="M53" s="70"/>
      <c r="N53" s="68"/>
      <c r="O53" s="75"/>
      <c r="P53" s="76"/>
      <c r="Q53" s="76"/>
      <c r="R53" s="72"/>
      <c r="S53" s="72"/>
    </row>
    <row r="54" spans="1:19" s="73" customFormat="1" x14ac:dyDescent="0.3">
      <c r="A54" s="74"/>
      <c r="B54" s="67"/>
      <c r="C54" s="66"/>
      <c r="D54" s="67"/>
      <c r="E54" s="68"/>
      <c r="F54" s="69"/>
      <c r="G54" s="67"/>
      <c r="H54" s="67"/>
      <c r="I54" s="67"/>
      <c r="J54" s="70"/>
      <c r="K54" s="70"/>
      <c r="L54" s="70"/>
      <c r="M54" s="70"/>
      <c r="N54" s="68"/>
      <c r="O54" s="75"/>
      <c r="P54" s="76"/>
      <c r="Q54" s="76"/>
      <c r="R54" s="72"/>
      <c r="S54" s="72"/>
    </row>
    <row r="55" spans="1:19" s="73" customFormat="1" x14ac:dyDescent="0.3">
      <c r="A55" s="74"/>
      <c r="B55" s="66"/>
      <c r="C55" s="66"/>
      <c r="D55" s="67"/>
      <c r="E55" s="68"/>
      <c r="F55" s="69"/>
      <c r="G55" s="67"/>
      <c r="H55" s="67"/>
      <c r="I55" s="67"/>
      <c r="J55" s="70"/>
      <c r="K55" s="70"/>
      <c r="L55" s="70"/>
      <c r="M55" s="70"/>
      <c r="N55" s="68"/>
      <c r="O55" s="75"/>
      <c r="P55" s="76"/>
      <c r="Q55" s="76"/>
      <c r="R55" s="72"/>
      <c r="S55" s="72"/>
    </row>
    <row r="56" spans="1:19" s="73" customFormat="1" x14ac:dyDescent="0.3">
      <c r="A56" s="74"/>
      <c r="B56" s="66"/>
      <c r="C56" s="66"/>
      <c r="D56" s="67"/>
      <c r="E56" s="68"/>
      <c r="F56" s="69"/>
      <c r="G56" s="67"/>
      <c r="H56" s="67"/>
      <c r="I56" s="67"/>
      <c r="J56" s="70"/>
      <c r="K56" s="70"/>
      <c r="L56" s="70"/>
      <c r="M56" s="70"/>
      <c r="N56" s="68"/>
      <c r="O56" s="75"/>
      <c r="P56" s="76"/>
      <c r="Q56" s="76"/>
      <c r="R56" s="72"/>
      <c r="S56" s="72"/>
    </row>
    <row r="57" spans="1:19" s="73" customFormat="1" x14ac:dyDescent="0.3">
      <c r="A57" s="74"/>
      <c r="B57" s="66"/>
      <c r="C57" s="66"/>
      <c r="D57" s="67"/>
      <c r="E57" s="68"/>
      <c r="F57" s="69"/>
      <c r="G57" s="67"/>
      <c r="H57" s="67"/>
      <c r="I57" s="67"/>
      <c r="J57" s="70"/>
      <c r="K57" s="70"/>
      <c r="L57" s="70"/>
      <c r="M57" s="70"/>
      <c r="N57" s="68"/>
      <c r="O57" s="75"/>
      <c r="P57" s="76"/>
      <c r="Q57" s="76"/>
      <c r="R57" s="72"/>
      <c r="S57" s="72"/>
    </row>
    <row r="58" spans="1:19" s="73" customFormat="1" x14ac:dyDescent="0.3">
      <c r="A58" s="74"/>
      <c r="B58" s="66"/>
      <c r="C58" s="66"/>
      <c r="D58" s="67"/>
      <c r="E58" s="68"/>
      <c r="F58" s="69"/>
      <c r="G58" s="67"/>
      <c r="H58" s="67"/>
      <c r="I58" s="67"/>
      <c r="J58" s="70"/>
      <c r="K58" s="70"/>
      <c r="L58" s="70"/>
      <c r="M58" s="70"/>
      <c r="N58" s="68"/>
      <c r="O58" s="75"/>
      <c r="P58" s="76"/>
      <c r="Q58" s="76"/>
      <c r="R58" s="72"/>
      <c r="S58" s="72"/>
    </row>
    <row r="59" spans="1:19" s="73" customFormat="1" x14ac:dyDescent="0.3">
      <c r="A59" s="74"/>
      <c r="B59" s="66"/>
      <c r="C59" s="66"/>
      <c r="D59" s="67"/>
      <c r="E59" s="68"/>
      <c r="F59" s="69"/>
      <c r="G59" s="67"/>
      <c r="H59" s="67"/>
      <c r="I59" s="67"/>
      <c r="J59" s="70"/>
      <c r="K59" s="70"/>
      <c r="L59" s="70"/>
      <c r="M59" s="70"/>
      <c r="N59" s="68"/>
      <c r="O59" s="75"/>
      <c r="P59" s="76"/>
      <c r="Q59" s="76"/>
      <c r="R59" s="72"/>
      <c r="S59" s="72"/>
    </row>
    <row r="60" spans="1:19" s="73" customFormat="1" x14ac:dyDescent="0.3">
      <c r="A60" s="74"/>
      <c r="B60" s="66"/>
      <c r="C60" s="66"/>
      <c r="D60" s="67"/>
      <c r="E60" s="68"/>
      <c r="F60" s="69"/>
      <c r="G60" s="67"/>
      <c r="H60" s="67"/>
      <c r="I60" s="67"/>
      <c r="J60" s="70"/>
      <c r="K60" s="70"/>
      <c r="L60" s="70"/>
      <c r="M60" s="70"/>
      <c r="N60" s="68"/>
      <c r="O60" s="75"/>
      <c r="P60" s="76"/>
      <c r="Q60" s="76"/>
      <c r="R60" s="72"/>
      <c r="S60" s="72"/>
    </row>
    <row r="61" spans="1:19" s="73" customFormat="1" x14ac:dyDescent="0.3">
      <c r="A61" s="74"/>
      <c r="B61" s="66"/>
      <c r="C61" s="66"/>
      <c r="D61" s="67"/>
      <c r="E61" s="68"/>
      <c r="F61" s="69"/>
      <c r="G61" s="67"/>
      <c r="H61" s="67"/>
      <c r="I61" s="67"/>
      <c r="J61" s="70"/>
      <c r="K61" s="70"/>
      <c r="L61" s="70"/>
      <c r="M61" s="70"/>
      <c r="N61" s="68"/>
      <c r="O61" s="75"/>
      <c r="P61" s="76"/>
      <c r="Q61" s="76"/>
      <c r="R61" s="72"/>
      <c r="S61" s="72"/>
    </row>
    <row r="62" spans="1:19" s="73" customFormat="1" x14ac:dyDescent="0.3">
      <c r="A62" s="74"/>
      <c r="B62" s="66"/>
      <c r="C62" s="66"/>
      <c r="D62" s="67"/>
      <c r="E62" s="68"/>
      <c r="F62" s="69"/>
      <c r="G62" s="67"/>
      <c r="H62" s="67"/>
      <c r="I62" s="67"/>
      <c r="J62" s="70"/>
      <c r="K62" s="70"/>
      <c r="L62" s="70"/>
      <c r="M62" s="70"/>
      <c r="N62" s="68"/>
      <c r="O62" s="75"/>
      <c r="P62" s="76"/>
      <c r="Q62" s="76"/>
      <c r="R62" s="72"/>
      <c r="S62" s="72"/>
    </row>
    <row r="63" spans="1:19" s="73" customFormat="1" x14ac:dyDescent="0.3">
      <c r="A63" s="74"/>
      <c r="B63" s="66"/>
      <c r="C63" s="66"/>
      <c r="D63" s="67"/>
      <c r="E63" s="68"/>
      <c r="F63" s="69"/>
      <c r="G63" s="67"/>
      <c r="H63" s="67"/>
      <c r="I63" s="67"/>
      <c r="J63" s="70"/>
      <c r="K63" s="70"/>
      <c r="L63" s="70"/>
      <c r="M63" s="70"/>
      <c r="N63" s="68"/>
      <c r="O63" s="75"/>
      <c r="P63" s="76"/>
      <c r="Q63" s="76"/>
      <c r="R63" s="72"/>
      <c r="S63" s="72"/>
    </row>
    <row r="64" spans="1:19" s="73" customFormat="1" x14ac:dyDescent="0.3">
      <c r="A64" s="74"/>
      <c r="B64" s="66"/>
      <c r="C64" s="66"/>
      <c r="D64" s="67"/>
      <c r="E64" s="68"/>
      <c r="F64" s="69"/>
      <c r="G64" s="67"/>
      <c r="H64" s="67"/>
      <c r="I64" s="67"/>
      <c r="J64" s="70"/>
      <c r="K64" s="70"/>
      <c r="L64" s="70"/>
      <c r="M64" s="70"/>
      <c r="N64" s="68"/>
      <c r="O64" s="75"/>
      <c r="P64" s="76"/>
      <c r="Q64" s="76"/>
      <c r="R64" s="72"/>
      <c r="S64" s="72"/>
    </row>
    <row r="65" spans="1:19" s="73" customFormat="1" x14ac:dyDescent="0.3">
      <c r="A65" s="74"/>
      <c r="B65" s="74"/>
      <c r="C65" s="66"/>
      <c r="D65" s="67"/>
      <c r="E65" s="68"/>
      <c r="F65" s="69"/>
      <c r="G65" s="67"/>
      <c r="H65" s="67"/>
      <c r="I65" s="67"/>
      <c r="J65" s="70"/>
      <c r="K65" s="70"/>
      <c r="L65" s="70"/>
      <c r="M65" s="70"/>
      <c r="N65" s="68"/>
      <c r="O65" s="75"/>
      <c r="P65" s="76"/>
      <c r="Q65" s="76"/>
      <c r="R65" s="72"/>
      <c r="S65" s="72"/>
    </row>
    <row r="66" spans="1:19" s="73" customFormat="1" x14ac:dyDescent="0.3">
      <c r="A66" s="74"/>
      <c r="B66" s="74"/>
      <c r="C66" s="66"/>
      <c r="D66" s="67"/>
      <c r="E66" s="68"/>
      <c r="F66" s="69"/>
      <c r="G66" s="67"/>
      <c r="H66" s="67"/>
      <c r="I66" s="67"/>
      <c r="J66" s="70"/>
      <c r="K66" s="70"/>
      <c r="L66" s="70"/>
      <c r="M66" s="70"/>
      <c r="N66" s="68"/>
      <c r="O66" s="75"/>
      <c r="P66" s="76"/>
      <c r="Q66" s="76"/>
      <c r="R66" s="72"/>
      <c r="S66" s="72"/>
    </row>
    <row r="67" spans="1:19" s="73" customFormat="1" x14ac:dyDescent="0.3">
      <c r="A67" s="74"/>
      <c r="B67" s="74"/>
      <c r="C67" s="66"/>
      <c r="D67" s="67"/>
      <c r="E67" s="68"/>
      <c r="F67" s="69"/>
      <c r="G67" s="67"/>
      <c r="H67" s="67"/>
      <c r="I67" s="67"/>
      <c r="J67" s="70"/>
      <c r="K67" s="70"/>
      <c r="L67" s="70"/>
      <c r="M67" s="70"/>
      <c r="N67" s="68"/>
      <c r="O67" s="75"/>
      <c r="P67" s="76"/>
      <c r="Q67" s="76"/>
      <c r="R67" s="72"/>
      <c r="S67" s="72"/>
    </row>
    <row r="68" spans="1:19" s="73" customFormat="1" x14ac:dyDescent="0.3">
      <c r="A68" s="74"/>
      <c r="B68" s="74"/>
      <c r="C68" s="66"/>
      <c r="D68" s="67"/>
      <c r="E68" s="68"/>
      <c r="F68" s="69"/>
      <c r="G68" s="67"/>
      <c r="H68" s="67"/>
      <c r="I68" s="67"/>
      <c r="J68" s="70"/>
      <c r="K68" s="70"/>
      <c r="L68" s="70"/>
      <c r="M68" s="70"/>
      <c r="N68" s="68"/>
      <c r="O68" s="75"/>
      <c r="P68" s="76"/>
      <c r="Q68" s="76"/>
      <c r="R68" s="72"/>
      <c r="S68" s="72"/>
    </row>
    <row r="69" spans="1:19" s="73" customFormat="1" x14ac:dyDescent="0.3">
      <c r="A69" s="74"/>
      <c r="B69" s="74"/>
      <c r="C69" s="66"/>
      <c r="D69" s="67"/>
      <c r="E69" s="68"/>
      <c r="F69" s="69"/>
      <c r="G69" s="67"/>
      <c r="H69" s="67"/>
      <c r="I69" s="67"/>
      <c r="J69" s="70"/>
      <c r="K69" s="70"/>
      <c r="L69" s="70"/>
      <c r="M69" s="70"/>
      <c r="N69" s="68"/>
      <c r="O69" s="75"/>
      <c r="P69" s="76"/>
      <c r="Q69" s="76"/>
      <c r="R69" s="72"/>
      <c r="S69" s="72"/>
    </row>
    <row r="70" spans="1:19" s="73" customFormat="1" x14ac:dyDescent="0.3">
      <c r="A70" s="74"/>
      <c r="B70" s="74"/>
      <c r="C70" s="66"/>
      <c r="D70" s="67"/>
      <c r="E70" s="68"/>
      <c r="F70" s="69"/>
      <c r="G70" s="67"/>
      <c r="H70" s="67"/>
      <c r="I70" s="67"/>
      <c r="J70" s="70"/>
      <c r="K70" s="70"/>
      <c r="L70" s="70"/>
      <c r="M70" s="70"/>
      <c r="N70" s="68"/>
      <c r="O70" s="75"/>
      <c r="P70" s="76"/>
      <c r="Q70" s="76"/>
      <c r="R70" s="72"/>
      <c r="S70" s="72"/>
    </row>
    <row r="71" spans="1:19" s="73" customFormat="1" x14ac:dyDescent="0.3">
      <c r="A71" s="74"/>
      <c r="B71" s="78"/>
      <c r="C71" s="66"/>
      <c r="D71" s="67"/>
      <c r="E71" s="68"/>
      <c r="F71" s="69"/>
      <c r="G71" s="77"/>
      <c r="H71" s="67"/>
      <c r="I71" s="67"/>
      <c r="J71" s="70"/>
      <c r="K71" s="70"/>
      <c r="L71" s="70"/>
      <c r="M71" s="70"/>
      <c r="N71" s="68"/>
      <c r="O71" s="75"/>
      <c r="P71" s="76"/>
      <c r="Q71" s="76"/>
      <c r="R71" s="72"/>
      <c r="S71" s="72"/>
    </row>
    <row r="72" spans="1:19" s="73" customFormat="1" x14ac:dyDescent="0.3">
      <c r="A72" s="74"/>
      <c r="B72" s="78"/>
      <c r="C72" s="66"/>
      <c r="D72" s="67"/>
      <c r="E72" s="68"/>
      <c r="F72" s="69"/>
      <c r="G72" s="67"/>
      <c r="H72" s="67"/>
      <c r="I72" s="67"/>
      <c r="J72" s="70"/>
      <c r="K72" s="70"/>
      <c r="L72" s="70"/>
      <c r="M72" s="70"/>
      <c r="N72" s="68"/>
      <c r="O72" s="75"/>
      <c r="P72" s="76"/>
      <c r="Q72" s="76"/>
      <c r="R72" s="72"/>
      <c r="S72" s="72"/>
    </row>
    <row r="73" spans="1:19" s="73" customFormat="1" x14ac:dyDescent="0.3">
      <c r="A73" s="74"/>
      <c r="B73" s="78"/>
      <c r="C73" s="66"/>
      <c r="D73" s="67"/>
      <c r="E73" s="68"/>
      <c r="F73" s="69"/>
      <c r="G73" s="67"/>
      <c r="H73" s="67"/>
      <c r="I73" s="67"/>
      <c r="J73" s="70"/>
      <c r="K73" s="70"/>
      <c r="L73" s="70"/>
      <c r="M73" s="70"/>
      <c r="N73" s="68"/>
      <c r="O73" s="75"/>
      <c r="P73" s="76"/>
      <c r="Q73" s="76"/>
      <c r="R73" s="72"/>
      <c r="S73" s="72"/>
    </row>
    <row r="74" spans="1:19" s="73" customFormat="1" x14ac:dyDescent="0.3">
      <c r="A74" s="74"/>
      <c r="B74" s="78"/>
      <c r="C74" s="66"/>
      <c r="D74" s="67"/>
      <c r="E74" s="68"/>
      <c r="F74" s="69"/>
      <c r="G74" s="67"/>
      <c r="H74" s="67"/>
      <c r="I74" s="67"/>
      <c r="J74" s="70"/>
      <c r="K74" s="70"/>
      <c r="L74" s="70"/>
      <c r="M74" s="70"/>
      <c r="N74" s="68"/>
      <c r="O74" s="75"/>
      <c r="P74" s="76"/>
      <c r="Q74" s="76"/>
      <c r="R74" s="72"/>
      <c r="S74" s="72"/>
    </row>
    <row r="75" spans="1:19" s="73" customFormat="1" x14ac:dyDescent="0.3">
      <c r="A75" s="74"/>
      <c r="B75" s="78"/>
      <c r="C75" s="66"/>
      <c r="D75" s="67"/>
      <c r="E75" s="68"/>
      <c r="F75" s="69"/>
      <c r="G75" s="67"/>
      <c r="H75" s="67"/>
      <c r="I75" s="67"/>
      <c r="J75" s="70"/>
      <c r="K75" s="70"/>
      <c r="L75" s="70"/>
      <c r="M75" s="70"/>
      <c r="N75" s="68"/>
      <c r="O75" s="75"/>
      <c r="P75" s="76"/>
      <c r="Q75" s="76"/>
      <c r="R75" s="72"/>
      <c r="S75" s="72"/>
    </row>
    <row r="76" spans="1:19" s="73" customFormat="1" x14ac:dyDescent="0.3">
      <c r="A76" s="74"/>
      <c r="B76" s="78"/>
      <c r="C76" s="66"/>
      <c r="D76" s="67"/>
      <c r="E76" s="68"/>
      <c r="F76" s="69"/>
      <c r="G76" s="67"/>
      <c r="H76" s="67"/>
      <c r="I76" s="67"/>
      <c r="J76" s="70"/>
      <c r="K76" s="70"/>
      <c r="L76" s="70"/>
      <c r="M76" s="70"/>
      <c r="N76" s="68"/>
      <c r="O76" s="75"/>
      <c r="P76" s="76"/>
      <c r="Q76" s="76"/>
      <c r="R76" s="72"/>
      <c r="S76" s="72"/>
    </row>
    <row r="77" spans="1:19" s="73" customFormat="1" x14ac:dyDescent="0.3">
      <c r="A77" s="74"/>
      <c r="B77" s="78"/>
      <c r="C77" s="66"/>
      <c r="D77" s="67"/>
      <c r="E77" s="68"/>
      <c r="F77" s="69"/>
      <c r="G77" s="67"/>
      <c r="H77" s="67"/>
      <c r="I77" s="67"/>
      <c r="J77" s="70"/>
      <c r="K77" s="70"/>
      <c r="L77" s="70"/>
      <c r="M77" s="70"/>
      <c r="N77" s="68"/>
      <c r="O77" s="75"/>
      <c r="P77" s="76"/>
      <c r="Q77" s="76"/>
      <c r="R77" s="72"/>
      <c r="S77" s="72"/>
    </row>
    <row r="78" spans="1:19" s="73" customFormat="1" x14ac:dyDescent="0.3">
      <c r="A78" s="74"/>
      <c r="B78" s="78"/>
      <c r="C78" s="66"/>
      <c r="D78" s="67"/>
      <c r="E78" s="68"/>
      <c r="F78" s="69"/>
      <c r="G78" s="67"/>
      <c r="H78" s="67"/>
      <c r="I78" s="67"/>
      <c r="J78" s="70"/>
      <c r="K78" s="70"/>
      <c r="L78" s="70"/>
      <c r="M78" s="70"/>
      <c r="N78" s="68"/>
      <c r="O78" s="75"/>
      <c r="P78" s="76"/>
      <c r="Q78" s="76"/>
      <c r="R78" s="72"/>
      <c r="S78" s="72"/>
    </row>
    <row r="79" spans="1:19" s="73" customFormat="1" x14ac:dyDescent="0.3">
      <c r="A79" s="74"/>
      <c r="B79" s="78"/>
      <c r="C79" s="66"/>
      <c r="D79" s="67"/>
      <c r="E79" s="68"/>
      <c r="F79" s="69"/>
      <c r="G79" s="67"/>
      <c r="H79" s="67"/>
      <c r="I79" s="67"/>
      <c r="J79" s="70"/>
      <c r="K79" s="70"/>
      <c r="L79" s="70"/>
      <c r="M79" s="70"/>
      <c r="N79" s="68"/>
      <c r="O79" s="75"/>
      <c r="P79" s="76"/>
      <c r="Q79" s="76"/>
      <c r="R79" s="72"/>
      <c r="S79" s="72"/>
    </row>
    <row r="80" spans="1:19" s="73" customFormat="1" x14ac:dyDescent="0.3">
      <c r="A80" s="74"/>
      <c r="B80" s="78"/>
      <c r="C80" s="66"/>
      <c r="D80" s="67"/>
      <c r="E80" s="68"/>
      <c r="F80" s="69"/>
      <c r="G80" s="67"/>
      <c r="H80" s="67"/>
      <c r="I80" s="67"/>
      <c r="J80" s="70"/>
      <c r="K80" s="70"/>
      <c r="L80" s="70"/>
      <c r="M80" s="70"/>
      <c r="N80" s="68"/>
      <c r="O80" s="75"/>
      <c r="P80" s="76"/>
      <c r="Q80" s="76"/>
      <c r="R80" s="72"/>
      <c r="S80" s="72"/>
    </row>
    <row r="81" spans="1:19" s="73" customFormat="1" x14ac:dyDescent="0.3">
      <c r="A81" s="74"/>
      <c r="B81" s="78"/>
      <c r="C81" s="66"/>
      <c r="D81" s="67"/>
      <c r="E81" s="68"/>
      <c r="F81" s="69"/>
      <c r="G81" s="67"/>
      <c r="H81" s="67"/>
      <c r="I81" s="67"/>
      <c r="J81" s="70"/>
      <c r="K81" s="70"/>
      <c r="L81" s="70"/>
      <c r="M81" s="70"/>
      <c r="N81" s="68"/>
      <c r="O81" s="75"/>
      <c r="P81" s="76"/>
      <c r="Q81" s="76"/>
      <c r="R81" s="72"/>
      <c r="S81" s="72"/>
    </row>
    <row r="82" spans="1:19" s="73" customFormat="1" x14ac:dyDescent="0.3">
      <c r="A82" s="74"/>
      <c r="B82" s="78"/>
      <c r="C82" s="66"/>
      <c r="D82" s="67"/>
      <c r="E82" s="68"/>
      <c r="F82" s="69"/>
      <c r="G82" s="67"/>
      <c r="H82" s="67"/>
      <c r="I82" s="67"/>
      <c r="J82" s="70"/>
      <c r="K82" s="70"/>
      <c r="L82" s="70"/>
      <c r="M82" s="70"/>
      <c r="N82" s="68"/>
      <c r="O82" s="75"/>
      <c r="P82" s="76"/>
      <c r="Q82" s="76"/>
      <c r="R82" s="72"/>
      <c r="S82" s="72"/>
    </row>
    <row r="83" spans="1:19" s="73" customFormat="1" x14ac:dyDescent="0.3">
      <c r="A83" s="74"/>
      <c r="B83" s="78"/>
      <c r="C83" s="66"/>
      <c r="D83" s="67"/>
      <c r="E83" s="68"/>
      <c r="F83" s="69"/>
      <c r="G83" s="67"/>
      <c r="H83" s="67"/>
      <c r="I83" s="67"/>
      <c r="J83" s="70"/>
      <c r="K83" s="70"/>
      <c r="L83" s="70"/>
      <c r="M83" s="70"/>
      <c r="N83" s="68"/>
      <c r="O83" s="75"/>
      <c r="P83" s="76"/>
      <c r="Q83" s="76"/>
      <c r="R83" s="72"/>
      <c r="S83" s="72"/>
    </row>
    <row r="84" spans="1:19" s="73" customFormat="1" x14ac:dyDescent="0.3">
      <c r="A84" s="74"/>
      <c r="B84" s="78"/>
      <c r="C84" s="66"/>
      <c r="D84" s="67"/>
      <c r="E84" s="68"/>
      <c r="F84" s="69"/>
      <c r="G84" s="67"/>
      <c r="H84" s="67"/>
      <c r="I84" s="67"/>
      <c r="J84" s="70"/>
      <c r="K84" s="70"/>
      <c r="L84" s="70"/>
      <c r="M84" s="70"/>
      <c r="N84" s="68"/>
      <c r="O84" s="75"/>
      <c r="P84" s="76"/>
      <c r="Q84" s="76"/>
      <c r="R84" s="72"/>
      <c r="S84" s="72"/>
    </row>
    <row r="85" spans="1:19" s="73" customFormat="1" x14ac:dyDescent="0.3">
      <c r="A85" s="74"/>
      <c r="B85" s="78"/>
      <c r="C85" s="66"/>
      <c r="D85" s="67"/>
      <c r="E85" s="68"/>
      <c r="F85" s="69"/>
      <c r="G85" s="67"/>
      <c r="H85" s="67"/>
      <c r="I85" s="67"/>
      <c r="J85" s="70"/>
      <c r="K85" s="70"/>
      <c r="L85" s="70"/>
      <c r="M85" s="70"/>
      <c r="N85" s="68"/>
      <c r="O85" s="75"/>
      <c r="P85" s="76"/>
      <c r="Q85" s="76"/>
      <c r="R85" s="72"/>
      <c r="S85" s="72"/>
    </row>
    <row r="86" spans="1:19" s="73" customFormat="1" x14ac:dyDescent="0.3">
      <c r="A86" s="74"/>
      <c r="B86" s="78"/>
      <c r="C86" s="66"/>
      <c r="D86" s="67"/>
      <c r="E86" s="68"/>
      <c r="F86" s="69"/>
      <c r="G86" s="67"/>
      <c r="H86" s="67"/>
      <c r="I86" s="67"/>
      <c r="J86" s="70"/>
      <c r="K86" s="70"/>
      <c r="L86" s="70"/>
      <c r="M86" s="70"/>
      <c r="N86" s="68"/>
      <c r="O86" s="75"/>
      <c r="P86" s="76"/>
      <c r="Q86" s="76"/>
      <c r="R86" s="72"/>
      <c r="S86" s="72"/>
    </row>
    <row r="87" spans="1:19" s="73" customFormat="1" x14ac:dyDescent="0.3">
      <c r="A87" s="74"/>
      <c r="B87" s="78"/>
      <c r="C87" s="66"/>
      <c r="D87" s="67"/>
      <c r="E87" s="68"/>
      <c r="F87" s="69"/>
      <c r="G87" s="67"/>
      <c r="H87" s="67"/>
      <c r="I87" s="67"/>
      <c r="J87" s="70"/>
      <c r="K87" s="70"/>
      <c r="L87" s="70"/>
      <c r="M87" s="70"/>
      <c r="N87" s="68"/>
      <c r="O87" s="75"/>
      <c r="P87" s="76"/>
      <c r="Q87" s="76"/>
      <c r="R87" s="72"/>
      <c r="S87" s="72"/>
    </row>
    <row r="88" spans="1:19" s="73" customFormat="1" x14ac:dyDescent="0.3">
      <c r="A88" s="74"/>
      <c r="B88" s="78"/>
      <c r="C88" s="66"/>
      <c r="D88" s="67"/>
      <c r="E88" s="68"/>
      <c r="F88" s="69"/>
      <c r="G88" s="67"/>
      <c r="H88" s="67"/>
      <c r="I88" s="67"/>
      <c r="J88" s="70"/>
      <c r="K88" s="70"/>
      <c r="L88" s="70"/>
      <c r="M88" s="70"/>
      <c r="N88" s="68"/>
      <c r="O88" s="75"/>
      <c r="P88" s="76"/>
      <c r="Q88" s="76"/>
      <c r="R88" s="72"/>
      <c r="S88" s="72"/>
    </row>
    <row r="89" spans="1:19" s="73" customFormat="1" x14ac:dyDescent="0.3">
      <c r="A89" s="74"/>
      <c r="B89" s="67"/>
      <c r="C89" s="66"/>
      <c r="D89" s="67"/>
      <c r="E89" s="68"/>
      <c r="F89" s="69"/>
      <c r="G89" s="67"/>
      <c r="H89" s="67"/>
      <c r="I89" s="67"/>
      <c r="J89" s="70"/>
      <c r="K89" s="70"/>
      <c r="L89" s="70"/>
      <c r="M89" s="70"/>
      <c r="N89" s="68"/>
      <c r="O89" s="75"/>
      <c r="P89" s="76"/>
      <c r="Q89" s="76"/>
      <c r="R89" s="72"/>
      <c r="S89" s="72"/>
    </row>
    <row r="90" spans="1:19" s="73" customFormat="1" x14ac:dyDescent="0.3">
      <c r="A90" s="74"/>
      <c r="B90" s="67"/>
      <c r="C90" s="66"/>
      <c r="D90" s="67"/>
      <c r="E90" s="68"/>
      <c r="F90" s="69"/>
      <c r="G90" s="67"/>
      <c r="H90" s="67"/>
      <c r="I90" s="67"/>
      <c r="J90" s="70"/>
      <c r="K90" s="70"/>
      <c r="L90" s="70"/>
      <c r="M90" s="70"/>
      <c r="N90" s="68"/>
      <c r="O90" s="75"/>
      <c r="P90" s="76"/>
      <c r="Q90" s="76"/>
      <c r="R90" s="72"/>
      <c r="S90" s="72"/>
    </row>
    <row r="91" spans="1:19" s="73" customFormat="1" x14ac:dyDescent="0.3">
      <c r="A91" s="74"/>
      <c r="B91" s="67"/>
      <c r="C91" s="66"/>
      <c r="D91" s="67"/>
      <c r="E91" s="68"/>
      <c r="F91" s="69"/>
      <c r="G91" s="67"/>
      <c r="H91" s="67"/>
      <c r="I91" s="67"/>
      <c r="J91" s="70"/>
      <c r="K91" s="70"/>
      <c r="L91" s="70"/>
      <c r="M91" s="70"/>
      <c r="N91" s="68"/>
      <c r="O91" s="75"/>
      <c r="P91" s="76"/>
      <c r="Q91" s="76"/>
      <c r="R91" s="72"/>
      <c r="S91" s="72"/>
    </row>
    <row r="92" spans="1:19" s="73" customFormat="1" x14ac:dyDescent="0.3">
      <c r="A92" s="74"/>
      <c r="B92" s="67"/>
      <c r="C92" s="66"/>
      <c r="D92" s="67"/>
      <c r="E92" s="68"/>
      <c r="F92" s="69"/>
      <c r="G92" s="67"/>
      <c r="H92" s="67"/>
      <c r="I92" s="67"/>
      <c r="J92" s="70"/>
      <c r="K92" s="70"/>
      <c r="L92" s="70"/>
      <c r="M92" s="70"/>
      <c r="N92" s="68"/>
      <c r="O92" s="75"/>
      <c r="P92" s="76"/>
      <c r="Q92" s="76"/>
      <c r="R92" s="72"/>
      <c r="S92" s="72"/>
    </row>
    <row r="93" spans="1:19" s="73" customFormat="1" x14ac:dyDescent="0.3">
      <c r="A93" s="74"/>
      <c r="B93" s="67"/>
      <c r="C93" s="66"/>
      <c r="D93" s="67"/>
      <c r="E93" s="68"/>
      <c r="F93" s="69"/>
      <c r="G93" s="67"/>
      <c r="H93" s="67"/>
      <c r="I93" s="67"/>
      <c r="J93" s="70"/>
      <c r="K93" s="70"/>
      <c r="L93" s="70"/>
      <c r="M93" s="70"/>
      <c r="N93" s="68"/>
      <c r="O93" s="75"/>
      <c r="P93" s="76"/>
      <c r="Q93" s="76"/>
      <c r="R93" s="72"/>
      <c r="S93" s="72"/>
    </row>
    <row r="94" spans="1:19" s="73" customFormat="1" x14ac:dyDescent="0.3">
      <c r="A94" s="74"/>
      <c r="B94" s="67"/>
      <c r="C94" s="66"/>
      <c r="D94" s="67"/>
      <c r="E94" s="68"/>
      <c r="F94" s="69"/>
      <c r="G94" s="67"/>
      <c r="H94" s="67"/>
      <c r="I94" s="67"/>
      <c r="J94" s="70"/>
      <c r="K94" s="70"/>
      <c r="L94" s="70"/>
      <c r="M94" s="70"/>
      <c r="N94" s="68"/>
      <c r="O94" s="75"/>
      <c r="P94" s="76"/>
      <c r="Q94" s="76"/>
      <c r="R94" s="72"/>
      <c r="S94" s="72"/>
    </row>
    <row r="95" spans="1:19" s="73" customFormat="1" x14ac:dyDescent="0.3">
      <c r="A95" s="74"/>
      <c r="B95" s="67"/>
      <c r="C95" s="66"/>
      <c r="D95" s="67"/>
      <c r="E95" s="68"/>
      <c r="F95" s="69"/>
      <c r="G95" s="67"/>
      <c r="H95" s="67"/>
      <c r="I95" s="67"/>
      <c r="J95" s="70"/>
      <c r="K95" s="70"/>
      <c r="L95" s="70"/>
      <c r="M95" s="70"/>
      <c r="N95" s="68"/>
      <c r="O95" s="75"/>
      <c r="P95" s="76"/>
      <c r="Q95" s="76"/>
      <c r="R95" s="72"/>
      <c r="S95" s="72"/>
    </row>
    <row r="96" spans="1:19" s="73" customFormat="1" x14ac:dyDescent="0.3">
      <c r="A96" s="74"/>
      <c r="B96" s="67"/>
      <c r="C96" s="66"/>
      <c r="D96" s="67"/>
      <c r="E96" s="68"/>
      <c r="F96" s="69"/>
      <c r="G96" s="67"/>
      <c r="H96" s="67"/>
      <c r="I96" s="67"/>
      <c r="J96" s="70"/>
      <c r="K96" s="70"/>
      <c r="L96" s="70"/>
      <c r="M96" s="70"/>
      <c r="N96" s="68"/>
      <c r="O96" s="75"/>
      <c r="P96" s="76"/>
      <c r="Q96" s="76"/>
      <c r="R96" s="72"/>
      <c r="S96" s="72"/>
    </row>
    <row r="97" spans="1:19" s="73" customFormat="1" x14ac:dyDescent="0.3">
      <c r="A97" s="74"/>
      <c r="B97" s="67"/>
      <c r="C97" s="66"/>
      <c r="D97" s="67"/>
      <c r="E97" s="68"/>
      <c r="F97" s="69"/>
      <c r="G97" s="67"/>
      <c r="H97" s="67"/>
      <c r="I97" s="67"/>
      <c r="J97" s="70"/>
      <c r="K97" s="70"/>
      <c r="L97" s="70"/>
      <c r="M97" s="70"/>
      <c r="N97" s="68"/>
      <c r="O97" s="75"/>
      <c r="P97" s="76"/>
      <c r="Q97" s="76"/>
      <c r="R97" s="72"/>
      <c r="S97" s="72"/>
    </row>
    <row r="98" spans="1:19" s="73" customFormat="1" x14ac:dyDescent="0.3">
      <c r="A98" s="74"/>
      <c r="B98" s="67"/>
      <c r="C98" s="66"/>
      <c r="D98" s="67"/>
      <c r="E98" s="68"/>
      <c r="F98" s="69"/>
      <c r="G98" s="67"/>
      <c r="H98" s="67"/>
      <c r="I98" s="67"/>
      <c r="J98" s="70"/>
      <c r="K98" s="70"/>
      <c r="L98" s="70"/>
      <c r="M98" s="70"/>
      <c r="N98" s="68"/>
      <c r="O98" s="75"/>
      <c r="P98" s="76"/>
      <c r="Q98" s="76"/>
      <c r="R98" s="72"/>
      <c r="S98" s="72"/>
    </row>
    <row r="99" spans="1:19" s="73" customFormat="1" x14ac:dyDescent="0.3">
      <c r="A99" s="74"/>
      <c r="B99" s="67"/>
      <c r="C99" s="66"/>
      <c r="D99" s="67"/>
      <c r="E99" s="68"/>
      <c r="F99" s="69"/>
      <c r="G99" s="67"/>
      <c r="H99" s="67"/>
      <c r="I99" s="67"/>
      <c r="J99" s="70"/>
      <c r="K99" s="70"/>
      <c r="L99" s="70"/>
      <c r="M99" s="70"/>
      <c r="N99" s="68"/>
      <c r="O99" s="75"/>
      <c r="P99" s="76"/>
      <c r="Q99" s="76"/>
      <c r="R99" s="72"/>
      <c r="S99" s="72"/>
    </row>
    <row r="100" spans="1:19" s="73" customFormat="1" x14ac:dyDescent="0.3">
      <c r="A100" s="74"/>
      <c r="B100" s="67"/>
      <c r="C100" s="66"/>
      <c r="D100" s="67"/>
      <c r="E100" s="68"/>
      <c r="F100" s="69"/>
      <c r="G100" s="67"/>
      <c r="H100" s="67"/>
      <c r="I100" s="67"/>
      <c r="J100" s="70"/>
      <c r="K100" s="70"/>
      <c r="L100" s="70"/>
      <c r="M100" s="70"/>
      <c r="N100" s="68"/>
      <c r="O100" s="75"/>
      <c r="P100" s="76"/>
      <c r="Q100" s="76"/>
      <c r="R100" s="72"/>
      <c r="S100" s="72"/>
    </row>
    <row r="101" spans="1:19" s="73" customFormat="1" x14ac:dyDescent="0.3">
      <c r="A101" s="74"/>
      <c r="B101" s="67"/>
      <c r="C101" s="66"/>
      <c r="D101" s="67"/>
      <c r="E101" s="68"/>
      <c r="F101" s="69"/>
      <c r="G101" s="67"/>
      <c r="H101" s="67"/>
      <c r="I101" s="67"/>
      <c r="J101" s="70"/>
      <c r="K101" s="70"/>
      <c r="L101" s="70"/>
      <c r="M101" s="70"/>
      <c r="N101" s="68"/>
      <c r="O101" s="75"/>
      <c r="P101" s="76"/>
      <c r="Q101" s="76"/>
      <c r="R101" s="72"/>
      <c r="S101" s="72"/>
    </row>
    <row r="102" spans="1:19" s="73" customFormat="1" x14ac:dyDescent="0.3">
      <c r="A102" s="74"/>
      <c r="B102" s="67"/>
      <c r="C102" s="66"/>
      <c r="D102" s="67"/>
      <c r="E102" s="68"/>
      <c r="F102" s="69"/>
      <c r="G102" s="67"/>
      <c r="H102" s="67"/>
      <c r="I102" s="67"/>
      <c r="J102" s="70"/>
      <c r="K102" s="70"/>
      <c r="L102" s="70"/>
      <c r="M102" s="70"/>
      <c r="N102" s="68"/>
      <c r="O102" s="75"/>
      <c r="P102" s="76"/>
      <c r="Q102" s="76"/>
      <c r="R102" s="72"/>
      <c r="S102" s="72"/>
    </row>
    <row r="103" spans="1:19" s="73" customFormat="1" x14ac:dyDescent="0.3">
      <c r="A103" s="74"/>
      <c r="B103" s="67"/>
      <c r="C103" s="66"/>
      <c r="D103" s="67"/>
      <c r="E103" s="68"/>
      <c r="F103" s="69"/>
      <c r="G103" s="67"/>
      <c r="H103" s="67"/>
      <c r="I103" s="67"/>
      <c r="J103" s="70"/>
      <c r="K103" s="70"/>
      <c r="L103" s="70"/>
      <c r="M103" s="70"/>
      <c r="N103" s="68"/>
      <c r="O103" s="75"/>
      <c r="P103" s="76"/>
      <c r="Q103" s="76"/>
      <c r="R103" s="72"/>
      <c r="S103" s="72"/>
    </row>
    <row r="104" spans="1:19" s="73" customFormat="1" x14ac:dyDescent="0.3">
      <c r="A104" s="74"/>
      <c r="B104" s="67"/>
      <c r="C104" s="66"/>
      <c r="D104" s="67"/>
      <c r="E104" s="68"/>
      <c r="F104" s="69"/>
      <c r="G104" s="67"/>
      <c r="H104" s="67"/>
      <c r="I104" s="67"/>
      <c r="J104" s="70"/>
      <c r="K104" s="70"/>
      <c r="L104" s="70"/>
      <c r="M104" s="70"/>
      <c r="N104" s="68"/>
      <c r="O104" s="75"/>
      <c r="P104" s="76"/>
      <c r="Q104" s="76"/>
      <c r="R104" s="72"/>
      <c r="S104" s="72"/>
    </row>
    <row r="105" spans="1:19" s="73" customFormat="1" x14ac:dyDescent="0.3">
      <c r="A105" s="74"/>
      <c r="B105" s="67"/>
      <c r="C105" s="66"/>
      <c r="D105" s="67"/>
      <c r="E105" s="68"/>
      <c r="F105" s="69"/>
      <c r="G105" s="67"/>
      <c r="H105" s="67"/>
      <c r="I105" s="67"/>
      <c r="J105" s="70"/>
      <c r="K105" s="70"/>
      <c r="L105" s="70"/>
      <c r="M105" s="70"/>
      <c r="N105" s="68"/>
      <c r="O105" s="75"/>
      <c r="P105" s="76"/>
      <c r="Q105" s="76"/>
      <c r="R105" s="72"/>
      <c r="S105" s="72"/>
    </row>
    <row r="106" spans="1:19" s="73" customFormat="1" x14ac:dyDescent="0.3">
      <c r="A106" s="74"/>
      <c r="B106" s="67"/>
      <c r="C106" s="66"/>
      <c r="D106" s="67"/>
      <c r="E106" s="68"/>
      <c r="F106" s="69"/>
      <c r="G106" s="67"/>
      <c r="H106" s="67"/>
      <c r="I106" s="67"/>
      <c r="J106" s="70"/>
      <c r="K106" s="70"/>
      <c r="L106" s="70"/>
      <c r="M106" s="70"/>
      <c r="N106" s="68"/>
      <c r="O106" s="75"/>
      <c r="P106" s="76"/>
      <c r="Q106" s="76"/>
      <c r="R106" s="72"/>
      <c r="S106" s="72"/>
    </row>
    <row r="107" spans="1:19" s="73" customFormat="1" x14ac:dyDescent="0.3">
      <c r="A107" s="74"/>
      <c r="B107" s="67"/>
      <c r="C107" s="66"/>
      <c r="D107" s="67"/>
      <c r="E107" s="68"/>
      <c r="F107" s="69"/>
      <c r="G107" s="67"/>
      <c r="H107" s="67"/>
      <c r="I107" s="67"/>
      <c r="J107" s="70"/>
      <c r="K107" s="70"/>
      <c r="L107" s="70"/>
      <c r="M107" s="70"/>
      <c r="N107" s="68"/>
      <c r="O107" s="75"/>
      <c r="P107" s="76"/>
      <c r="Q107" s="76"/>
      <c r="R107" s="72"/>
      <c r="S107" s="72"/>
    </row>
    <row r="108" spans="1:19" s="73" customFormat="1" x14ac:dyDescent="0.3">
      <c r="A108" s="74"/>
      <c r="B108" s="67"/>
      <c r="C108" s="66"/>
      <c r="D108" s="67"/>
      <c r="E108" s="68"/>
      <c r="F108" s="69"/>
      <c r="G108" s="67"/>
      <c r="H108" s="67"/>
      <c r="I108" s="67"/>
      <c r="J108" s="70"/>
      <c r="K108" s="70"/>
      <c r="L108" s="70"/>
      <c r="M108" s="70"/>
      <c r="N108" s="68"/>
      <c r="O108" s="75"/>
      <c r="P108" s="76"/>
      <c r="Q108" s="76"/>
      <c r="R108" s="72"/>
      <c r="S108" s="72"/>
    </row>
    <row r="109" spans="1:19" s="73" customFormat="1" x14ac:dyDescent="0.3">
      <c r="A109" s="74"/>
      <c r="B109" s="67"/>
      <c r="C109" s="66"/>
      <c r="D109" s="67"/>
      <c r="E109" s="68"/>
      <c r="F109" s="69"/>
      <c r="G109" s="67"/>
      <c r="H109" s="67"/>
      <c r="I109" s="67"/>
      <c r="J109" s="70"/>
      <c r="K109" s="70"/>
      <c r="L109" s="70"/>
      <c r="M109" s="70"/>
      <c r="N109" s="68"/>
      <c r="O109" s="75"/>
      <c r="P109" s="76"/>
      <c r="Q109" s="76"/>
      <c r="R109" s="72"/>
      <c r="S109" s="72"/>
    </row>
    <row r="110" spans="1:19" s="73" customFormat="1" x14ac:dyDescent="0.3">
      <c r="A110" s="74"/>
      <c r="B110" s="67"/>
      <c r="C110" s="66"/>
      <c r="D110" s="67"/>
      <c r="E110" s="68"/>
      <c r="F110" s="69"/>
      <c r="G110" s="67"/>
      <c r="H110" s="67"/>
      <c r="I110" s="67"/>
      <c r="J110" s="70"/>
      <c r="K110" s="70"/>
      <c r="L110" s="70"/>
      <c r="M110" s="70"/>
      <c r="N110" s="68"/>
      <c r="O110" s="75"/>
      <c r="P110" s="76"/>
      <c r="Q110" s="76"/>
      <c r="R110" s="72"/>
      <c r="S110" s="72"/>
    </row>
    <row r="111" spans="1:19" s="73" customFormat="1" x14ac:dyDescent="0.3">
      <c r="A111" s="74"/>
      <c r="B111" s="67"/>
      <c r="C111" s="66"/>
      <c r="D111" s="67"/>
      <c r="E111" s="68"/>
      <c r="F111" s="69"/>
      <c r="G111" s="67"/>
      <c r="H111" s="67"/>
      <c r="I111" s="67"/>
      <c r="J111" s="70"/>
      <c r="K111" s="70"/>
      <c r="L111" s="70"/>
      <c r="M111" s="70"/>
      <c r="N111" s="68"/>
      <c r="O111" s="75"/>
      <c r="P111" s="76"/>
      <c r="Q111" s="76"/>
      <c r="R111" s="72"/>
      <c r="S111" s="72"/>
    </row>
    <row r="112" spans="1:19" s="73" customFormat="1" x14ac:dyDescent="0.3">
      <c r="A112" s="74"/>
      <c r="B112" s="67"/>
      <c r="C112" s="66"/>
      <c r="D112" s="67"/>
      <c r="E112" s="68"/>
      <c r="F112" s="69"/>
      <c r="G112" s="67"/>
      <c r="H112" s="67"/>
      <c r="I112" s="67"/>
      <c r="J112" s="70"/>
      <c r="K112" s="70"/>
      <c r="L112" s="70"/>
      <c r="M112" s="70"/>
      <c r="N112" s="68"/>
      <c r="O112" s="75"/>
      <c r="P112" s="76"/>
      <c r="Q112" s="76"/>
      <c r="R112" s="72"/>
      <c r="S112" s="72"/>
    </row>
    <row r="113" spans="1:19" s="73" customFormat="1" x14ac:dyDescent="0.3">
      <c r="A113" s="74"/>
      <c r="B113" s="67"/>
      <c r="C113" s="66"/>
      <c r="D113" s="67"/>
      <c r="E113" s="68"/>
      <c r="F113" s="69"/>
      <c r="G113" s="67"/>
      <c r="H113" s="67"/>
      <c r="I113" s="67"/>
      <c r="J113" s="70"/>
      <c r="K113" s="70"/>
      <c r="L113" s="70"/>
      <c r="M113" s="70"/>
      <c r="N113" s="68"/>
      <c r="O113" s="75"/>
      <c r="P113" s="76"/>
      <c r="Q113" s="76"/>
      <c r="R113" s="72"/>
      <c r="S113" s="72"/>
    </row>
    <row r="114" spans="1:19" s="73" customFormat="1" x14ac:dyDescent="0.3">
      <c r="A114" s="74"/>
      <c r="B114" s="67"/>
      <c r="C114" s="66"/>
      <c r="D114" s="67"/>
      <c r="E114" s="68"/>
      <c r="F114" s="69"/>
      <c r="G114" s="67"/>
      <c r="H114" s="67"/>
      <c r="I114" s="67"/>
      <c r="J114" s="70"/>
      <c r="K114" s="70"/>
      <c r="L114" s="70"/>
      <c r="M114" s="70"/>
      <c r="N114" s="68"/>
      <c r="O114" s="75"/>
      <c r="P114" s="76"/>
      <c r="Q114" s="76"/>
      <c r="R114" s="72"/>
      <c r="S114" s="72"/>
    </row>
    <row r="115" spans="1:19" s="73" customFormat="1" x14ac:dyDescent="0.3">
      <c r="A115" s="74"/>
      <c r="B115" s="67"/>
      <c r="C115" s="66"/>
      <c r="D115" s="67"/>
      <c r="E115" s="68"/>
      <c r="F115" s="69"/>
      <c r="G115" s="67"/>
      <c r="H115" s="67"/>
      <c r="I115" s="67"/>
      <c r="J115" s="70"/>
      <c r="K115" s="70"/>
      <c r="L115" s="70"/>
      <c r="M115" s="70"/>
      <c r="N115" s="68"/>
      <c r="O115" s="75"/>
      <c r="P115" s="76"/>
      <c r="Q115" s="76"/>
      <c r="R115" s="72"/>
      <c r="S115" s="72"/>
    </row>
    <row r="116" spans="1:19" s="73" customFormat="1" x14ac:dyDescent="0.3">
      <c r="A116" s="74"/>
      <c r="B116" s="67"/>
      <c r="C116" s="66"/>
      <c r="D116" s="67"/>
      <c r="E116" s="68"/>
      <c r="F116" s="69"/>
      <c r="G116" s="67"/>
      <c r="H116" s="67"/>
      <c r="I116" s="67"/>
      <c r="J116" s="70"/>
      <c r="K116" s="70"/>
      <c r="L116" s="70"/>
      <c r="M116" s="70"/>
      <c r="N116" s="68"/>
      <c r="O116" s="75"/>
      <c r="P116" s="76"/>
      <c r="Q116" s="76"/>
      <c r="R116" s="72"/>
      <c r="S116" s="72"/>
    </row>
    <row r="117" spans="1:19" s="73" customFormat="1" x14ac:dyDescent="0.3">
      <c r="A117" s="74"/>
      <c r="B117" s="67"/>
      <c r="C117" s="66"/>
      <c r="D117" s="67"/>
      <c r="E117" s="68"/>
      <c r="F117" s="69"/>
      <c r="G117" s="67"/>
      <c r="H117" s="67"/>
      <c r="I117" s="67"/>
      <c r="J117" s="70"/>
      <c r="K117" s="70"/>
      <c r="L117" s="70"/>
      <c r="M117" s="70"/>
      <c r="N117" s="68"/>
      <c r="O117" s="75"/>
      <c r="P117" s="76"/>
      <c r="Q117" s="76"/>
      <c r="R117" s="72"/>
      <c r="S117" s="72"/>
    </row>
    <row r="118" spans="1:19" s="73" customFormat="1" x14ac:dyDescent="0.3">
      <c r="A118" s="74"/>
      <c r="B118" s="67"/>
      <c r="C118" s="66"/>
      <c r="D118" s="67"/>
      <c r="E118" s="68"/>
      <c r="F118" s="69"/>
      <c r="G118" s="67"/>
      <c r="H118" s="67"/>
      <c r="I118" s="67"/>
      <c r="J118" s="70"/>
      <c r="K118" s="70"/>
      <c r="L118" s="70"/>
      <c r="M118" s="70"/>
      <c r="N118" s="68"/>
      <c r="O118" s="75"/>
      <c r="P118" s="76"/>
      <c r="Q118" s="76"/>
      <c r="R118" s="72"/>
      <c r="S118" s="72"/>
    </row>
    <row r="119" spans="1:19" s="73" customFormat="1" x14ac:dyDescent="0.3">
      <c r="A119" s="74"/>
      <c r="B119" s="67"/>
      <c r="C119" s="66"/>
      <c r="D119" s="67"/>
      <c r="E119" s="68"/>
      <c r="F119" s="69"/>
      <c r="G119" s="67"/>
      <c r="H119" s="67"/>
      <c r="I119" s="67"/>
      <c r="J119" s="70"/>
      <c r="K119" s="70"/>
      <c r="L119" s="70"/>
      <c r="M119" s="70"/>
      <c r="N119" s="68"/>
      <c r="O119" s="75"/>
      <c r="P119" s="76"/>
      <c r="Q119" s="76"/>
      <c r="R119" s="72"/>
      <c r="S119" s="72"/>
    </row>
    <row r="120" spans="1:19" s="73" customFormat="1" x14ac:dyDescent="0.3">
      <c r="A120" s="74"/>
      <c r="B120" s="67"/>
      <c r="C120" s="66"/>
      <c r="D120" s="67"/>
      <c r="E120" s="68"/>
      <c r="F120" s="69"/>
      <c r="G120" s="67"/>
      <c r="H120" s="67"/>
      <c r="I120" s="67"/>
      <c r="J120" s="70"/>
      <c r="K120" s="70"/>
      <c r="L120" s="70"/>
      <c r="M120" s="70"/>
      <c r="N120" s="68"/>
      <c r="O120" s="75"/>
      <c r="P120" s="76"/>
      <c r="Q120" s="76"/>
      <c r="R120" s="72"/>
      <c r="S120" s="72"/>
    </row>
    <row r="121" spans="1:19" s="73" customFormat="1" x14ac:dyDescent="0.3">
      <c r="A121" s="74"/>
      <c r="B121" s="67"/>
      <c r="C121" s="66"/>
      <c r="D121" s="67"/>
      <c r="E121" s="68"/>
      <c r="F121" s="69"/>
      <c r="G121" s="67"/>
      <c r="H121" s="67"/>
      <c r="I121" s="67"/>
      <c r="J121" s="70"/>
      <c r="K121" s="70"/>
      <c r="L121" s="70"/>
      <c r="M121" s="70"/>
      <c r="N121" s="68"/>
      <c r="O121" s="75"/>
      <c r="P121" s="76"/>
      <c r="Q121" s="76"/>
      <c r="R121" s="72"/>
      <c r="S121" s="72"/>
    </row>
    <row r="122" spans="1:19" s="73" customFormat="1" x14ac:dyDescent="0.3">
      <c r="A122" s="74"/>
      <c r="B122" s="67"/>
      <c r="C122" s="66"/>
      <c r="D122" s="67"/>
      <c r="E122" s="68"/>
      <c r="F122" s="69"/>
      <c r="G122" s="67"/>
      <c r="H122" s="67"/>
      <c r="I122" s="67"/>
      <c r="J122" s="70"/>
      <c r="K122" s="70"/>
      <c r="L122" s="70"/>
      <c r="M122" s="70"/>
      <c r="N122" s="68"/>
      <c r="O122" s="75"/>
      <c r="P122" s="76"/>
      <c r="Q122" s="76"/>
      <c r="R122" s="72"/>
      <c r="S122" s="72"/>
    </row>
    <row r="123" spans="1:19" s="73" customFormat="1" x14ac:dyDescent="0.3">
      <c r="A123" s="74"/>
      <c r="B123" s="67"/>
      <c r="C123" s="66"/>
      <c r="D123" s="67"/>
      <c r="E123" s="68"/>
      <c r="F123" s="69"/>
      <c r="G123" s="67"/>
      <c r="H123" s="67"/>
      <c r="I123" s="67"/>
      <c r="J123" s="70"/>
      <c r="K123" s="70"/>
      <c r="L123" s="70"/>
      <c r="M123" s="70"/>
      <c r="N123" s="68"/>
      <c r="O123" s="75"/>
      <c r="P123" s="76"/>
      <c r="Q123" s="76"/>
      <c r="R123" s="72"/>
      <c r="S123" s="72"/>
    </row>
    <row r="124" spans="1:19" s="73" customFormat="1" x14ac:dyDescent="0.3">
      <c r="A124" s="74"/>
      <c r="B124" s="67"/>
      <c r="C124" s="66"/>
      <c r="D124" s="67"/>
      <c r="E124" s="68"/>
      <c r="F124" s="69"/>
      <c r="G124" s="67"/>
      <c r="H124" s="67"/>
      <c r="I124" s="67"/>
      <c r="J124" s="70"/>
      <c r="K124" s="70"/>
      <c r="L124" s="70"/>
      <c r="M124" s="70"/>
      <c r="N124" s="68"/>
      <c r="O124" s="75"/>
      <c r="P124" s="76"/>
      <c r="Q124" s="76"/>
      <c r="R124" s="72"/>
      <c r="S124" s="72"/>
    </row>
    <row r="125" spans="1:19" s="73" customFormat="1" x14ac:dyDescent="0.3">
      <c r="A125" s="74"/>
      <c r="B125" s="67"/>
      <c r="C125" s="66"/>
      <c r="D125" s="67"/>
      <c r="E125" s="68"/>
      <c r="F125" s="69"/>
      <c r="G125" s="67"/>
      <c r="H125" s="67"/>
      <c r="I125" s="67"/>
      <c r="J125" s="70"/>
      <c r="K125" s="70"/>
      <c r="L125" s="70"/>
      <c r="M125" s="70"/>
      <c r="N125" s="68"/>
      <c r="O125" s="75"/>
      <c r="P125" s="76"/>
      <c r="Q125" s="76"/>
      <c r="R125" s="72"/>
      <c r="S125" s="72"/>
    </row>
    <row r="126" spans="1:19" s="73" customFormat="1" x14ac:dyDescent="0.3">
      <c r="A126" s="74"/>
      <c r="B126" s="67"/>
      <c r="C126" s="66"/>
      <c r="D126" s="67"/>
      <c r="E126" s="68"/>
      <c r="F126" s="69"/>
      <c r="G126" s="67"/>
      <c r="H126" s="67"/>
      <c r="I126" s="67"/>
      <c r="J126" s="70"/>
      <c r="K126" s="70"/>
      <c r="L126" s="70"/>
      <c r="M126" s="70"/>
      <c r="N126" s="68"/>
      <c r="O126" s="75"/>
      <c r="P126" s="76"/>
      <c r="Q126" s="76"/>
      <c r="R126" s="72"/>
      <c r="S126" s="72"/>
    </row>
    <row r="127" spans="1:19" s="73" customFormat="1" x14ac:dyDescent="0.3">
      <c r="A127" s="74"/>
      <c r="B127" s="67"/>
      <c r="C127" s="66"/>
      <c r="D127" s="67"/>
      <c r="E127" s="68"/>
      <c r="F127" s="69"/>
      <c r="G127" s="67"/>
      <c r="H127" s="67"/>
      <c r="I127" s="67"/>
      <c r="J127" s="70"/>
      <c r="K127" s="70"/>
      <c r="L127" s="70"/>
      <c r="M127" s="70"/>
      <c r="N127" s="68"/>
      <c r="O127" s="75"/>
      <c r="P127" s="76"/>
      <c r="Q127" s="76"/>
      <c r="R127" s="72"/>
      <c r="S127" s="72"/>
    </row>
    <row r="128" spans="1:19" s="73" customFormat="1" x14ac:dyDescent="0.3">
      <c r="A128" s="74"/>
      <c r="B128" s="67"/>
      <c r="C128" s="66"/>
      <c r="D128" s="67"/>
      <c r="E128" s="68"/>
      <c r="F128" s="69"/>
      <c r="G128" s="67"/>
      <c r="H128" s="67"/>
      <c r="I128" s="67"/>
      <c r="J128" s="70"/>
      <c r="K128" s="70"/>
      <c r="L128" s="70"/>
      <c r="M128" s="70"/>
      <c r="N128" s="68"/>
      <c r="O128" s="75"/>
      <c r="P128" s="76"/>
      <c r="Q128" s="76"/>
      <c r="R128" s="72"/>
      <c r="S128" s="72"/>
    </row>
    <row r="129" spans="1:19" s="73" customFormat="1" x14ac:dyDescent="0.3">
      <c r="A129" s="74"/>
      <c r="B129" s="67"/>
      <c r="C129" s="66"/>
      <c r="D129" s="67"/>
      <c r="E129" s="68"/>
      <c r="F129" s="69"/>
      <c r="G129" s="67"/>
      <c r="H129" s="67"/>
      <c r="I129" s="67"/>
      <c r="J129" s="70"/>
      <c r="K129" s="70"/>
      <c r="L129" s="70"/>
      <c r="M129" s="70"/>
      <c r="N129" s="68"/>
      <c r="O129" s="75"/>
      <c r="P129" s="76"/>
      <c r="Q129" s="76"/>
      <c r="R129" s="72"/>
      <c r="S129" s="72"/>
    </row>
    <row r="130" spans="1:19" s="73" customFormat="1" x14ac:dyDescent="0.3">
      <c r="A130" s="74"/>
      <c r="B130" s="67"/>
      <c r="C130" s="66"/>
      <c r="D130" s="67"/>
      <c r="E130" s="68"/>
      <c r="F130" s="69"/>
      <c r="G130" s="67"/>
      <c r="H130" s="67"/>
      <c r="I130" s="67"/>
      <c r="J130" s="70"/>
      <c r="K130" s="70"/>
      <c r="L130" s="70"/>
      <c r="M130" s="70"/>
      <c r="N130" s="68"/>
      <c r="O130" s="75"/>
      <c r="P130" s="76"/>
      <c r="Q130" s="76"/>
      <c r="R130" s="72"/>
      <c r="S130" s="72"/>
    </row>
    <row r="131" spans="1:19" s="73" customFormat="1" x14ac:dyDescent="0.3">
      <c r="A131" s="74"/>
      <c r="B131" s="67"/>
      <c r="C131" s="66"/>
      <c r="D131" s="67"/>
      <c r="E131" s="68"/>
      <c r="F131" s="69"/>
      <c r="G131" s="67"/>
      <c r="H131" s="67"/>
      <c r="I131" s="67"/>
      <c r="J131" s="70"/>
      <c r="K131" s="70"/>
      <c r="L131" s="70"/>
      <c r="M131" s="70"/>
      <c r="N131" s="68"/>
      <c r="O131" s="75"/>
      <c r="P131" s="76"/>
      <c r="Q131" s="76"/>
      <c r="R131" s="72"/>
      <c r="S131" s="72"/>
    </row>
    <row r="132" spans="1:19" s="73" customFormat="1" x14ac:dyDescent="0.3">
      <c r="A132" s="74"/>
      <c r="B132" s="67"/>
      <c r="C132" s="66"/>
      <c r="D132" s="67"/>
      <c r="E132" s="68"/>
      <c r="F132" s="69"/>
      <c r="G132" s="67"/>
      <c r="H132" s="67"/>
      <c r="I132" s="67"/>
      <c r="J132" s="70"/>
      <c r="K132" s="70"/>
      <c r="L132" s="70"/>
      <c r="M132" s="70"/>
      <c r="N132" s="68"/>
      <c r="O132" s="75"/>
      <c r="P132" s="76"/>
      <c r="Q132" s="76"/>
      <c r="R132" s="72"/>
      <c r="S132" s="72"/>
    </row>
    <row r="133" spans="1:19" s="73" customFormat="1" x14ac:dyDescent="0.3">
      <c r="A133" s="74"/>
      <c r="B133" s="67"/>
      <c r="C133" s="66"/>
      <c r="D133" s="67"/>
      <c r="E133" s="68"/>
      <c r="F133" s="69"/>
      <c r="G133" s="67"/>
      <c r="H133" s="67"/>
      <c r="I133" s="67"/>
      <c r="J133" s="70"/>
      <c r="K133" s="70"/>
      <c r="L133" s="70"/>
      <c r="M133" s="70"/>
      <c r="N133" s="68"/>
      <c r="O133" s="75"/>
      <c r="P133" s="76"/>
      <c r="Q133" s="76"/>
      <c r="R133" s="72"/>
      <c r="S133" s="72"/>
    </row>
    <row r="134" spans="1:19" s="73" customFormat="1" x14ac:dyDescent="0.3">
      <c r="A134" s="74"/>
      <c r="B134" s="67"/>
      <c r="C134" s="66"/>
      <c r="D134" s="67"/>
      <c r="E134" s="68"/>
      <c r="F134" s="69"/>
      <c r="G134" s="67"/>
      <c r="H134" s="67"/>
      <c r="I134" s="67"/>
      <c r="J134" s="70"/>
      <c r="K134" s="70"/>
      <c r="L134" s="70"/>
      <c r="M134" s="70"/>
      <c r="N134" s="68"/>
      <c r="O134" s="75"/>
      <c r="P134" s="76"/>
      <c r="Q134" s="76"/>
      <c r="R134" s="72"/>
      <c r="S134" s="72"/>
    </row>
    <row r="135" spans="1:19" s="73" customFormat="1" x14ac:dyDescent="0.3">
      <c r="A135" s="74"/>
      <c r="B135" s="67"/>
      <c r="C135" s="66"/>
      <c r="D135" s="67"/>
      <c r="E135" s="68"/>
      <c r="F135" s="69"/>
      <c r="G135" s="67"/>
      <c r="H135" s="67"/>
      <c r="I135" s="67"/>
      <c r="J135" s="70"/>
      <c r="K135" s="70"/>
      <c r="L135" s="70"/>
      <c r="M135" s="70"/>
      <c r="N135" s="68"/>
      <c r="O135" s="75"/>
      <c r="P135" s="76"/>
      <c r="Q135" s="76"/>
      <c r="R135" s="72"/>
      <c r="S135" s="72"/>
    </row>
    <row r="136" spans="1:19" s="73" customFormat="1" x14ac:dyDescent="0.3">
      <c r="A136" s="74"/>
      <c r="B136" s="67"/>
      <c r="C136" s="66"/>
      <c r="D136" s="67"/>
      <c r="E136" s="68"/>
      <c r="F136" s="69"/>
      <c r="G136" s="67"/>
      <c r="H136" s="67"/>
      <c r="I136" s="67"/>
      <c r="J136" s="70"/>
      <c r="K136" s="70"/>
      <c r="L136" s="70"/>
      <c r="M136" s="70"/>
      <c r="N136" s="68"/>
      <c r="O136" s="75"/>
      <c r="P136" s="76"/>
      <c r="Q136" s="76"/>
      <c r="R136" s="72"/>
      <c r="S136" s="72"/>
    </row>
    <row r="137" spans="1:19" s="73" customFormat="1" x14ac:dyDescent="0.3">
      <c r="A137" s="74"/>
      <c r="B137" s="67"/>
      <c r="C137" s="66"/>
      <c r="D137" s="67"/>
      <c r="E137" s="68"/>
      <c r="F137" s="69"/>
      <c r="G137" s="67"/>
      <c r="H137" s="67"/>
      <c r="I137" s="67"/>
      <c r="J137" s="70"/>
      <c r="K137" s="70"/>
      <c r="L137" s="70"/>
      <c r="M137" s="70"/>
      <c r="N137" s="68"/>
      <c r="O137" s="75"/>
      <c r="P137" s="76"/>
      <c r="Q137" s="76"/>
      <c r="R137" s="72"/>
      <c r="S137" s="72"/>
    </row>
    <row r="138" spans="1:19" s="73" customFormat="1" x14ac:dyDescent="0.3">
      <c r="A138" s="74"/>
      <c r="B138" s="67"/>
      <c r="C138" s="66"/>
      <c r="D138" s="67"/>
      <c r="E138" s="68"/>
      <c r="F138" s="69"/>
      <c r="G138" s="67"/>
      <c r="H138" s="67"/>
      <c r="I138" s="67"/>
      <c r="J138" s="70"/>
      <c r="K138" s="70"/>
      <c r="L138" s="70"/>
      <c r="M138" s="70"/>
      <c r="N138" s="68"/>
      <c r="O138" s="75"/>
      <c r="P138" s="76"/>
      <c r="Q138" s="76"/>
      <c r="R138" s="72"/>
      <c r="S138" s="72"/>
    </row>
    <row r="139" spans="1:19" s="73" customFormat="1" x14ac:dyDescent="0.3">
      <c r="A139" s="74"/>
      <c r="B139" s="67"/>
      <c r="C139" s="66"/>
      <c r="D139" s="67"/>
      <c r="E139" s="68"/>
      <c r="F139" s="69"/>
      <c r="G139" s="67"/>
      <c r="H139" s="67"/>
      <c r="I139" s="67"/>
      <c r="J139" s="70"/>
      <c r="K139" s="70"/>
      <c r="L139" s="70"/>
      <c r="M139" s="70"/>
      <c r="N139" s="68"/>
      <c r="O139" s="75"/>
      <c r="P139" s="76"/>
      <c r="Q139" s="76"/>
      <c r="R139" s="72"/>
      <c r="S139" s="72"/>
    </row>
    <row r="140" spans="1:19" s="73" customFormat="1" x14ac:dyDescent="0.3">
      <c r="A140" s="74"/>
      <c r="B140" s="67"/>
      <c r="C140" s="66"/>
      <c r="D140" s="67"/>
      <c r="E140" s="68"/>
      <c r="F140" s="69"/>
      <c r="G140" s="67"/>
      <c r="H140" s="67"/>
      <c r="I140" s="67"/>
      <c r="J140" s="70"/>
      <c r="K140" s="70"/>
      <c r="L140" s="70"/>
      <c r="M140" s="70"/>
      <c r="N140" s="68"/>
      <c r="O140" s="75"/>
      <c r="P140" s="76"/>
      <c r="Q140" s="76"/>
      <c r="R140" s="72"/>
      <c r="S140" s="72"/>
    </row>
    <row r="141" spans="1:19" s="73" customFormat="1" x14ac:dyDescent="0.3">
      <c r="A141" s="74"/>
      <c r="B141" s="67"/>
      <c r="C141" s="66"/>
      <c r="D141" s="67"/>
      <c r="E141" s="68"/>
      <c r="F141" s="69"/>
      <c r="G141" s="67"/>
      <c r="H141" s="67"/>
      <c r="I141" s="67"/>
      <c r="J141" s="70"/>
      <c r="K141" s="70"/>
      <c r="L141" s="70"/>
      <c r="M141" s="70"/>
      <c r="N141" s="68"/>
      <c r="O141" s="75"/>
      <c r="P141" s="76"/>
      <c r="Q141" s="76"/>
      <c r="R141" s="72"/>
      <c r="S141" s="72"/>
    </row>
    <row r="142" spans="1:19" s="73" customFormat="1" x14ac:dyDescent="0.3">
      <c r="A142" s="74"/>
      <c r="B142" s="67"/>
      <c r="C142" s="66"/>
      <c r="D142" s="67"/>
      <c r="E142" s="68"/>
      <c r="F142" s="69"/>
      <c r="G142" s="67"/>
      <c r="H142" s="67"/>
      <c r="I142" s="67"/>
      <c r="J142" s="70"/>
      <c r="K142" s="70"/>
      <c r="L142" s="70"/>
      <c r="M142" s="70"/>
      <c r="N142" s="68"/>
      <c r="O142" s="75"/>
      <c r="P142" s="76"/>
      <c r="Q142" s="76"/>
      <c r="R142" s="72"/>
      <c r="S142" s="72"/>
    </row>
    <row r="143" spans="1:19" s="73" customFormat="1" x14ac:dyDescent="0.3">
      <c r="A143" s="74"/>
      <c r="B143" s="67"/>
      <c r="C143" s="66"/>
      <c r="D143" s="67"/>
      <c r="E143" s="68"/>
      <c r="F143" s="69"/>
      <c r="G143" s="67"/>
      <c r="H143" s="67"/>
      <c r="I143" s="67"/>
      <c r="J143" s="70"/>
      <c r="K143" s="70"/>
      <c r="L143" s="70"/>
      <c r="M143" s="70"/>
      <c r="N143" s="68"/>
      <c r="O143" s="75"/>
      <c r="P143" s="76"/>
      <c r="Q143" s="76"/>
      <c r="R143" s="72"/>
      <c r="S143" s="72"/>
    </row>
    <row r="144" spans="1:19" s="73" customFormat="1" x14ac:dyDescent="0.3">
      <c r="A144" s="74"/>
      <c r="B144" s="67"/>
      <c r="C144" s="66"/>
      <c r="D144" s="67"/>
      <c r="E144" s="68"/>
      <c r="F144" s="69"/>
      <c r="G144" s="67"/>
      <c r="H144" s="67"/>
      <c r="I144" s="67"/>
      <c r="J144" s="70"/>
      <c r="K144" s="70"/>
      <c r="L144" s="70"/>
      <c r="M144" s="70"/>
      <c r="N144" s="68"/>
      <c r="O144" s="75"/>
      <c r="P144" s="76"/>
      <c r="Q144" s="76"/>
      <c r="R144" s="72"/>
      <c r="S144" s="72"/>
    </row>
    <row r="145" spans="1:19" s="73" customFormat="1" x14ac:dyDescent="0.3">
      <c r="A145" s="74"/>
      <c r="B145" s="67"/>
      <c r="C145" s="66"/>
      <c r="D145" s="67"/>
      <c r="E145" s="68"/>
      <c r="F145" s="69"/>
      <c r="G145" s="67"/>
      <c r="H145" s="67"/>
      <c r="I145" s="67"/>
      <c r="J145" s="70"/>
      <c r="K145" s="70"/>
      <c r="L145" s="70"/>
      <c r="M145" s="70"/>
      <c r="N145" s="68"/>
      <c r="O145" s="75"/>
      <c r="P145" s="76"/>
      <c r="Q145" s="76"/>
      <c r="R145" s="72"/>
      <c r="S145" s="72"/>
    </row>
    <row r="146" spans="1:19" s="73" customFormat="1" x14ac:dyDescent="0.3">
      <c r="A146" s="74"/>
      <c r="B146" s="67"/>
      <c r="C146" s="66"/>
      <c r="D146" s="67"/>
      <c r="E146" s="68"/>
      <c r="F146" s="69"/>
      <c r="G146" s="67"/>
      <c r="H146" s="67"/>
      <c r="I146" s="67"/>
      <c r="J146" s="70"/>
      <c r="K146" s="70"/>
      <c r="L146" s="70"/>
      <c r="M146" s="70"/>
      <c r="N146" s="68"/>
      <c r="O146" s="75"/>
      <c r="P146" s="76"/>
      <c r="Q146" s="76"/>
      <c r="R146" s="72"/>
      <c r="S146" s="72"/>
    </row>
    <row r="147" spans="1:19" s="73" customFormat="1" x14ac:dyDescent="0.3">
      <c r="A147" s="74"/>
      <c r="B147" s="67"/>
      <c r="C147" s="66"/>
      <c r="D147" s="67"/>
      <c r="E147" s="68"/>
      <c r="F147" s="69"/>
      <c r="G147" s="67"/>
      <c r="H147" s="67"/>
      <c r="I147" s="67"/>
      <c r="J147" s="70"/>
      <c r="K147" s="70"/>
      <c r="L147" s="70"/>
      <c r="M147" s="70"/>
      <c r="N147" s="68"/>
      <c r="O147" s="75"/>
      <c r="P147" s="76"/>
      <c r="Q147" s="76"/>
      <c r="R147" s="72"/>
      <c r="S147" s="72"/>
    </row>
    <row r="148" spans="1:19" s="73" customFormat="1" x14ac:dyDescent="0.3">
      <c r="A148" s="74"/>
      <c r="B148" s="67"/>
      <c r="C148" s="66"/>
      <c r="D148" s="67"/>
      <c r="E148" s="68"/>
      <c r="F148" s="69"/>
      <c r="G148" s="67"/>
      <c r="H148" s="67"/>
      <c r="I148" s="67"/>
      <c r="J148" s="70"/>
      <c r="K148" s="70"/>
      <c r="L148" s="70"/>
      <c r="M148" s="70"/>
      <c r="N148" s="68"/>
      <c r="O148" s="75"/>
      <c r="P148" s="76"/>
      <c r="Q148" s="76"/>
      <c r="R148" s="72"/>
      <c r="S148" s="72"/>
    </row>
    <row r="149" spans="1:19" s="73" customFormat="1" x14ac:dyDescent="0.3">
      <c r="A149" s="74"/>
      <c r="B149" s="67"/>
      <c r="C149" s="66"/>
      <c r="D149" s="67"/>
      <c r="E149" s="68"/>
      <c r="F149" s="69"/>
      <c r="G149" s="67"/>
      <c r="H149" s="67"/>
      <c r="I149" s="67"/>
      <c r="J149" s="70"/>
      <c r="K149" s="70"/>
      <c r="L149" s="70"/>
      <c r="M149" s="70"/>
      <c r="N149" s="68"/>
      <c r="O149" s="75"/>
      <c r="P149" s="76"/>
      <c r="Q149" s="76"/>
      <c r="R149" s="72"/>
      <c r="S149" s="72"/>
    </row>
    <row r="150" spans="1:19" s="73" customFormat="1" x14ac:dyDescent="0.3">
      <c r="A150" s="74"/>
      <c r="B150" s="67"/>
      <c r="C150" s="66"/>
      <c r="D150" s="67"/>
      <c r="E150" s="68"/>
      <c r="F150" s="69"/>
      <c r="G150" s="67"/>
      <c r="H150" s="67"/>
      <c r="I150" s="67"/>
      <c r="J150" s="70"/>
      <c r="K150" s="70"/>
      <c r="L150" s="70"/>
      <c r="M150" s="70"/>
      <c r="N150" s="68"/>
      <c r="O150" s="75"/>
      <c r="P150" s="76"/>
      <c r="Q150" s="76"/>
      <c r="R150" s="72"/>
      <c r="S150" s="72"/>
    </row>
    <row r="151" spans="1:19" s="73" customFormat="1" x14ac:dyDescent="0.3">
      <c r="A151" s="74"/>
      <c r="B151" s="67"/>
      <c r="C151" s="66"/>
      <c r="D151" s="67"/>
      <c r="E151" s="68"/>
      <c r="F151" s="69"/>
      <c r="G151" s="67"/>
      <c r="H151" s="67"/>
      <c r="I151" s="67"/>
      <c r="J151" s="70"/>
      <c r="K151" s="70"/>
      <c r="L151" s="70"/>
      <c r="M151" s="70"/>
      <c r="N151" s="68"/>
      <c r="O151" s="75"/>
      <c r="P151" s="76"/>
      <c r="Q151" s="76"/>
      <c r="R151" s="72"/>
      <c r="S151" s="72"/>
    </row>
    <row r="152" spans="1:19" s="73" customFormat="1" x14ac:dyDescent="0.3">
      <c r="A152" s="74"/>
      <c r="B152" s="67"/>
      <c r="C152" s="66"/>
      <c r="D152" s="67"/>
      <c r="E152" s="68"/>
      <c r="F152" s="69"/>
      <c r="G152" s="67"/>
      <c r="H152" s="67"/>
      <c r="I152" s="67"/>
      <c r="J152" s="70"/>
      <c r="K152" s="70"/>
      <c r="L152" s="70"/>
      <c r="M152" s="70"/>
      <c r="N152" s="68"/>
      <c r="O152" s="75"/>
      <c r="P152" s="76"/>
      <c r="Q152" s="76"/>
      <c r="R152" s="72"/>
      <c r="S152" s="72"/>
    </row>
    <row r="153" spans="1:19" s="73" customFormat="1" x14ac:dyDescent="0.3">
      <c r="A153" s="74"/>
      <c r="B153" s="67"/>
      <c r="C153" s="66"/>
      <c r="D153" s="67"/>
      <c r="E153" s="68"/>
      <c r="F153" s="69"/>
      <c r="G153" s="67"/>
      <c r="H153" s="67"/>
      <c r="I153" s="67"/>
      <c r="J153" s="70"/>
      <c r="K153" s="70"/>
      <c r="L153" s="70"/>
      <c r="M153" s="70"/>
      <c r="N153" s="68"/>
      <c r="O153" s="75"/>
      <c r="P153" s="76"/>
      <c r="Q153" s="76"/>
      <c r="R153" s="72"/>
      <c r="S153" s="72"/>
    </row>
    <row r="154" spans="1:19" s="73" customFormat="1" x14ac:dyDescent="0.3">
      <c r="A154" s="74"/>
      <c r="B154" s="67"/>
      <c r="C154" s="66"/>
      <c r="D154" s="67"/>
      <c r="E154" s="68"/>
      <c r="F154" s="69"/>
      <c r="G154" s="67"/>
      <c r="H154" s="67"/>
      <c r="I154" s="67"/>
      <c r="J154" s="70"/>
      <c r="K154" s="70"/>
      <c r="L154" s="70"/>
      <c r="M154" s="70"/>
      <c r="N154" s="68"/>
      <c r="O154" s="75"/>
      <c r="P154" s="76"/>
      <c r="Q154" s="76"/>
      <c r="R154" s="72"/>
      <c r="S154" s="72"/>
    </row>
    <row r="155" spans="1:19" s="73" customFormat="1" x14ac:dyDescent="0.3">
      <c r="A155" s="74"/>
      <c r="B155" s="67"/>
      <c r="C155" s="66"/>
      <c r="D155" s="67"/>
      <c r="E155" s="68"/>
      <c r="F155" s="69"/>
      <c r="G155" s="67"/>
      <c r="H155" s="67"/>
      <c r="I155" s="67"/>
      <c r="J155" s="70"/>
      <c r="K155" s="70"/>
      <c r="L155" s="70"/>
      <c r="M155" s="70"/>
      <c r="N155" s="68"/>
      <c r="O155" s="75"/>
      <c r="P155" s="76"/>
      <c r="Q155" s="76"/>
      <c r="R155" s="72"/>
      <c r="S155" s="72"/>
    </row>
    <row r="156" spans="1:19" s="73" customFormat="1" x14ac:dyDescent="0.3">
      <c r="A156" s="74"/>
      <c r="B156" s="67"/>
      <c r="C156" s="66"/>
      <c r="D156" s="67"/>
      <c r="E156" s="68"/>
      <c r="F156" s="69"/>
      <c r="G156" s="67"/>
      <c r="H156" s="67"/>
      <c r="I156" s="67"/>
      <c r="J156" s="70"/>
      <c r="K156" s="70"/>
      <c r="L156" s="70"/>
      <c r="M156" s="70"/>
      <c r="N156" s="68"/>
      <c r="O156" s="75"/>
      <c r="P156" s="76"/>
      <c r="Q156" s="76"/>
      <c r="R156" s="72"/>
      <c r="S156" s="72"/>
    </row>
    <row r="157" spans="1:19" s="73" customFormat="1" x14ac:dyDescent="0.3">
      <c r="A157" s="74"/>
      <c r="B157" s="67"/>
      <c r="C157" s="66"/>
      <c r="D157" s="67"/>
      <c r="E157" s="68"/>
      <c r="F157" s="69"/>
      <c r="G157" s="67"/>
      <c r="H157" s="67"/>
      <c r="I157" s="67"/>
      <c r="J157" s="70"/>
      <c r="K157" s="70"/>
      <c r="L157" s="70"/>
      <c r="M157" s="70"/>
      <c r="N157" s="68"/>
      <c r="O157" s="75"/>
      <c r="P157" s="76"/>
      <c r="Q157" s="76"/>
      <c r="R157" s="72"/>
      <c r="S157" s="72"/>
    </row>
    <row r="158" spans="1:19" s="73" customFormat="1" x14ac:dyDescent="0.3">
      <c r="A158" s="74"/>
      <c r="B158" s="67"/>
      <c r="C158" s="66"/>
      <c r="D158" s="67"/>
      <c r="E158" s="68"/>
      <c r="F158" s="69"/>
      <c r="G158" s="67"/>
      <c r="H158" s="67"/>
      <c r="I158" s="67"/>
      <c r="J158" s="70"/>
      <c r="K158" s="70"/>
      <c r="L158" s="70"/>
      <c r="M158" s="70"/>
      <c r="N158" s="68"/>
      <c r="O158" s="75"/>
      <c r="P158" s="76"/>
      <c r="Q158" s="76"/>
      <c r="R158" s="72"/>
      <c r="S158" s="72"/>
    </row>
    <row r="159" spans="1:19" s="73" customFormat="1" x14ac:dyDescent="0.3">
      <c r="A159" s="74"/>
      <c r="B159" s="67"/>
      <c r="C159" s="66"/>
      <c r="D159" s="67"/>
      <c r="E159" s="68"/>
      <c r="F159" s="69"/>
      <c r="G159" s="67"/>
      <c r="H159" s="67"/>
      <c r="I159" s="67"/>
      <c r="J159" s="70"/>
      <c r="K159" s="70"/>
      <c r="L159" s="70"/>
      <c r="M159" s="70"/>
      <c r="N159" s="68"/>
      <c r="O159" s="75"/>
      <c r="P159" s="76"/>
      <c r="Q159" s="76"/>
      <c r="R159" s="72"/>
      <c r="S159" s="72"/>
    </row>
    <row r="160" spans="1:19" s="73" customFormat="1" x14ac:dyDescent="0.3">
      <c r="A160" s="74"/>
      <c r="B160" s="67"/>
      <c r="C160" s="66"/>
      <c r="D160" s="67"/>
      <c r="E160" s="68"/>
      <c r="F160" s="69"/>
      <c r="G160" s="67"/>
      <c r="H160" s="67"/>
      <c r="I160" s="67"/>
      <c r="J160" s="70"/>
      <c r="K160" s="70"/>
      <c r="L160" s="70"/>
      <c r="M160" s="70"/>
      <c r="N160" s="68"/>
      <c r="O160" s="75"/>
      <c r="P160" s="76"/>
      <c r="Q160" s="76"/>
      <c r="R160" s="72"/>
      <c r="S160" s="72"/>
    </row>
    <row r="161" spans="1:21" s="73" customFormat="1" x14ac:dyDescent="0.3">
      <c r="A161" s="74"/>
      <c r="B161" s="67"/>
      <c r="C161" s="66"/>
      <c r="D161" s="67"/>
      <c r="E161" s="68"/>
      <c r="F161" s="69"/>
      <c r="G161" s="67"/>
      <c r="H161" s="67"/>
      <c r="I161" s="67"/>
      <c r="J161" s="70"/>
      <c r="K161" s="70"/>
      <c r="L161" s="70"/>
      <c r="M161" s="70"/>
      <c r="N161" s="68"/>
      <c r="O161" s="75"/>
      <c r="P161" s="76"/>
      <c r="Q161" s="76"/>
      <c r="R161" s="72"/>
      <c r="S161" s="72"/>
    </row>
    <row r="162" spans="1:21" s="73" customFormat="1" x14ac:dyDescent="0.3">
      <c r="A162" s="74"/>
      <c r="B162" s="67"/>
      <c r="C162" s="66"/>
      <c r="D162" s="67"/>
      <c r="E162" s="68"/>
      <c r="F162" s="69"/>
      <c r="G162" s="67"/>
      <c r="H162" s="67"/>
      <c r="I162" s="67"/>
      <c r="J162" s="70"/>
      <c r="K162" s="70"/>
      <c r="L162" s="70"/>
      <c r="M162" s="70"/>
      <c r="N162" s="68"/>
      <c r="O162" s="75"/>
      <c r="P162" s="76"/>
      <c r="Q162" s="76"/>
      <c r="R162" s="72"/>
      <c r="S162" s="72"/>
    </row>
    <row r="163" spans="1:21" s="73" customFormat="1" x14ac:dyDescent="0.3">
      <c r="A163" s="74"/>
      <c r="B163" s="67"/>
      <c r="C163" s="66"/>
      <c r="D163" s="67"/>
      <c r="E163" s="68"/>
      <c r="F163" s="69"/>
      <c r="G163" s="67"/>
      <c r="H163" s="67"/>
      <c r="I163" s="67"/>
      <c r="J163" s="70"/>
      <c r="K163" s="70"/>
      <c r="L163" s="70"/>
      <c r="M163" s="70"/>
      <c r="N163" s="68"/>
      <c r="O163" s="75"/>
      <c r="P163" s="76"/>
      <c r="Q163" s="76"/>
      <c r="R163" s="72"/>
      <c r="S163" s="72"/>
    </row>
    <row r="164" spans="1:21" s="73" customFormat="1" x14ac:dyDescent="0.3">
      <c r="A164" s="74"/>
      <c r="B164" s="67"/>
      <c r="C164" s="66"/>
      <c r="D164" s="67"/>
      <c r="E164" s="68"/>
      <c r="F164" s="69"/>
      <c r="G164" s="67"/>
      <c r="H164" s="67"/>
      <c r="I164" s="67"/>
      <c r="J164" s="70"/>
      <c r="K164" s="70"/>
      <c r="L164" s="70"/>
      <c r="M164" s="70"/>
      <c r="N164" s="68"/>
      <c r="O164" s="75"/>
      <c r="P164" s="76"/>
      <c r="Q164" s="76"/>
      <c r="R164" s="72"/>
      <c r="S164" s="72"/>
    </row>
    <row r="165" spans="1:21" s="73" customFormat="1" x14ac:dyDescent="0.3">
      <c r="A165" s="74"/>
      <c r="B165" s="67"/>
      <c r="C165" s="66"/>
      <c r="D165" s="67"/>
      <c r="E165" s="68"/>
      <c r="F165" s="69"/>
      <c r="G165" s="67"/>
      <c r="H165" s="67"/>
      <c r="I165" s="67"/>
      <c r="J165" s="70"/>
      <c r="K165" s="70"/>
      <c r="L165" s="70"/>
      <c r="M165" s="70"/>
      <c r="N165" s="68"/>
      <c r="O165" s="75"/>
      <c r="P165" s="76"/>
      <c r="Q165" s="76"/>
      <c r="R165" s="72"/>
      <c r="S165" s="72"/>
    </row>
    <row r="166" spans="1:21" s="73" customFormat="1" x14ac:dyDescent="0.3">
      <c r="A166" s="74" t="str">
        <f t="shared" ref="A166:A208" si="0">CONCATENATE(UPPER(B166))</f>
        <v/>
      </c>
      <c r="B166" s="67"/>
      <c r="C166" s="66"/>
      <c r="D166" s="67"/>
      <c r="E166" s="68"/>
      <c r="F166" s="69"/>
      <c r="G166" s="67"/>
      <c r="H166" s="67"/>
      <c r="I166" s="67"/>
      <c r="J166" s="70"/>
      <c r="K166" s="70"/>
      <c r="L166" s="70"/>
      <c r="M166" s="70"/>
      <c r="N166" s="68"/>
      <c r="O166" s="75" t="e">
        <v>#VALUE!</v>
      </c>
      <c r="P166" s="76" t="e">
        <v>#VALUE!</v>
      </c>
      <c r="Q166" s="76" t="str">
        <f t="shared" ref="Q166:Q195" si="1">"411"&amp;LEFT(R166,5)</f>
        <v>411</v>
      </c>
      <c r="R166" s="72"/>
      <c r="S166" s="72"/>
      <c r="U166" s="73" t="str">
        <f t="shared" ref="U166:U195" si="2">IF(T:T="","",A:A)</f>
        <v/>
      </c>
    </row>
    <row r="167" spans="1:21" s="73" customFormat="1" x14ac:dyDescent="0.3">
      <c r="A167" s="74" t="str">
        <f t="shared" si="0"/>
        <v/>
      </c>
      <c r="B167" s="67"/>
      <c r="C167" s="66"/>
      <c r="D167" s="67"/>
      <c r="E167" s="68"/>
      <c r="F167" s="69"/>
      <c r="G167" s="67"/>
      <c r="H167" s="67"/>
      <c r="I167" s="67"/>
      <c r="J167" s="70"/>
      <c r="K167" s="70"/>
      <c r="L167" s="70"/>
      <c r="M167" s="70"/>
      <c r="N167" s="68"/>
      <c r="O167" s="75" t="e">
        <v>#VALUE!</v>
      </c>
      <c r="P167" s="76" t="e">
        <v>#VALUE!</v>
      </c>
      <c r="Q167" s="76" t="str">
        <f t="shared" si="1"/>
        <v>411</v>
      </c>
      <c r="R167" s="72"/>
      <c r="S167" s="72"/>
      <c r="U167" s="73" t="str">
        <f t="shared" si="2"/>
        <v/>
      </c>
    </row>
    <row r="168" spans="1:21" s="73" customFormat="1" x14ac:dyDescent="0.3">
      <c r="A168" s="74" t="str">
        <f t="shared" si="0"/>
        <v/>
      </c>
      <c r="B168" s="67"/>
      <c r="C168" s="66"/>
      <c r="D168" s="67"/>
      <c r="E168" s="68"/>
      <c r="F168" s="69"/>
      <c r="G168" s="67"/>
      <c r="H168" s="67"/>
      <c r="I168" s="67"/>
      <c r="J168" s="70"/>
      <c r="K168" s="70"/>
      <c r="L168" s="70"/>
      <c r="M168" s="70"/>
      <c r="N168" s="68"/>
      <c r="O168" s="75" t="e">
        <v>#VALUE!</v>
      </c>
      <c r="P168" s="76" t="e">
        <v>#VALUE!</v>
      </c>
      <c r="Q168" s="76" t="str">
        <f t="shared" si="1"/>
        <v>411</v>
      </c>
      <c r="R168" s="72"/>
      <c r="S168" s="72"/>
      <c r="U168" s="73" t="str">
        <f t="shared" si="2"/>
        <v/>
      </c>
    </row>
    <row r="169" spans="1:21" s="73" customFormat="1" x14ac:dyDescent="0.3">
      <c r="A169" s="74" t="str">
        <f t="shared" si="0"/>
        <v/>
      </c>
      <c r="B169" s="67"/>
      <c r="C169" s="66"/>
      <c r="D169" s="67"/>
      <c r="E169" s="68"/>
      <c r="F169" s="69"/>
      <c r="G169" s="67"/>
      <c r="H169" s="67"/>
      <c r="I169" s="67"/>
      <c r="J169" s="70"/>
      <c r="K169" s="70"/>
      <c r="L169" s="70"/>
      <c r="M169" s="70"/>
      <c r="N169" s="68"/>
      <c r="O169" s="75" t="e">
        <v>#VALUE!</v>
      </c>
      <c r="P169" s="76" t="e">
        <v>#VALUE!</v>
      </c>
      <c r="Q169" s="76" t="str">
        <f t="shared" si="1"/>
        <v>411</v>
      </c>
      <c r="R169" s="72"/>
      <c r="S169" s="72"/>
      <c r="U169" s="73" t="str">
        <f t="shared" si="2"/>
        <v/>
      </c>
    </row>
    <row r="170" spans="1:21" s="73" customFormat="1" x14ac:dyDescent="0.3">
      <c r="A170" s="74" t="str">
        <f t="shared" si="0"/>
        <v/>
      </c>
      <c r="B170" s="67"/>
      <c r="C170" s="66"/>
      <c r="D170" s="67"/>
      <c r="E170" s="68"/>
      <c r="F170" s="69"/>
      <c r="G170" s="67"/>
      <c r="H170" s="67"/>
      <c r="I170" s="67"/>
      <c r="J170" s="70"/>
      <c r="K170" s="70"/>
      <c r="L170" s="70"/>
      <c r="M170" s="70"/>
      <c r="N170" s="68"/>
      <c r="O170" s="75" t="e">
        <v>#VALUE!</v>
      </c>
      <c r="P170" s="76" t="e">
        <v>#VALUE!</v>
      </c>
      <c r="Q170" s="76" t="str">
        <f t="shared" si="1"/>
        <v>411</v>
      </c>
      <c r="R170" s="72"/>
      <c r="S170" s="72"/>
      <c r="U170" s="73" t="str">
        <f t="shared" si="2"/>
        <v/>
      </c>
    </row>
    <row r="171" spans="1:21" s="73" customFormat="1" x14ac:dyDescent="0.3">
      <c r="A171" s="74" t="str">
        <f t="shared" si="0"/>
        <v/>
      </c>
      <c r="B171" s="67"/>
      <c r="C171" s="66"/>
      <c r="D171" s="67"/>
      <c r="E171" s="68"/>
      <c r="F171" s="69"/>
      <c r="G171" s="67"/>
      <c r="H171" s="67"/>
      <c r="I171" s="67"/>
      <c r="J171" s="70"/>
      <c r="K171" s="70"/>
      <c r="L171" s="70"/>
      <c r="M171" s="70"/>
      <c r="N171" s="68"/>
      <c r="O171" s="75" t="e">
        <v>#VALUE!</v>
      </c>
      <c r="P171" s="76" t="e">
        <v>#VALUE!</v>
      </c>
      <c r="Q171" s="76" t="str">
        <f t="shared" si="1"/>
        <v>411</v>
      </c>
      <c r="R171" s="72"/>
      <c r="S171" s="72"/>
      <c r="U171" s="73" t="str">
        <f t="shared" si="2"/>
        <v/>
      </c>
    </row>
    <row r="172" spans="1:21" s="73" customFormat="1" x14ac:dyDescent="0.3">
      <c r="A172" s="74" t="str">
        <f t="shared" si="0"/>
        <v/>
      </c>
      <c r="B172" s="67"/>
      <c r="C172" s="66"/>
      <c r="D172" s="67"/>
      <c r="E172" s="68"/>
      <c r="F172" s="69"/>
      <c r="G172" s="67"/>
      <c r="H172" s="67"/>
      <c r="I172" s="67"/>
      <c r="J172" s="70"/>
      <c r="K172" s="70"/>
      <c r="L172" s="70"/>
      <c r="M172" s="70"/>
      <c r="N172" s="68"/>
      <c r="O172" s="75" t="e">
        <v>#VALUE!</v>
      </c>
      <c r="P172" s="76" t="e">
        <v>#VALUE!</v>
      </c>
      <c r="Q172" s="76" t="str">
        <f t="shared" si="1"/>
        <v>411</v>
      </c>
      <c r="R172" s="72"/>
      <c r="S172" s="72"/>
      <c r="U172" s="73" t="str">
        <f t="shared" si="2"/>
        <v/>
      </c>
    </row>
    <row r="173" spans="1:21" s="73" customFormat="1" x14ac:dyDescent="0.3">
      <c r="A173" s="74" t="str">
        <f t="shared" si="0"/>
        <v/>
      </c>
      <c r="B173" s="67"/>
      <c r="C173" s="66"/>
      <c r="D173" s="67"/>
      <c r="E173" s="68"/>
      <c r="F173" s="69"/>
      <c r="G173" s="67"/>
      <c r="H173" s="67"/>
      <c r="I173" s="67"/>
      <c r="J173" s="70"/>
      <c r="K173" s="70"/>
      <c r="L173" s="70"/>
      <c r="M173" s="70"/>
      <c r="N173" s="68"/>
      <c r="O173" s="75" t="e">
        <v>#VALUE!</v>
      </c>
      <c r="P173" s="76" t="e">
        <v>#VALUE!</v>
      </c>
      <c r="Q173" s="76" t="str">
        <f t="shared" si="1"/>
        <v>411</v>
      </c>
      <c r="R173" s="72"/>
      <c r="S173" s="72"/>
      <c r="U173" s="73" t="str">
        <f t="shared" si="2"/>
        <v/>
      </c>
    </row>
    <row r="174" spans="1:21" s="73" customFormat="1" x14ac:dyDescent="0.3">
      <c r="A174" s="74" t="str">
        <f t="shared" si="0"/>
        <v/>
      </c>
      <c r="B174" s="67"/>
      <c r="C174" s="66"/>
      <c r="D174" s="67"/>
      <c r="E174" s="68"/>
      <c r="F174" s="69"/>
      <c r="G174" s="67"/>
      <c r="H174" s="67"/>
      <c r="I174" s="67"/>
      <c r="J174" s="70"/>
      <c r="K174" s="70"/>
      <c r="L174" s="70"/>
      <c r="M174" s="70"/>
      <c r="N174" s="68"/>
      <c r="O174" s="75" t="e">
        <v>#VALUE!</v>
      </c>
      <c r="P174" s="76" t="e">
        <v>#VALUE!</v>
      </c>
      <c r="Q174" s="76" t="str">
        <f t="shared" si="1"/>
        <v>411</v>
      </c>
      <c r="R174" s="72"/>
      <c r="S174" s="72"/>
      <c r="U174" s="73" t="str">
        <f t="shared" si="2"/>
        <v/>
      </c>
    </row>
    <row r="175" spans="1:21" s="73" customFormat="1" x14ac:dyDescent="0.3">
      <c r="A175" s="74" t="str">
        <f t="shared" si="0"/>
        <v/>
      </c>
      <c r="B175" s="67"/>
      <c r="C175" s="66"/>
      <c r="D175" s="67"/>
      <c r="E175" s="68"/>
      <c r="F175" s="69"/>
      <c r="G175" s="67"/>
      <c r="H175" s="67"/>
      <c r="I175" s="67"/>
      <c r="J175" s="70"/>
      <c r="K175" s="70"/>
      <c r="L175" s="70"/>
      <c r="M175" s="70"/>
      <c r="N175" s="68"/>
      <c r="O175" s="75" t="e">
        <v>#VALUE!</v>
      </c>
      <c r="P175" s="76" t="e">
        <v>#VALUE!</v>
      </c>
      <c r="Q175" s="76" t="str">
        <f t="shared" si="1"/>
        <v>411</v>
      </c>
      <c r="R175" s="72"/>
      <c r="S175" s="72"/>
      <c r="U175" s="73" t="str">
        <f t="shared" si="2"/>
        <v/>
      </c>
    </row>
    <row r="176" spans="1:21" s="73" customFormat="1" x14ac:dyDescent="0.3">
      <c r="A176" s="74" t="str">
        <f t="shared" si="0"/>
        <v/>
      </c>
      <c r="B176" s="67"/>
      <c r="C176" s="66"/>
      <c r="D176" s="67"/>
      <c r="E176" s="68"/>
      <c r="F176" s="69"/>
      <c r="G176" s="67"/>
      <c r="H176" s="67"/>
      <c r="I176" s="67"/>
      <c r="J176" s="70"/>
      <c r="K176" s="70"/>
      <c r="L176" s="70"/>
      <c r="M176" s="70"/>
      <c r="N176" s="68"/>
      <c r="O176" s="75" t="e">
        <v>#VALUE!</v>
      </c>
      <c r="P176" s="76" t="e">
        <v>#VALUE!</v>
      </c>
      <c r="Q176" s="76" t="str">
        <f t="shared" si="1"/>
        <v>411</v>
      </c>
      <c r="R176" s="72"/>
      <c r="S176" s="72"/>
      <c r="U176" s="73" t="str">
        <f t="shared" si="2"/>
        <v/>
      </c>
    </row>
    <row r="177" spans="1:21" s="73" customFormat="1" x14ac:dyDescent="0.3">
      <c r="A177" s="74" t="str">
        <f t="shared" si="0"/>
        <v/>
      </c>
      <c r="B177" s="67"/>
      <c r="C177" s="66"/>
      <c r="D177" s="67"/>
      <c r="E177" s="68"/>
      <c r="F177" s="69"/>
      <c r="G177" s="67"/>
      <c r="H177" s="67"/>
      <c r="I177" s="67"/>
      <c r="J177" s="70"/>
      <c r="K177" s="70"/>
      <c r="L177" s="70"/>
      <c r="M177" s="70"/>
      <c r="N177" s="68"/>
      <c r="O177" s="75" t="e">
        <v>#VALUE!</v>
      </c>
      <c r="P177" s="76" t="e">
        <v>#VALUE!</v>
      </c>
      <c r="Q177" s="76" t="str">
        <f t="shared" si="1"/>
        <v>411</v>
      </c>
      <c r="R177" s="72"/>
      <c r="S177" s="72"/>
      <c r="U177" s="73" t="str">
        <f t="shared" si="2"/>
        <v/>
      </c>
    </row>
    <row r="178" spans="1:21" s="73" customFormat="1" x14ac:dyDescent="0.3">
      <c r="A178" s="74" t="str">
        <f t="shared" si="0"/>
        <v/>
      </c>
      <c r="B178" s="67"/>
      <c r="C178" s="66"/>
      <c r="D178" s="67"/>
      <c r="E178" s="68"/>
      <c r="F178" s="69"/>
      <c r="G178" s="67"/>
      <c r="H178" s="67"/>
      <c r="I178" s="67"/>
      <c r="J178" s="70"/>
      <c r="K178" s="70"/>
      <c r="L178" s="70"/>
      <c r="M178" s="70"/>
      <c r="N178" s="68"/>
      <c r="O178" s="75" t="e">
        <v>#VALUE!</v>
      </c>
      <c r="P178" s="76" t="e">
        <v>#VALUE!</v>
      </c>
      <c r="Q178" s="76" t="str">
        <f t="shared" si="1"/>
        <v>411</v>
      </c>
      <c r="R178" s="72"/>
      <c r="S178" s="72"/>
      <c r="U178" s="73" t="str">
        <f t="shared" si="2"/>
        <v/>
      </c>
    </row>
    <row r="179" spans="1:21" s="73" customFormat="1" x14ac:dyDescent="0.3">
      <c r="A179" s="74" t="str">
        <f t="shared" si="0"/>
        <v/>
      </c>
      <c r="B179" s="67"/>
      <c r="C179" s="66"/>
      <c r="D179" s="67"/>
      <c r="E179" s="68"/>
      <c r="F179" s="69"/>
      <c r="G179" s="67"/>
      <c r="H179" s="67"/>
      <c r="I179" s="67"/>
      <c r="J179" s="70"/>
      <c r="K179" s="70"/>
      <c r="L179" s="70"/>
      <c r="M179" s="70"/>
      <c r="N179" s="68"/>
      <c r="O179" s="75" t="e">
        <v>#VALUE!</v>
      </c>
      <c r="P179" s="76" t="e">
        <v>#VALUE!</v>
      </c>
      <c r="Q179" s="76" t="str">
        <f t="shared" si="1"/>
        <v>411</v>
      </c>
      <c r="R179" s="72"/>
      <c r="S179" s="72"/>
      <c r="U179" s="73" t="str">
        <f t="shared" si="2"/>
        <v/>
      </c>
    </row>
    <row r="180" spans="1:21" s="73" customFormat="1" x14ac:dyDescent="0.3">
      <c r="A180" s="74" t="str">
        <f t="shared" si="0"/>
        <v/>
      </c>
      <c r="B180" s="67"/>
      <c r="C180" s="66"/>
      <c r="D180" s="67"/>
      <c r="E180" s="68"/>
      <c r="F180" s="69"/>
      <c r="G180" s="67"/>
      <c r="H180" s="67"/>
      <c r="I180" s="67"/>
      <c r="J180" s="70"/>
      <c r="K180" s="70"/>
      <c r="L180" s="70"/>
      <c r="M180" s="70"/>
      <c r="N180" s="68"/>
      <c r="O180" s="75" t="e">
        <v>#VALUE!</v>
      </c>
      <c r="P180" s="76" t="e">
        <v>#VALUE!</v>
      </c>
      <c r="Q180" s="76" t="str">
        <f t="shared" si="1"/>
        <v>411</v>
      </c>
      <c r="R180" s="72"/>
      <c r="S180" s="72"/>
      <c r="U180" s="73" t="str">
        <f t="shared" si="2"/>
        <v/>
      </c>
    </row>
    <row r="181" spans="1:21" s="73" customFormat="1" x14ac:dyDescent="0.3">
      <c r="A181" s="74" t="str">
        <f t="shared" si="0"/>
        <v/>
      </c>
      <c r="B181" s="67"/>
      <c r="C181" s="66"/>
      <c r="D181" s="67"/>
      <c r="E181" s="68"/>
      <c r="F181" s="69"/>
      <c r="G181" s="67"/>
      <c r="H181" s="67"/>
      <c r="I181" s="67"/>
      <c r="J181" s="70"/>
      <c r="K181" s="70"/>
      <c r="L181" s="70"/>
      <c r="M181" s="70"/>
      <c r="N181" s="68"/>
      <c r="O181" s="75" t="e">
        <v>#VALUE!</v>
      </c>
      <c r="P181" s="76" t="e">
        <v>#VALUE!</v>
      </c>
      <c r="Q181" s="76" t="str">
        <f t="shared" si="1"/>
        <v>411</v>
      </c>
      <c r="R181" s="72"/>
      <c r="S181" s="72"/>
      <c r="U181" s="73" t="str">
        <f t="shared" si="2"/>
        <v/>
      </c>
    </row>
    <row r="182" spans="1:21" s="73" customFormat="1" x14ac:dyDescent="0.3">
      <c r="A182" s="74" t="str">
        <f t="shared" si="0"/>
        <v/>
      </c>
      <c r="B182" s="67"/>
      <c r="C182" s="66"/>
      <c r="D182" s="67"/>
      <c r="E182" s="68"/>
      <c r="F182" s="69"/>
      <c r="G182" s="67"/>
      <c r="H182" s="67"/>
      <c r="I182" s="67"/>
      <c r="J182" s="70"/>
      <c r="K182" s="70"/>
      <c r="L182" s="70"/>
      <c r="M182" s="70"/>
      <c r="N182" s="68"/>
      <c r="O182" s="75" t="e">
        <v>#VALUE!</v>
      </c>
      <c r="P182" s="76" t="e">
        <v>#VALUE!</v>
      </c>
      <c r="Q182" s="76" t="str">
        <f t="shared" si="1"/>
        <v>411</v>
      </c>
      <c r="R182" s="72"/>
      <c r="S182" s="72"/>
      <c r="U182" s="73" t="str">
        <f t="shared" si="2"/>
        <v/>
      </c>
    </row>
    <row r="183" spans="1:21" s="73" customFormat="1" x14ac:dyDescent="0.3">
      <c r="A183" s="74" t="str">
        <f t="shared" si="0"/>
        <v/>
      </c>
      <c r="B183" s="67"/>
      <c r="C183" s="66"/>
      <c r="D183" s="67"/>
      <c r="E183" s="68"/>
      <c r="F183" s="69"/>
      <c r="G183" s="67"/>
      <c r="H183" s="67"/>
      <c r="I183" s="67"/>
      <c r="J183" s="70"/>
      <c r="K183" s="70"/>
      <c r="L183" s="70"/>
      <c r="M183" s="70"/>
      <c r="N183" s="68"/>
      <c r="O183" s="75" t="e">
        <v>#VALUE!</v>
      </c>
      <c r="P183" s="76" t="e">
        <v>#VALUE!</v>
      </c>
      <c r="Q183" s="76" t="str">
        <f t="shared" si="1"/>
        <v>411</v>
      </c>
      <c r="R183" s="72"/>
      <c r="S183" s="72"/>
      <c r="U183" s="73" t="str">
        <f t="shared" si="2"/>
        <v/>
      </c>
    </row>
    <row r="184" spans="1:21" s="73" customFormat="1" x14ac:dyDescent="0.3">
      <c r="A184" s="74" t="str">
        <f t="shared" si="0"/>
        <v/>
      </c>
      <c r="B184" s="67"/>
      <c r="C184" s="66"/>
      <c r="D184" s="67"/>
      <c r="E184" s="68"/>
      <c r="F184" s="69"/>
      <c r="G184" s="67"/>
      <c r="H184" s="67"/>
      <c r="I184" s="67"/>
      <c r="J184" s="70"/>
      <c r="K184" s="70"/>
      <c r="L184" s="70"/>
      <c r="M184" s="70"/>
      <c r="N184" s="68"/>
      <c r="O184" s="75" t="e">
        <v>#VALUE!</v>
      </c>
      <c r="P184" s="76" t="e">
        <v>#VALUE!</v>
      </c>
      <c r="Q184" s="76" t="str">
        <f t="shared" si="1"/>
        <v>411</v>
      </c>
      <c r="R184" s="72"/>
      <c r="S184" s="72"/>
      <c r="U184" s="73" t="str">
        <f t="shared" si="2"/>
        <v/>
      </c>
    </row>
    <row r="185" spans="1:21" s="73" customFormat="1" x14ac:dyDescent="0.3">
      <c r="A185" s="74" t="str">
        <f t="shared" si="0"/>
        <v/>
      </c>
      <c r="B185" s="67"/>
      <c r="C185" s="66"/>
      <c r="D185" s="67"/>
      <c r="E185" s="68"/>
      <c r="F185" s="69"/>
      <c r="G185" s="67"/>
      <c r="H185" s="67"/>
      <c r="I185" s="67"/>
      <c r="J185" s="70"/>
      <c r="K185" s="70"/>
      <c r="L185" s="70"/>
      <c r="M185" s="70"/>
      <c r="N185" s="68"/>
      <c r="O185" s="75" t="e">
        <v>#VALUE!</v>
      </c>
      <c r="P185" s="76" t="e">
        <v>#VALUE!</v>
      </c>
      <c r="Q185" s="76" t="str">
        <f t="shared" si="1"/>
        <v>411</v>
      </c>
      <c r="R185" s="72"/>
      <c r="S185" s="72"/>
      <c r="U185" s="73" t="str">
        <f t="shared" si="2"/>
        <v/>
      </c>
    </row>
    <row r="186" spans="1:21" s="73" customFormat="1" x14ac:dyDescent="0.3">
      <c r="A186" s="74" t="str">
        <f t="shared" si="0"/>
        <v/>
      </c>
      <c r="B186" s="67"/>
      <c r="C186" s="66"/>
      <c r="D186" s="67"/>
      <c r="E186" s="68"/>
      <c r="F186" s="69"/>
      <c r="G186" s="67"/>
      <c r="H186" s="67"/>
      <c r="I186" s="67"/>
      <c r="J186" s="70"/>
      <c r="K186" s="70"/>
      <c r="L186" s="70"/>
      <c r="M186" s="70"/>
      <c r="N186" s="68"/>
      <c r="O186" s="75" t="e">
        <v>#VALUE!</v>
      </c>
      <c r="P186" s="76" t="e">
        <v>#VALUE!</v>
      </c>
      <c r="Q186" s="76" t="str">
        <f t="shared" si="1"/>
        <v>411</v>
      </c>
      <c r="R186" s="72"/>
      <c r="S186" s="72"/>
      <c r="U186" s="73" t="str">
        <f t="shared" si="2"/>
        <v/>
      </c>
    </row>
    <row r="187" spans="1:21" s="73" customFormat="1" x14ac:dyDescent="0.3">
      <c r="A187" s="74" t="str">
        <f t="shared" si="0"/>
        <v/>
      </c>
      <c r="B187" s="67"/>
      <c r="C187" s="66"/>
      <c r="D187" s="67"/>
      <c r="E187" s="68"/>
      <c r="F187" s="69"/>
      <c r="G187" s="67"/>
      <c r="H187" s="67"/>
      <c r="I187" s="67"/>
      <c r="J187" s="70"/>
      <c r="K187" s="70"/>
      <c r="L187" s="70"/>
      <c r="M187" s="70"/>
      <c r="N187" s="68"/>
      <c r="O187" s="75" t="e">
        <v>#VALUE!</v>
      </c>
      <c r="P187" s="76" t="e">
        <v>#VALUE!</v>
      </c>
      <c r="Q187" s="76" t="str">
        <f t="shared" si="1"/>
        <v>411</v>
      </c>
      <c r="R187" s="72"/>
      <c r="S187" s="72"/>
      <c r="U187" s="73" t="str">
        <f t="shared" si="2"/>
        <v/>
      </c>
    </row>
    <row r="188" spans="1:21" s="73" customFormat="1" x14ac:dyDescent="0.3">
      <c r="A188" s="74" t="str">
        <f t="shared" si="0"/>
        <v/>
      </c>
      <c r="B188" s="67"/>
      <c r="C188" s="66"/>
      <c r="D188" s="67"/>
      <c r="E188" s="68"/>
      <c r="F188" s="69"/>
      <c r="G188" s="67"/>
      <c r="H188" s="67"/>
      <c r="I188" s="67"/>
      <c r="J188" s="70"/>
      <c r="K188" s="70"/>
      <c r="L188" s="70"/>
      <c r="M188" s="70"/>
      <c r="N188" s="68"/>
      <c r="O188" s="75" t="e">
        <v>#VALUE!</v>
      </c>
      <c r="P188" s="76" t="e">
        <v>#VALUE!</v>
      </c>
      <c r="Q188" s="76" t="str">
        <f t="shared" si="1"/>
        <v>411</v>
      </c>
      <c r="R188" s="72"/>
      <c r="S188" s="72"/>
      <c r="U188" s="73" t="str">
        <f t="shared" si="2"/>
        <v/>
      </c>
    </row>
    <row r="189" spans="1:21" s="73" customFormat="1" x14ac:dyDescent="0.3">
      <c r="A189" s="74" t="str">
        <f t="shared" si="0"/>
        <v/>
      </c>
      <c r="B189" s="67"/>
      <c r="C189" s="66"/>
      <c r="D189" s="67"/>
      <c r="E189" s="68"/>
      <c r="F189" s="69"/>
      <c r="G189" s="67"/>
      <c r="H189" s="67"/>
      <c r="I189" s="67"/>
      <c r="J189" s="70"/>
      <c r="K189" s="70"/>
      <c r="L189" s="70"/>
      <c r="M189" s="70"/>
      <c r="N189" s="68"/>
      <c r="O189" s="75" t="e">
        <v>#VALUE!</v>
      </c>
      <c r="P189" s="76" t="e">
        <v>#VALUE!</v>
      </c>
      <c r="Q189" s="76" t="str">
        <f t="shared" si="1"/>
        <v>411</v>
      </c>
      <c r="R189" s="72"/>
      <c r="S189" s="72"/>
      <c r="U189" s="73" t="str">
        <f t="shared" si="2"/>
        <v/>
      </c>
    </row>
    <row r="190" spans="1:21" s="73" customFormat="1" x14ac:dyDescent="0.3">
      <c r="A190" s="74" t="str">
        <f t="shared" si="0"/>
        <v/>
      </c>
      <c r="B190" s="67"/>
      <c r="C190" s="66"/>
      <c r="D190" s="67"/>
      <c r="E190" s="68"/>
      <c r="F190" s="69"/>
      <c r="G190" s="67"/>
      <c r="H190" s="67"/>
      <c r="I190" s="67"/>
      <c r="J190" s="70"/>
      <c r="K190" s="70"/>
      <c r="L190" s="70"/>
      <c r="M190" s="70"/>
      <c r="N190" s="68"/>
      <c r="O190" s="75" t="e">
        <v>#VALUE!</v>
      </c>
      <c r="P190" s="76" t="e">
        <v>#VALUE!</v>
      </c>
      <c r="Q190" s="76" t="str">
        <f t="shared" si="1"/>
        <v>411</v>
      </c>
      <c r="R190" s="72"/>
      <c r="S190" s="72"/>
      <c r="U190" s="73" t="str">
        <f t="shared" si="2"/>
        <v/>
      </c>
    </row>
    <row r="191" spans="1:21" s="73" customFormat="1" x14ac:dyDescent="0.3">
      <c r="A191" s="74" t="str">
        <f t="shared" si="0"/>
        <v/>
      </c>
      <c r="B191" s="67"/>
      <c r="C191" s="66"/>
      <c r="D191" s="67"/>
      <c r="E191" s="68"/>
      <c r="F191" s="69"/>
      <c r="G191" s="67"/>
      <c r="H191" s="67"/>
      <c r="I191" s="67"/>
      <c r="J191" s="70"/>
      <c r="K191" s="70"/>
      <c r="L191" s="70"/>
      <c r="M191" s="70"/>
      <c r="N191" s="68"/>
      <c r="O191" s="75" t="e">
        <v>#VALUE!</v>
      </c>
      <c r="P191" s="76" t="e">
        <v>#VALUE!</v>
      </c>
      <c r="Q191" s="76" t="str">
        <f t="shared" si="1"/>
        <v>411</v>
      </c>
      <c r="R191" s="72"/>
      <c r="S191" s="72"/>
      <c r="U191" s="73" t="str">
        <f t="shared" si="2"/>
        <v/>
      </c>
    </row>
    <row r="192" spans="1:21" s="73" customFormat="1" x14ac:dyDescent="0.3">
      <c r="A192" s="74" t="str">
        <f t="shared" si="0"/>
        <v/>
      </c>
      <c r="B192" s="67"/>
      <c r="C192" s="66"/>
      <c r="D192" s="67"/>
      <c r="E192" s="68"/>
      <c r="F192" s="69"/>
      <c r="G192" s="67"/>
      <c r="H192" s="67"/>
      <c r="I192" s="67"/>
      <c r="J192" s="70"/>
      <c r="K192" s="70"/>
      <c r="L192" s="70"/>
      <c r="M192" s="70"/>
      <c r="N192" s="68"/>
      <c r="O192" s="75" t="e">
        <v>#VALUE!</v>
      </c>
      <c r="P192" s="76" t="e">
        <v>#VALUE!</v>
      </c>
      <c r="Q192" s="76" t="str">
        <f t="shared" si="1"/>
        <v>411</v>
      </c>
      <c r="R192" s="72"/>
      <c r="S192" s="72"/>
      <c r="U192" s="73" t="str">
        <f t="shared" si="2"/>
        <v/>
      </c>
    </row>
    <row r="193" spans="1:21" s="73" customFormat="1" x14ac:dyDescent="0.3">
      <c r="A193" s="74" t="str">
        <f t="shared" si="0"/>
        <v/>
      </c>
      <c r="B193" s="67"/>
      <c r="C193" s="66"/>
      <c r="D193" s="67"/>
      <c r="E193" s="68"/>
      <c r="F193" s="69"/>
      <c r="G193" s="67"/>
      <c r="H193" s="67"/>
      <c r="I193" s="67"/>
      <c r="J193" s="70"/>
      <c r="K193" s="70"/>
      <c r="L193" s="70"/>
      <c r="M193" s="70"/>
      <c r="N193" s="68"/>
      <c r="O193" s="75" t="e">
        <v>#VALUE!</v>
      </c>
      <c r="P193" s="76" t="e">
        <v>#VALUE!</v>
      </c>
      <c r="Q193" s="76" t="str">
        <f t="shared" si="1"/>
        <v>411</v>
      </c>
      <c r="R193" s="72"/>
      <c r="S193" s="72"/>
      <c r="U193" s="73" t="str">
        <f t="shared" si="2"/>
        <v/>
      </c>
    </row>
    <row r="194" spans="1:21" s="73" customFormat="1" x14ac:dyDescent="0.3">
      <c r="A194" s="74" t="str">
        <f t="shared" si="0"/>
        <v/>
      </c>
      <c r="B194" s="67"/>
      <c r="C194" s="66"/>
      <c r="D194" s="67"/>
      <c r="E194" s="68"/>
      <c r="F194" s="69"/>
      <c r="G194" s="67"/>
      <c r="H194" s="67"/>
      <c r="I194" s="67"/>
      <c r="J194" s="70"/>
      <c r="K194" s="70"/>
      <c r="L194" s="70"/>
      <c r="M194" s="70"/>
      <c r="N194" s="68"/>
      <c r="O194" s="75" t="e">
        <v>#VALUE!</v>
      </c>
      <c r="P194" s="76" t="e">
        <v>#VALUE!</v>
      </c>
      <c r="Q194" s="76" t="str">
        <f t="shared" si="1"/>
        <v>411</v>
      </c>
      <c r="R194" s="72"/>
      <c r="S194" s="72"/>
      <c r="U194" s="73" t="str">
        <f t="shared" si="2"/>
        <v/>
      </c>
    </row>
    <row r="195" spans="1:21" s="73" customFormat="1" x14ac:dyDescent="0.3">
      <c r="A195" s="74" t="str">
        <f t="shared" si="0"/>
        <v/>
      </c>
      <c r="B195" s="67"/>
      <c r="C195" s="66"/>
      <c r="D195" s="67"/>
      <c r="E195" s="68"/>
      <c r="F195" s="69"/>
      <c r="G195" s="67"/>
      <c r="H195" s="67"/>
      <c r="I195" s="67"/>
      <c r="J195" s="70"/>
      <c r="K195" s="70"/>
      <c r="L195" s="70"/>
      <c r="M195" s="70"/>
      <c r="N195" s="68"/>
      <c r="O195" s="75" t="e">
        <v>#VALUE!</v>
      </c>
      <c r="P195" s="76" t="e">
        <v>#VALUE!</v>
      </c>
      <c r="Q195" s="76" t="str">
        <f t="shared" si="1"/>
        <v>411</v>
      </c>
      <c r="R195" s="72"/>
      <c r="S195" s="72"/>
      <c r="U195" s="73" t="str">
        <f t="shared" si="2"/>
        <v/>
      </c>
    </row>
    <row r="196" spans="1:21" s="73" customFormat="1" x14ac:dyDescent="0.3">
      <c r="A196" s="74" t="str">
        <f t="shared" si="0"/>
        <v/>
      </c>
      <c r="B196" s="67"/>
      <c r="C196" s="66"/>
      <c r="D196" s="67"/>
      <c r="E196" s="68"/>
      <c r="F196" s="69"/>
      <c r="G196" s="67"/>
      <c r="H196" s="67"/>
      <c r="I196" s="67"/>
      <c r="J196" s="70"/>
      <c r="K196" s="70"/>
      <c r="L196" s="70"/>
      <c r="M196" s="70"/>
      <c r="N196" s="68"/>
      <c r="O196" s="75" t="e">
        <v>#VALUE!</v>
      </c>
      <c r="P196" s="76" t="e">
        <v>#VALUE!</v>
      </c>
      <c r="Q196" s="76" t="str">
        <f t="shared" ref="Q196:Q259" si="3">"411"&amp;LEFT(R196,5)</f>
        <v>411</v>
      </c>
      <c r="R196" s="72"/>
      <c r="S196" s="72"/>
      <c r="U196" s="73" t="str">
        <f t="shared" ref="U196:U259" si="4">IF(T:T="","",A:A)</f>
        <v/>
      </c>
    </row>
    <row r="197" spans="1:21" s="73" customFormat="1" x14ac:dyDescent="0.3">
      <c r="A197" s="74" t="str">
        <f t="shared" si="0"/>
        <v/>
      </c>
      <c r="B197" s="67"/>
      <c r="C197" s="66"/>
      <c r="D197" s="67"/>
      <c r="E197" s="68"/>
      <c r="F197" s="69"/>
      <c r="G197" s="67"/>
      <c r="H197" s="67"/>
      <c r="I197" s="67"/>
      <c r="J197" s="70"/>
      <c r="K197" s="70"/>
      <c r="L197" s="70"/>
      <c r="M197" s="70"/>
      <c r="N197" s="68"/>
      <c r="O197" s="75" t="e">
        <v>#VALUE!</v>
      </c>
      <c r="P197" s="76" t="e">
        <v>#VALUE!</v>
      </c>
      <c r="Q197" s="76" t="str">
        <f t="shared" si="3"/>
        <v>411</v>
      </c>
      <c r="R197" s="72"/>
      <c r="S197" s="72"/>
      <c r="U197" s="73" t="str">
        <f t="shared" si="4"/>
        <v/>
      </c>
    </row>
    <row r="198" spans="1:21" s="73" customFormat="1" x14ac:dyDescent="0.3">
      <c r="A198" s="74" t="str">
        <f t="shared" si="0"/>
        <v/>
      </c>
      <c r="B198" s="67"/>
      <c r="C198" s="66"/>
      <c r="D198" s="67"/>
      <c r="E198" s="68"/>
      <c r="F198" s="69"/>
      <c r="G198" s="67"/>
      <c r="H198" s="67"/>
      <c r="I198" s="67"/>
      <c r="J198" s="70"/>
      <c r="K198" s="70"/>
      <c r="L198" s="70"/>
      <c r="M198" s="70"/>
      <c r="N198" s="68"/>
      <c r="O198" s="75" t="e">
        <v>#VALUE!</v>
      </c>
      <c r="P198" s="76" t="e">
        <v>#VALUE!</v>
      </c>
      <c r="Q198" s="76" t="str">
        <f t="shared" si="3"/>
        <v>411</v>
      </c>
      <c r="R198" s="72"/>
      <c r="S198" s="72"/>
      <c r="U198" s="73" t="str">
        <f t="shared" si="4"/>
        <v/>
      </c>
    </row>
    <row r="199" spans="1:21" s="73" customFormat="1" x14ac:dyDescent="0.3">
      <c r="A199" s="74" t="str">
        <f t="shared" si="0"/>
        <v/>
      </c>
      <c r="B199" s="67"/>
      <c r="C199" s="66"/>
      <c r="D199" s="67"/>
      <c r="E199" s="68"/>
      <c r="F199" s="69"/>
      <c r="G199" s="67"/>
      <c r="H199" s="67"/>
      <c r="I199" s="67"/>
      <c r="J199" s="70"/>
      <c r="K199" s="70"/>
      <c r="L199" s="70"/>
      <c r="M199" s="70"/>
      <c r="N199" s="68"/>
      <c r="O199" s="75" t="e">
        <v>#VALUE!</v>
      </c>
      <c r="P199" s="76" t="e">
        <v>#VALUE!</v>
      </c>
      <c r="Q199" s="76" t="str">
        <f t="shared" si="3"/>
        <v>411</v>
      </c>
      <c r="R199" s="72"/>
      <c r="S199" s="72"/>
      <c r="U199" s="73" t="str">
        <f t="shared" si="4"/>
        <v/>
      </c>
    </row>
    <row r="200" spans="1:21" s="73" customFormat="1" x14ac:dyDescent="0.3">
      <c r="A200" s="74" t="str">
        <f t="shared" si="0"/>
        <v/>
      </c>
      <c r="B200" s="67"/>
      <c r="C200" s="66"/>
      <c r="D200" s="67"/>
      <c r="E200" s="68"/>
      <c r="F200" s="69"/>
      <c r="G200" s="67"/>
      <c r="H200" s="67"/>
      <c r="I200" s="67"/>
      <c r="J200" s="70"/>
      <c r="K200" s="70"/>
      <c r="L200" s="70"/>
      <c r="M200" s="70"/>
      <c r="N200" s="68"/>
      <c r="O200" s="75" t="e">
        <v>#VALUE!</v>
      </c>
      <c r="P200" s="76" t="e">
        <v>#VALUE!</v>
      </c>
      <c r="Q200" s="76" t="str">
        <f t="shared" si="3"/>
        <v>411</v>
      </c>
      <c r="R200" s="72"/>
      <c r="S200" s="72"/>
      <c r="U200" s="73" t="str">
        <f t="shared" si="4"/>
        <v/>
      </c>
    </row>
    <row r="201" spans="1:21" s="73" customFormat="1" x14ac:dyDescent="0.3">
      <c r="A201" s="74" t="str">
        <f t="shared" si="0"/>
        <v/>
      </c>
      <c r="B201" s="67"/>
      <c r="C201" s="66"/>
      <c r="D201" s="67"/>
      <c r="E201" s="68"/>
      <c r="F201" s="69"/>
      <c r="G201" s="67"/>
      <c r="H201" s="67"/>
      <c r="I201" s="67"/>
      <c r="J201" s="70"/>
      <c r="K201" s="70"/>
      <c r="L201" s="70"/>
      <c r="M201" s="70"/>
      <c r="N201" s="68"/>
      <c r="O201" s="75" t="e">
        <v>#VALUE!</v>
      </c>
      <c r="P201" s="76" t="e">
        <v>#VALUE!</v>
      </c>
      <c r="Q201" s="76" t="str">
        <f t="shared" si="3"/>
        <v>411</v>
      </c>
      <c r="R201" s="72"/>
      <c r="S201" s="72"/>
      <c r="U201" s="73" t="str">
        <f t="shared" si="4"/>
        <v/>
      </c>
    </row>
    <row r="202" spans="1:21" s="73" customFormat="1" x14ac:dyDescent="0.3">
      <c r="A202" s="74" t="str">
        <f t="shared" si="0"/>
        <v/>
      </c>
      <c r="B202" s="67"/>
      <c r="C202" s="66"/>
      <c r="D202" s="67"/>
      <c r="E202" s="68"/>
      <c r="F202" s="69"/>
      <c r="G202" s="67"/>
      <c r="H202" s="67"/>
      <c r="I202" s="67"/>
      <c r="J202" s="70"/>
      <c r="K202" s="70"/>
      <c r="L202" s="70"/>
      <c r="M202" s="70"/>
      <c r="N202" s="68"/>
      <c r="O202" s="75" t="e">
        <v>#VALUE!</v>
      </c>
      <c r="P202" s="76" t="e">
        <v>#VALUE!</v>
      </c>
      <c r="Q202" s="76" t="str">
        <f t="shared" si="3"/>
        <v>411</v>
      </c>
      <c r="R202" s="72"/>
      <c r="S202" s="72"/>
      <c r="U202" s="73" t="str">
        <f t="shared" si="4"/>
        <v/>
      </c>
    </row>
    <row r="203" spans="1:21" s="73" customFormat="1" x14ac:dyDescent="0.3">
      <c r="A203" s="74" t="str">
        <f t="shared" si="0"/>
        <v/>
      </c>
      <c r="B203" s="67"/>
      <c r="C203" s="66"/>
      <c r="D203" s="67"/>
      <c r="E203" s="68"/>
      <c r="F203" s="69"/>
      <c r="G203" s="67"/>
      <c r="H203" s="67"/>
      <c r="I203" s="67"/>
      <c r="J203" s="70"/>
      <c r="K203" s="70"/>
      <c r="L203" s="70"/>
      <c r="M203" s="70"/>
      <c r="N203" s="68"/>
      <c r="O203" s="75" t="e">
        <v>#VALUE!</v>
      </c>
      <c r="P203" s="76" t="e">
        <v>#VALUE!</v>
      </c>
      <c r="Q203" s="76" t="str">
        <f t="shared" si="3"/>
        <v>411</v>
      </c>
      <c r="R203" s="72"/>
      <c r="S203" s="72"/>
      <c r="U203" s="73" t="str">
        <f t="shared" si="4"/>
        <v/>
      </c>
    </row>
    <row r="204" spans="1:21" s="73" customFormat="1" x14ac:dyDescent="0.3">
      <c r="A204" s="74" t="str">
        <f t="shared" si="0"/>
        <v/>
      </c>
      <c r="B204" s="67"/>
      <c r="C204" s="66"/>
      <c r="D204" s="67"/>
      <c r="E204" s="68"/>
      <c r="F204" s="69"/>
      <c r="G204" s="67"/>
      <c r="H204" s="67"/>
      <c r="I204" s="67"/>
      <c r="J204" s="70"/>
      <c r="K204" s="70"/>
      <c r="L204" s="70"/>
      <c r="M204" s="70"/>
      <c r="N204" s="68"/>
      <c r="O204" s="75" t="e">
        <v>#VALUE!</v>
      </c>
      <c r="P204" s="76" t="e">
        <v>#VALUE!</v>
      </c>
      <c r="Q204" s="76" t="str">
        <f t="shared" si="3"/>
        <v>411</v>
      </c>
      <c r="R204" s="72"/>
      <c r="S204" s="72"/>
      <c r="U204" s="73" t="str">
        <f t="shared" si="4"/>
        <v/>
      </c>
    </row>
    <row r="205" spans="1:21" s="73" customFormat="1" x14ac:dyDescent="0.3">
      <c r="A205" s="74" t="str">
        <f t="shared" si="0"/>
        <v/>
      </c>
      <c r="B205" s="67"/>
      <c r="C205" s="66"/>
      <c r="D205" s="67"/>
      <c r="E205" s="68"/>
      <c r="F205" s="69"/>
      <c r="G205" s="67"/>
      <c r="H205" s="67"/>
      <c r="I205" s="67"/>
      <c r="J205" s="70"/>
      <c r="K205" s="70"/>
      <c r="L205" s="70"/>
      <c r="M205" s="70"/>
      <c r="N205" s="68"/>
      <c r="O205" s="75" t="e">
        <v>#VALUE!</v>
      </c>
      <c r="P205" s="76" t="e">
        <v>#VALUE!</v>
      </c>
      <c r="Q205" s="76" t="str">
        <f t="shared" si="3"/>
        <v>411</v>
      </c>
      <c r="R205" s="72"/>
      <c r="S205" s="72"/>
      <c r="U205" s="73" t="str">
        <f t="shared" si="4"/>
        <v/>
      </c>
    </row>
    <row r="206" spans="1:21" s="73" customFormat="1" x14ac:dyDescent="0.3">
      <c r="A206" s="74" t="str">
        <f t="shared" si="0"/>
        <v/>
      </c>
      <c r="B206" s="67"/>
      <c r="C206" s="66"/>
      <c r="D206" s="67"/>
      <c r="E206" s="68"/>
      <c r="F206" s="69"/>
      <c r="G206" s="67"/>
      <c r="H206" s="67"/>
      <c r="I206" s="67"/>
      <c r="J206" s="70"/>
      <c r="K206" s="70"/>
      <c r="L206" s="70"/>
      <c r="M206" s="70"/>
      <c r="N206" s="68"/>
      <c r="O206" s="75" t="e">
        <v>#VALUE!</v>
      </c>
      <c r="P206" s="76" t="e">
        <v>#VALUE!</v>
      </c>
      <c r="Q206" s="76" t="str">
        <f t="shared" si="3"/>
        <v>411</v>
      </c>
      <c r="R206" s="72"/>
      <c r="S206" s="72"/>
      <c r="U206" s="73" t="str">
        <f t="shared" si="4"/>
        <v/>
      </c>
    </row>
    <row r="207" spans="1:21" s="73" customFormat="1" x14ac:dyDescent="0.3">
      <c r="A207" s="74" t="str">
        <f t="shared" si="0"/>
        <v/>
      </c>
      <c r="B207" s="67"/>
      <c r="C207" s="66"/>
      <c r="D207" s="67"/>
      <c r="E207" s="68"/>
      <c r="F207" s="69"/>
      <c r="G207" s="67"/>
      <c r="H207" s="67"/>
      <c r="I207" s="67"/>
      <c r="J207" s="70"/>
      <c r="K207" s="70"/>
      <c r="L207" s="70"/>
      <c r="M207" s="70"/>
      <c r="N207" s="68"/>
      <c r="O207" s="75" t="e">
        <v>#VALUE!</v>
      </c>
      <c r="P207" s="76" t="e">
        <v>#VALUE!</v>
      </c>
      <c r="Q207" s="76" t="str">
        <f t="shared" si="3"/>
        <v>411</v>
      </c>
      <c r="R207" s="72"/>
      <c r="S207" s="72"/>
      <c r="U207" s="73" t="str">
        <f t="shared" si="4"/>
        <v/>
      </c>
    </row>
    <row r="208" spans="1:21" s="73" customFormat="1" x14ac:dyDescent="0.3">
      <c r="A208" s="74" t="str">
        <f t="shared" si="0"/>
        <v/>
      </c>
      <c r="B208" s="67"/>
      <c r="C208" s="66"/>
      <c r="D208" s="67"/>
      <c r="E208" s="68"/>
      <c r="F208" s="69"/>
      <c r="G208" s="67"/>
      <c r="H208" s="67"/>
      <c r="I208" s="67"/>
      <c r="J208" s="70"/>
      <c r="K208" s="70"/>
      <c r="L208" s="70"/>
      <c r="M208" s="70"/>
      <c r="N208" s="68"/>
      <c r="O208" s="75" t="e">
        <v>#VALUE!</v>
      </c>
      <c r="P208" s="76" t="e">
        <v>#VALUE!</v>
      </c>
      <c r="Q208" s="76" t="str">
        <f t="shared" si="3"/>
        <v>411</v>
      </c>
      <c r="R208" s="72"/>
      <c r="S208" s="72"/>
      <c r="U208" s="73" t="str">
        <f t="shared" si="4"/>
        <v/>
      </c>
    </row>
    <row r="209" spans="1:21" s="73" customFormat="1" x14ac:dyDescent="0.3">
      <c r="A209" s="74" t="str">
        <f t="shared" ref="A209:A215" si="5">CONCATENATE(UPPER(B209))</f>
        <v/>
      </c>
      <c r="B209" s="67"/>
      <c r="C209" s="66"/>
      <c r="D209" s="67"/>
      <c r="E209" s="68"/>
      <c r="F209" s="69"/>
      <c r="G209" s="67"/>
      <c r="H209" s="67"/>
      <c r="I209" s="67"/>
      <c r="J209" s="70"/>
      <c r="K209" s="70"/>
      <c r="L209" s="70"/>
      <c r="M209" s="70"/>
      <c r="N209" s="68"/>
      <c r="O209" s="75" t="e">
        <v>#VALUE!</v>
      </c>
      <c r="P209" s="76" t="e">
        <v>#VALUE!</v>
      </c>
      <c r="Q209" s="76" t="str">
        <f t="shared" si="3"/>
        <v>411</v>
      </c>
      <c r="R209" s="72"/>
      <c r="S209" s="72"/>
      <c r="U209" s="73" t="str">
        <f t="shared" si="4"/>
        <v/>
      </c>
    </row>
    <row r="210" spans="1:21" s="73" customFormat="1" x14ac:dyDescent="0.3">
      <c r="A210" s="74" t="str">
        <f t="shared" si="5"/>
        <v/>
      </c>
      <c r="B210" s="67"/>
      <c r="C210" s="66"/>
      <c r="D210" s="67"/>
      <c r="E210" s="68"/>
      <c r="F210" s="69"/>
      <c r="G210" s="67"/>
      <c r="H210" s="67"/>
      <c r="I210" s="67"/>
      <c r="J210" s="70"/>
      <c r="K210" s="70"/>
      <c r="L210" s="70"/>
      <c r="M210" s="70"/>
      <c r="N210" s="68"/>
      <c r="O210" s="75" t="e">
        <v>#VALUE!</v>
      </c>
      <c r="P210" s="76" t="e">
        <v>#VALUE!</v>
      </c>
      <c r="Q210" s="76" t="str">
        <f t="shared" si="3"/>
        <v>411</v>
      </c>
      <c r="R210" s="72"/>
      <c r="S210" s="72"/>
      <c r="U210" s="73" t="str">
        <f t="shared" si="4"/>
        <v/>
      </c>
    </row>
    <row r="211" spans="1:21" s="73" customFormat="1" x14ac:dyDescent="0.3">
      <c r="A211" s="74" t="str">
        <f t="shared" si="5"/>
        <v/>
      </c>
      <c r="B211" s="67"/>
      <c r="C211" s="66"/>
      <c r="D211" s="67"/>
      <c r="E211" s="68"/>
      <c r="F211" s="69"/>
      <c r="G211" s="67"/>
      <c r="H211" s="67"/>
      <c r="I211" s="67"/>
      <c r="J211" s="70"/>
      <c r="K211" s="70"/>
      <c r="L211" s="70"/>
      <c r="M211" s="70"/>
      <c r="N211" s="68"/>
      <c r="O211" s="75" t="e">
        <v>#VALUE!</v>
      </c>
      <c r="P211" s="76" t="e">
        <v>#VALUE!</v>
      </c>
      <c r="Q211" s="76" t="str">
        <f t="shared" si="3"/>
        <v>411</v>
      </c>
      <c r="R211" s="72"/>
      <c r="S211" s="72"/>
      <c r="U211" s="73" t="str">
        <f t="shared" si="4"/>
        <v/>
      </c>
    </row>
    <row r="212" spans="1:21" s="73" customFormat="1" x14ac:dyDescent="0.3">
      <c r="A212" s="74" t="str">
        <f t="shared" si="5"/>
        <v/>
      </c>
      <c r="B212" s="67"/>
      <c r="C212" s="66"/>
      <c r="D212" s="67"/>
      <c r="E212" s="68"/>
      <c r="F212" s="69"/>
      <c r="G212" s="67"/>
      <c r="H212" s="67"/>
      <c r="I212" s="67"/>
      <c r="J212" s="70"/>
      <c r="K212" s="70"/>
      <c r="L212" s="70"/>
      <c r="M212" s="70"/>
      <c r="N212" s="68"/>
      <c r="O212" s="75" t="e">
        <v>#VALUE!</v>
      </c>
      <c r="P212" s="76" t="e">
        <v>#VALUE!</v>
      </c>
      <c r="Q212" s="76" t="str">
        <f t="shared" si="3"/>
        <v>411</v>
      </c>
      <c r="R212" s="72"/>
      <c r="S212" s="72"/>
      <c r="U212" s="73" t="str">
        <f t="shared" si="4"/>
        <v/>
      </c>
    </row>
    <row r="213" spans="1:21" s="73" customFormat="1" x14ac:dyDescent="0.3">
      <c r="A213" s="74" t="str">
        <f t="shared" si="5"/>
        <v/>
      </c>
      <c r="B213" s="67"/>
      <c r="C213" s="66"/>
      <c r="D213" s="67"/>
      <c r="E213" s="68"/>
      <c r="F213" s="69"/>
      <c r="G213" s="67"/>
      <c r="H213" s="67"/>
      <c r="I213" s="67"/>
      <c r="J213" s="70"/>
      <c r="K213" s="70"/>
      <c r="L213" s="70"/>
      <c r="M213" s="70"/>
      <c r="N213" s="68"/>
      <c r="O213" s="75" t="e">
        <v>#VALUE!</v>
      </c>
      <c r="P213" s="76" t="e">
        <v>#VALUE!</v>
      </c>
      <c r="Q213" s="76" t="str">
        <f t="shared" si="3"/>
        <v>411</v>
      </c>
      <c r="R213" s="72"/>
      <c r="S213" s="72"/>
      <c r="U213" s="73" t="str">
        <f t="shared" si="4"/>
        <v/>
      </c>
    </row>
    <row r="214" spans="1:21" s="73" customFormat="1" x14ac:dyDescent="0.3">
      <c r="A214" s="74" t="str">
        <f t="shared" si="5"/>
        <v/>
      </c>
      <c r="B214" s="67"/>
      <c r="C214" s="66"/>
      <c r="D214" s="67"/>
      <c r="E214" s="68"/>
      <c r="F214" s="69"/>
      <c r="G214" s="67"/>
      <c r="H214" s="67"/>
      <c r="I214" s="67"/>
      <c r="J214" s="70"/>
      <c r="K214" s="70"/>
      <c r="L214" s="70"/>
      <c r="M214" s="70"/>
      <c r="N214" s="68"/>
      <c r="O214" s="75" t="e">
        <v>#VALUE!</v>
      </c>
      <c r="P214" s="76" t="e">
        <v>#VALUE!</v>
      </c>
      <c r="Q214" s="76" t="str">
        <f t="shared" si="3"/>
        <v>411</v>
      </c>
      <c r="R214" s="72"/>
      <c r="S214" s="72"/>
      <c r="U214" s="73" t="str">
        <f t="shared" si="4"/>
        <v/>
      </c>
    </row>
    <row r="215" spans="1:21" s="73" customFormat="1" x14ac:dyDescent="0.3">
      <c r="A215" s="74" t="str">
        <f t="shared" si="5"/>
        <v/>
      </c>
      <c r="B215" s="67"/>
      <c r="C215" s="66"/>
      <c r="D215" s="67"/>
      <c r="E215" s="68"/>
      <c r="F215" s="69"/>
      <c r="G215" s="67"/>
      <c r="H215" s="67"/>
      <c r="I215" s="67"/>
      <c r="J215" s="70"/>
      <c r="K215" s="70"/>
      <c r="L215" s="70"/>
      <c r="M215" s="70"/>
      <c r="N215" s="68"/>
      <c r="O215" s="75" t="e">
        <v>#VALUE!</v>
      </c>
      <c r="P215" s="76" t="e">
        <v>#VALUE!</v>
      </c>
      <c r="Q215" s="76" t="str">
        <f t="shared" si="3"/>
        <v>411</v>
      </c>
      <c r="R215" s="72"/>
      <c r="S215" s="72"/>
      <c r="U215" s="73" t="str">
        <f t="shared" si="4"/>
        <v/>
      </c>
    </row>
    <row r="216" spans="1:21" s="73" customFormat="1" x14ac:dyDescent="0.3">
      <c r="A216" s="74" t="str">
        <f t="shared" ref="A216:A279" si="6">CONCATENATE(UPPER(B217))</f>
        <v/>
      </c>
      <c r="B216" s="67"/>
      <c r="C216" s="66"/>
      <c r="D216" s="67"/>
      <c r="E216" s="68"/>
      <c r="F216" s="69"/>
      <c r="G216" s="67"/>
      <c r="H216" s="67"/>
      <c r="I216" s="67"/>
      <c r="J216" s="70"/>
      <c r="K216" s="70"/>
      <c r="L216" s="70"/>
      <c r="M216" s="70"/>
      <c r="N216" s="68"/>
      <c r="O216" s="75" t="e">
        <v>#VALUE!</v>
      </c>
      <c r="P216" s="76" t="e">
        <v>#VALUE!</v>
      </c>
      <c r="Q216" s="76" t="str">
        <f t="shared" si="3"/>
        <v>411</v>
      </c>
      <c r="R216" s="72"/>
      <c r="S216" s="72"/>
      <c r="U216" s="73" t="str">
        <f t="shared" si="4"/>
        <v/>
      </c>
    </row>
    <row r="217" spans="1:21" s="73" customFormat="1" x14ac:dyDescent="0.3">
      <c r="A217" s="74" t="str">
        <f t="shared" si="6"/>
        <v/>
      </c>
      <c r="B217" s="67"/>
      <c r="C217" s="66"/>
      <c r="D217" s="67"/>
      <c r="E217" s="68"/>
      <c r="F217" s="69"/>
      <c r="G217" s="67"/>
      <c r="H217" s="67"/>
      <c r="I217" s="67"/>
      <c r="J217" s="70"/>
      <c r="K217" s="70"/>
      <c r="L217" s="70"/>
      <c r="M217" s="70"/>
      <c r="N217" s="68"/>
      <c r="O217" s="75" t="e">
        <v>#VALUE!</v>
      </c>
      <c r="P217" s="76" t="e">
        <v>#VALUE!</v>
      </c>
      <c r="Q217" s="76" t="str">
        <f t="shared" si="3"/>
        <v>411</v>
      </c>
      <c r="R217" s="72"/>
      <c r="S217" s="72"/>
      <c r="U217" s="73" t="str">
        <f t="shared" si="4"/>
        <v/>
      </c>
    </row>
    <row r="218" spans="1:21" s="73" customFormat="1" x14ac:dyDescent="0.3">
      <c r="A218" s="74" t="str">
        <f t="shared" si="6"/>
        <v/>
      </c>
      <c r="B218" s="67"/>
      <c r="C218" s="66"/>
      <c r="D218" s="67"/>
      <c r="E218" s="68"/>
      <c r="F218" s="69"/>
      <c r="G218" s="67"/>
      <c r="H218" s="67"/>
      <c r="I218" s="67"/>
      <c r="J218" s="70"/>
      <c r="K218" s="70"/>
      <c r="L218" s="70"/>
      <c r="M218" s="70"/>
      <c r="N218" s="68"/>
      <c r="O218" s="75" t="e">
        <v>#VALUE!</v>
      </c>
      <c r="P218" s="76" t="e">
        <v>#VALUE!</v>
      </c>
      <c r="Q218" s="76" t="str">
        <f t="shared" si="3"/>
        <v>411</v>
      </c>
      <c r="R218" s="72"/>
      <c r="S218" s="72"/>
      <c r="U218" s="73" t="str">
        <f t="shared" si="4"/>
        <v/>
      </c>
    </row>
    <row r="219" spans="1:21" s="73" customFormat="1" x14ac:dyDescent="0.3">
      <c r="A219" s="74" t="str">
        <f t="shared" si="6"/>
        <v/>
      </c>
      <c r="B219" s="67"/>
      <c r="C219" s="66"/>
      <c r="D219" s="67"/>
      <c r="E219" s="68"/>
      <c r="F219" s="69"/>
      <c r="G219" s="67"/>
      <c r="H219" s="67"/>
      <c r="I219" s="67"/>
      <c r="J219" s="70"/>
      <c r="K219" s="70"/>
      <c r="L219" s="70"/>
      <c r="M219" s="70"/>
      <c r="N219" s="68"/>
      <c r="O219" s="75" t="e">
        <v>#VALUE!</v>
      </c>
      <c r="P219" s="76" t="e">
        <v>#VALUE!</v>
      </c>
      <c r="Q219" s="76" t="str">
        <f t="shared" si="3"/>
        <v>411</v>
      </c>
      <c r="R219" s="72"/>
      <c r="S219" s="72"/>
      <c r="U219" s="73" t="str">
        <f t="shared" si="4"/>
        <v/>
      </c>
    </row>
    <row r="220" spans="1:21" s="73" customFormat="1" x14ac:dyDescent="0.3">
      <c r="A220" s="74" t="str">
        <f t="shared" si="6"/>
        <v/>
      </c>
      <c r="B220" s="67"/>
      <c r="C220" s="66"/>
      <c r="D220" s="67"/>
      <c r="E220" s="68"/>
      <c r="F220" s="69"/>
      <c r="G220" s="67"/>
      <c r="H220" s="67"/>
      <c r="I220" s="67"/>
      <c r="J220" s="70"/>
      <c r="K220" s="70"/>
      <c r="L220" s="70"/>
      <c r="M220" s="70"/>
      <c r="N220" s="68"/>
      <c r="O220" s="75" t="e">
        <v>#VALUE!</v>
      </c>
      <c r="P220" s="76" t="e">
        <v>#VALUE!</v>
      </c>
      <c r="Q220" s="76" t="str">
        <f t="shared" si="3"/>
        <v>411</v>
      </c>
      <c r="R220" s="72"/>
      <c r="S220" s="72"/>
      <c r="U220" s="73" t="str">
        <f t="shared" si="4"/>
        <v/>
      </c>
    </row>
    <row r="221" spans="1:21" s="73" customFormat="1" x14ac:dyDescent="0.3">
      <c r="A221" s="74" t="str">
        <f t="shared" si="6"/>
        <v/>
      </c>
      <c r="B221" s="67"/>
      <c r="C221" s="66"/>
      <c r="D221" s="67"/>
      <c r="E221" s="68"/>
      <c r="F221" s="69"/>
      <c r="G221" s="67"/>
      <c r="H221" s="67"/>
      <c r="I221" s="67"/>
      <c r="J221" s="70"/>
      <c r="K221" s="70"/>
      <c r="L221" s="70"/>
      <c r="M221" s="70"/>
      <c r="N221" s="68"/>
      <c r="O221" s="75" t="e">
        <v>#VALUE!</v>
      </c>
      <c r="P221" s="76" t="e">
        <v>#VALUE!</v>
      </c>
      <c r="Q221" s="76" t="str">
        <f t="shared" si="3"/>
        <v>411</v>
      </c>
      <c r="R221" s="72"/>
      <c r="S221" s="72"/>
      <c r="U221" s="73" t="str">
        <f t="shared" si="4"/>
        <v/>
      </c>
    </row>
    <row r="222" spans="1:21" s="73" customFormat="1" x14ac:dyDescent="0.3">
      <c r="A222" s="74" t="str">
        <f t="shared" si="6"/>
        <v/>
      </c>
      <c r="B222" s="67"/>
      <c r="C222" s="66"/>
      <c r="D222" s="67"/>
      <c r="E222" s="68"/>
      <c r="F222" s="69"/>
      <c r="G222" s="67"/>
      <c r="H222" s="67"/>
      <c r="I222" s="67"/>
      <c r="J222" s="70"/>
      <c r="K222" s="70"/>
      <c r="L222" s="70"/>
      <c r="M222" s="70"/>
      <c r="N222" s="68"/>
      <c r="O222" s="75" t="e">
        <v>#VALUE!</v>
      </c>
      <c r="P222" s="76" t="e">
        <v>#VALUE!</v>
      </c>
      <c r="Q222" s="76" t="str">
        <f t="shared" si="3"/>
        <v>411</v>
      </c>
      <c r="R222" s="72"/>
      <c r="S222" s="72"/>
      <c r="U222" s="73" t="str">
        <f t="shared" si="4"/>
        <v/>
      </c>
    </row>
    <row r="223" spans="1:21" s="73" customFormat="1" x14ac:dyDescent="0.3">
      <c r="A223" s="74" t="str">
        <f t="shared" si="6"/>
        <v/>
      </c>
      <c r="B223" s="67"/>
      <c r="C223" s="66"/>
      <c r="D223" s="67"/>
      <c r="E223" s="68"/>
      <c r="F223" s="69"/>
      <c r="G223" s="67"/>
      <c r="H223" s="67"/>
      <c r="I223" s="67"/>
      <c r="J223" s="70"/>
      <c r="K223" s="70"/>
      <c r="L223" s="70"/>
      <c r="M223" s="70"/>
      <c r="N223" s="68"/>
      <c r="O223" s="75" t="e">
        <v>#VALUE!</v>
      </c>
      <c r="P223" s="76" t="e">
        <v>#VALUE!</v>
      </c>
      <c r="Q223" s="76" t="str">
        <f t="shared" si="3"/>
        <v>411</v>
      </c>
      <c r="R223" s="72"/>
      <c r="S223" s="72"/>
      <c r="U223" s="73" t="str">
        <f t="shared" si="4"/>
        <v/>
      </c>
    </row>
    <row r="224" spans="1:21" s="73" customFormat="1" x14ac:dyDescent="0.3">
      <c r="A224" s="74" t="str">
        <f t="shared" si="6"/>
        <v/>
      </c>
      <c r="B224" s="67"/>
      <c r="C224" s="66"/>
      <c r="D224" s="67"/>
      <c r="E224" s="68"/>
      <c r="F224" s="69"/>
      <c r="G224" s="67"/>
      <c r="H224" s="67"/>
      <c r="I224" s="67"/>
      <c r="J224" s="70"/>
      <c r="K224" s="70"/>
      <c r="L224" s="70"/>
      <c r="M224" s="70"/>
      <c r="N224" s="68"/>
      <c r="O224" s="75" t="e">
        <v>#VALUE!</v>
      </c>
      <c r="P224" s="76" t="e">
        <v>#VALUE!</v>
      </c>
      <c r="Q224" s="76" t="str">
        <f t="shared" si="3"/>
        <v>411</v>
      </c>
      <c r="R224" s="72"/>
      <c r="S224" s="72"/>
      <c r="U224" s="73" t="str">
        <f t="shared" si="4"/>
        <v/>
      </c>
    </row>
    <row r="225" spans="1:21" s="73" customFormat="1" x14ac:dyDescent="0.3">
      <c r="A225" s="74" t="str">
        <f t="shared" si="6"/>
        <v/>
      </c>
      <c r="B225" s="67"/>
      <c r="C225" s="66"/>
      <c r="D225" s="67"/>
      <c r="E225" s="68"/>
      <c r="F225" s="69"/>
      <c r="G225" s="67"/>
      <c r="H225" s="67"/>
      <c r="I225" s="67"/>
      <c r="J225" s="70"/>
      <c r="K225" s="70"/>
      <c r="L225" s="70"/>
      <c r="M225" s="70"/>
      <c r="N225" s="68"/>
      <c r="O225" s="75" t="e">
        <v>#VALUE!</v>
      </c>
      <c r="P225" s="76" t="e">
        <v>#VALUE!</v>
      </c>
      <c r="Q225" s="76" t="str">
        <f t="shared" si="3"/>
        <v>411</v>
      </c>
      <c r="R225" s="72"/>
      <c r="S225" s="72"/>
      <c r="U225" s="73" t="str">
        <f t="shared" si="4"/>
        <v/>
      </c>
    </row>
    <row r="226" spans="1:21" s="73" customFormat="1" x14ac:dyDescent="0.3">
      <c r="A226" s="74" t="str">
        <f t="shared" si="6"/>
        <v/>
      </c>
      <c r="B226" s="67"/>
      <c r="C226" s="66"/>
      <c r="D226" s="67"/>
      <c r="E226" s="68"/>
      <c r="F226" s="69"/>
      <c r="G226" s="67"/>
      <c r="H226" s="67"/>
      <c r="I226" s="67"/>
      <c r="J226" s="70"/>
      <c r="K226" s="70"/>
      <c r="L226" s="70"/>
      <c r="M226" s="70"/>
      <c r="N226" s="68"/>
      <c r="O226" s="75" t="e">
        <v>#VALUE!</v>
      </c>
      <c r="P226" s="76" t="e">
        <v>#VALUE!</v>
      </c>
      <c r="Q226" s="76" t="str">
        <f t="shared" si="3"/>
        <v>411</v>
      </c>
      <c r="R226" s="72"/>
      <c r="S226" s="72"/>
      <c r="U226" s="73" t="str">
        <f t="shared" si="4"/>
        <v/>
      </c>
    </row>
    <row r="227" spans="1:21" s="73" customFormat="1" x14ac:dyDescent="0.3">
      <c r="A227" s="74" t="str">
        <f t="shared" si="6"/>
        <v/>
      </c>
      <c r="B227" s="67"/>
      <c r="C227" s="66"/>
      <c r="D227" s="67"/>
      <c r="E227" s="68"/>
      <c r="F227" s="69"/>
      <c r="G227" s="67"/>
      <c r="H227" s="67"/>
      <c r="I227" s="67"/>
      <c r="J227" s="70"/>
      <c r="K227" s="70"/>
      <c r="L227" s="70"/>
      <c r="M227" s="70"/>
      <c r="N227" s="68"/>
      <c r="O227" s="75" t="e">
        <v>#VALUE!</v>
      </c>
      <c r="P227" s="76" t="e">
        <v>#VALUE!</v>
      </c>
      <c r="Q227" s="76" t="str">
        <f t="shared" si="3"/>
        <v>411</v>
      </c>
      <c r="R227" s="72"/>
      <c r="S227" s="72"/>
      <c r="U227" s="73" t="str">
        <f t="shared" si="4"/>
        <v/>
      </c>
    </row>
    <row r="228" spans="1:21" s="73" customFormat="1" x14ac:dyDescent="0.3">
      <c r="A228" s="74" t="str">
        <f t="shared" si="6"/>
        <v/>
      </c>
      <c r="B228" s="67"/>
      <c r="C228" s="66"/>
      <c r="D228" s="67"/>
      <c r="E228" s="68"/>
      <c r="F228" s="69"/>
      <c r="G228" s="67"/>
      <c r="H228" s="67"/>
      <c r="I228" s="67"/>
      <c r="J228" s="70"/>
      <c r="K228" s="70"/>
      <c r="L228" s="70"/>
      <c r="M228" s="70"/>
      <c r="N228" s="68"/>
      <c r="O228" s="75" t="e">
        <v>#VALUE!</v>
      </c>
      <c r="P228" s="76" t="e">
        <v>#VALUE!</v>
      </c>
      <c r="Q228" s="76" t="str">
        <f t="shared" si="3"/>
        <v>411</v>
      </c>
      <c r="R228" s="72"/>
      <c r="S228" s="72"/>
      <c r="U228" s="73" t="str">
        <f t="shared" si="4"/>
        <v/>
      </c>
    </row>
    <row r="229" spans="1:21" s="73" customFormat="1" x14ac:dyDescent="0.3">
      <c r="A229" s="74" t="str">
        <f t="shared" si="6"/>
        <v/>
      </c>
      <c r="B229" s="67"/>
      <c r="C229" s="66"/>
      <c r="D229" s="67"/>
      <c r="E229" s="68"/>
      <c r="F229" s="69"/>
      <c r="G229" s="67"/>
      <c r="H229" s="67"/>
      <c r="I229" s="67"/>
      <c r="J229" s="70"/>
      <c r="K229" s="70"/>
      <c r="L229" s="70"/>
      <c r="M229" s="70"/>
      <c r="N229" s="68"/>
      <c r="O229" s="75" t="e">
        <v>#VALUE!</v>
      </c>
      <c r="P229" s="76" t="e">
        <v>#VALUE!</v>
      </c>
      <c r="Q229" s="76" t="str">
        <f t="shared" si="3"/>
        <v>411</v>
      </c>
      <c r="R229" s="72"/>
      <c r="S229" s="72"/>
      <c r="U229" s="73" t="str">
        <f t="shared" si="4"/>
        <v/>
      </c>
    </row>
    <row r="230" spans="1:21" s="73" customFormat="1" x14ac:dyDescent="0.3">
      <c r="A230" s="74" t="str">
        <f t="shared" si="6"/>
        <v/>
      </c>
      <c r="B230" s="67"/>
      <c r="C230" s="66"/>
      <c r="D230" s="67"/>
      <c r="E230" s="68"/>
      <c r="F230" s="69"/>
      <c r="G230" s="67"/>
      <c r="H230" s="67"/>
      <c r="I230" s="67"/>
      <c r="J230" s="70"/>
      <c r="K230" s="70"/>
      <c r="L230" s="70"/>
      <c r="M230" s="70"/>
      <c r="N230" s="68"/>
      <c r="O230" s="75" t="e">
        <v>#VALUE!</v>
      </c>
      <c r="P230" s="76" t="e">
        <v>#VALUE!</v>
      </c>
      <c r="Q230" s="76" t="str">
        <f t="shared" si="3"/>
        <v>411</v>
      </c>
      <c r="R230" s="72"/>
      <c r="S230" s="72"/>
      <c r="U230" s="73" t="str">
        <f t="shared" si="4"/>
        <v/>
      </c>
    </row>
    <row r="231" spans="1:21" s="73" customFormat="1" x14ac:dyDescent="0.3">
      <c r="A231" s="74" t="str">
        <f t="shared" si="6"/>
        <v/>
      </c>
      <c r="B231" s="67"/>
      <c r="C231" s="66"/>
      <c r="D231" s="67"/>
      <c r="E231" s="68"/>
      <c r="F231" s="69"/>
      <c r="G231" s="67"/>
      <c r="H231" s="67"/>
      <c r="I231" s="67"/>
      <c r="J231" s="70"/>
      <c r="K231" s="70"/>
      <c r="L231" s="70"/>
      <c r="M231" s="70"/>
      <c r="N231" s="68"/>
      <c r="O231" s="75" t="e">
        <v>#VALUE!</v>
      </c>
      <c r="P231" s="76" t="e">
        <v>#VALUE!</v>
      </c>
      <c r="Q231" s="76" t="str">
        <f t="shared" si="3"/>
        <v>411</v>
      </c>
      <c r="R231" s="72"/>
      <c r="S231" s="72"/>
      <c r="U231" s="73" t="str">
        <f t="shared" si="4"/>
        <v/>
      </c>
    </row>
    <row r="232" spans="1:21" s="73" customFormat="1" x14ac:dyDescent="0.3">
      <c r="A232" s="74" t="str">
        <f t="shared" si="6"/>
        <v/>
      </c>
      <c r="B232" s="67"/>
      <c r="C232" s="66"/>
      <c r="D232" s="67"/>
      <c r="E232" s="68"/>
      <c r="F232" s="69"/>
      <c r="G232" s="67"/>
      <c r="H232" s="67"/>
      <c r="I232" s="67"/>
      <c r="J232" s="70"/>
      <c r="K232" s="70"/>
      <c r="L232" s="70"/>
      <c r="M232" s="70"/>
      <c r="N232" s="68"/>
      <c r="O232" s="75" t="e">
        <v>#VALUE!</v>
      </c>
      <c r="P232" s="76" t="e">
        <v>#VALUE!</v>
      </c>
      <c r="Q232" s="76" t="str">
        <f t="shared" si="3"/>
        <v>411</v>
      </c>
      <c r="R232" s="72"/>
      <c r="S232" s="72"/>
      <c r="U232" s="73" t="str">
        <f t="shared" si="4"/>
        <v/>
      </c>
    </row>
    <row r="233" spans="1:21" s="73" customFormat="1" x14ac:dyDescent="0.3">
      <c r="A233" s="74" t="str">
        <f t="shared" si="6"/>
        <v/>
      </c>
      <c r="B233" s="67"/>
      <c r="C233" s="66"/>
      <c r="D233" s="67"/>
      <c r="E233" s="68"/>
      <c r="F233" s="69"/>
      <c r="G233" s="67"/>
      <c r="H233" s="67"/>
      <c r="I233" s="67"/>
      <c r="J233" s="70"/>
      <c r="K233" s="70"/>
      <c r="L233" s="70"/>
      <c r="M233" s="70"/>
      <c r="N233" s="68"/>
      <c r="O233" s="75" t="e">
        <v>#VALUE!</v>
      </c>
      <c r="P233" s="76" t="e">
        <v>#VALUE!</v>
      </c>
      <c r="Q233" s="76" t="str">
        <f t="shared" si="3"/>
        <v>411</v>
      </c>
      <c r="R233" s="72"/>
      <c r="S233" s="72"/>
      <c r="U233" s="73" t="str">
        <f t="shared" si="4"/>
        <v/>
      </c>
    </row>
    <row r="234" spans="1:21" s="73" customFormat="1" x14ac:dyDescent="0.3">
      <c r="A234" s="74" t="str">
        <f t="shared" si="6"/>
        <v/>
      </c>
      <c r="B234" s="67"/>
      <c r="C234" s="66"/>
      <c r="D234" s="67"/>
      <c r="E234" s="68"/>
      <c r="F234" s="69"/>
      <c r="G234" s="67"/>
      <c r="H234" s="67"/>
      <c r="I234" s="67"/>
      <c r="J234" s="70"/>
      <c r="K234" s="70"/>
      <c r="L234" s="70"/>
      <c r="M234" s="70"/>
      <c r="N234" s="68"/>
      <c r="O234" s="75" t="e">
        <v>#VALUE!</v>
      </c>
      <c r="P234" s="76" t="e">
        <v>#VALUE!</v>
      </c>
      <c r="Q234" s="76" t="str">
        <f t="shared" si="3"/>
        <v>411</v>
      </c>
      <c r="R234" s="72"/>
      <c r="S234" s="72"/>
      <c r="U234" s="73" t="str">
        <f t="shared" si="4"/>
        <v/>
      </c>
    </row>
    <row r="235" spans="1:21" s="73" customFormat="1" x14ac:dyDescent="0.3">
      <c r="A235" s="74" t="str">
        <f t="shared" si="6"/>
        <v/>
      </c>
      <c r="B235" s="67"/>
      <c r="C235" s="66"/>
      <c r="D235" s="67"/>
      <c r="E235" s="68"/>
      <c r="F235" s="69"/>
      <c r="G235" s="67"/>
      <c r="H235" s="67"/>
      <c r="I235" s="67"/>
      <c r="J235" s="70"/>
      <c r="K235" s="70"/>
      <c r="L235" s="70"/>
      <c r="M235" s="70"/>
      <c r="N235" s="68"/>
      <c r="O235" s="75" t="e">
        <v>#VALUE!</v>
      </c>
      <c r="P235" s="76" t="e">
        <v>#VALUE!</v>
      </c>
      <c r="Q235" s="76" t="str">
        <f t="shared" si="3"/>
        <v>411</v>
      </c>
      <c r="R235" s="72"/>
      <c r="S235" s="72"/>
      <c r="U235" s="73" t="str">
        <f t="shared" si="4"/>
        <v/>
      </c>
    </row>
    <row r="236" spans="1:21" s="73" customFormat="1" x14ac:dyDescent="0.3">
      <c r="A236" s="74" t="str">
        <f t="shared" si="6"/>
        <v/>
      </c>
      <c r="B236" s="67"/>
      <c r="C236" s="66"/>
      <c r="D236" s="67"/>
      <c r="E236" s="68"/>
      <c r="F236" s="69"/>
      <c r="G236" s="67"/>
      <c r="H236" s="67"/>
      <c r="I236" s="67"/>
      <c r="J236" s="70"/>
      <c r="K236" s="70"/>
      <c r="L236" s="70"/>
      <c r="M236" s="70"/>
      <c r="N236" s="68"/>
      <c r="O236" s="75" t="e">
        <v>#VALUE!</v>
      </c>
      <c r="P236" s="76" t="e">
        <v>#VALUE!</v>
      </c>
      <c r="Q236" s="76" t="str">
        <f t="shared" si="3"/>
        <v>411</v>
      </c>
      <c r="R236" s="72"/>
      <c r="S236" s="72"/>
      <c r="U236" s="73" t="str">
        <f t="shared" si="4"/>
        <v/>
      </c>
    </row>
    <row r="237" spans="1:21" s="73" customFormat="1" x14ac:dyDescent="0.3">
      <c r="A237" s="74" t="str">
        <f t="shared" si="6"/>
        <v/>
      </c>
      <c r="B237" s="67"/>
      <c r="C237" s="66"/>
      <c r="D237" s="67"/>
      <c r="E237" s="68"/>
      <c r="F237" s="69"/>
      <c r="G237" s="67"/>
      <c r="H237" s="67"/>
      <c r="I237" s="67"/>
      <c r="J237" s="70"/>
      <c r="K237" s="70"/>
      <c r="L237" s="70"/>
      <c r="M237" s="70"/>
      <c r="N237" s="68"/>
      <c r="O237" s="75" t="e">
        <v>#VALUE!</v>
      </c>
      <c r="P237" s="76" t="e">
        <v>#VALUE!</v>
      </c>
      <c r="Q237" s="76" t="str">
        <f t="shared" si="3"/>
        <v>411</v>
      </c>
      <c r="R237" s="72"/>
      <c r="S237" s="72"/>
      <c r="U237" s="73" t="str">
        <f t="shared" si="4"/>
        <v/>
      </c>
    </row>
    <row r="238" spans="1:21" s="73" customFormat="1" x14ac:dyDescent="0.3">
      <c r="A238" s="74" t="str">
        <f t="shared" si="6"/>
        <v/>
      </c>
      <c r="B238" s="67"/>
      <c r="C238" s="66"/>
      <c r="D238" s="67"/>
      <c r="E238" s="68"/>
      <c r="F238" s="69"/>
      <c r="G238" s="67"/>
      <c r="H238" s="67"/>
      <c r="I238" s="67"/>
      <c r="J238" s="70"/>
      <c r="K238" s="70"/>
      <c r="L238" s="70"/>
      <c r="M238" s="70"/>
      <c r="N238" s="68"/>
      <c r="O238" s="75" t="e">
        <v>#VALUE!</v>
      </c>
      <c r="P238" s="76" t="e">
        <v>#VALUE!</v>
      </c>
      <c r="Q238" s="76" t="str">
        <f t="shared" si="3"/>
        <v>411</v>
      </c>
      <c r="R238" s="72"/>
      <c r="S238" s="72"/>
      <c r="U238" s="73" t="str">
        <f t="shared" si="4"/>
        <v/>
      </c>
    </row>
    <row r="239" spans="1:21" s="73" customFormat="1" x14ac:dyDescent="0.3">
      <c r="A239" s="74" t="str">
        <f t="shared" si="6"/>
        <v/>
      </c>
      <c r="B239" s="67"/>
      <c r="C239" s="66"/>
      <c r="D239" s="67"/>
      <c r="E239" s="68"/>
      <c r="F239" s="69"/>
      <c r="G239" s="67"/>
      <c r="H239" s="67"/>
      <c r="I239" s="67"/>
      <c r="J239" s="70"/>
      <c r="K239" s="70"/>
      <c r="L239" s="70"/>
      <c r="M239" s="70"/>
      <c r="N239" s="68"/>
      <c r="O239" s="75" t="e">
        <v>#VALUE!</v>
      </c>
      <c r="P239" s="76" t="e">
        <v>#VALUE!</v>
      </c>
      <c r="Q239" s="76" t="str">
        <f t="shared" si="3"/>
        <v>411</v>
      </c>
      <c r="R239" s="72"/>
      <c r="S239" s="72"/>
      <c r="U239" s="73" t="str">
        <f t="shared" si="4"/>
        <v/>
      </c>
    </row>
    <row r="240" spans="1:21" s="73" customFormat="1" x14ac:dyDescent="0.3">
      <c r="A240" s="74" t="str">
        <f t="shared" si="6"/>
        <v/>
      </c>
      <c r="B240" s="67"/>
      <c r="C240" s="66"/>
      <c r="D240" s="67"/>
      <c r="E240" s="68"/>
      <c r="F240" s="69"/>
      <c r="G240" s="67"/>
      <c r="H240" s="67"/>
      <c r="I240" s="67"/>
      <c r="J240" s="70"/>
      <c r="K240" s="70"/>
      <c r="L240" s="70"/>
      <c r="M240" s="70"/>
      <c r="N240" s="68"/>
      <c r="O240" s="75" t="e">
        <v>#VALUE!</v>
      </c>
      <c r="P240" s="76" t="e">
        <v>#VALUE!</v>
      </c>
      <c r="Q240" s="76" t="str">
        <f t="shared" si="3"/>
        <v>411</v>
      </c>
      <c r="R240" s="72"/>
      <c r="S240" s="72"/>
      <c r="U240" s="73" t="str">
        <f t="shared" si="4"/>
        <v/>
      </c>
    </row>
    <row r="241" spans="1:21" s="73" customFormat="1" x14ac:dyDescent="0.3">
      <c r="A241" s="74" t="str">
        <f t="shared" si="6"/>
        <v/>
      </c>
      <c r="B241" s="67"/>
      <c r="C241" s="66"/>
      <c r="D241" s="67"/>
      <c r="E241" s="68"/>
      <c r="F241" s="69"/>
      <c r="G241" s="67"/>
      <c r="H241" s="67"/>
      <c r="I241" s="67"/>
      <c r="J241" s="70"/>
      <c r="K241" s="70"/>
      <c r="L241" s="70"/>
      <c r="M241" s="70"/>
      <c r="N241" s="68"/>
      <c r="O241" s="75" t="e">
        <v>#VALUE!</v>
      </c>
      <c r="P241" s="76" t="e">
        <v>#VALUE!</v>
      </c>
      <c r="Q241" s="76" t="str">
        <f t="shared" si="3"/>
        <v>411</v>
      </c>
      <c r="R241" s="72"/>
      <c r="S241" s="72"/>
      <c r="U241" s="73" t="str">
        <f t="shared" si="4"/>
        <v/>
      </c>
    </row>
    <row r="242" spans="1:21" s="73" customFormat="1" x14ac:dyDescent="0.3">
      <c r="A242" s="74" t="str">
        <f t="shared" si="6"/>
        <v/>
      </c>
      <c r="B242" s="67"/>
      <c r="C242" s="66"/>
      <c r="D242" s="67"/>
      <c r="E242" s="68"/>
      <c r="F242" s="69"/>
      <c r="G242" s="67"/>
      <c r="H242" s="67"/>
      <c r="I242" s="67"/>
      <c r="J242" s="70"/>
      <c r="K242" s="70"/>
      <c r="L242" s="70"/>
      <c r="M242" s="70"/>
      <c r="N242" s="68"/>
      <c r="O242" s="75" t="e">
        <v>#VALUE!</v>
      </c>
      <c r="P242" s="76" t="e">
        <v>#VALUE!</v>
      </c>
      <c r="Q242" s="76" t="str">
        <f t="shared" si="3"/>
        <v>411</v>
      </c>
      <c r="R242" s="72"/>
      <c r="S242" s="72"/>
      <c r="U242" s="73" t="str">
        <f t="shared" si="4"/>
        <v/>
      </c>
    </row>
    <row r="243" spans="1:21" s="73" customFormat="1" x14ac:dyDescent="0.3">
      <c r="A243" s="74" t="str">
        <f t="shared" si="6"/>
        <v/>
      </c>
      <c r="B243" s="67"/>
      <c r="C243" s="66"/>
      <c r="D243" s="67"/>
      <c r="E243" s="68"/>
      <c r="F243" s="69"/>
      <c r="G243" s="67"/>
      <c r="H243" s="67"/>
      <c r="I243" s="67"/>
      <c r="J243" s="70"/>
      <c r="K243" s="70"/>
      <c r="L243" s="70"/>
      <c r="M243" s="70"/>
      <c r="N243" s="68"/>
      <c r="O243" s="75" t="e">
        <v>#VALUE!</v>
      </c>
      <c r="P243" s="76" t="e">
        <v>#VALUE!</v>
      </c>
      <c r="Q243" s="76" t="str">
        <f t="shared" si="3"/>
        <v>411</v>
      </c>
      <c r="R243" s="72"/>
      <c r="S243" s="72"/>
      <c r="U243" s="73" t="str">
        <f t="shared" si="4"/>
        <v/>
      </c>
    </row>
    <row r="244" spans="1:21" s="73" customFormat="1" x14ac:dyDescent="0.3">
      <c r="A244" s="74" t="str">
        <f t="shared" si="6"/>
        <v/>
      </c>
      <c r="B244" s="67"/>
      <c r="C244" s="66"/>
      <c r="D244" s="67"/>
      <c r="E244" s="68"/>
      <c r="F244" s="69"/>
      <c r="G244" s="67"/>
      <c r="H244" s="67"/>
      <c r="I244" s="67"/>
      <c r="J244" s="70"/>
      <c r="K244" s="70"/>
      <c r="L244" s="70"/>
      <c r="M244" s="70"/>
      <c r="N244" s="68"/>
      <c r="O244" s="75" t="e">
        <v>#VALUE!</v>
      </c>
      <c r="P244" s="76" t="e">
        <v>#VALUE!</v>
      </c>
      <c r="Q244" s="76" t="str">
        <f t="shared" si="3"/>
        <v>411</v>
      </c>
      <c r="R244" s="72"/>
      <c r="S244" s="72"/>
      <c r="U244" s="73" t="str">
        <f t="shared" si="4"/>
        <v/>
      </c>
    </row>
    <row r="245" spans="1:21" s="73" customFormat="1" x14ac:dyDescent="0.3">
      <c r="A245" s="74" t="str">
        <f t="shared" si="6"/>
        <v/>
      </c>
      <c r="B245" s="67"/>
      <c r="C245" s="66"/>
      <c r="D245" s="67"/>
      <c r="E245" s="68"/>
      <c r="F245" s="69"/>
      <c r="G245" s="67"/>
      <c r="H245" s="67"/>
      <c r="I245" s="67"/>
      <c r="J245" s="70"/>
      <c r="K245" s="70"/>
      <c r="L245" s="70"/>
      <c r="M245" s="70"/>
      <c r="N245" s="68"/>
      <c r="O245" s="75" t="e">
        <v>#VALUE!</v>
      </c>
      <c r="P245" s="76" t="e">
        <v>#VALUE!</v>
      </c>
      <c r="Q245" s="76" t="str">
        <f t="shared" si="3"/>
        <v>411</v>
      </c>
      <c r="R245" s="72"/>
      <c r="S245" s="72"/>
      <c r="U245" s="73" t="str">
        <f t="shared" si="4"/>
        <v/>
      </c>
    </row>
    <row r="246" spans="1:21" s="73" customFormat="1" x14ac:dyDescent="0.3">
      <c r="A246" s="74" t="str">
        <f t="shared" si="6"/>
        <v/>
      </c>
      <c r="B246" s="67"/>
      <c r="C246" s="66"/>
      <c r="D246" s="67"/>
      <c r="E246" s="68"/>
      <c r="F246" s="69"/>
      <c r="G246" s="67"/>
      <c r="H246" s="67"/>
      <c r="I246" s="67"/>
      <c r="J246" s="70"/>
      <c r="K246" s="70"/>
      <c r="L246" s="70"/>
      <c r="M246" s="70"/>
      <c r="N246" s="68"/>
      <c r="O246" s="75" t="e">
        <v>#VALUE!</v>
      </c>
      <c r="P246" s="76" t="e">
        <v>#VALUE!</v>
      </c>
      <c r="Q246" s="76" t="str">
        <f t="shared" si="3"/>
        <v>411</v>
      </c>
      <c r="R246" s="72"/>
      <c r="S246" s="72"/>
      <c r="U246" s="73" t="str">
        <f t="shared" si="4"/>
        <v/>
      </c>
    </row>
    <row r="247" spans="1:21" s="73" customFormat="1" x14ac:dyDescent="0.3">
      <c r="A247" s="74" t="str">
        <f t="shared" si="6"/>
        <v/>
      </c>
      <c r="B247" s="67"/>
      <c r="C247" s="66"/>
      <c r="D247" s="67"/>
      <c r="E247" s="68"/>
      <c r="F247" s="69"/>
      <c r="G247" s="67"/>
      <c r="H247" s="67"/>
      <c r="I247" s="67"/>
      <c r="J247" s="70"/>
      <c r="K247" s="70"/>
      <c r="L247" s="70"/>
      <c r="M247" s="70"/>
      <c r="N247" s="68"/>
      <c r="O247" s="75" t="e">
        <v>#VALUE!</v>
      </c>
      <c r="P247" s="76" t="e">
        <v>#VALUE!</v>
      </c>
      <c r="Q247" s="76" t="str">
        <f t="shared" si="3"/>
        <v>411</v>
      </c>
      <c r="R247" s="72"/>
      <c r="S247" s="72"/>
      <c r="U247" s="73" t="str">
        <f t="shared" si="4"/>
        <v/>
      </c>
    </row>
    <row r="248" spans="1:21" s="73" customFormat="1" x14ac:dyDescent="0.3">
      <c r="A248" s="74" t="str">
        <f t="shared" si="6"/>
        <v/>
      </c>
      <c r="B248" s="67"/>
      <c r="C248" s="66"/>
      <c r="D248" s="67"/>
      <c r="E248" s="68"/>
      <c r="F248" s="69"/>
      <c r="G248" s="67"/>
      <c r="H248" s="67"/>
      <c r="I248" s="67"/>
      <c r="J248" s="70"/>
      <c r="K248" s="70"/>
      <c r="L248" s="70"/>
      <c r="M248" s="70"/>
      <c r="N248" s="68"/>
      <c r="O248" s="75" t="e">
        <v>#VALUE!</v>
      </c>
      <c r="P248" s="76" t="e">
        <v>#VALUE!</v>
      </c>
      <c r="Q248" s="76" t="str">
        <f t="shared" si="3"/>
        <v>411</v>
      </c>
      <c r="R248" s="72"/>
      <c r="S248" s="72"/>
      <c r="U248" s="73" t="str">
        <f t="shared" si="4"/>
        <v/>
      </c>
    </row>
    <row r="249" spans="1:21" s="73" customFormat="1" x14ac:dyDescent="0.3">
      <c r="A249" s="74" t="str">
        <f t="shared" si="6"/>
        <v/>
      </c>
      <c r="B249" s="67"/>
      <c r="C249" s="66"/>
      <c r="D249" s="67"/>
      <c r="E249" s="68"/>
      <c r="F249" s="69"/>
      <c r="G249" s="67"/>
      <c r="H249" s="67"/>
      <c r="I249" s="67"/>
      <c r="J249" s="70"/>
      <c r="K249" s="70"/>
      <c r="L249" s="70"/>
      <c r="M249" s="70"/>
      <c r="N249" s="68"/>
      <c r="O249" s="75" t="e">
        <v>#VALUE!</v>
      </c>
      <c r="P249" s="76" t="e">
        <v>#VALUE!</v>
      </c>
      <c r="Q249" s="76" t="str">
        <f t="shared" si="3"/>
        <v>411</v>
      </c>
      <c r="R249" s="72"/>
      <c r="S249" s="72"/>
      <c r="U249" s="73" t="str">
        <f t="shared" si="4"/>
        <v/>
      </c>
    </row>
    <row r="250" spans="1:21" s="73" customFormat="1" x14ac:dyDescent="0.3">
      <c r="A250" s="74" t="str">
        <f t="shared" si="6"/>
        <v/>
      </c>
      <c r="B250" s="67"/>
      <c r="C250" s="66"/>
      <c r="D250" s="67"/>
      <c r="E250" s="68"/>
      <c r="F250" s="69"/>
      <c r="G250" s="67"/>
      <c r="H250" s="67"/>
      <c r="I250" s="67"/>
      <c r="J250" s="70"/>
      <c r="K250" s="70"/>
      <c r="L250" s="70"/>
      <c r="M250" s="70"/>
      <c r="N250" s="68"/>
      <c r="O250" s="75" t="e">
        <v>#VALUE!</v>
      </c>
      <c r="P250" s="76" t="e">
        <v>#VALUE!</v>
      </c>
      <c r="Q250" s="76" t="str">
        <f t="shared" si="3"/>
        <v>411</v>
      </c>
      <c r="R250" s="72"/>
      <c r="S250" s="72"/>
      <c r="U250" s="73" t="str">
        <f t="shared" si="4"/>
        <v/>
      </c>
    </row>
    <row r="251" spans="1:21" s="73" customFormat="1" x14ac:dyDescent="0.3">
      <c r="A251" s="74" t="str">
        <f t="shared" si="6"/>
        <v/>
      </c>
      <c r="B251" s="67"/>
      <c r="C251" s="66"/>
      <c r="D251" s="67"/>
      <c r="E251" s="68"/>
      <c r="F251" s="69"/>
      <c r="G251" s="67"/>
      <c r="H251" s="67"/>
      <c r="I251" s="67"/>
      <c r="J251" s="70"/>
      <c r="K251" s="70"/>
      <c r="L251" s="70"/>
      <c r="M251" s="70"/>
      <c r="N251" s="68"/>
      <c r="O251" s="75" t="e">
        <v>#VALUE!</v>
      </c>
      <c r="P251" s="76" t="e">
        <v>#VALUE!</v>
      </c>
      <c r="Q251" s="76" t="str">
        <f t="shared" si="3"/>
        <v>411</v>
      </c>
      <c r="R251" s="72"/>
      <c r="S251" s="72"/>
      <c r="U251" s="73" t="str">
        <f t="shared" si="4"/>
        <v/>
      </c>
    </row>
    <row r="252" spans="1:21" s="73" customFormat="1" x14ac:dyDescent="0.3">
      <c r="A252" s="74" t="str">
        <f t="shared" si="6"/>
        <v/>
      </c>
      <c r="B252" s="67"/>
      <c r="C252" s="66"/>
      <c r="D252" s="67"/>
      <c r="E252" s="68"/>
      <c r="F252" s="69"/>
      <c r="G252" s="67"/>
      <c r="H252" s="67"/>
      <c r="I252" s="67"/>
      <c r="J252" s="70"/>
      <c r="K252" s="70"/>
      <c r="L252" s="70"/>
      <c r="M252" s="70"/>
      <c r="N252" s="68"/>
      <c r="O252" s="75" t="e">
        <v>#VALUE!</v>
      </c>
      <c r="P252" s="76" t="e">
        <v>#VALUE!</v>
      </c>
      <c r="Q252" s="76" t="str">
        <f t="shared" si="3"/>
        <v>411</v>
      </c>
      <c r="R252" s="72"/>
      <c r="S252" s="72"/>
      <c r="U252" s="73" t="str">
        <f t="shared" si="4"/>
        <v/>
      </c>
    </row>
    <row r="253" spans="1:21" s="73" customFormat="1" x14ac:dyDescent="0.3">
      <c r="A253" s="74" t="str">
        <f t="shared" si="6"/>
        <v/>
      </c>
      <c r="B253" s="67"/>
      <c r="C253" s="66"/>
      <c r="D253" s="67"/>
      <c r="E253" s="68"/>
      <c r="F253" s="69"/>
      <c r="G253" s="67"/>
      <c r="H253" s="67"/>
      <c r="I253" s="67"/>
      <c r="J253" s="70"/>
      <c r="K253" s="70"/>
      <c r="L253" s="70"/>
      <c r="M253" s="70"/>
      <c r="N253" s="68"/>
      <c r="O253" s="75" t="e">
        <v>#VALUE!</v>
      </c>
      <c r="P253" s="76" t="e">
        <v>#VALUE!</v>
      </c>
      <c r="Q253" s="76" t="str">
        <f t="shared" si="3"/>
        <v>411</v>
      </c>
      <c r="R253" s="72"/>
      <c r="S253" s="72"/>
      <c r="U253" s="73" t="str">
        <f t="shared" si="4"/>
        <v/>
      </c>
    </row>
    <row r="254" spans="1:21" s="73" customFormat="1" x14ac:dyDescent="0.3">
      <c r="A254" s="74" t="str">
        <f t="shared" si="6"/>
        <v/>
      </c>
      <c r="B254" s="67"/>
      <c r="C254" s="66"/>
      <c r="D254" s="67"/>
      <c r="E254" s="68"/>
      <c r="F254" s="69"/>
      <c r="G254" s="67"/>
      <c r="H254" s="67"/>
      <c r="I254" s="67"/>
      <c r="J254" s="70"/>
      <c r="K254" s="70"/>
      <c r="L254" s="70"/>
      <c r="M254" s="70"/>
      <c r="N254" s="68"/>
      <c r="O254" s="75" t="e">
        <v>#VALUE!</v>
      </c>
      <c r="P254" s="76" t="e">
        <v>#VALUE!</v>
      </c>
      <c r="Q254" s="76" t="str">
        <f t="shared" si="3"/>
        <v>411</v>
      </c>
      <c r="R254" s="72"/>
      <c r="S254" s="72"/>
      <c r="U254" s="73" t="str">
        <f t="shared" si="4"/>
        <v/>
      </c>
    </row>
    <row r="255" spans="1:21" s="73" customFormat="1" x14ac:dyDescent="0.3">
      <c r="A255" s="74" t="str">
        <f t="shared" si="6"/>
        <v/>
      </c>
      <c r="B255" s="67"/>
      <c r="C255" s="66"/>
      <c r="D255" s="67"/>
      <c r="E255" s="68"/>
      <c r="F255" s="69"/>
      <c r="G255" s="67"/>
      <c r="H255" s="67"/>
      <c r="I255" s="67"/>
      <c r="J255" s="70"/>
      <c r="K255" s="70"/>
      <c r="L255" s="70"/>
      <c r="M255" s="70"/>
      <c r="N255" s="68"/>
      <c r="O255" s="75" t="e">
        <v>#VALUE!</v>
      </c>
      <c r="P255" s="76" t="e">
        <v>#VALUE!</v>
      </c>
      <c r="Q255" s="76" t="str">
        <f t="shared" si="3"/>
        <v>411</v>
      </c>
      <c r="R255" s="72"/>
      <c r="S255" s="72"/>
      <c r="U255" s="73" t="str">
        <f t="shared" si="4"/>
        <v/>
      </c>
    </row>
    <row r="256" spans="1:21" s="73" customFormat="1" x14ac:dyDescent="0.3">
      <c r="A256" s="74" t="str">
        <f t="shared" si="6"/>
        <v/>
      </c>
      <c r="B256" s="67"/>
      <c r="C256" s="66"/>
      <c r="D256" s="67"/>
      <c r="E256" s="68"/>
      <c r="F256" s="69"/>
      <c r="G256" s="67"/>
      <c r="H256" s="67"/>
      <c r="I256" s="67"/>
      <c r="J256" s="70"/>
      <c r="K256" s="70"/>
      <c r="L256" s="70"/>
      <c r="M256" s="70"/>
      <c r="N256" s="68"/>
      <c r="O256" s="75" t="e">
        <v>#VALUE!</v>
      </c>
      <c r="P256" s="76" t="e">
        <v>#VALUE!</v>
      </c>
      <c r="Q256" s="76" t="str">
        <f t="shared" si="3"/>
        <v>411</v>
      </c>
      <c r="R256" s="72"/>
      <c r="S256" s="72"/>
      <c r="U256" s="73" t="str">
        <f t="shared" si="4"/>
        <v/>
      </c>
    </row>
    <row r="257" spans="1:21" s="73" customFormat="1" x14ac:dyDescent="0.3">
      <c r="A257" s="74" t="str">
        <f t="shared" si="6"/>
        <v/>
      </c>
      <c r="B257" s="67"/>
      <c r="C257" s="66"/>
      <c r="D257" s="67"/>
      <c r="E257" s="68"/>
      <c r="F257" s="69"/>
      <c r="G257" s="67"/>
      <c r="H257" s="67"/>
      <c r="I257" s="67"/>
      <c r="J257" s="70"/>
      <c r="K257" s="70"/>
      <c r="L257" s="70"/>
      <c r="M257" s="70"/>
      <c r="N257" s="68"/>
      <c r="O257" s="75" t="e">
        <v>#VALUE!</v>
      </c>
      <c r="P257" s="76" t="e">
        <v>#VALUE!</v>
      </c>
      <c r="Q257" s="76" t="str">
        <f t="shared" si="3"/>
        <v>411</v>
      </c>
      <c r="R257" s="72"/>
      <c r="S257" s="72"/>
      <c r="U257" s="73" t="str">
        <f t="shared" si="4"/>
        <v/>
      </c>
    </row>
    <row r="258" spans="1:21" s="73" customFormat="1" x14ac:dyDescent="0.3">
      <c r="A258" s="74" t="str">
        <f t="shared" si="6"/>
        <v/>
      </c>
      <c r="B258" s="67"/>
      <c r="C258" s="66"/>
      <c r="D258" s="67"/>
      <c r="E258" s="68"/>
      <c r="F258" s="69"/>
      <c r="G258" s="67"/>
      <c r="H258" s="67"/>
      <c r="I258" s="67"/>
      <c r="J258" s="70"/>
      <c r="K258" s="70"/>
      <c r="L258" s="70"/>
      <c r="M258" s="70"/>
      <c r="N258" s="68"/>
      <c r="O258" s="75" t="e">
        <v>#VALUE!</v>
      </c>
      <c r="P258" s="76" t="e">
        <v>#VALUE!</v>
      </c>
      <c r="Q258" s="76" t="str">
        <f t="shared" si="3"/>
        <v>411</v>
      </c>
      <c r="R258" s="72"/>
      <c r="S258" s="72"/>
      <c r="U258" s="73" t="str">
        <f t="shared" si="4"/>
        <v/>
      </c>
    </row>
    <row r="259" spans="1:21" s="73" customFormat="1" x14ac:dyDescent="0.3">
      <c r="A259" s="74" t="str">
        <f t="shared" si="6"/>
        <v/>
      </c>
      <c r="B259" s="67"/>
      <c r="C259" s="66"/>
      <c r="D259" s="67"/>
      <c r="E259" s="68"/>
      <c r="F259" s="69"/>
      <c r="G259" s="67"/>
      <c r="H259" s="67"/>
      <c r="I259" s="67"/>
      <c r="J259" s="70"/>
      <c r="K259" s="70"/>
      <c r="L259" s="70"/>
      <c r="M259" s="70"/>
      <c r="N259" s="68"/>
      <c r="O259" s="75" t="e">
        <v>#VALUE!</v>
      </c>
      <c r="P259" s="76" t="e">
        <v>#VALUE!</v>
      </c>
      <c r="Q259" s="76" t="str">
        <f t="shared" si="3"/>
        <v>411</v>
      </c>
      <c r="R259" s="72"/>
      <c r="S259" s="72"/>
      <c r="U259" s="73" t="str">
        <f t="shared" si="4"/>
        <v/>
      </c>
    </row>
    <row r="260" spans="1:21" s="73" customFormat="1" x14ac:dyDescent="0.3">
      <c r="A260" s="74" t="str">
        <f t="shared" si="6"/>
        <v/>
      </c>
      <c r="B260" s="67"/>
      <c r="C260" s="66"/>
      <c r="D260" s="67"/>
      <c r="E260" s="68"/>
      <c r="F260" s="69"/>
      <c r="G260" s="67"/>
      <c r="H260" s="67"/>
      <c r="I260" s="67"/>
      <c r="J260" s="70"/>
      <c r="K260" s="70"/>
      <c r="L260" s="70"/>
      <c r="M260" s="70"/>
      <c r="N260" s="68"/>
      <c r="O260" s="75" t="e">
        <v>#VALUE!</v>
      </c>
      <c r="P260" s="76" t="e">
        <v>#VALUE!</v>
      </c>
      <c r="Q260" s="76" t="str">
        <f t="shared" ref="Q260:Q323" si="7">"411"&amp;LEFT(R260,5)</f>
        <v>411</v>
      </c>
      <c r="R260" s="72"/>
      <c r="S260" s="72"/>
      <c r="U260" s="73" t="str">
        <f t="shared" ref="U260:U323" si="8">IF(T:T="","",A:A)</f>
        <v/>
      </c>
    </row>
    <row r="261" spans="1:21" s="73" customFormat="1" x14ac:dyDescent="0.3">
      <c r="A261" s="74" t="str">
        <f t="shared" si="6"/>
        <v/>
      </c>
      <c r="B261" s="67"/>
      <c r="C261" s="66"/>
      <c r="D261" s="67"/>
      <c r="E261" s="68"/>
      <c r="F261" s="69"/>
      <c r="G261" s="67"/>
      <c r="H261" s="67"/>
      <c r="I261" s="67"/>
      <c r="J261" s="70"/>
      <c r="K261" s="70"/>
      <c r="L261" s="70"/>
      <c r="M261" s="70"/>
      <c r="N261" s="68"/>
      <c r="O261" s="75" t="e">
        <v>#VALUE!</v>
      </c>
      <c r="P261" s="76" t="e">
        <v>#VALUE!</v>
      </c>
      <c r="Q261" s="76" t="str">
        <f t="shared" si="7"/>
        <v>411</v>
      </c>
      <c r="R261" s="72"/>
      <c r="S261" s="72"/>
      <c r="U261" s="73" t="str">
        <f t="shared" si="8"/>
        <v/>
      </c>
    </row>
    <row r="262" spans="1:21" s="73" customFormat="1" x14ac:dyDescent="0.3">
      <c r="A262" s="74" t="str">
        <f t="shared" si="6"/>
        <v/>
      </c>
      <c r="B262" s="67"/>
      <c r="C262" s="66"/>
      <c r="D262" s="67"/>
      <c r="E262" s="68"/>
      <c r="F262" s="69"/>
      <c r="G262" s="67"/>
      <c r="H262" s="67"/>
      <c r="I262" s="67"/>
      <c r="J262" s="70"/>
      <c r="K262" s="70"/>
      <c r="L262" s="70"/>
      <c r="M262" s="70"/>
      <c r="N262" s="68"/>
      <c r="O262" s="75" t="e">
        <v>#VALUE!</v>
      </c>
      <c r="P262" s="76" t="e">
        <v>#VALUE!</v>
      </c>
      <c r="Q262" s="76" t="str">
        <f t="shared" si="7"/>
        <v>411</v>
      </c>
      <c r="R262" s="72"/>
      <c r="S262" s="72"/>
      <c r="U262" s="73" t="str">
        <f t="shared" si="8"/>
        <v/>
      </c>
    </row>
    <row r="263" spans="1:21" s="73" customFormat="1" x14ac:dyDescent="0.3">
      <c r="A263" s="74" t="str">
        <f t="shared" si="6"/>
        <v/>
      </c>
      <c r="B263" s="67"/>
      <c r="C263" s="66"/>
      <c r="D263" s="67"/>
      <c r="E263" s="68"/>
      <c r="F263" s="69"/>
      <c r="G263" s="67"/>
      <c r="H263" s="67"/>
      <c r="I263" s="67"/>
      <c r="J263" s="70"/>
      <c r="K263" s="70"/>
      <c r="L263" s="70"/>
      <c r="M263" s="70"/>
      <c r="N263" s="68"/>
      <c r="O263" s="75" t="e">
        <v>#VALUE!</v>
      </c>
      <c r="P263" s="76" t="e">
        <v>#VALUE!</v>
      </c>
      <c r="Q263" s="76" t="str">
        <f t="shared" si="7"/>
        <v>411</v>
      </c>
      <c r="R263" s="72"/>
      <c r="S263" s="72"/>
      <c r="U263" s="73" t="str">
        <f t="shared" si="8"/>
        <v/>
      </c>
    </row>
    <row r="264" spans="1:21" s="73" customFormat="1" x14ac:dyDescent="0.3">
      <c r="A264" s="74" t="str">
        <f t="shared" si="6"/>
        <v/>
      </c>
      <c r="B264" s="67"/>
      <c r="C264" s="66"/>
      <c r="D264" s="67"/>
      <c r="E264" s="68"/>
      <c r="F264" s="69"/>
      <c r="G264" s="67"/>
      <c r="H264" s="67"/>
      <c r="I264" s="67"/>
      <c r="J264" s="70"/>
      <c r="K264" s="70"/>
      <c r="L264" s="70"/>
      <c r="M264" s="70"/>
      <c r="N264" s="68"/>
      <c r="O264" s="75" t="e">
        <v>#VALUE!</v>
      </c>
      <c r="P264" s="76" t="e">
        <v>#VALUE!</v>
      </c>
      <c r="Q264" s="76" t="str">
        <f t="shared" si="7"/>
        <v>411</v>
      </c>
      <c r="R264" s="72"/>
      <c r="S264" s="72"/>
      <c r="U264" s="73" t="str">
        <f t="shared" si="8"/>
        <v/>
      </c>
    </row>
    <row r="265" spans="1:21" s="73" customFormat="1" x14ac:dyDescent="0.3">
      <c r="A265" s="74" t="str">
        <f t="shared" si="6"/>
        <v/>
      </c>
      <c r="B265" s="67"/>
      <c r="C265" s="66"/>
      <c r="D265" s="67"/>
      <c r="E265" s="68"/>
      <c r="F265" s="69"/>
      <c r="G265" s="67"/>
      <c r="H265" s="67"/>
      <c r="I265" s="67"/>
      <c r="J265" s="70"/>
      <c r="K265" s="70"/>
      <c r="L265" s="70"/>
      <c r="M265" s="70"/>
      <c r="N265" s="68"/>
      <c r="O265" s="75" t="e">
        <v>#VALUE!</v>
      </c>
      <c r="P265" s="76" t="e">
        <v>#VALUE!</v>
      </c>
      <c r="Q265" s="76" t="str">
        <f t="shared" si="7"/>
        <v>411</v>
      </c>
      <c r="R265" s="72"/>
      <c r="S265" s="72"/>
      <c r="U265" s="73" t="str">
        <f t="shared" si="8"/>
        <v/>
      </c>
    </row>
    <row r="266" spans="1:21" s="73" customFormat="1" x14ac:dyDescent="0.3">
      <c r="A266" s="74" t="str">
        <f t="shared" si="6"/>
        <v/>
      </c>
      <c r="B266" s="67"/>
      <c r="C266" s="66"/>
      <c r="D266" s="67"/>
      <c r="E266" s="68"/>
      <c r="F266" s="69"/>
      <c r="G266" s="67"/>
      <c r="H266" s="67"/>
      <c r="I266" s="67"/>
      <c r="J266" s="70"/>
      <c r="K266" s="70"/>
      <c r="L266" s="70"/>
      <c r="M266" s="70"/>
      <c r="N266" s="68"/>
      <c r="O266" s="75" t="e">
        <v>#VALUE!</v>
      </c>
      <c r="P266" s="76" t="e">
        <v>#VALUE!</v>
      </c>
      <c r="Q266" s="76" t="str">
        <f t="shared" si="7"/>
        <v>411</v>
      </c>
      <c r="R266" s="72"/>
      <c r="S266" s="72"/>
      <c r="U266" s="73" t="str">
        <f t="shared" si="8"/>
        <v/>
      </c>
    </row>
    <row r="267" spans="1:21" s="73" customFormat="1" x14ac:dyDescent="0.3">
      <c r="A267" s="74" t="str">
        <f t="shared" si="6"/>
        <v/>
      </c>
      <c r="B267" s="67"/>
      <c r="C267" s="66"/>
      <c r="D267" s="67"/>
      <c r="E267" s="68"/>
      <c r="F267" s="69"/>
      <c r="G267" s="67"/>
      <c r="H267" s="67"/>
      <c r="I267" s="67"/>
      <c r="J267" s="70"/>
      <c r="K267" s="70"/>
      <c r="L267" s="70"/>
      <c r="M267" s="70"/>
      <c r="N267" s="68"/>
      <c r="O267" s="75" t="e">
        <v>#VALUE!</v>
      </c>
      <c r="P267" s="76" t="e">
        <v>#VALUE!</v>
      </c>
      <c r="Q267" s="76" t="str">
        <f t="shared" si="7"/>
        <v>411</v>
      </c>
      <c r="R267" s="72"/>
      <c r="S267" s="72"/>
      <c r="U267" s="73" t="str">
        <f t="shared" si="8"/>
        <v/>
      </c>
    </row>
    <row r="268" spans="1:21" s="73" customFormat="1" x14ac:dyDescent="0.3">
      <c r="A268" s="74" t="str">
        <f t="shared" si="6"/>
        <v/>
      </c>
      <c r="B268" s="67"/>
      <c r="C268" s="66"/>
      <c r="D268" s="67"/>
      <c r="E268" s="68"/>
      <c r="F268" s="69"/>
      <c r="G268" s="67"/>
      <c r="H268" s="67"/>
      <c r="I268" s="67"/>
      <c r="J268" s="70"/>
      <c r="K268" s="70"/>
      <c r="L268" s="70"/>
      <c r="M268" s="70"/>
      <c r="N268" s="68"/>
      <c r="O268" s="75" t="e">
        <v>#VALUE!</v>
      </c>
      <c r="P268" s="76" t="e">
        <v>#VALUE!</v>
      </c>
      <c r="Q268" s="76" t="str">
        <f t="shared" si="7"/>
        <v>411</v>
      </c>
      <c r="R268" s="72"/>
      <c r="S268" s="72"/>
      <c r="U268" s="73" t="str">
        <f t="shared" si="8"/>
        <v/>
      </c>
    </row>
    <row r="269" spans="1:21" s="73" customFormat="1" x14ac:dyDescent="0.3">
      <c r="A269" s="74" t="str">
        <f t="shared" si="6"/>
        <v/>
      </c>
      <c r="B269" s="67"/>
      <c r="C269" s="66"/>
      <c r="D269" s="67"/>
      <c r="E269" s="68"/>
      <c r="F269" s="69"/>
      <c r="G269" s="67"/>
      <c r="H269" s="67"/>
      <c r="I269" s="67"/>
      <c r="J269" s="70"/>
      <c r="K269" s="70"/>
      <c r="L269" s="70"/>
      <c r="M269" s="70"/>
      <c r="N269" s="68"/>
      <c r="O269" s="75" t="e">
        <v>#VALUE!</v>
      </c>
      <c r="P269" s="76" t="e">
        <v>#VALUE!</v>
      </c>
      <c r="Q269" s="76" t="str">
        <f t="shared" si="7"/>
        <v>411</v>
      </c>
      <c r="R269" s="72"/>
      <c r="S269" s="72"/>
      <c r="U269" s="73" t="str">
        <f t="shared" si="8"/>
        <v/>
      </c>
    </row>
    <row r="270" spans="1:21" s="73" customFormat="1" x14ac:dyDescent="0.3">
      <c r="A270" s="74" t="str">
        <f t="shared" si="6"/>
        <v/>
      </c>
      <c r="B270" s="67"/>
      <c r="C270" s="66"/>
      <c r="D270" s="67"/>
      <c r="E270" s="68"/>
      <c r="F270" s="69"/>
      <c r="G270" s="67"/>
      <c r="H270" s="67"/>
      <c r="I270" s="67"/>
      <c r="J270" s="70"/>
      <c r="K270" s="70"/>
      <c r="L270" s="70"/>
      <c r="M270" s="70"/>
      <c r="N270" s="68"/>
      <c r="O270" s="75" t="e">
        <v>#VALUE!</v>
      </c>
      <c r="P270" s="76" t="e">
        <v>#VALUE!</v>
      </c>
      <c r="Q270" s="76" t="str">
        <f t="shared" si="7"/>
        <v>411</v>
      </c>
      <c r="R270" s="72"/>
      <c r="S270" s="72"/>
      <c r="U270" s="73" t="str">
        <f t="shared" si="8"/>
        <v/>
      </c>
    </row>
    <row r="271" spans="1:21" s="73" customFormat="1" x14ac:dyDescent="0.3">
      <c r="A271" s="74" t="str">
        <f t="shared" si="6"/>
        <v/>
      </c>
      <c r="B271" s="67"/>
      <c r="C271" s="66"/>
      <c r="D271" s="67"/>
      <c r="E271" s="68"/>
      <c r="F271" s="69"/>
      <c r="G271" s="67"/>
      <c r="H271" s="67"/>
      <c r="I271" s="67"/>
      <c r="J271" s="70"/>
      <c r="K271" s="70"/>
      <c r="L271" s="70"/>
      <c r="M271" s="70"/>
      <c r="N271" s="68"/>
      <c r="O271" s="75" t="e">
        <v>#VALUE!</v>
      </c>
      <c r="P271" s="76" t="e">
        <v>#VALUE!</v>
      </c>
      <c r="Q271" s="76" t="str">
        <f t="shared" si="7"/>
        <v>411</v>
      </c>
      <c r="R271" s="72"/>
      <c r="S271" s="72"/>
      <c r="U271" s="73" t="str">
        <f t="shared" si="8"/>
        <v/>
      </c>
    </row>
    <row r="272" spans="1:21" s="73" customFormat="1" x14ac:dyDescent="0.3">
      <c r="A272" s="74" t="str">
        <f t="shared" si="6"/>
        <v/>
      </c>
      <c r="B272" s="67"/>
      <c r="C272" s="66"/>
      <c r="D272" s="67"/>
      <c r="E272" s="68"/>
      <c r="F272" s="69"/>
      <c r="G272" s="67"/>
      <c r="H272" s="67"/>
      <c r="I272" s="67"/>
      <c r="J272" s="70"/>
      <c r="K272" s="70"/>
      <c r="L272" s="70"/>
      <c r="M272" s="70"/>
      <c r="N272" s="68"/>
      <c r="O272" s="75" t="e">
        <v>#VALUE!</v>
      </c>
      <c r="P272" s="76" t="e">
        <v>#VALUE!</v>
      </c>
      <c r="Q272" s="76" t="str">
        <f t="shared" si="7"/>
        <v>411</v>
      </c>
      <c r="R272" s="72"/>
      <c r="S272" s="72"/>
      <c r="U272" s="73" t="str">
        <f t="shared" si="8"/>
        <v/>
      </c>
    </row>
    <row r="273" spans="1:21" s="73" customFormat="1" x14ac:dyDescent="0.3">
      <c r="A273" s="74" t="str">
        <f t="shared" si="6"/>
        <v/>
      </c>
      <c r="B273" s="67"/>
      <c r="C273" s="66"/>
      <c r="D273" s="67"/>
      <c r="E273" s="68"/>
      <c r="F273" s="69"/>
      <c r="G273" s="67"/>
      <c r="H273" s="67"/>
      <c r="I273" s="67"/>
      <c r="J273" s="70"/>
      <c r="K273" s="70"/>
      <c r="L273" s="70"/>
      <c r="M273" s="70"/>
      <c r="N273" s="68"/>
      <c r="O273" s="75" t="e">
        <v>#VALUE!</v>
      </c>
      <c r="P273" s="76" t="e">
        <v>#VALUE!</v>
      </c>
      <c r="Q273" s="76" t="str">
        <f t="shared" si="7"/>
        <v>411</v>
      </c>
      <c r="R273" s="72"/>
      <c r="S273" s="72"/>
      <c r="U273" s="73" t="str">
        <f t="shared" si="8"/>
        <v/>
      </c>
    </row>
    <row r="274" spans="1:21" s="73" customFormat="1" x14ac:dyDescent="0.3">
      <c r="A274" s="74" t="str">
        <f t="shared" si="6"/>
        <v/>
      </c>
      <c r="B274" s="67"/>
      <c r="C274" s="66"/>
      <c r="D274" s="67"/>
      <c r="E274" s="68"/>
      <c r="F274" s="69"/>
      <c r="G274" s="67"/>
      <c r="H274" s="67"/>
      <c r="I274" s="67"/>
      <c r="J274" s="70"/>
      <c r="K274" s="70"/>
      <c r="L274" s="70"/>
      <c r="M274" s="70"/>
      <c r="N274" s="68"/>
      <c r="O274" s="75" t="e">
        <v>#VALUE!</v>
      </c>
      <c r="P274" s="76" t="e">
        <v>#VALUE!</v>
      </c>
      <c r="Q274" s="76" t="str">
        <f t="shared" si="7"/>
        <v>411</v>
      </c>
      <c r="R274" s="72"/>
      <c r="S274" s="72"/>
      <c r="U274" s="73" t="str">
        <f t="shared" si="8"/>
        <v/>
      </c>
    </row>
    <row r="275" spans="1:21" s="73" customFormat="1" x14ac:dyDescent="0.3">
      <c r="A275" s="74" t="str">
        <f t="shared" si="6"/>
        <v/>
      </c>
      <c r="B275" s="67"/>
      <c r="C275" s="66"/>
      <c r="D275" s="67"/>
      <c r="E275" s="68"/>
      <c r="F275" s="69"/>
      <c r="G275" s="67"/>
      <c r="H275" s="67"/>
      <c r="I275" s="67"/>
      <c r="J275" s="70"/>
      <c r="K275" s="70"/>
      <c r="L275" s="70"/>
      <c r="M275" s="70"/>
      <c r="N275" s="68"/>
      <c r="O275" s="75" t="e">
        <v>#VALUE!</v>
      </c>
      <c r="P275" s="76" t="e">
        <v>#VALUE!</v>
      </c>
      <c r="Q275" s="76" t="str">
        <f t="shared" si="7"/>
        <v>411</v>
      </c>
      <c r="R275" s="72"/>
      <c r="S275" s="72"/>
      <c r="U275" s="73" t="str">
        <f t="shared" si="8"/>
        <v/>
      </c>
    </row>
    <row r="276" spans="1:21" s="73" customFormat="1" x14ac:dyDescent="0.3">
      <c r="A276" s="74" t="str">
        <f t="shared" si="6"/>
        <v/>
      </c>
      <c r="B276" s="67"/>
      <c r="C276" s="66"/>
      <c r="D276" s="67"/>
      <c r="E276" s="68"/>
      <c r="F276" s="69"/>
      <c r="G276" s="67"/>
      <c r="H276" s="67"/>
      <c r="I276" s="67"/>
      <c r="J276" s="70"/>
      <c r="K276" s="70"/>
      <c r="L276" s="70"/>
      <c r="M276" s="70"/>
      <c r="N276" s="68"/>
      <c r="O276" s="75" t="e">
        <v>#VALUE!</v>
      </c>
      <c r="P276" s="76" t="e">
        <v>#VALUE!</v>
      </c>
      <c r="Q276" s="76" t="str">
        <f t="shared" si="7"/>
        <v>411</v>
      </c>
      <c r="R276" s="72"/>
      <c r="S276" s="72"/>
      <c r="U276" s="73" t="str">
        <f t="shared" si="8"/>
        <v/>
      </c>
    </row>
    <row r="277" spans="1:21" s="73" customFormat="1" x14ac:dyDescent="0.3">
      <c r="A277" s="74" t="str">
        <f t="shared" si="6"/>
        <v/>
      </c>
      <c r="B277" s="67"/>
      <c r="C277" s="66"/>
      <c r="D277" s="67"/>
      <c r="E277" s="68"/>
      <c r="F277" s="69"/>
      <c r="G277" s="67"/>
      <c r="H277" s="67"/>
      <c r="I277" s="67"/>
      <c r="J277" s="70"/>
      <c r="K277" s="70"/>
      <c r="L277" s="70"/>
      <c r="M277" s="70"/>
      <c r="N277" s="68"/>
      <c r="O277" s="75" t="e">
        <v>#VALUE!</v>
      </c>
      <c r="P277" s="76" t="e">
        <v>#VALUE!</v>
      </c>
      <c r="Q277" s="76" t="str">
        <f t="shared" si="7"/>
        <v>411</v>
      </c>
      <c r="R277" s="72"/>
      <c r="S277" s="72"/>
      <c r="U277" s="73" t="str">
        <f t="shared" si="8"/>
        <v/>
      </c>
    </row>
    <row r="278" spans="1:21" s="73" customFormat="1" x14ac:dyDescent="0.3">
      <c r="A278" s="74" t="str">
        <f t="shared" si="6"/>
        <v/>
      </c>
      <c r="B278" s="67"/>
      <c r="C278" s="66"/>
      <c r="D278" s="67"/>
      <c r="E278" s="68"/>
      <c r="F278" s="69"/>
      <c r="G278" s="67"/>
      <c r="H278" s="67"/>
      <c r="I278" s="67"/>
      <c r="J278" s="70"/>
      <c r="K278" s="70"/>
      <c r="L278" s="70"/>
      <c r="M278" s="70"/>
      <c r="N278" s="68"/>
      <c r="O278" s="75" t="e">
        <v>#VALUE!</v>
      </c>
      <c r="P278" s="76" t="e">
        <v>#VALUE!</v>
      </c>
      <c r="Q278" s="76" t="str">
        <f t="shared" si="7"/>
        <v>411</v>
      </c>
      <c r="R278" s="72"/>
      <c r="S278" s="72"/>
      <c r="U278" s="73" t="str">
        <f t="shared" si="8"/>
        <v/>
      </c>
    </row>
    <row r="279" spans="1:21" s="73" customFormat="1" x14ac:dyDescent="0.3">
      <c r="A279" s="74" t="str">
        <f t="shared" si="6"/>
        <v/>
      </c>
      <c r="B279" s="67"/>
      <c r="C279" s="66"/>
      <c r="D279" s="67"/>
      <c r="E279" s="68"/>
      <c r="F279" s="69"/>
      <c r="G279" s="67"/>
      <c r="H279" s="67"/>
      <c r="I279" s="67"/>
      <c r="J279" s="70"/>
      <c r="K279" s="70"/>
      <c r="L279" s="70"/>
      <c r="M279" s="70"/>
      <c r="N279" s="68"/>
      <c r="O279" s="75" t="e">
        <v>#VALUE!</v>
      </c>
      <c r="P279" s="76" t="e">
        <v>#VALUE!</v>
      </c>
      <c r="Q279" s="76" t="str">
        <f t="shared" si="7"/>
        <v>411</v>
      </c>
      <c r="R279" s="72"/>
      <c r="S279" s="72"/>
      <c r="U279" s="73" t="str">
        <f t="shared" si="8"/>
        <v/>
      </c>
    </row>
    <row r="280" spans="1:21" s="73" customFormat="1" x14ac:dyDescent="0.3">
      <c r="A280" s="74" t="str">
        <f t="shared" ref="A280:A343" si="9">CONCATENATE(UPPER(B281))</f>
        <v/>
      </c>
      <c r="B280" s="67"/>
      <c r="C280" s="66"/>
      <c r="D280" s="67"/>
      <c r="E280" s="68"/>
      <c r="F280" s="69"/>
      <c r="G280" s="67"/>
      <c r="H280" s="67"/>
      <c r="I280" s="67"/>
      <c r="J280" s="70"/>
      <c r="K280" s="70"/>
      <c r="L280" s="70"/>
      <c r="M280" s="70"/>
      <c r="N280" s="68"/>
      <c r="O280" s="75" t="e">
        <v>#VALUE!</v>
      </c>
      <c r="P280" s="76" t="e">
        <v>#VALUE!</v>
      </c>
      <c r="Q280" s="76" t="str">
        <f t="shared" si="7"/>
        <v>411</v>
      </c>
      <c r="R280" s="72"/>
      <c r="S280" s="72"/>
      <c r="U280" s="73" t="str">
        <f t="shared" si="8"/>
        <v/>
      </c>
    </row>
    <row r="281" spans="1:21" s="73" customFormat="1" x14ac:dyDescent="0.3">
      <c r="A281" s="74" t="str">
        <f t="shared" si="9"/>
        <v/>
      </c>
      <c r="B281" s="67"/>
      <c r="C281" s="66"/>
      <c r="D281" s="67"/>
      <c r="E281" s="68"/>
      <c r="F281" s="69"/>
      <c r="G281" s="67"/>
      <c r="H281" s="67"/>
      <c r="I281" s="67"/>
      <c r="J281" s="70"/>
      <c r="K281" s="70"/>
      <c r="L281" s="70"/>
      <c r="M281" s="70"/>
      <c r="N281" s="68"/>
      <c r="O281" s="75" t="e">
        <v>#VALUE!</v>
      </c>
      <c r="P281" s="76" t="e">
        <v>#VALUE!</v>
      </c>
      <c r="Q281" s="76" t="str">
        <f t="shared" si="7"/>
        <v>411</v>
      </c>
      <c r="R281" s="72"/>
      <c r="S281" s="72"/>
      <c r="U281" s="73" t="str">
        <f t="shared" si="8"/>
        <v/>
      </c>
    </row>
    <row r="282" spans="1:21" s="73" customFormat="1" x14ac:dyDescent="0.3">
      <c r="A282" s="74" t="str">
        <f t="shared" si="9"/>
        <v/>
      </c>
      <c r="B282" s="67"/>
      <c r="C282" s="66"/>
      <c r="D282" s="67"/>
      <c r="E282" s="68"/>
      <c r="F282" s="69"/>
      <c r="G282" s="67"/>
      <c r="H282" s="67"/>
      <c r="I282" s="67"/>
      <c r="J282" s="70"/>
      <c r="K282" s="70"/>
      <c r="L282" s="70"/>
      <c r="M282" s="70"/>
      <c r="N282" s="68"/>
      <c r="O282" s="75" t="e">
        <v>#VALUE!</v>
      </c>
      <c r="P282" s="76" t="e">
        <v>#VALUE!</v>
      </c>
      <c r="Q282" s="76" t="str">
        <f t="shared" si="7"/>
        <v>411</v>
      </c>
      <c r="R282" s="72"/>
      <c r="S282" s="72"/>
      <c r="U282" s="73" t="str">
        <f t="shared" si="8"/>
        <v/>
      </c>
    </row>
    <row r="283" spans="1:21" s="73" customFormat="1" x14ac:dyDescent="0.3">
      <c r="A283" s="74" t="str">
        <f t="shared" si="9"/>
        <v/>
      </c>
      <c r="B283" s="67"/>
      <c r="C283" s="66"/>
      <c r="D283" s="67"/>
      <c r="E283" s="68"/>
      <c r="F283" s="69"/>
      <c r="G283" s="67"/>
      <c r="H283" s="67"/>
      <c r="I283" s="67"/>
      <c r="J283" s="70"/>
      <c r="K283" s="70"/>
      <c r="L283" s="70"/>
      <c r="M283" s="70"/>
      <c r="N283" s="68"/>
      <c r="O283" s="75" t="e">
        <v>#VALUE!</v>
      </c>
      <c r="P283" s="76" t="e">
        <v>#VALUE!</v>
      </c>
      <c r="Q283" s="76" t="str">
        <f t="shared" si="7"/>
        <v>411</v>
      </c>
      <c r="R283" s="72"/>
      <c r="S283" s="72"/>
      <c r="U283" s="73" t="str">
        <f t="shared" si="8"/>
        <v/>
      </c>
    </row>
    <row r="284" spans="1:21" s="73" customFormat="1" x14ac:dyDescent="0.3">
      <c r="A284" s="74" t="str">
        <f t="shared" si="9"/>
        <v/>
      </c>
      <c r="B284" s="67"/>
      <c r="C284" s="66"/>
      <c r="D284" s="67"/>
      <c r="E284" s="68"/>
      <c r="F284" s="69"/>
      <c r="G284" s="67"/>
      <c r="H284" s="67"/>
      <c r="I284" s="67"/>
      <c r="J284" s="70"/>
      <c r="K284" s="70"/>
      <c r="L284" s="70"/>
      <c r="M284" s="70"/>
      <c r="N284" s="68"/>
      <c r="O284" s="75" t="e">
        <v>#VALUE!</v>
      </c>
      <c r="P284" s="76" t="e">
        <v>#VALUE!</v>
      </c>
      <c r="Q284" s="76" t="str">
        <f t="shared" si="7"/>
        <v>411</v>
      </c>
      <c r="R284" s="72"/>
      <c r="S284" s="72"/>
      <c r="U284" s="73" t="str">
        <f t="shared" si="8"/>
        <v/>
      </c>
    </row>
    <row r="285" spans="1:21" s="73" customFormat="1" x14ac:dyDescent="0.3">
      <c r="A285" s="74" t="str">
        <f t="shared" si="9"/>
        <v/>
      </c>
      <c r="B285" s="67"/>
      <c r="C285" s="66"/>
      <c r="D285" s="67"/>
      <c r="E285" s="68"/>
      <c r="F285" s="69"/>
      <c r="G285" s="67"/>
      <c r="H285" s="67"/>
      <c r="I285" s="67"/>
      <c r="J285" s="70"/>
      <c r="K285" s="70"/>
      <c r="L285" s="70"/>
      <c r="M285" s="70"/>
      <c r="N285" s="68"/>
      <c r="O285" s="75" t="e">
        <v>#VALUE!</v>
      </c>
      <c r="P285" s="76" t="e">
        <v>#VALUE!</v>
      </c>
      <c r="Q285" s="76" t="str">
        <f t="shared" si="7"/>
        <v>411</v>
      </c>
      <c r="R285" s="72"/>
      <c r="S285" s="72"/>
      <c r="U285" s="73" t="str">
        <f t="shared" si="8"/>
        <v/>
      </c>
    </row>
    <row r="286" spans="1:21" s="73" customFormat="1" x14ac:dyDescent="0.3">
      <c r="A286" s="74" t="str">
        <f t="shared" si="9"/>
        <v/>
      </c>
      <c r="B286" s="67"/>
      <c r="C286" s="66"/>
      <c r="D286" s="67"/>
      <c r="E286" s="68"/>
      <c r="F286" s="69"/>
      <c r="G286" s="67"/>
      <c r="H286" s="67"/>
      <c r="I286" s="67"/>
      <c r="J286" s="70"/>
      <c r="K286" s="70"/>
      <c r="L286" s="70"/>
      <c r="M286" s="70"/>
      <c r="N286" s="68"/>
      <c r="O286" s="75" t="e">
        <v>#VALUE!</v>
      </c>
      <c r="P286" s="76" t="e">
        <v>#VALUE!</v>
      </c>
      <c r="Q286" s="76" t="str">
        <f t="shared" si="7"/>
        <v>411</v>
      </c>
      <c r="R286" s="72"/>
      <c r="S286" s="72"/>
      <c r="U286" s="73" t="str">
        <f t="shared" si="8"/>
        <v/>
      </c>
    </row>
    <row r="287" spans="1:21" s="73" customFormat="1" x14ac:dyDescent="0.3">
      <c r="A287" s="74" t="str">
        <f t="shared" si="9"/>
        <v/>
      </c>
      <c r="B287" s="67"/>
      <c r="C287" s="66"/>
      <c r="D287" s="67"/>
      <c r="E287" s="68"/>
      <c r="F287" s="69"/>
      <c r="G287" s="67"/>
      <c r="H287" s="67"/>
      <c r="I287" s="67"/>
      <c r="J287" s="70"/>
      <c r="K287" s="70"/>
      <c r="L287" s="70"/>
      <c r="M287" s="70"/>
      <c r="N287" s="68"/>
      <c r="O287" s="75" t="e">
        <v>#VALUE!</v>
      </c>
      <c r="P287" s="76" t="e">
        <v>#VALUE!</v>
      </c>
      <c r="Q287" s="76" t="str">
        <f t="shared" si="7"/>
        <v>411</v>
      </c>
      <c r="R287" s="72"/>
      <c r="S287" s="72"/>
      <c r="U287" s="73" t="str">
        <f t="shared" si="8"/>
        <v/>
      </c>
    </row>
    <row r="288" spans="1:21" s="73" customFormat="1" x14ac:dyDescent="0.3">
      <c r="A288" s="74" t="str">
        <f t="shared" si="9"/>
        <v/>
      </c>
      <c r="B288" s="67"/>
      <c r="C288" s="66"/>
      <c r="D288" s="67"/>
      <c r="E288" s="68"/>
      <c r="F288" s="69"/>
      <c r="G288" s="67"/>
      <c r="H288" s="67"/>
      <c r="I288" s="67"/>
      <c r="J288" s="70"/>
      <c r="K288" s="70"/>
      <c r="L288" s="70"/>
      <c r="M288" s="70"/>
      <c r="N288" s="68"/>
      <c r="O288" s="75" t="e">
        <v>#VALUE!</v>
      </c>
      <c r="P288" s="76" t="e">
        <v>#VALUE!</v>
      </c>
      <c r="Q288" s="76" t="str">
        <f t="shared" si="7"/>
        <v>411</v>
      </c>
      <c r="R288" s="72"/>
      <c r="S288" s="72"/>
      <c r="U288" s="73" t="str">
        <f t="shared" si="8"/>
        <v/>
      </c>
    </row>
    <row r="289" spans="1:21" s="73" customFormat="1" x14ac:dyDescent="0.3">
      <c r="A289" s="74" t="str">
        <f t="shared" si="9"/>
        <v/>
      </c>
      <c r="B289" s="67"/>
      <c r="C289" s="66"/>
      <c r="D289" s="67"/>
      <c r="E289" s="68"/>
      <c r="F289" s="69"/>
      <c r="G289" s="67"/>
      <c r="H289" s="67"/>
      <c r="I289" s="67"/>
      <c r="J289" s="70"/>
      <c r="K289" s="70"/>
      <c r="L289" s="70"/>
      <c r="M289" s="70"/>
      <c r="N289" s="68"/>
      <c r="O289" s="75" t="e">
        <v>#VALUE!</v>
      </c>
      <c r="P289" s="76" t="e">
        <v>#VALUE!</v>
      </c>
      <c r="Q289" s="76" t="str">
        <f t="shared" si="7"/>
        <v>411</v>
      </c>
      <c r="R289" s="72"/>
      <c r="S289" s="72"/>
      <c r="U289" s="73" t="str">
        <f t="shared" si="8"/>
        <v/>
      </c>
    </row>
    <row r="290" spans="1:21" s="73" customFormat="1" x14ac:dyDescent="0.3">
      <c r="A290" s="74" t="str">
        <f t="shared" si="9"/>
        <v/>
      </c>
      <c r="B290" s="67"/>
      <c r="C290" s="66"/>
      <c r="D290" s="67"/>
      <c r="E290" s="68"/>
      <c r="F290" s="69"/>
      <c r="G290" s="67"/>
      <c r="H290" s="67"/>
      <c r="I290" s="67"/>
      <c r="J290" s="70"/>
      <c r="K290" s="70"/>
      <c r="L290" s="70"/>
      <c r="M290" s="70"/>
      <c r="N290" s="68"/>
      <c r="O290" s="75" t="e">
        <v>#VALUE!</v>
      </c>
      <c r="P290" s="76" t="e">
        <v>#VALUE!</v>
      </c>
      <c r="Q290" s="76" t="str">
        <f t="shared" si="7"/>
        <v>411</v>
      </c>
      <c r="R290" s="72"/>
      <c r="S290" s="72"/>
      <c r="U290" s="73" t="str">
        <f t="shared" si="8"/>
        <v/>
      </c>
    </row>
    <row r="291" spans="1:21" s="73" customFormat="1" x14ac:dyDescent="0.3">
      <c r="A291" s="74" t="str">
        <f t="shared" si="9"/>
        <v/>
      </c>
      <c r="B291" s="67"/>
      <c r="C291" s="66"/>
      <c r="D291" s="67"/>
      <c r="E291" s="68"/>
      <c r="F291" s="69"/>
      <c r="G291" s="67"/>
      <c r="H291" s="67"/>
      <c r="I291" s="67"/>
      <c r="J291" s="70"/>
      <c r="K291" s="70"/>
      <c r="L291" s="70"/>
      <c r="M291" s="70"/>
      <c r="N291" s="68"/>
      <c r="O291" s="75" t="e">
        <v>#VALUE!</v>
      </c>
      <c r="P291" s="76" t="e">
        <v>#VALUE!</v>
      </c>
      <c r="Q291" s="76" t="str">
        <f t="shared" si="7"/>
        <v>411</v>
      </c>
      <c r="R291" s="72"/>
      <c r="S291" s="72"/>
      <c r="U291" s="73" t="str">
        <f t="shared" si="8"/>
        <v/>
      </c>
    </row>
    <row r="292" spans="1:21" s="73" customFormat="1" x14ac:dyDescent="0.3">
      <c r="A292" s="74" t="str">
        <f t="shared" si="9"/>
        <v/>
      </c>
      <c r="B292" s="67"/>
      <c r="C292" s="66"/>
      <c r="D292" s="67"/>
      <c r="E292" s="68"/>
      <c r="F292" s="69"/>
      <c r="G292" s="67"/>
      <c r="H292" s="67"/>
      <c r="I292" s="67"/>
      <c r="J292" s="70"/>
      <c r="K292" s="70"/>
      <c r="L292" s="70"/>
      <c r="M292" s="70"/>
      <c r="N292" s="68"/>
      <c r="O292" s="75" t="e">
        <v>#VALUE!</v>
      </c>
      <c r="P292" s="76" t="e">
        <v>#VALUE!</v>
      </c>
      <c r="Q292" s="76" t="str">
        <f t="shared" si="7"/>
        <v>411</v>
      </c>
      <c r="R292" s="72"/>
      <c r="S292" s="72"/>
      <c r="U292" s="73" t="str">
        <f t="shared" si="8"/>
        <v/>
      </c>
    </row>
    <row r="293" spans="1:21" s="73" customFormat="1" x14ac:dyDescent="0.3">
      <c r="A293" s="74" t="str">
        <f t="shared" si="9"/>
        <v/>
      </c>
      <c r="B293" s="67"/>
      <c r="C293" s="66"/>
      <c r="D293" s="67"/>
      <c r="E293" s="68"/>
      <c r="F293" s="69"/>
      <c r="G293" s="67"/>
      <c r="H293" s="67"/>
      <c r="I293" s="67"/>
      <c r="J293" s="70"/>
      <c r="K293" s="70"/>
      <c r="L293" s="70"/>
      <c r="M293" s="70"/>
      <c r="N293" s="68"/>
      <c r="O293" s="75" t="e">
        <v>#VALUE!</v>
      </c>
      <c r="P293" s="76" t="e">
        <v>#VALUE!</v>
      </c>
      <c r="Q293" s="76" t="str">
        <f t="shared" si="7"/>
        <v>411</v>
      </c>
      <c r="R293" s="72"/>
      <c r="S293" s="72"/>
      <c r="U293" s="73" t="str">
        <f t="shared" si="8"/>
        <v/>
      </c>
    </row>
    <row r="294" spans="1:21" s="73" customFormat="1" x14ac:dyDescent="0.3">
      <c r="A294" s="74" t="str">
        <f t="shared" si="9"/>
        <v/>
      </c>
      <c r="B294" s="67"/>
      <c r="C294" s="66"/>
      <c r="D294" s="67"/>
      <c r="E294" s="68"/>
      <c r="F294" s="69"/>
      <c r="G294" s="67"/>
      <c r="H294" s="67"/>
      <c r="I294" s="67"/>
      <c r="J294" s="70"/>
      <c r="K294" s="70"/>
      <c r="L294" s="70"/>
      <c r="M294" s="70"/>
      <c r="N294" s="68"/>
      <c r="O294" s="75" t="e">
        <v>#VALUE!</v>
      </c>
      <c r="P294" s="76" t="e">
        <v>#VALUE!</v>
      </c>
      <c r="Q294" s="76" t="str">
        <f t="shared" si="7"/>
        <v>411</v>
      </c>
      <c r="R294" s="72"/>
      <c r="S294" s="72"/>
      <c r="U294" s="73" t="str">
        <f t="shared" si="8"/>
        <v/>
      </c>
    </row>
    <row r="295" spans="1:21" s="73" customFormat="1" x14ac:dyDescent="0.3">
      <c r="A295" s="74" t="str">
        <f t="shared" si="9"/>
        <v/>
      </c>
      <c r="B295" s="67"/>
      <c r="C295" s="66"/>
      <c r="D295" s="67"/>
      <c r="E295" s="68"/>
      <c r="F295" s="69"/>
      <c r="G295" s="67"/>
      <c r="H295" s="67"/>
      <c r="I295" s="67"/>
      <c r="J295" s="70"/>
      <c r="K295" s="70"/>
      <c r="L295" s="70"/>
      <c r="M295" s="70"/>
      <c r="N295" s="68"/>
      <c r="O295" s="75" t="e">
        <v>#VALUE!</v>
      </c>
      <c r="P295" s="76" t="e">
        <v>#VALUE!</v>
      </c>
      <c r="Q295" s="76" t="str">
        <f t="shared" si="7"/>
        <v>411</v>
      </c>
      <c r="R295" s="72"/>
      <c r="S295" s="72"/>
      <c r="U295" s="73" t="str">
        <f t="shared" si="8"/>
        <v/>
      </c>
    </row>
    <row r="296" spans="1:21" s="73" customFormat="1" x14ac:dyDescent="0.3">
      <c r="A296" s="74" t="str">
        <f t="shared" si="9"/>
        <v/>
      </c>
      <c r="B296" s="67"/>
      <c r="C296" s="66"/>
      <c r="D296" s="67"/>
      <c r="E296" s="68"/>
      <c r="F296" s="69"/>
      <c r="G296" s="67"/>
      <c r="H296" s="67"/>
      <c r="I296" s="67"/>
      <c r="J296" s="70"/>
      <c r="K296" s="70"/>
      <c r="L296" s="70"/>
      <c r="M296" s="70"/>
      <c r="N296" s="68"/>
      <c r="O296" s="75" t="e">
        <v>#VALUE!</v>
      </c>
      <c r="P296" s="76" t="e">
        <v>#VALUE!</v>
      </c>
      <c r="Q296" s="76" t="str">
        <f t="shared" si="7"/>
        <v>411</v>
      </c>
      <c r="R296" s="72"/>
      <c r="S296" s="72"/>
      <c r="U296" s="73" t="str">
        <f t="shared" si="8"/>
        <v/>
      </c>
    </row>
    <row r="297" spans="1:21" s="73" customFormat="1" x14ac:dyDescent="0.3">
      <c r="A297" s="74" t="str">
        <f t="shared" si="9"/>
        <v/>
      </c>
      <c r="B297" s="67"/>
      <c r="C297" s="66"/>
      <c r="D297" s="67"/>
      <c r="E297" s="68"/>
      <c r="F297" s="69"/>
      <c r="G297" s="67"/>
      <c r="H297" s="67"/>
      <c r="I297" s="67"/>
      <c r="J297" s="70"/>
      <c r="K297" s="70"/>
      <c r="L297" s="70"/>
      <c r="M297" s="70"/>
      <c r="N297" s="68"/>
      <c r="O297" s="75" t="e">
        <v>#VALUE!</v>
      </c>
      <c r="P297" s="76" t="e">
        <v>#VALUE!</v>
      </c>
      <c r="Q297" s="76" t="str">
        <f t="shared" si="7"/>
        <v>411</v>
      </c>
      <c r="R297" s="72"/>
      <c r="S297" s="72"/>
      <c r="U297" s="73" t="str">
        <f t="shared" si="8"/>
        <v/>
      </c>
    </row>
    <row r="298" spans="1:21" s="73" customFormat="1" x14ac:dyDescent="0.3">
      <c r="A298" s="74" t="str">
        <f t="shared" si="9"/>
        <v/>
      </c>
      <c r="B298" s="67"/>
      <c r="C298" s="66"/>
      <c r="D298" s="67"/>
      <c r="E298" s="68"/>
      <c r="F298" s="69"/>
      <c r="G298" s="67"/>
      <c r="H298" s="67"/>
      <c r="I298" s="67"/>
      <c r="J298" s="70"/>
      <c r="K298" s="70"/>
      <c r="L298" s="70"/>
      <c r="M298" s="70"/>
      <c r="N298" s="68"/>
      <c r="O298" s="75" t="e">
        <v>#VALUE!</v>
      </c>
      <c r="P298" s="76" t="e">
        <v>#VALUE!</v>
      </c>
      <c r="Q298" s="76" t="str">
        <f t="shared" si="7"/>
        <v>411</v>
      </c>
      <c r="R298" s="72"/>
      <c r="S298" s="72"/>
      <c r="U298" s="73" t="str">
        <f t="shared" si="8"/>
        <v/>
      </c>
    </row>
    <row r="299" spans="1:21" s="73" customFormat="1" x14ac:dyDescent="0.3">
      <c r="A299" s="74" t="str">
        <f t="shared" si="9"/>
        <v/>
      </c>
      <c r="B299" s="67"/>
      <c r="C299" s="66"/>
      <c r="D299" s="67"/>
      <c r="E299" s="68"/>
      <c r="F299" s="69"/>
      <c r="G299" s="67"/>
      <c r="H299" s="67"/>
      <c r="I299" s="67"/>
      <c r="J299" s="70"/>
      <c r="K299" s="70"/>
      <c r="L299" s="70"/>
      <c r="M299" s="70"/>
      <c r="N299" s="68"/>
      <c r="O299" s="75" t="e">
        <v>#VALUE!</v>
      </c>
      <c r="P299" s="76" t="e">
        <v>#VALUE!</v>
      </c>
      <c r="Q299" s="76" t="str">
        <f t="shared" si="7"/>
        <v>411</v>
      </c>
      <c r="R299" s="72"/>
      <c r="S299" s="72"/>
      <c r="U299" s="73" t="str">
        <f t="shared" si="8"/>
        <v/>
      </c>
    </row>
    <row r="300" spans="1:21" s="73" customFormat="1" x14ac:dyDescent="0.3">
      <c r="A300" s="74" t="str">
        <f t="shared" si="9"/>
        <v/>
      </c>
      <c r="B300" s="67"/>
      <c r="C300" s="66"/>
      <c r="D300" s="67"/>
      <c r="E300" s="68"/>
      <c r="F300" s="69"/>
      <c r="G300" s="67"/>
      <c r="H300" s="67"/>
      <c r="I300" s="67"/>
      <c r="J300" s="70"/>
      <c r="K300" s="70"/>
      <c r="L300" s="70"/>
      <c r="M300" s="70"/>
      <c r="N300" s="68"/>
      <c r="O300" s="75" t="e">
        <v>#VALUE!</v>
      </c>
      <c r="P300" s="76" t="e">
        <v>#VALUE!</v>
      </c>
      <c r="Q300" s="76" t="str">
        <f t="shared" si="7"/>
        <v>411</v>
      </c>
      <c r="R300" s="72"/>
      <c r="S300" s="72"/>
      <c r="U300" s="73" t="str">
        <f t="shared" si="8"/>
        <v/>
      </c>
    </row>
    <row r="301" spans="1:21" s="73" customFormat="1" x14ac:dyDescent="0.3">
      <c r="A301" s="74" t="str">
        <f t="shared" si="9"/>
        <v/>
      </c>
      <c r="B301" s="67"/>
      <c r="C301" s="66"/>
      <c r="D301" s="67"/>
      <c r="E301" s="68"/>
      <c r="F301" s="69"/>
      <c r="G301" s="67"/>
      <c r="H301" s="67"/>
      <c r="I301" s="67"/>
      <c r="J301" s="70"/>
      <c r="K301" s="70"/>
      <c r="L301" s="70"/>
      <c r="M301" s="70"/>
      <c r="N301" s="68"/>
      <c r="O301" s="75" t="e">
        <v>#VALUE!</v>
      </c>
      <c r="P301" s="76" t="e">
        <v>#VALUE!</v>
      </c>
      <c r="Q301" s="76" t="str">
        <f t="shared" si="7"/>
        <v>411</v>
      </c>
      <c r="R301" s="72"/>
      <c r="S301" s="72"/>
      <c r="U301" s="73" t="str">
        <f t="shared" si="8"/>
        <v/>
      </c>
    </row>
    <row r="302" spans="1:21" s="73" customFormat="1" x14ac:dyDescent="0.3">
      <c r="A302" s="74" t="str">
        <f t="shared" si="9"/>
        <v/>
      </c>
      <c r="B302" s="67"/>
      <c r="C302" s="66"/>
      <c r="D302" s="67"/>
      <c r="E302" s="68"/>
      <c r="F302" s="69"/>
      <c r="G302" s="67"/>
      <c r="H302" s="67"/>
      <c r="I302" s="67"/>
      <c r="J302" s="70"/>
      <c r="K302" s="70"/>
      <c r="L302" s="70"/>
      <c r="M302" s="70"/>
      <c r="N302" s="68"/>
      <c r="O302" s="75" t="e">
        <v>#VALUE!</v>
      </c>
      <c r="P302" s="76" t="e">
        <v>#VALUE!</v>
      </c>
      <c r="Q302" s="76" t="str">
        <f t="shared" si="7"/>
        <v>411</v>
      </c>
      <c r="R302" s="72"/>
      <c r="S302" s="72"/>
      <c r="U302" s="73" t="str">
        <f t="shared" si="8"/>
        <v/>
      </c>
    </row>
    <row r="303" spans="1:21" s="73" customFormat="1" x14ac:dyDescent="0.3">
      <c r="A303" s="74" t="str">
        <f t="shared" si="9"/>
        <v/>
      </c>
      <c r="B303" s="67"/>
      <c r="C303" s="66"/>
      <c r="D303" s="67"/>
      <c r="E303" s="68"/>
      <c r="F303" s="69"/>
      <c r="G303" s="67"/>
      <c r="H303" s="67"/>
      <c r="I303" s="67"/>
      <c r="J303" s="70"/>
      <c r="K303" s="70"/>
      <c r="L303" s="70"/>
      <c r="M303" s="70"/>
      <c r="N303" s="68"/>
      <c r="O303" s="75" t="e">
        <v>#VALUE!</v>
      </c>
      <c r="P303" s="76" t="e">
        <v>#VALUE!</v>
      </c>
      <c r="Q303" s="76" t="str">
        <f t="shared" si="7"/>
        <v>411</v>
      </c>
      <c r="R303" s="72"/>
      <c r="S303" s="72"/>
      <c r="U303" s="73" t="str">
        <f t="shared" si="8"/>
        <v/>
      </c>
    </row>
    <row r="304" spans="1:21" s="73" customFormat="1" x14ac:dyDescent="0.3">
      <c r="A304" s="74" t="str">
        <f t="shared" si="9"/>
        <v/>
      </c>
      <c r="B304" s="67"/>
      <c r="C304" s="66"/>
      <c r="D304" s="67"/>
      <c r="E304" s="68"/>
      <c r="F304" s="69"/>
      <c r="G304" s="67"/>
      <c r="H304" s="67"/>
      <c r="I304" s="67"/>
      <c r="J304" s="70"/>
      <c r="K304" s="70"/>
      <c r="L304" s="70"/>
      <c r="M304" s="70"/>
      <c r="N304" s="68"/>
      <c r="O304" s="75" t="e">
        <v>#VALUE!</v>
      </c>
      <c r="P304" s="76" t="e">
        <v>#VALUE!</v>
      </c>
      <c r="Q304" s="76" t="str">
        <f t="shared" si="7"/>
        <v>411</v>
      </c>
      <c r="R304" s="72"/>
      <c r="S304" s="72"/>
      <c r="U304" s="73" t="str">
        <f t="shared" si="8"/>
        <v/>
      </c>
    </row>
    <row r="305" spans="1:21" s="73" customFormat="1" x14ac:dyDescent="0.3">
      <c r="A305" s="74" t="str">
        <f t="shared" si="9"/>
        <v/>
      </c>
      <c r="B305" s="67"/>
      <c r="C305" s="66"/>
      <c r="D305" s="67"/>
      <c r="E305" s="68"/>
      <c r="F305" s="69"/>
      <c r="G305" s="67"/>
      <c r="H305" s="67"/>
      <c r="I305" s="67"/>
      <c r="J305" s="70"/>
      <c r="K305" s="70"/>
      <c r="L305" s="70"/>
      <c r="M305" s="70"/>
      <c r="N305" s="68"/>
      <c r="O305" s="75" t="e">
        <v>#VALUE!</v>
      </c>
      <c r="P305" s="76" t="e">
        <v>#VALUE!</v>
      </c>
      <c r="Q305" s="76" t="str">
        <f t="shared" si="7"/>
        <v>411</v>
      </c>
      <c r="R305" s="72"/>
      <c r="S305" s="72"/>
      <c r="U305" s="73" t="str">
        <f t="shared" si="8"/>
        <v/>
      </c>
    </row>
    <row r="306" spans="1:21" s="73" customFormat="1" x14ac:dyDescent="0.3">
      <c r="A306" s="74" t="str">
        <f t="shared" si="9"/>
        <v/>
      </c>
      <c r="B306" s="67"/>
      <c r="C306" s="66"/>
      <c r="D306" s="67"/>
      <c r="E306" s="68"/>
      <c r="F306" s="69"/>
      <c r="G306" s="67"/>
      <c r="H306" s="67"/>
      <c r="I306" s="67"/>
      <c r="J306" s="70"/>
      <c r="K306" s="70"/>
      <c r="L306" s="70"/>
      <c r="M306" s="70"/>
      <c r="N306" s="68"/>
      <c r="O306" s="75" t="e">
        <v>#VALUE!</v>
      </c>
      <c r="P306" s="76" t="e">
        <v>#VALUE!</v>
      </c>
      <c r="Q306" s="76" t="str">
        <f t="shared" si="7"/>
        <v>411</v>
      </c>
      <c r="R306" s="72"/>
      <c r="S306" s="72"/>
      <c r="U306" s="73" t="str">
        <f t="shared" si="8"/>
        <v/>
      </c>
    </row>
    <row r="307" spans="1:21" s="73" customFormat="1" x14ac:dyDescent="0.3">
      <c r="A307" s="74" t="str">
        <f t="shared" si="9"/>
        <v/>
      </c>
      <c r="B307" s="67"/>
      <c r="C307" s="66"/>
      <c r="D307" s="67"/>
      <c r="E307" s="68"/>
      <c r="F307" s="69"/>
      <c r="G307" s="67"/>
      <c r="H307" s="67"/>
      <c r="I307" s="67"/>
      <c r="J307" s="70"/>
      <c r="K307" s="70"/>
      <c r="L307" s="70"/>
      <c r="M307" s="70"/>
      <c r="N307" s="68"/>
      <c r="O307" s="75" t="e">
        <v>#VALUE!</v>
      </c>
      <c r="P307" s="76" t="e">
        <v>#VALUE!</v>
      </c>
      <c r="Q307" s="76" t="str">
        <f t="shared" si="7"/>
        <v>411</v>
      </c>
      <c r="R307" s="72"/>
      <c r="S307" s="72"/>
      <c r="U307" s="73" t="str">
        <f t="shared" si="8"/>
        <v/>
      </c>
    </row>
    <row r="308" spans="1:21" s="73" customFormat="1" x14ac:dyDescent="0.3">
      <c r="A308" s="74" t="str">
        <f t="shared" si="9"/>
        <v/>
      </c>
      <c r="B308" s="67"/>
      <c r="C308" s="66"/>
      <c r="D308" s="67"/>
      <c r="E308" s="68"/>
      <c r="F308" s="69"/>
      <c r="G308" s="67"/>
      <c r="H308" s="67"/>
      <c r="I308" s="67"/>
      <c r="J308" s="70"/>
      <c r="K308" s="70"/>
      <c r="L308" s="70"/>
      <c r="M308" s="70"/>
      <c r="N308" s="68"/>
      <c r="O308" s="75" t="e">
        <v>#VALUE!</v>
      </c>
      <c r="P308" s="76" t="e">
        <v>#VALUE!</v>
      </c>
      <c r="Q308" s="76" t="str">
        <f t="shared" si="7"/>
        <v>411</v>
      </c>
      <c r="R308" s="72"/>
      <c r="S308" s="72"/>
      <c r="U308" s="73" t="str">
        <f t="shared" si="8"/>
        <v/>
      </c>
    </row>
    <row r="309" spans="1:21" s="73" customFormat="1" x14ac:dyDescent="0.3">
      <c r="A309" s="74" t="str">
        <f t="shared" si="9"/>
        <v/>
      </c>
      <c r="B309" s="67"/>
      <c r="C309" s="66"/>
      <c r="D309" s="67"/>
      <c r="E309" s="68"/>
      <c r="F309" s="69"/>
      <c r="G309" s="67"/>
      <c r="H309" s="67"/>
      <c r="I309" s="67"/>
      <c r="J309" s="70"/>
      <c r="K309" s="70"/>
      <c r="L309" s="70"/>
      <c r="M309" s="70"/>
      <c r="N309" s="68"/>
      <c r="O309" s="75" t="e">
        <v>#VALUE!</v>
      </c>
      <c r="P309" s="76" t="e">
        <v>#VALUE!</v>
      </c>
      <c r="Q309" s="76" t="str">
        <f t="shared" si="7"/>
        <v>411</v>
      </c>
      <c r="R309" s="72"/>
      <c r="S309" s="72"/>
      <c r="U309" s="73" t="str">
        <f t="shared" si="8"/>
        <v/>
      </c>
    </row>
    <row r="310" spans="1:21" s="73" customFormat="1" x14ac:dyDescent="0.3">
      <c r="A310" s="74" t="str">
        <f t="shared" si="9"/>
        <v/>
      </c>
      <c r="B310" s="67"/>
      <c r="C310" s="66"/>
      <c r="D310" s="67"/>
      <c r="E310" s="68"/>
      <c r="F310" s="69"/>
      <c r="G310" s="67"/>
      <c r="H310" s="67"/>
      <c r="I310" s="67"/>
      <c r="J310" s="70"/>
      <c r="K310" s="70"/>
      <c r="L310" s="70"/>
      <c r="M310" s="70"/>
      <c r="N310" s="68"/>
      <c r="O310" s="75" t="e">
        <v>#VALUE!</v>
      </c>
      <c r="P310" s="76" t="e">
        <v>#VALUE!</v>
      </c>
      <c r="Q310" s="76" t="str">
        <f t="shared" si="7"/>
        <v>411</v>
      </c>
      <c r="R310" s="72"/>
      <c r="S310" s="72"/>
      <c r="U310" s="73" t="str">
        <f t="shared" si="8"/>
        <v/>
      </c>
    </row>
    <row r="311" spans="1:21" s="73" customFormat="1" x14ac:dyDescent="0.3">
      <c r="A311" s="74" t="str">
        <f t="shared" si="9"/>
        <v/>
      </c>
      <c r="B311" s="67"/>
      <c r="C311" s="66"/>
      <c r="D311" s="67"/>
      <c r="E311" s="68"/>
      <c r="F311" s="69"/>
      <c r="G311" s="67"/>
      <c r="H311" s="67"/>
      <c r="I311" s="67"/>
      <c r="J311" s="70"/>
      <c r="K311" s="70"/>
      <c r="L311" s="70"/>
      <c r="M311" s="70"/>
      <c r="N311" s="68"/>
      <c r="O311" s="75" t="e">
        <v>#VALUE!</v>
      </c>
      <c r="P311" s="76" t="e">
        <v>#VALUE!</v>
      </c>
      <c r="Q311" s="76" t="str">
        <f t="shared" si="7"/>
        <v>411</v>
      </c>
      <c r="R311" s="72"/>
      <c r="S311" s="72"/>
      <c r="U311" s="73" t="str">
        <f t="shared" si="8"/>
        <v/>
      </c>
    </row>
    <row r="312" spans="1:21" s="73" customFormat="1" x14ac:dyDescent="0.3">
      <c r="A312" s="74" t="str">
        <f t="shared" si="9"/>
        <v/>
      </c>
      <c r="B312" s="67"/>
      <c r="C312" s="66"/>
      <c r="D312" s="67"/>
      <c r="E312" s="68"/>
      <c r="F312" s="69"/>
      <c r="G312" s="67"/>
      <c r="H312" s="67"/>
      <c r="I312" s="67"/>
      <c r="J312" s="70"/>
      <c r="K312" s="70"/>
      <c r="L312" s="70"/>
      <c r="M312" s="70"/>
      <c r="N312" s="68"/>
      <c r="O312" s="75" t="e">
        <v>#VALUE!</v>
      </c>
      <c r="P312" s="76" t="e">
        <v>#VALUE!</v>
      </c>
      <c r="Q312" s="76" t="str">
        <f t="shared" si="7"/>
        <v>411</v>
      </c>
      <c r="R312" s="72"/>
      <c r="S312" s="72"/>
      <c r="U312" s="73" t="str">
        <f t="shared" si="8"/>
        <v/>
      </c>
    </row>
    <row r="313" spans="1:21" s="73" customFormat="1" x14ac:dyDescent="0.3">
      <c r="A313" s="74" t="str">
        <f t="shared" si="9"/>
        <v/>
      </c>
      <c r="B313" s="67"/>
      <c r="C313" s="66"/>
      <c r="D313" s="67"/>
      <c r="E313" s="68"/>
      <c r="F313" s="69"/>
      <c r="G313" s="67"/>
      <c r="H313" s="67"/>
      <c r="I313" s="67"/>
      <c r="J313" s="70"/>
      <c r="K313" s="70"/>
      <c r="L313" s="70"/>
      <c r="M313" s="70"/>
      <c r="N313" s="68"/>
      <c r="O313" s="75" t="e">
        <v>#VALUE!</v>
      </c>
      <c r="P313" s="76" t="e">
        <v>#VALUE!</v>
      </c>
      <c r="Q313" s="76" t="str">
        <f t="shared" si="7"/>
        <v>411</v>
      </c>
      <c r="R313" s="72"/>
      <c r="S313" s="72"/>
      <c r="U313" s="73" t="str">
        <f t="shared" si="8"/>
        <v/>
      </c>
    </row>
    <row r="314" spans="1:21" s="73" customFormat="1" x14ac:dyDescent="0.3">
      <c r="A314" s="74" t="str">
        <f t="shared" si="9"/>
        <v/>
      </c>
      <c r="B314" s="67"/>
      <c r="C314" s="66"/>
      <c r="D314" s="67"/>
      <c r="E314" s="68"/>
      <c r="F314" s="69"/>
      <c r="G314" s="67"/>
      <c r="H314" s="67"/>
      <c r="I314" s="67"/>
      <c r="J314" s="70"/>
      <c r="K314" s="70"/>
      <c r="L314" s="70"/>
      <c r="M314" s="70"/>
      <c r="N314" s="68"/>
      <c r="O314" s="75" t="e">
        <v>#VALUE!</v>
      </c>
      <c r="P314" s="76" t="e">
        <v>#VALUE!</v>
      </c>
      <c r="Q314" s="76" t="str">
        <f t="shared" si="7"/>
        <v>411</v>
      </c>
      <c r="R314" s="72"/>
      <c r="S314" s="72"/>
      <c r="U314" s="73" t="str">
        <f t="shared" si="8"/>
        <v/>
      </c>
    </row>
    <row r="315" spans="1:21" s="73" customFormat="1" x14ac:dyDescent="0.3">
      <c r="A315" s="74" t="str">
        <f t="shared" si="9"/>
        <v/>
      </c>
      <c r="B315" s="67"/>
      <c r="C315" s="66"/>
      <c r="D315" s="67"/>
      <c r="E315" s="68"/>
      <c r="F315" s="69"/>
      <c r="G315" s="67"/>
      <c r="H315" s="67"/>
      <c r="I315" s="67"/>
      <c r="J315" s="70"/>
      <c r="K315" s="70"/>
      <c r="L315" s="70"/>
      <c r="M315" s="70"/>
      <c r="N315" s="68"/>
      <c r="O315" s="75" t="e">
        <v>#VALUE!</v>
      </c>
      <c r="P315" s="76" t="e">
        <v>#VALUE!</v>
      </c>
      <c r="Q315" s="76" t="str">
        <f t="shared" si="7"/>
        <v>411</v>
      </c>
      <c r="R315" s="72"/>
      <c r="S315" s="72"/>
      <c r="U315" s="73" t="str">
        <f t="shared" si="8"/>
        <v/>
      </c>
    </row>
    <row r="316" spans="1:21" s="73" customFormat="1" x14ac:dyDescent="0.3">
      <c r="A316" s="74" t="str">
        <f t="shared" si="9"/>
        <v/>
      </c>
      <c r="B316" s="67"/>
      <c r="C316" s="66"/>
      <c r="D316" s="67"/>
      <c r="E316" s="68"/>
      <c r="F316" s="69"/>
      <c r="G316" s="67"/>
      <c r="H316" s="67"/>
      <c r="I316" s="67"/>
      <c r="J316" s="70"/>
      <c r="K316" s="70"/>
      <c r="L316" s="70"/>
      <c r="M316" s="70"/>
      <c r="N316" s="68"/>
      <c r="O316" s="75" t="e">
        <v>#VALUE!</v>
      </c>
      <c r="P316" s="76" t="e">
        <v>#VALUE!</v>
      </c>
      <c r="Q316" s="76" t="str">
        <f t="shared" si="7"/>
        <v>411</v>
      </c>
      <c r="R316" s="72"/>
      <c r="S316" s="72"/>
      <c r="U316" s="73" t="str">
        <f t="shared" si="8"/>
        <v/>
      </c>
    </row>
    <row r="317" spans="1:21" s="73" customFormat="1" x14ac:dyDescent="0.3">
      <c r="A317" s="74" t="str">
        <f t="shared" si="9"/>
        <v/>
      </c>
      <c r="B317" s="67"/>
      <c r="C317" s="66"/>
      <c r="D317" s="67"/>
      <c r="E317" s="68"/>
      <c r="F317" s="69"/>
      <c r="G317" s="67"/>
      <c r="H317" s="67"/>
      <c r="I317" s="67"/>
      <c r="J317" s="70"/>
      <c r="K317" s="70"/>
      <c r="L317" s="70"/>
      <c r="M317" s="70"/>
      <c r="N317" s="68"/>
      <c r="O317" s="75" t="e">
        <v>#VALUE!</v>
      </c>
      <c r="P317" s="76" t="e">
        <v>#VALUE!</v>
      </c>
      <c r="Q317" s="76" t="str">
        <f t="shared" si="7"/>
        <v>411</v>
      </c>
      <c r="R317" s="72"/>
      <c r="S317" s="72"/>
      <c r="U317" s="73" t="str">
        <f t="shared" si="8"/>
        <v/>
      </c>
    </row>
    <row r="318" spans="1:21" s="73" customFormat="1" x14ac:dyDescent="0.3">
      <c r="A318" s="74" t="str">
        <f t="shared" si="9"/>
        <v/>
      </c>
      <c r="B318" s="67"/>
      <c r="C318" s="66"/>
      <c r="D318" s="67"/>
      <c r="E318" s="68"/>
      <c r="F318" s="69"/>
      <c r="G318" s="67"/>
      <c r="H318" s="67"/>
      <c r="I318" s="67"/>
      <c r="J318" s="70"/>
      <c r="K318" s="70"/>
      <c r="L318" s="70"/>
      <c r="M318" s="70"/>
      <c r="N318" s="68"/>
      <c r="O318" s="75" t="e">
        <v>#VALUE!</v>
      </c>
      <c r="P318" s="76" t="e">
        <v>#VALUE!</v>
      </c>
      <c r="Q318" s="76" t="str">
        <f t="shared" si="7"/>
        <v>411</v>
      </c>
      <c r="R318" s="72"/>
      <c r="S318" s="72"/>
      <c r="U318" s="73" t="str">
        <f t="shared" si="8"/>
        <v/>
      </c>
    </row>
    <row r="319" spans="1:21" s="73" customFormat="1" x14ac:dyDescent="0.3">
      <c r="A319" s="74" t="str">
        <f t="shared" si="9"/>
        <v/>
      </c>
      <c r="B319" s="67"/>
      <c r="C319" s="66"/>
      <c r="D319" s="67"/>
      <c r="E319" s="68"/>
      <c r="F319" s="69"/>
      <c r="G319" s="67"/>
      <c r="H319" s="67"/>
      <c r="I319" s="67"/>
      <c r="J319" s="70"/>
      <c r="K319" s="70"/>
      <c r="L319" s="70"/>
      <c r="M319" s="70"/>
      <c r="N319" s="68"/>
      <c r="O319" s="75" t="e">
        <v>#VALUE!</v>
      </c>
      <c r="P319" s="76" t="e">
        <v>#VALUE!</v>
      </c>
      <c r="Q319" s="76" t="str">
        <f t="shared" si="7"/>
        <v>411</v>
      </c>
      <c r="R319" s="72"/>
      <c r="S319" s="72"/>
      <c r="U319" s="73" t="str">
        <f t="shared" si="8"/>
        <v/>
      </c>
    </row>
    <row r="320" spans="1:21" s="73" customFormat="1" x14ac:dyDescent="0.3">
      <c r="A320" s="74" t="str">
        <f t="shared" si="9"/>
        <v/>
      </c>
      <c r="B320" s="67"/>
      <c r="C320" s="66"/>
      <c r="D320" s="67"/>
      <c r="E320" s="68"/>
      <c r="F320" s="69"/>
      <c r="G320" s="67"/>
      <c r="H320" s="67"/>
      <c r="I320" s="67"/>
      <c r="J320" s="70"/>
      <c r="K320" s="70"/>
      <c r="L320" s="70"/>
      <c r="M320" s="70"/>
      <c r="N320" s="68"/>
      <c r="O320" s="75" t="e">
        <v>#VALUE!</v>
      </c>
      <c r="P320" s="76" t="e">
        <v>#VALUE!</v>
      </c>
      <c r="Q320" s="76" t="str">
        <f t="shared" si="7"/>
        <v>411</v>
      </c>
      <c r="R320" s="72"/>
      <c r="S320" s="72"/>
      <c r="U320" s="73" t="str">
        <f t="shared" si="8"/>
        <v/>
      </c>
    </row>
    <row r="321" spans="1:21" s="73" customFormat="1" x14ac:dyDescent="0.3">
      <c r="A321" s="74" t="str">
        <f t="shared" si="9"/>
        <v/>
      </c>
      <c r="B321" s="67"/>
      <c r="C321" s="66"/>
      <c r="D321" s="67"/>
      <c r="E321" s="68"/>
      <c r="F321" s="69"/>
      <c r="G321" s="67"/>
      <c r="H321" s="67"/>
      <c r="I321" s="67"/>
      <c r="J321" s="70"/>
      <c r="K321" s="70"/>
      <c r="L321" s="70"/>
      <c r="M321" s="70"/>
      <c r="N321" s="68"/>
      <c r="O321" s="75" t="e">
        <v>#VALUE!</v>
      </c>
      <c r="P321" s="76" t="e">
        <v>#VALUE!</v>
      </c>
      <c r="Q321" s="76" t="str">
        <f t="shared" si="7"/>
        <v>411</v>
      </c>
      <c r="R321" s="72"/>
      <c r="S321" s="72"/>
      <c r="U321" s="73" t="str">
        <f t="shared" si="8"/>
        <v/>
      </c>
    </row>
    <row r="322" spans="1:21" s="73" customFormat="1" x14ac:dyDescent="0.3">
      <c r="A322" s="74" t="str">
        <f t="shared" si="9"/>
        <v/>
      </c>
      <c r="B322" s="67"/>
      <c r="C322" s="66"/>
      <c r="D322" s="67"/>
      <c r="E322" s="68"/>
      <c r="F322" s="69"/>
      <c r="G322" s="67"/>
      <c r="H322" s="67"/>
      <c r="I322" s="67"/>
      <c r="J322" s="70"/>
      <c r="K322" s="70"/>
      <c r="L322" s="70"/>
      <c r="M322" s="70"/>
      <c r="N322" s="68"/>
      <c r="O322" s="75" t="e">
        <v>#VALUE!</v>
      </c>
      <c r="P322" s="76" t="e">
        <v>#VALUE!</v>
      </c>
      <c r="Q322" s="76" t="str">
        <f t="shared" si="7"/>
        <v>411</v>
      </c>
      <c r="R322" s="72"/>
      <c r="S322" s="72"/>
      <c r="U322" s="73" t="str">
        <f t="shared" si="8"/>
        <v/>
      </c>
    </row>
    <row r="323" spans="1:21" s="73" customFormat="1" x14ac:dyDescent="0.3">
      <c r="A323" s="74" t="str">
        <f t="shared" si="9"/>
        <v/>
      </c>
      <c r="B323" s="67"/>
      <c r="C323" s="66"/>
      <c r="D323" s="67"/>
      <c r="E323" s="68"/>
      <c r="F323" s="69"/>
      <c r="G323" s="67"/>
      <c r="H323" s="67"/>
      <c r="I323" s="67"/>
      <c r="J323" s="70"/>
      <c r="K323" s="70"/>
      <c r="L323" s="70"/>
      <c r="M323" s="70"/>
      <c r="N323" s="68"/>
      <c r="O323" s="75" t="e">
        <v>#VALUE!</v>
      </c>
      <c r="P323" s="76" t="e">
        <v>#VALUE!</v>
      </c>
      <c r="Q323" s="76" t="str">
        <f t="shared" si="7"/>
        <v>411</v>
      </c>
      <c r="R323" s="72"/>
      <c r="S323" s="72"/>
      <c r="U323" s="73" t="str">
        <f t="shared" si="8"/>
        <v/>
      </c>
    </row>
    <row r="324" spans="1:21" s="73" customFormat="1" x14ac:dyDescent="0.3">
      <c r="A324" s="74" t="str">
        <f t="shared" si="9"/>
        <v/>
      </c>
      <c r="B324" s="67"/>
      <c r="C324" s="66"/>
      <c r="D324" s="67"/>
      <c r="E324" s="68"/>
      <c r="F324" s="69"/>
      <c r="G324" s="67"/>
      <c r="H324" s="67"/>
      <c r="I324" s="67"/>
      <c r="J324" s="70"/>
      <c r="K324" s="70"/>
      <c r="L324" s="70"/>
      <c r="M324" s="70"/>
      <c r="N324" s="68"/>
      <c r="O324" s="75" t="e">
        <v>#VALUE!</v>
      </c>
      <c r="P324" s="76" t="e">
        <v>#VALUE!</v>
      </c>
      <c r="Q324" s="76" t="str">
        <f t="shared" ref="Q324:Q387" si="10">"411"&amp;LEFT(R324,5)</f>
        <v>411</v>
      </c>
      <c r="R324" s="72"/>
      <c r="S324" s="72"/>
      <c r="U324" s="73" t="str">
        <f t="shared" ref="U324:U387" si="11">IF(T:T="","",A:A)</f>
        <v/>
      </c>
    </row>
    <row r="325" spans="1:21" s="73" customFormat="1" x14ac:dyDescent="0.3">
      <c r="A325" s="74" t="str">
        <f t="shared" si="9"/>
        <v/>
      </c>
      <c r="B325" s="67"/>
      <c r="C325" s="66"/>
      <c r="D325" s="67"/>
      <c r="E325" s="68"/>
      <c r="F325" s="69"/>
      <c r="G325" s="67"/>
      <c r="H325" s="67"/>
      <c r="I325" s="67"/>
      <c r="J325" s="70"/>
      <c r="K325" s="70"/>
      <c r="L325" s="70"/>
      <c r="M325" s="70"/>
      <c r="N325" s="68"/>
      <c r="O325" s="75" t="e">
        <v>#VALUE!</v>
      </c>
      <c r="P325" s="76" t="e">
        <v>#VALUE!</v>
      </c>
      <c r="Q325" s="76" t="str">
        <f t="shared" si="10"/>
        <v>411</v>
      </c>
      <c r="R325" s="72"/>
      <c r="S325" s="72"/>
      <c r="U325" s="73" t="str">
        <f t="shared" si="11"/>
        <v/>
      </c>
    </row>
    <row r="326" spans="1:21" s="73" customFormat="1" x14ac:dyDescent="0.3">
      <c r="A326" s="74" t="str">
        <f t="shared" si="9"/>
        <v/>
      </c>
      <c r="B326" s="67"/>
      <c r="C326" s="66"/>
      <c r="D326" s="67"/>
      <c r="E326" s="68"/>
      <c r="F326" s="69"/>
      <c r="G326" s="67"/>
      <c r="H326" s="67"/>
      <c r="I326" s="67"/>
      <c r="J326" s="70"/>
      <c r="K326" s="70"/>
      <c r="L326" s="70"/>
      <c r="M326" s="70"/>
      <c r="N326" s="68"/>
      <c r="O326" s="75" t="e">
        <v>#VALUE!</v>
      </c>
      <c r="P326" s="76" t="e">
        <v>#VALUE!</v>
      </c>
      <c r="Q326" s="76" t="str">
        <f t="shared" si="10"/>
        <v>411</v>
      </c>
      <c r="R326" s="72"/>
      <c r="S326" s="72"/>
      <c r="U326" s="73" t="str">
        <f t="shared" si="11"/>
        <v/>
      </c>
    </row>
    <row r="327" spans="1:21" s="73" customFormat="1" x14ac:dyDescent="0.3">
      <c r="A327" s="74" t="str">
        <f t="shared" si="9"/>
        <v/>
      </c>
      <c r="B327" s="67"/>
      <c r="C327" s="66"/>
      <c r="D327" s="67"/>
      <c r="E327" s="68"/>
      <c r="F327" s="69"/>
      <c r="G327" s="67"/>
      <c r="H327" s="67"/>
      <c r="I327" s="67"/>
      <c r="J327" s="70"/>
      <c r="K327" s="70"/>
      <c r="L327" s="70"/>
      <c r="M327" s="70"/>
      <c r="N327" s="68"/>
      <c r="O327" s="75" t="e">
        <v>#VALUE!</v>
      </c>
      <c r="P327" s="76" t="e">
        <v>#VALUE!</v>
      </c>
      <c r="Q327" s="76" t="str">
        <f t="shared" si="10"/>
        <v>411</v>
      </c>
      <c r="R327" s="72"/>
      <c r="S327" s="72"/>
      <c r="U327" s="73" t="str">
        <f t="shared" si="11"/>
        <v/>
      </c>
    </row>
    <row r="328" spans="1:21" s="73" customFormat="1" x14ac:dyDescent="0.3">
      <c r="A328" s="74" t="str">
        <f t="shared" si="9"/>
        <v/>
      </c>
      <c r="B328" s="67"/>
      <c r="C328" s="66"/>
      <c r="D328" s="67"/>
      <c r="E328" s="68"/>
      <c r="F328" s="69"/>
      <c r="G328" s="67"/>
      <c r="H328" s="67"/>
      <c r="I328" s="67"/>
      <c r="J328" s="70"/>
      <c r="K328" s="70"/>
      <c r="L328" s="70"/>
      <c r="M328" s="70"/>
      <c r="N328" s="68"/>
      <c r="O328" s="75" t="e">
        <v>#VALUE!</v>
      </c>
      <c r="P328" s="76" t="e">
        <v>#VALUE!</v>
      </c>
      <c r="Q328" s="76" t="str">
        <f t="shared" si="10"/>
        <v>411</v>
      </c>
      <c r="R328" s="72"/>
      <c r="S328" s="72"/>
      <c r="U328" s="73" t="str">
        <f t="shared" si="11"/>
        <v/>
      </c>
    </row>
    <row r="329" spans="1:21" s="73" customFormat="1" x14ac:dyDescent="0.3">
      <c r="A329" s="74" t="str">
        <f t="shared" si="9"/>
        <v/>
      </c>
      <c r="B329" s="67"/>
      <c r="C329" s="66"/>
      <c r="D329" s="67"/>
      <c r="E329" s="68"/>
      <c r="F329" s="69"/>
      <c r="G329" s="67"/>
      <c r="H329" s="67"/>
      <c r="I329" s="67"/>
      <c r="J329" s="70"/>
      <c r="K329" s="70"/>
      <c r="L329" s="70"/>
      <c r="M329" s="70"/>
      <c r="N329" s="68"/>
      <c r="O329" s="75" t="e">
        <v>#VALUE!</v>
      </c>
      <c r="P329" s="76" t="e">
        <v>#VALUE!</v>
      </c>
      <c r="Q329" s="76" t="str">
        <f t="shared" si="10"/>
        <v>411</v>
      </c>
      <c r="R329" s="72"/>
      <c r="S329" s="72"/>
      <c r="U329" s="73" t="str">
        <f t="shared" si="11"/>
        <v/>
      </c>
    </row>
    <row r="330" spans="1:21" s="73" customFormat="1" x14ac:dyDescent="0.3">
      <c r="A330" s="74" t="str">
        <f t="shared" si="9"/>
        <v/>
      </c>
      <c r="B330" s="67"/>
      <c r="C330" s="66"/>
      <c r="D330" s="67"/>
      <c r="E330" s="68"/>
      <c r="F330" s="69"/>
      <c r="G330" s="67"/>
      <c r="H330" s="67"/>
      <c r="I330" s="67"/>
      <c r="J330" s="70"/>
      <c r="K330" s="70"/>
      <c r="L330" s="70"/>
      <c r="M330" s="70"/>
      <c r="N330" s="68"/>
      <c r="O330" s="75" t="e">
        <v>#VALUE!</v>
      </c>
      <c r="P330" s="76" t="e">
        <v>#VALUE!</v>
      </c>
      <c r="Q330" s="76" t="str">
        <f t="shared" si="10"/>
        <v>411</v>
      </c>
      <c r="R330" s="72"/>
      <c r="S330" s="72"/>
      <c r="U330" s="73" t="str">
        <f t="shared" si="11"/>
        <v/>
      </c>
    </row>
    <row r="331" spans="1:21" s="73" customFormat="1" x14ac:dyDescent="0.3">
      <c r="A331" s="74" t="str">
        <f t="shared" si="9"/>
        <v/>
      </c>
      <c r="B331" s="67"/>
      <c r="C331" s="66"/>
      <c r="D331" s="67"/>
      <c r="E331" s="68"/>
      <c r="F331" s="69"/>
      <c r="G331" s="67"/>
      <c r="H331" s="67"/>
      <c r="I331" s="67"/>
      <c r="J331" s="70"/>
      <c r="K331" s="70"/>
      <c r="L331" s="70"/>
      <c r="M331" s="70"/>
      <c r="N331" s="68"/>
      <c r="O331" s="75" t="e">
        <v>#VALUE!</v>
      </c>
      <c r="P331" s="76" t="e">
        <v>#VALUE!</v>
      </c>
      <c r="Q331" s="76" t="str">
        <f t="shared" si="10"/>
        <v>411</v>
      </c>
      <c r="R331" s="72"/>
      <c r="S331" s="72"/>
      <c r="U331" s="73" t="str">
        <f t="shared" si="11"/>
        <v/>
      </c>
    </row>
    <row r="332" spans="1:21" s="73" customFormat="1" x14ac:dyDescent="0.3">
      <c r="A332" s="74" t="str">
        <f t="shared" si="9"/>
        <v/>
      </c>
      <c r="B332" s="67"/>
      <c r="C332" s="66"/>
      <c r="D332" s="67"/>
      <c r="E332" s="68"/>
      <c r="F332" s="69"/>
      <c r="G332" s="67"/>
      <c r="H332" s="67"/>
      <c r="I332" s="67"/>
      <c r="J332" s="70"/>
      <c r="K332" s="70"/>
      <c r="L332" s="70"/>
      <c r="M332" s="70"/>
      <c r="N332" s="68"/>
      <c r="O332" s="75" t="e">
        <v>#VALUE!</v>
      </c>
      <c r="P332" s="76" t="e">
        <v>#VALUE!</v>
      </c>
      <c r="Q332" s="76" t="str">
        <f t="shared" si="10"/>
        <v>411</v>
      </c>
      <c r="R332" s="72"/>
      <c r="S332" s="72"/>
      <c r="U332" s="73" t="str">
        <f t="shared" si="11"/>
        <v/>
      </c>
    </row>
    <row r="333" spans="1:21" s="73" customFormat="1" x14ac:dyDescent="0.3">
      <c r="A333" s="74" t="str">
        <f t="shared" si="9"/>
        <v/>
      </c>
      <c r="B333" s="67"/>
      <c r="C333" s="66"/>
      <c r="D333" s="67"/>
      <c r="E333" s="68"/>
      <c r="F333" s="69"/>
      <c r="G333" s="67"/>
      <c r="H333" s="67"/>
      <c r="I333" s="67"/>
      <c r="J333" s="70"/>
      <c r="K333" s="70"/>
      <c r="L333" s="70"/>
      <c r="M333" s="70"/>
      <c r="N333" s="68"/>
      <c r="O333" s="75" t="e">
        <v>#VALUE!</v>
      </c>
      <c r="P333" s="76" t="e">
        <v>#VALUE!</v>
      </c>
      <c r="Q333" s="76" t="str">
        <f t="shared" si="10"/>
        <v>411</v>
      </c>
      <c r="R333" s="72"/>
      <c r="S333" s="72"/>
      <c r="U333" s="73" t="str">
        <f t="shared" si="11"/>
        <v/>
      </c>
    </row>
    <row r="334" spans="1:21" s="73" customFormat="1" x14ac:dyDescent="0.3">
      <c r="A334" s="74" t="str">
        <f t="shared" si="9"/>
        <v/>
      </c>
      <c r="B334" s="67"/>
      <c r="C334" s="66"/>
      <c r="D334" s="67"/>
      <c r="E334" s="68"/>
      <c r="F334" s="69"/>
      <c r="G334" s="67"/>
      <c r="H334" s="67"/>
      <c r="I334" s="67"/>
      <c r="J334" s="70"/>
      <c r="K334" s="70"/>
      <c r="L334" s="70"/>
      <c r="M334" s="70"/>
      <c r="N334" s="68"/>
      <c r="O334" s="75" t="e">
        <v>#VALUE!</v>
      </c>
      <c r="P334" s="76" t="e">
        <v>#VALUE!</v>
      </c>
      <c r="Q334" s="76" t="str">
        <f t="shared" si="10"/>
        <v>411</v>
      </c>
      <c r="R334" s="72"/>
      <c r="S334" s="72"/>
      <c r="U334" s="73" t="str">
        <f t="shared" si="11"/>
        <v/>
      </c>
    </row>
    <row r="335" spans="1:21" s="73" customFormat="1" x14ac:dyDescent="0.3">
      <c r="A335" s="74" t="str">
        <f t="shared" si="9"/>
        <v/>
      </c>
      <c r="B335" s="67"/>
      <c r="C335" s="66"/>
      <c r="D335" s="67"/>
      <c r="E335" s="68"/>
      <c r="F335" s="69"/>
      <c r="G335" s="67"/>
      <c r="H335" s="67"/>
      <c r="I335" s="67"/>
      <c r="J335" s="70"/>
      <c r="K335" s="70"/>
      <c r="L335" s="70"/>
      <c r="M335" s="70"/>
      <c r="N335" s="68"/>
      <c r="O335" s="75" t="e">
        <v>#VALUE!</v>
      </c>
      <c r="P335" s="76" t="e">
        <v>#VALUE!</v>
      </c>
      <c r="Q335" s="76" t="str">
        <f t="shared" si="10"/>
        <v>411</v>
      </c>
      <c r="R335" s="72"/>
      <c r="S335" s="72"/>
      <c r="U335" s="73" t="str">
        <f t="shared" si="11"/>
        <v/>
      </c>
    </row>
    <row r="336" spans="1:21" s="73" customFormat="1" x14ac:dyDescent="0.3">
      <c r="A336" s="74" t="str">
        <f t="shared" si="9"/>
        <v/>
      </c>
      <c r="B336" s="67"/>
      <c r="C336" s="66"/>
      <c r="D336" s="67"/>
      <c r="E336" s="68"/>
      <c r="F336" s="69"/>
      <c r="G336" s="67"/>
      <c r="H336" s="67"/>
      <c r="I336" s="67"/>
      <c r="J336" s="70"/>
      <c r="K336" s="70"/>
      <c r="L336" s="70"/>
      <c r="M336" s="70"/>
      <c r="N336" s="68"/>
      <c r="O336" s="75" t="e">
        <v>#VALUE!</v>
      </c>
      <c r="P336" s="76" t="e">
        <v>#VALUE!</v>
      </c>
      <c r="Q336" s="76" t="str">
        <f t="shared" si="10"/>
        <v>411</v>
      </c>
      <c r="R336" s="72"/>
      <c r="S336" s="72"/>
      <c r="U336" s="73" t="str">
        <f t="shared" si="11"/>
        <v/>
      </c>
    </row>
    <row r="337" spans="1:21" s="73" customFormat="1" x14ac:dyDescent="0.3">
      <c r="A337" s="74" t="str">
        <f t="shared" si="9"/>
        <v/>
      </c>
      <c r="B337" s="67"/>
      <c r="C337" s="66"/>
      <c r="D337" s="67"/>
      <c r="E337" s="68"/>
      <c r="F337" s="69"/>
      <c r="G337" s="67"/>
      <c r="H337" s="67"/>
      <c r="I337" s="67"/>
      <c r="J337" s="70"/>
      <c r="K337" s="70"/>
      <c r="L337" s="70"/>
      <c r="M337" s="70"/>
      <c r="N337" s="68"/>
      <c r="O337" s="75" t="e">
        <v>#VALUE!</v>
      </c>
      <c r="P337" s="76" t="e">
        <v>#VALUE!</v>
      </c>
      <c r="Q337" s="76" t="str">
        <f t="shared" si="10"/>
        <v>411</v>
      </c>
      <c r="R337" s="72"/>
      <c r="S337" s="72"/>
      <c r="U337" s="73" t="str">
        <f t="shared" si="11"/>
        <v/>
      </c>
    </row>
    <row r="338" spans="1:21" s="73" customFormat="1" x14ac:dyDescent="0.3">
      <c r="A338" s="74" t="str">
        <f t="shared" si="9"/>
        <v/>
      </c>
      <c r="B338" s="67"/>
      <c r="C338" s="66"/>
      <c r="D338" s="67"/>
      <c r="E338" s="68"/>
      <c r="F338" s="69"/>
      <c r="G338" s="67"/>
      <c r="H338" s="67"/>
      <c r="I338" s="67"/>
      <c r="J338" s="70"/>
      <c r="K338" s="70"/>
      <c r="L338" s="70"/>
      <c r="M338" s="70"/>
      <c r="N338" s="68"/>
      <c r="O338" s="75" t="e">
        <v>#VALUE!</v>
      </c>
      <c r="P338" s="76" t="e">
        <v>#VALUE!</v>
      </c>
      <c r="Q338" s="76" t="str">
        <f t="shared" si="10"/>
        <v>411</v>
      </c>
      <c r="R338" s="72"/>
      <c r="S338" s="72"/>
      <c r="U338" s="73" t="str">
        <f t="shared" si="11"/>
        <v/>
      </c>
    </row>
    <row r="339" spans="1:21" s="73" customFormat="1" x14ac:dyDescent="0.3">
      <c r="A339" s="74" t="str">
        <f t="shared" si="9"/>
        <v/>
      </c>
      <c r="B339" s="67"/>
      <c r="C339" s="66"/>
      <c r="D339" s="67"/>
      <c r="E339" s="68"/>
      <c r="F339" s="69"/>
      <c r="G339" s="67"/>
      <c r="H339" s="67"/>
      <c r="I339" s="67"/>
      <c r="J339" s="70"/>
      <c r="K339" s="70"/>
      <c r="L339" s="70"/>
      <c r="M339" s="70"/>
      <c r="N339" s="68"/>
      <c r="O339" s="75" t="e">
        <v>#VALUE!</v>
      </c>
      <c r="P339" s="76" t="e">
        <v>#VALUE!</v>
      </c>
      <c r="Q339" s="76" t="str">
        <f t="shared" si="10"/>
        <v>411</v>
      </c>
      <c r="R339" s="72"/>
      <c r="S339" s="72"/>
      <c r="U339" s="73" t="str">
        <f t="shared" si="11"/>
        <v/>
      </c>
    </row>
    <row r="340" spans="1:21" s="73" customFormat="1" x14ac:dyDescent="0.3">
      <c r="A340" s="74" t="str">
        <f t="shared" si="9"/>
        <v/>
      </c>
      <c r="B340" s="67"/>
      <c r="C340" s="66"/>
      <c r="D340" s="67"/>
      <c r="E340" s="68"/>
      <c r="F340" s="69"/>
      <c r="G340" s="67"/>
      <c r="H340" s="67"/>
      <c r="I340" s="67"/>
      <c r="J340" s="70"/>
      <c r="K340" s="70"/>
      <c r="L340" s="70"/>
      <c r="M340" s="70"/>
      <c r="N340" s="68"/>
      <c r="O340" s="75" t="e">
        <v>#VALUE!</v>
      </c>
      <c r="P340" s="76" t="e">
        <v>#VALUE!</v>
      </c>
      <c r="Q340" s="76" t="str">
        <f t="shared" si="10"/>
        <v>411</v>
      </c>
      <c r="R340" s="72"/>
      <c r="S340" s="72"/>
      <c r="U340" s="73" t="str">
        <f t="shared" si="11"/>
        <v/>
      </c>
    </row>
    <row r="341" spans="1:21" s="73" customFormat="1" x14ac:dyDescent="0.3">
      <c r="A341" s="74" t="str">
        <f t="shared" si="9"/>
        <v/>
      </c>
      <c r="B341" s="67"/>
      <c r="C341" s="66"/>
      <c r="D341" s="67"/>
      <c r="E341" s="68"/>
      <c r="F341" s="69"/>
      <c r="G341" s="67"/>
      <c r="H341" s="67"/>
      <c r="I341" s="67"/>
      <c r="J341" s="70"/>
      <c r="K341" s="70"/>
      <c r="L341" s="70"/>
      <c r="M341" s="70"/>
      <c r="N341" s="68"/>
      <c r="O341" s="75" t="e">
        <v>#VALUE!</v>
      </c>
      <c r="P341" s="76" t="e">
        <v>#VALUE!</v>
      </c>
      <c r="Q341" s="76" t="str">
        <f t="shared" si="10"/>
        <v>411</v>
      </c>
      <c r="R341" s="72"/>
      <c r="S341" s="72"/>
      <c r="U341" s="73" t="str">
        <f t="shared" si="11"/>
        <v/>
      </c>
    </row>
    <row r="342" spans="1:21" s="73" customFormat="1" x14ac:dyDescent="0.3">
      <c r="A342" s="74" t="str">
        <f t="shared" si="9"/>
        <v/>
      </c>
      <c r="B342" s="67"/>
      <c r="C342" s="66"/>
      <c r="D342" s="67"/>
      <c r="E342" s="68"/>
      <c r="F342" s="69"/>
      <c r="G342" s="67"/>
      <c r="H342" s="67"/>
      <c r="I342" s="67"/>
      <c r="J342" s="70"/>
      <c r="K342" s="70"/>
      <c r="L342" s="70"/>
      <c r="M342" s="70"/>
      <c r="N342" s="68"/>
      <c r="O342" s="75" t="e">
        <v>#VALUE!</v>
      </c>
      <c r="P342" s="76" t="e">
        <v>#VALUE!</v>
      </c>
      <c r="Q342" s="76" t="str">
        <f t="shared" si="10"/>
        <v>411</v>
      </c>
      <c r="R342" s="72"/>
      <c r="S342" s="72"/>
      <c r="U342" s="73" t="str">
        <f t="shared" si="11"/>
        <v/>
      </c>
    </row>
    <row r="343" spans="1:21" s="73" customFormat="1" x14ac:dyDescent="0.3">
      <c r="A343" s="74" t="str">
        <f t="shared" si="9"/>
        <v/>
      </c>
      <c r="B343" s="67"/>
      <c r="C343" s="66"/>
      <c r="D343" s="67"/>
      <c r="E343" s="68"/>
      <c r="F343" s="69"/>
      <c r="G343" s="67"/>
      <c r="H343" s="67"/>
      <c r="I343" s="67"/>
      <c r="J343" s="70"/>
      <c r="K343" s="70"/>
      <c r="L343" s="70"/>
      <c r="M343" s="70"/>
      <c r="N343" s="68"/>
      <c r="O343" s="75" t="e">
        <v>#VALUE!</v>
      </c>
      <c r="P343" s="76" t="e">
        <v>#VALUE!</v>
      </c>
      <c r="Q343" s="76" t="str">
        <f t="shared" si="10"/>
        <v>411</v>
      </c>
      <c r="R343" s="72"/>
      <c r="S343" s="72"/>
      <c r="U343" s="73" t="str">
        <f t="shared" si="11"/>
        <v/>
      </c>
    </row>
    <row r="344" spans="1:21" s="73" customFormat="1" x14ac:dyDescent="0.3">
      <c r="A344" s="74" t="str">
        <f t="shared" ref="A344:A407" si="12">CONCATENATE(UPPER(B345))</f>
        <v/>
      </c>
      <c r="B344" s="67"/>
      <c r="C344" s="66"/>
      <c r="D344" s="67"/>
      <c r="E344" s="68"/>
      <c r="F344" s="69"/>
      <c r="G344" s="67"/>
      <c r="H344" s="67"/>
      <c r="I344" s="67"/>
      <c r="J344" s="70"/>
      <c r="K344" s="70"/>
      <c r="L344" s="70"/>
      <c r="M344" s="70"/>
      <c r="N344" s="68"/>
      <c r="O344" s="75" t="e">
        <v>#VALUE!</v>
      </c>
      <c r="P344" s="76" t="e">
        <v>#VALUE!</v>
      </c>
      <c r="Q344" s="76" t="str">
        <f t="shared" si="10"/>
        <v>411</v>
      </c>
      <c r="R344" s="72"/>
      <c r="S344" s="72"/>
      <c r="U344" s="73" t="str">
        <f t="shared" si="11"/>
        <v/>
      </c>
    </row>
    <row r="345" spans="1:21" s="73" customFormat="1" x14ac:dyDescent="0.3">
      <c r="A345" s="74" t="str">
        <f t="shared" si="12"/>
        <v/>
      </c>
      <c r="B345" s="67"/>
      <c r="C345" s="66"/>
      <c r="D345" s="67"/>
      <c r="E345" s="68"/>
      <c r="F345" s="69"/>
      <c r="G345" s="67"/>
      <c r="H345" s="67"/>
      <c r="I345" s="67"/>
      <c r="J345" s="70"/>
      <c r="K345" s="70"/>
      <c r="L345" s="70"/>
      <c r="M345" s="70"/>
      <c r="N345" s="68"/>
      <c r="O345" s="75" t="e">
        <v>#VALUE!</v>
      </c>
      <c r="P345" s="76" t="e">
        <v>#VALUE!</v>
      </c>
      <c r="Q345" s="76" t="str">
        <f t="shared" si="10"/>
        <v>411</v>
      </c>
      <c r="R345" s="72"/>
      <c r="S345" s="72"/>
      <c r="U345" s="73" t="str">
        <f t="shared" si="11"/>
        <v/>
      </c>
    </row>
    <row r="346" spans="1:21" s="73" customFormat="1" x14ac:dyDescent="0.3">
      <c r="A346" s="74" t="str">
        <f t="shared" si="12"/>
        <v/>
      </c>
      <c r="B346" s="67"/>
      <c r="C346" s="66"/>
      <c r="D346" s="67"/>
      <c r="E346" s="68"/>
      <c r="F346" s="69"/>
      <c r="G346" s="67"/>
      <c r="H346" s="67"/>
      <c r="I346" s="67"/>
      <c r="J346" s="70"/>
      <c r="K346" s="70"/>
      <c r="L346" s="70"/>
      <c r="M346" s="70"/>
      <c r="N346" s="68"/>
      <c r="O346" s="75" t="e">
        <v>#VALUE!</v>
      </c>
      <c r="P346" s="76" t="e">
        <v>#VALUE!</v>
      </c>
      <c r="Q346" s="76" t="str">
        <f t="shared" si="10"/>
        <v>411</v>
      </c>
      <c r="R346" s="72"/>
      <c r="S346" s="72"/>
      <c r="U346" s="73" t="str">
        <f t="shared" si="11"/>
        <v/>
      </c>
    </row>
    <row r="347" spans="1:21" s="73" customFormat="1" x14ac:dyDescent="0.3">
      <c r="A347" s="74" t="str">
        <f t="shared" si="12"/>
        <v/>
      </c>
      <c r="B347" s="67"/>
      <c r="C347" s="66"/>
      <c r="D347" s="67"/>
      <c r="E347" s="68"/>
      <c r="F347" s="69"/>
      <c r="G347" s="67"/>
      <c r="H347" s="67"/>
      <c r="I347" s="67"/>
      <c r="J347" s="70"/>
      <c r="K347" s="70"/>
      <c r="L347" s="70"/>
      <c r="M347" s="70"/>
      <c r="N347" s="68"/>
      <c r="O347" s="75" t="e">
        <v>#VALUE!</v>
      </c>
      <c r="P347" s="76" t="e">
        <v>#VALUE!</v>
      </c>
      <c r="Q347" s="76" t="str">
        <f t="shared" si="10"/>
        <v>411</v>
      </c>
      <c r="R347" s="72"/>
      <c r="S347" s="72"/>
      <c r="U347" s="73" t="str">
        <f t="shared" si="11"/>
        <v/>
      </c>
    </row>
    <row r="348" spans="1:21" s="73" customFormat="1" x14ac:dyDescent="0.3">
      <c r="A348" s="74" t="str">
        <f t="shared" si="12"/>
        <v/>
      </c>
      <c r="B348" s="67"/>
      <c r="C348" s="66"/>
      <c r="D348" s="67"/>
      <c r="E348" s="68"/>
      <c r="F348" s="69"/>
      <c r="G348" s="67"/>
      <c r="H348" s="67"/>
      <c r="I348" s="67"/>
      <c r="J348" s="70"/>
      <c r="K348" s="70"/>
      <c r="L348" s="70"/>
      <c r="M348" s="70"/>
      <c r="N348" s="68"/>
      <c r="O348" s="75" t="e">
        <v>#VALUE!</v>
      </c>
      <c r="P348" s="76" t="e">
        <v>#VALUE!</v>
      </c>
      <c r="Q348" s="76" t="str">
        <f t="shared" si="10"/>
        <v>411</v>
      </c>
      <c r="R348" s="72"/>
      <c r="S348" s="72"/>
      <c r="U348" s="73" t="str">
        <f t="shared" si="11"/>
        <v/>
      </c>
    </row>
    <row r="349" spans="1:21" s="73" customFormat="1" x14ac:dyDescent="0.3">
      <c r="A349" s="74" t="str">
        <f t="shared" si="12"/>
        <v/>
      </c>
      <c r="B349" s="67"/>
      <c r="C349" s="66"/>
      <c r="D349" s="67"/>
      <c r="E349" s="68"/>
      <c r="F349" s="69"/>
      <c r="G349" s="67"/>
      <c r="H349" s="67"/>
      <c r="I349" s="67"/>
      <c r="J349" s="70"/>
      <c r="K349" s="70"/>
      <c r="L349" s="70"/>
      <c r="M349" s="70"/>
      <c r="N349" s="68"/>
      <c r="O349" s="75" t="e">
        <v>#VALUE!</v>
      </c>
      <c r="P349" s="76" t="e">
        <v>#VALUE!</v>
      </c>
      <c r="Q349" s="76" t="str">
        <f t="shared" si="10"/>
        <v>411</v>
      </c>
      <c r="R349" s="72"/>
      <c r="S349" s="72"/>
      <c r="U349" s="73" t="str">
        <f t="shared" si="11"/>
        <v/>
      </c>
    </row>
    <row r="350" spans="1:21" s="73" customFormat="1" x14ac:dyDescent="0.3">
      <c r="A350" s="74" t="str">
        <f t="shared" si="12"/>
        <v/>
      </c>
      <c r="B350" s="67"/>
      <c r="C350" s="66"/>
      <c r="D350" s="67"/>
      <c r="E350" s="68"/>
      <c r="F350" s="69"/>
      <c r="G350" s="67"/>
      <c r="H350" s="67"/>
      <c r="I350" s="67"/>
      <c r="J350" s="70"/>
      <c r="K350" s="70"/>
      <c r="L350" s="70"/>
      <c r="M350" s="70"/>
      <c r="N350" s="68"/>
      <c r="O350" s="75" t="e">
        <v>#VALUE!</v>
      </c>
      <c r="P350" s="76" t="e">
        <v>#VALUE!</v>
      </c>
      <c r="Q350" s="76" t="str">
        <f t="shared" si="10"/>
        <v>411</v>
      </c>
      <c r="R350" s="72"/>
      <c r="S350" s="72"/>
      <c r="U350" s="73" t="str">
        <f t="shared" si="11"/>
        <v/>
      </c>
    </row>
    <row r="351" spans="1:21" s="73" customFormat="1" x14ac:dyDescent="0.3">
      <c r="A351" s="74" t="str">
        <f t="shared" si="12"/>
        <v/>
      </c>
      <c r="B351" s="67"/>
      <c r="C351" s="66"/>
      <c r="D351" s="67"/>
      <c r="E351" s="68"/>
      <c r="F351" s="69"/>
      <c r="G351" s="67"/>
      <c r="H351" s="67"/>
      <c r="I351" s="67"/>
      <c r="J351" s="70"/>
      <c r="K351" s="70"/>
      <c r="L351" s="70"/>
      <c r="M351" s="70"/>
      <c r="N351" s="68"/>
      <c r="O351" s="75" t="e">
        <v>#VALUE!</v>
      </c>
      <c r="P351" s="76" t="e">
        <v>#VALUE!</v>
      </c>
      <c r="Q351" s="76" t="str">
        <f t="shared" si="10"/>
        <v>411</v>
      </c>
      <c r="R351" s="72"/>
      <c r="S351" s="72"/>
      <c r="U351" s="73" t="str">
        <f t="shared" si="11"/>
        <v/>
      </c>
    </row>
    <row r="352" spans="1:21" s="73" customFormat="1" x14ac:dyDescent="0.3">
      <c r="A352" s="74" t="str">
        <f t="shared" si="12"/>
        <v/>
      </c>
      <c r="B352" s="67"/>
      <c r="C352" s="66"/>
      <c r="D352" s="67"/>
      <c r="E352" s="68"/>
      <c r="F352" s="69"/>
      <c r="G352" s="67"/>
      <c r="H352" s="67"/>
      <c r="I352" s="67"/>
      <c r="J352" s="70"/>
      <c r="K352" s="70"/>
      <c r="L352" s="70"/>
      <c r="M352" s="70"/>
      <c r="N352" s="68"/>
      <c r="O352" s="75" t="e">
        <v>#VALUE!</v>
      </c>
      <c r="P352" s="76" t="e">
        <v>#VALUE!</v>
      </c>
      <c r="Q352" s="76" t="str">
        <f t="shared" si="10"/>
        <v>411</v>
      </c>
      <c r="R352" s="72"/>
      <c r="S352" s="72"/>
      <c r="U352" s="73" t="str">
        <f t="shared" si="11"/>
        <v/>
      </c>
    </row>
    <row r="353" spans="1:21" s="73" customFormat="1" x14ac:dyDescent="0.3">
      <c r="A353" s="74" t="str">
        <f t="shared" si="12"/>
        <v/>
      </c>
      <c r="B353" s="67"/>
      <c r="C353" s="66"/>
      <c r="D353" s="67"/>
      <c r="E353" s="68"/>
      <c r="F353" s="69"/>
      <c r="G353" s="67"/>
      <c r="H353" s="67"/>
      <c r="I353" s="67"/>
      <c r="J353" s="70"/>
      <c r="K353" s="70"/>
      <c r="L353" s="70"/>
      <c r="M353" s="70"/>
      <c r="N353" s="68"/>
      <c r="O353" s="75" t="e">
        <v>#VALUE!</v>
      </c>
      <c r="P353" s="76" t="e">
        <v>#VALUE!</v>
      </c>
      <c r="Q353" s="76" t="str">
        <f t="shared" si="10"/>
        <v>411</v>
      </c>
      <c r="R353" s="72"/>
      <c r="S353" s="72"/>
      <c r="U353" s="73" t="str">
        <f t="shared" si="11"/>
        <v/>
      </c>
    </row>
    <row r="354" spans="1:21" s="73" customFormat="1" x14ac:dyDescent="0.3">
      <c r="A354" s="74" t="str">
        <f t="shared" si="12"/>
        <v/>
      </c>
      <c r="B354" s="67"/>
      <c r="C354" s="66"/>
      <c r="D354" s="67"/>
      <c r="E354" s="68"/>
      <c r="F354" s="69"/>
      <c r="G354" s="67"/>
      <c r="H354" s="67"/>
      <c r="I354" s="67"/>
      <c r="J354" s="70"/>
      <c r="K354" s="70"/>
      <c r="L354" s="70"/>
      <c r="M354" s="70"/>
      <c r="N354" s="68"/>
      <c r="O354" s="75" t="e">
        <v>#VALUE!</v>
      </c>
      <c r="P354" s="76" t="e">
        <v>#VALUE!</v>
      </c>
      <c r="Q354" s="76" t="str">
        <f t="shared" si="10"/>
        <v>411</v>
      </c>
      <c r="R354" s="72"/>
      <c r="S354" s="72"/>
      <c r="U354" s="73" t="str">
        <f t="shared" si="11"/>
        <v/>
      </c>
    </row>
    <row r="355" spans="1:21" s="73" customFormat="1" x14ac:dyDescent="0.3">
      <c r="A355" s="74" t="str">
        <f t="shared" si="12"/>
        <v/>
      </c>
      <c r="B355" s="67"/>
      <c r="C355" s="66"/>
      <c r="D355" s="67"/>
      <c r="E355" s="68"/>
      <c r="F355" s="69"/>
      <c r="G355" s="67"/>
      <c r="H355" s="67"/>
      <c r="I355" s="67"/>
      <c r="J355" s="70"/>
      <c r="K355" s="70"/>
      <c r="L355" s="70"/>
      <c r="M355" s="70"/>
      <c r="N355" s="68"/>
      <c r="O355" s="75" t="e">
        <v>#VALUE!</v>
      </c>
      <c r="P355" s="76" t="e">
        <v>#VALUE!</v>
      </c>
      <c r="Q355" s="76" t="str">
        <f t="shared" si="10"/>
        <v>411</v>
      </c>
      <c r="R355" s="72"/>
      <c r="S355" s="72"/>
      <c r="U355" s="73" t="str">
        <f t="shared" si="11"/>
        <v/>
      </c>
    </row>
    <row r="356" spans="1:21" s="73" customFormat="1" x14ac:dyDescent="0.3">
      <c r="A356" s="74" t="str">
        <f t="shared" si="12"/>
        <v/>
      </c>
      <c r="B356" s="67"/>
      <c r="C356" s="66"/>
      <c r="D356" s="67"/>
      <c r="E356" s="68"/>
      <c r="F356" s="69"/>
      <c r="G356" s="67"/>
      <c r="H356" s="67"/>
      <c r="I356" s="67"/>
      <c r="J356" s="70"/>
      <c r="K356" s="70"/>
      <c r="L356" s="70"/>
      <c r="M356" s="70"/>
      <c r="N356" s="68"/>
      <c r="O356" s="75" t="e">
        <v>#VALUE!</v>
      </c>
      <c r="P356" s="76" t="e">
        <v>#VALUE!</v>
      </c>
      <c r="Q356" s="76" t="str">
        <f t="shared" si="10"/>
        <v>411</v>
      </c>
      <c r="R356" s="72"/>
      <c r="S356" s="72"/>
      <c r="U356" s="73" t="str">
        <f t="shared" si="11"/>
        <v/>
      </c>
    </row>
    <row r="357" spans="1:21" s="73" customFormat="1" x14ac:dyDescent="0.3">
      <c r="A357" s="74" t="str">
        <f t="shared" si="12"/>
        <v/>
      </c>
      <c r="B357" s="67"/>
      <c r="C357" s="66"/>
      <c r="D357" s="67"/>
      <c r="E357" s="68"/>
      <c r="F357" s="69"/>
      <c r="G357" s="67"/>
      <c r="H357" s="67"/>
      <c r="I357" s="67"/>
      <c r="J357" s="70"/>
      <c r="K357" s="70"/>
      <c r="L357" s="70"/>
      <c r="M357" s="70"/>
      <c r="N357" s="68"/>
      <c r="O357" s="75" t="e">
        <v>#VALUE!</v>
      </c>
      <c r="P357" s="76" t="e">
        <v>#VALUE!</v>
      </c>
      <c r="Q357" s="76" t="str">
        <f t="shared" si="10"/>
        <v>411</v>
      </c>
      <c r="R357" s="72"/>
      <c r="S357" s="72"/>
      <c r="U357" s="73" t="str">
        <f t="shared" si="11"/>
        <v/>
      </c>
    </row>
    <row r="358" spans="1:21" s="73" customFormat="1" x14ac:dyDescent="0.3">
      <c r="A358" s="74" t="str">
        <f t="shared" si="12"/>
        <v/>
      </c>
      <c r="B358" s="67"/>
      <c r="C358" s="66"/>
      <c r="D358" s="67"/>
      <c r="E358" s="68"/>
      <c r="F358" s="69"/>
      <c r="G358" s="67"/>
      <c r="H358" s="67"/>
      <c r="I358" s="67"/>
      <c r="J358" s="70"/>
      <c r="K358" s="70"/>
      <c r="L358" s="70"/>
      <c r="M358" s="70"/>
      <c r="N358" s="68"/>
      <c r="O358" s="75" t="e">
        <v>#VALUE!</v>
      </c>
      <c r="P358" s="76" t="e">
        <v>#VALUE!</v>
      </c>
      <c r="Q358" s="76" t="str">
        <f t="shared" si="10"/>
        <v>411</v>
      </c>
      <c r="R358" s="72"/>
      <c r="S358" s="72"/>
      <c r="U358" s="73" t="str">
        <f t="shared" si="11"/>
        <v/>
      </c>
    </row>
    <row r="359" spans="1:21" s="73" customFormat="1" x14ac:dyDescent="0.3">
      <c r="A359" s="74" t="str">
        <f t="shared" si="12"/>
        <v/>
      </c>
      <c r="B359" s="67"/>
      <c r="C359" s="66"/>
      <c r="D359" s="67"/>
      <c r="E359" s="68"/>
      <c r="F359" s="69"/>
      <c r="G359" s="67"/>
      <c r="H359" s="67"/>
      <c r="I359" s="67"/>
      <c r="J359" s="70"/>
      <c r="K359" s="70"/>
      <c r="L359" s="70"/>
      <c r="M359" s="70"/>
      <c r="N359" s="68"/>
      <c r="O359" s="75" t="e">
        <v>#VALUE!</v>
      </c>
      <c r="P359" s="76" t="e">
        <v>#VALUE!</v>
      </c>
      <c r="Q359" s="76" t="str">
        <f t="shared" si="10"/>
        <v>411</v>
      </c>
      <c r="R359" s="72"/>
      <c r="S359" s="72"/>
      <c r="U359" s="73" t="str">
        <f t="shared" si="11"/>
        <v/>
      </c>
    </row>
    <row r="360" spans="1:21" s="73" customFormat="1" x14ac:dyDescent="0.3">
      <c r="A360" s="74" t="str">
        <f t="shared" si="12"/>
        <v/>
      </c>
      <c r="B360" s="67"/>
      <c r="C360" s="66"/>
      <c r="D360" s="67"/>
      <c r="E360" s="68"/>
      <c r="F360" s="69"/>
      <c r="G360" s="67"/>
      <c r="H360" s="67"/>
      <c r="I360" s="67"/>
      <c r="J360" s="70"/>
      <c r="K360" s="70"/>
      <c r="L360" s="70"/>
      <c r="M360" s="70"/>
      <c r="N360" s="68"/>
      <c r="O360" s="75" t="e">
        <v>#VALUE!</v>
      </c>
      <c r="P360" s="76" t="e">
        <v>#VALUE!</v>
      </c>
      <c r="Q360" s="76" t="str">
        <f t="shared" si="10"/>
        <v>411</v>
      </c>
      <c r="R360" s="72"/>
      <c r="S360" s="72"/>
      <c r="U360" s="73" t="str">
        <f t="shared" si="11"/>
        <v/>
      </c>
    </row>
    <row r="361" spans="1:21" s="73" customFormat="1" x14ac:dyDescent="0.3">
      <c r="A361" s="74" t="str">
        <f t="shared" si="12"/>
        <v/>
      </c>
      <c r="B361" s="67"/>
      <c r="C361" s="66"/>
      <c r="D361" s="67"/>
      <c r="E361" s="68"/>
      <c r="F361" s="69"/>
      <c r="G361" s="67"/>
      <c r="H361" s="67"/>
      <c r="I361" s="67"/>
      <c r="J361" s="70"/>
      <c r="K361" s="70"/>
      <c r="L361" s="70"/>
      <c r="M361" s="70"/>
      <c r="N361" s="68"/>
      <c r="O361" s="75" t="e">
        <v>#VALUE!</v>
      </c>
      <c r="P361" s="76" t="e">
        <v>#VALUE!</v>
      </c>
      <c r="Q361" s="76" t="str">
        <f t="shared" si="10"/>
        <v>411</v>
      </c>
      <c r="R361" s="72"/>
      <c r="S361" s="72"/>
      <c r="U361" s="73" t="str">
        <f t="shared" si="11"/>
        <v/>
      </c>
    </row>
    <row r="362" spans="1:21" s="73" customFormat="1" x14ac:dyDescent="0.3">
      <c r="A362" s="74" t="str">
        <f t="shared" si="12"/>
        <v/>
      </c>
      <c r="B362" s="67"/>
      <c r="C362" s="66"/>
      <c r="D362" s="67"/>
      <c r="E362" s="68"/>
      <c r="F362" s="69"/>
      <c r="G362" s="67"/>
      <c r="H362" s="67"/>
      <c r="I362" s="67"/>
      <c r="J362" s="70"/>
      <c r="K362" s="70"/>
      <c r="L362" s="70"/>
      <c r="M362" s="70"/>
      <c r="N362" s="68"/>
      <c r="O362" s="75" t="e">
        <v>#VALUE!</v>
      </c>
      <c r="P362" s="76" t="e">
        <v>#VALUE!</v>
      </c>
      <c r="Q362" s="76" t="str">
        <f t="shared" si="10"/>
        <v>411</v>
      </c>
      <c r="R362" s="72"/>
      <c r="S362" s="72"/>
      <c r="U362" s="73" t="str">
        <f t="shared" si="11"/>
        <v/>
      </c>
    </row>
    <row r="363" spans="1:21" s="73" customFormat="1" x14ac:dyDescent="0.3">
      <c r="A363" s="74" t="str">
        <f t="shared" si="12"/>
        <v/>
      </c>
      <c r="B363" s="67"/>
      <c r="C363" s="66"/>
      <c r="D363" s="67"/>
      <c r="E363" s="68"/>
      <c r="F363" s="69"/>
      <c r="G363" s="67"/>
      <c r="H363" s="67"/>
      <c r="I363" s="67"/>
      <c r="J363" s="70"/>
      <c r="K363" s="70"/>
      <c r="L363" s="70"/>
      <c r="M363" s="70"/>
      <c r="N363" s="68"/>
      <c r="O363" s="75" t="e">
        <v>#VALUE!</v>
      </c>
      <c r="P363" s="76" t="e">
        <v>#VALUE!</v>
      </c>
      <c r="Q363" s="76" t="str">
        <f t="shared" si="10"/>
        <v>411</v>
      </c>
      <c r="R363" s="72"/>
      <c r="S363" s="72"/>
      <c r="U363" s="73" t="str">
        <f t="shared" si="11"/>
        <v/>
      </c>
    </row>
    <row r="364" spans="1:21" s="73" customFormat="1" x14ac:dyDescent="0.3">
      <c r="A364" s="74" t="str">
        <f t="shared" si="12"/>
        <v/>
      </c>
      <c r="B364" s="67"/>
      <c r="C364" s="66"/>
      <c r="D364" s="67"/>
      <c r="E364" s="68"/>
      <c r="F364" s="69"/>
      <c r="G364" s="67"/>
      <c r="H364" s="67"/>
      <c r="I364" s="67"/>
      <c r="J364" s="70"/>
      <c r="K364" s="70"/>
      <c r="L364" s="70"/>
      <c r="M364" s="70"/>
      <c r="N364" s="68"/>
      <c r="O364" s="75" t="e">
        <v>#VALUE!</v>
      </c>
      <c r="P364" s="76" t="e">
        <v>#VALUE!</v>
      </c>
      <c r="Q364" s="76" t="str">
        <f t="shared" si="10"/>
        <v>411</v>
      </c>
      <c r="R364" s="72"/>
      <c r="S364" s="72"/>
      <c r="U364" s="73" t="str">
        <f t="shared" si="11"/>
        <v/>
      </c>
    </row>
    <row r="365" spans="1:21" s="73" customFormat="1" x14ac:dyDescent="0.3">
      <c r="A365" s="74" t="str">
        <f t="shared" si="12"/>
        <v/>
      </c>
      <c r="B365" s="67"/>
      <c r="C365" s="66"/>
      <c r="D365" s="67"/>
      <c r="E365" s="68"/>
      <c r="F365" s="69"/>
      <c r="G365" s="67"/>
      <c r="H365" s="67"/>
      <c r="I365" s="67"/>
      <c r="J365" s="70"/>
      <c r="K365" s="70"/>
      <c r="L365" s="70"/>
      <c r="M365" s="70"/>
      <c r="N365" s="68"/>
      <c r="O365" s="75" t="e">
        <v>#VALUE!</v>
      </c>
      <c r="P365" s="76" t="e">
        <v>#VALUE!</v>
      </c>
      <c r="Q365" s="76" t="str">
        <f t="shared" si="10"/>
        <v>411</v>
      </c>
      <c r="R365" s="72"/>
      <c r="S365" s="72"/>
      <c r="U365" s="73" t="str">
        <f t="shared" si="11"/>
        <v/>
      </c>
    </row>
    <row r="366" spans="1:21" s="73" customFormat="1" x14ac:dyDescent="0.3">
      <c r="A366" s="74" t="str">
        <f t="shared" si="12"/>
        <v/>
      </c>
      <c r="B366" s="67"/>
      <c r="C366" s="66"/>
      <c r="D366" s="67"/>
      <c r="E366" s="68"/>
      <c r="F366" s="69"/>
      <c r="G366" s="67"/>
      <c r="H366" s="67"/>
      <c r="I366" s="67"/>
      <c r="J366" s="70"/>
      <c r="K366" s="70"/>
      <c r="L366" s="70"/>
      <c r="M366" s="70"/>
      <c r="N366" s="68"/>
      <c r="O366" s="75" t="e">
        <v>#VALUE!</v>
      </c>
      <c r="P366" s="76" t="e">
        <v>#VALUE!</v>
      </c>
      <c r="Q366" s="76" t="str">
        <f t="shared" si="10"/>
        <v>411</v>
      </c>
      <c r="R366" s="72"/>
      <c r="S366" s="72"/>
      <c r="U366" s="73" t="str">
        <f t="shared" si="11"/>
        <v/>
      </c>
    </row>
    <row r="367" spans="1:21" s="73" customFormat="1" x14ac:dyDescent="0.3">
      <c r="A367" s="74" t="str">
        <f t="shared" si="12"/>
        <v/>
      </c>
      <c r="B367" s="67"/>
      <c r="C367" s="66"/>
      <c r="D367" s="67"/>
      <c r="E367" s="68"/>
      <c r="F367" s="69"/>
      <c r="G367" s="67"/>
      <c r="H367" s="67"/>
      <c r="I367" s="67"/>
      <c r="J367" s="70"/>
      <c r="K367" s="70"/>
      <c r="L367" s="70"/>
      <c r="M367" s="70"/>
      <c r="N367" s="68"/>
      <c r="O367" s="75" t="e">
        <v>#VALUE!</v>
      </c>
      <c r="P367" s="76" t="e">
        <v>#VALUE!</v>
      </c>
      <c r="Q367" s="76" t="str">
        <f t="shared" si="10"/>
        <v>411</v>
      </c>
      <c r="R367" s="72"/>
      <c r="S367" s="72"/>
      <c r="U367" s="73" t="str">
        <f t="shared" si="11"/>
        <v/>
      </c>
    </row>
    <row r="368" spans="1:21" s="73" customFormat="1" x14ac:dyDescent="0.3">
      <c r="A368" s="74" t="str">
        <f t="shared" si="12"/>
        <v/>
      </c>
      <c r="B368" s="67"/>
      <c r="C368" s="66"/>
      <c r="D368" s="67"/>
      <c r="E368" s="68"/>
      <c r="F368" s="69"/>
      <c r="G368" s="67"/>
      <c r="H368" s="67"/>
      <c r="I368" s="67"/>
      <c r="J368" s="70"/>
      <c r="K368" s="70"/>
      <c r="L368" s="70"/>
      <c r="M368" s="70"/>
      <c r="N368" s="68"/>
      <c r="O368" s="75" t="e">
        <v>#VALUE!</v>
      </c>
      <c r="P368" s="76" t="e">
        <v>#VALUE!</v>
      </c>
      <c r="Q368" s="76" t="str">
        <f t="shared" si="10"/>
        <v>411</v>
      </c>
      <c r="R368" s="72"/>
      <c r="S368" s="72"/>
      <c r="U368" s="73" t="str">
        <f t="shared" si="11"/>
        <v/>
      </c>
    </row>
    <row r="369" spans="1:21" s="73" customFormat="1" x14ac:dyDescent="0.3">
      <c r="A369" s="74" t="str">
        <f t="shared" si="12"/>
        <v/>
      </c>
      <c r="B369" s="67"/>
      <c r="C369" s="66"/>
      <c r="D369" s="67"/>
      <c r="E369" s="68"/>
      <c r="F369" s="69"/>
      <c r="G369" s="67"/>
      <c r="H369" s="67"/>
      <c r="I369" s="67"/>
      <c r="J369" s="70"/>
      <c r="K369" s="70"/>
      <c r="L369" s="70"/>
      <c r="M369" s="70"/>
      <c r="N369" s="68"/>
      <c r="O369" s="75" t="e">
        <v>#VALUE!</v>
      </c>
      <c r="P369" s="76" t="e">
        <v>#VALUE!</v>
      </c>
      <c r="Q369" s="76" t="str">
        <f t="shared" si="10"/>
        <v>411</v>
      </c>
      <c r="R369" s="72"/>
      <c r="S369" s="72"/>
      <c r="U369" s="73" t="str">
        <f t="shared" si="11"/>
        <v/>
      </c>
    </row>
    <row r="370" spans="1:21" s="73" customFormat="1" x14ac:dyDescent="0.3">
      <c r="A370" s="74" t="str">
        <f t="shared" si="12"/>
        <v/>
      </c>
      <c r="B370" s="67"/>
      <c r="C370" s="66"/>
      <c r="D370" s="67"/>
      <c r="E370" s="68"/>
      <c r="F370" s="69"/>
      <c r="G370" s="67"/>
      <c r="H370" s="67"/>
      <c r="I370" s="67"/>
      <c r="J370" s="70"/>
      <c r="K370" s="70"/>
      <c r="L370" s="70"/>
      <c r="M370" s="70"/>
      <c r="N370" s="68"/>
      <c r="O370" s="75" t="e">
        <v>#VALUE!</v>
      </c>
      <c r="P370" s="76" t="e">
        <v>#VALUE!</v>
      </c>
      <c r="Q370" s="76" t="str">
        <f t="shared" si="10"/>
        <v>411</v>
      </c>
      <c r="R370" s="72"/>
      <c r="S370" s="72"/>
      <c r="U370" s="73" t="str">
        <f t="shared" si="11"/>
        <v/>
      </c>
    </row>
    <row r="371" spans="1:21" s="73" customFormat="1" x14ac:dyDescent="0.3">
      <c r="A371" s="74" t="str">
        <f t="shared" si="12"/>
        <v/>
      </c>
      <c r="B371" s="67"/>
      <c r="C371" s="66"/>
      <c r="D371" s="67"/>
      <c r="E371" s="68"/>
      <c r="F371" s="69"/>
      <c r="G371" s="67"/>
      <c r="H371" s="67"/>
      <c r="I371" s="67"/>
      <c r="J371" s="70"/>
      <c r="K371" s="70"/>
      <c r="L371" s="70"/>
      <c r="M371" s="70"/>
      <c r="N371" s="68"/>
      <c r="O371" s="75" t="e">
        <v>#VALUE!</v>
      </c>
      <c r="P371" s="76" t="e">
        <v>#VALUE!</v>
      </c>
      <c r="Q371" s="76" t="str">
        <f t="shared" si="10"/>
        <v>411</v>
      </c>
      <c r="R371" s="72"/>
      <c r="S371" s="72"/>
      <c r="U371" s="73" t="str">
        <f t="shared" si="11"/>
        <v/>
      </c>
    </row>
    <row r="372" spans="1:21" s="73" customFormat="1" x14ac:dyDescent="0.3">
      <c r="A372" s="74" t="str">
        <f t="shared" si="12"/>
        <v/>
      </c>
      <c r="B372" s="67"/>
      <c r="C372" s="66"/>
      <c r="D372" s="67"/>
      <c r="E372" s="68"/>
      <c r="F372" s="69"/>
      <c r="G372" s="67"/>
      <c r="H372" s="67"/>
      <c r="I372" s="67"/>
      <c r="J372" s="70"/>
      <c r="K372" s="70"/>
      <c r="L372" s="70"/>
      <c r="M372" s="70"/>
      <c r="N372" s="68"/>
      <c r="O372" s="75" t="e">
        <v>#VALUE!</v>
      </c>
      <c r="P372" s="76" t="e">
        <v>#VALUE!</v>
      </c>
      <c r="Q372" s="76" t="str">
        <f t="shared" si="10"/>
        <v>411</v>
      </c>
      <c r="R372" s="72"/>
      <c r="S372" s="72"/>
      <c r="U372" s="73" t="str">
        <f t="shared" si="11"/>
        <v/>
      </c>
    </row>
    <row r="373" spans="1:21" s="73" customFormat="1" x14ac:dyDescent="0.3">
      <c r="A373" s="74" t="str">
        <f t="shared" si="12"/>
        <v/>
      </c>
      <c r="B373" s="67"/>
      <c r="C373" s="66"/>
      <c r="D373" s="67"/>
      <c r="E373" s="68"/>
      <c r="F373" s="69"/>
      <c r="G373" s="67"/>
      <c r="H373" s="67"/>
      <c r="I373" s="67"/>
      <c r="J373" s="70"/>
      <c r="K373" s="70"/>
      <c r="L373" s="70"/>
      <c r="M373" s="70"/>
      <c r="N373" s="68"/>
      <c r="O373" s="75" t="e">
        <v>#VALUE!</v>
      </c>
      <c r="P373" s="76" t="e">
        <v>#VALUE!</v>
      </c>
      <c r="Q373" s="76" t="str">
        <f t="shared" si="10"/>
        <v>411</v>
      </c>
      <c r="R373" s="72"/>
      <c r="S373" s="72"/>
      <c r="U373" s="73" t="str">
        <f t="shared" si="11"/>
        <v/>
      </c>
    </row>
    <row r="374" spans="1:21" s="73" customFormat="1" x14ac:dyDescent="0.3">
      <c r="A374" s="74" t="str">
        <f t="shared" si="12"/>
        <v/>
      </c>
      <c r="B374" s="67"/>
      <c r="C374" s="66"/>
      <c r="D374" s="67"/>
      <c r="E374" s="68"/>
      <c r="F374" s="69"/>
      <c r="G374" s="67"/>
      <c r="H374" s="67"/>
      <c r="I374" s="67"/>
      <c r="J374" s="70"/>
      <c r="K374" s="70"/>
      <c r="L374" s="70"/>
      <c r="M374" s="70"/>
      <c r="N374" s="68"/>
      <c r="O374" s="75" t="e">
        <v>#VALUE!</v>
      </c>
      <c r="P374" s="76" t="e">
        <v>#VALUE!</v>
      </c>
      <c r="Q374" s="76" t="str">
        <f t="shared" si="10"/>
        <v>411</v>
      </c>
      <c r="R374" s="72"/>
      <c r="S374" s="72"/>
      <c r="U374" s="73" t="str">
        <f t="shared" si="11"/>
        <v/>
      </c>
    </row>
    <row r="375" spans="1:21" s="73" customFormat="1" x14ac:dyDescent="0.3">
      <c r="A375" s="74" t="str">
        <f t="shared" si="12"/>
        <v/>
      </c>
      <c r="B375" s="67"/>
      <c r="C375" s="66"/>
      <c r="D375" s="67"/>
      <c r="E375" s="68"/>
      <c r="F375" s="69"/>
      <c r="G375" s="67"/>
      <c r="H375" s="67"/>
      <c r="I375" s="67"/>
      <c r="J375" s="70"/>
      <c r="K375" s="70"/>
      <c r="L375" s="70"/>
      <c r="M375" s="70"/>
      <c r="N375" s="68"/>
      <c r="O375" s="75" t="e">
        <v>#VALUE!</v>
      </c>
      <c r="P375" s="76" t="e">
        <v>#VALUE!</v>
      </c>
      <c r="Q375" s="76" t="str">
        <f t="shared" si="10"/>
        <v>411</v>
      </c>
      <c r="R375" s="72"/>
      <c r="S375" s="72"/>
      <c r="U375" s="73" t="str">
        <f t="shared" si="11"/>
        <v/>
      </c>
    </row>
    <row r="376" spans="1:21" s="73" customFormat="1" x14ac:dyDescent="0.3">
      <c r="A376" s="74" t="str">
        <f t="shared" si="12"/>
        <v/>
      </c>
      <c r="B376" s="67"/>
      <c r="C376" s="66"/>
      <c r="D376" s="67"/>
      <c r="E376" s="68"/>
      <c r="F376" s="69"/>
      <c r="G376" s="67"/>
      <c r="H376" s="67"/>
      <c r="I376" s="67"/>
      <c r="J376" s="70"/>
      <c r="K376" s="70"/>
      <c r="L376" s="70"/>
      <c r="M376" s="70"/>
      <c r="N376" s="68"/>
      <c r="O376" s="75" t="e">
        <v>#VALUE!</v>
      </c>
      <c r="P376" s="76" t="e">
        <v>#VALUE!</v>
      </c>
      <c r="Q376" s="76" t="str">
        <f t="shared" si="10"/>
        <v>411</v>
      </c>
      <c r="R376" s="72"/>
      <c r="S376" s="72"/>
      <c r="U376" s="73" t="str">
        <f t="shared" si="11"/>
        <v/>
      </c>
    </row>
    <row r="377" spans="1:21" s="73" customFormat="1" x14ac:dyDescent="0.3">
      <c r="A377" s="74" t="str">
        <f t="shared" si="12"/>
        <v/>
      </c>
      <c r="B377" s="67"/>
      <c r="C377" s="66"/>
      <c r="D377" s="67"/>
      <c r="E377" s="68"/>
      <c r="F377" s="69"/>
      <c r="G377" s="67"/>
      <c r="H377" s="67"/>
      <c r="I377" s="67"/>
      <c r="J377" s="70"/>
      <c r="K377" s="70"/>
      <c r="L377" s="70"/>
      <c r="M377" s="70"/>
      <c r="N377" s="68"/>
      <c r="O377" s="75" t="e">
        <v>#VALUE!</v>
      </c>
      <c r="P377" s="76" t="e">
        <v>#VALUE!</v>
      </c>
      <c r="Q377" s="76" t="str">
        <f t="shared" si="10"/>
        <v>411</v>
      </c>
      <c r="R377" s="72"/>
      <c r="S377" s="72"/>
      <c r="U377" s="73" t="str">
        <f t="shared" si="11"/>
        <v/>
      </c>
    </row>
    <row r="378" spans="1:21" s="73" customFormat="1" x14ac:dyDescent="0.3">
      <c r="A378" s="74" t="str">
        <f t="shared" si="12"/>
        <v/>
      </c>
      <c r="B378" s="67"/>
      <c r="C378" s="66"/>
      <c r="D378" s="67"/>
      <c r="E378" s="68"/>
      <c r="F378" s="69"/>
      <c r="G378" s="67"/>
      <c r="H378" s="67"/>
      <c r="I378" s="67"/>
      <c r="J378" s="70"/>
      <c r="K378" s="70"/>
      <c r="L378" s="70"/>
      <c r="M378" s="70"/>
      <c r="N378" s="68"/>
      <c r="O378" s="75" t="e">
        <v>#VALUE!</v>
      </c>
      <c r="P378" s="76" t="e">
        <v>#VALUE!</v>
      </c>
      <c r="Q378" s="76" t="str">
        <f t="shared" si="10"/>
        <v>411</v>
      </c>
      <c r="R378" s="72"/>
      <c r="S378" s="72"/>
      <c r="U378" s="73" t="str">
        <f t="shared" si="11"/>
        <v/>
      </c>
    </row>
    <row r="379" spans="1:21" s="73" customFormat="1" x14ac:dyDescent="0.3">
      <c r="A379" s="74" t="str">
        <f t="shared" si="12"/>
        <v/>
      </c>
      <c r="B379" s="67"/>
      <c r="C379" s="66"/>
      <c r="D379" s="67"/>
      <c r="E379" s="68"/>
      <c r="F379" s="69"/>
      <c r="G379" s="67"/>
      <c r="H379" s="67"/>
      <c r="I379" s="67"/>
      <c r="J379" s="70"/>
      <c r="K379" s="70"/>
      <c r="L379" s="70"/>
      <c r="M379" s="70"/>
      <c r="N379" s="68"/>
      <c r="O379" s="75" t="e">
        <v>#VALUE!</v>
      </c>
      <c r="P379" s="76" t="e">
        <v>#VALUE!</v>
      </c>
      <c r="Q379" s="76" t="str">
        <f t="shared" si="10"/>
        <v>411</v>
      </c>
      <c r="R379" s="72"/>
      <c r="S379" s="72"/>
      <c r="U379" s="73" t="str">
        <f t="shared" si="11"/>
        <v/>
      </c>
    </row>
    <row r="380" spans="1:21" s="73" customFormat="1" x14ac:dyDescent="0.3">
      <c r="A380" s="74" t="str">
        <f t="shared" si="12"/>
        <v/>
      </c>
      <c r="B380" s="67"/>
      <c r="C380" s="66"/>
      <c r="D380" s="67"/>
      <c r="E380" s="68"/>
      <c r="F380" s="69"/>
      <c r="G380" s="67"/>
      <c r="H380" s="67"/>
      <c r="I380" s="67"/>
      <c r="J380" s="70"/>
      <c r="K380" s="70"/>
      <c r="L380" s="70"/>
      <c r="M380" s="70"/>
      <c r="N380" s="68"/>
      <c r="O380" s="75" t="e">
        <v>#VALUE!</v>
      </c>
      <c r="P380" s="76" t="e">
        <v>#VALUE!</v>
      </c>
      <c r="Q380" s="76" t="str">
        <f t="shared" si="10"/>
        <v>411</v>
      </c>
      <c r="R380" s="72"/>
      <c r="S380" s="72"/>
      <c r="U380" s="73" t="str">
        <f t="shared" si="11"/>
        <v/>
      </c>
    </row>
    <row r="381" spans="1:21" s="73" customFormat="1" x14ac:dyDescent="0.3">
      <c r="A381" s="74" t="str">
        <f t="shared" si="12"/>
        <v/>
      </c>
      <c r="B381" s="67"/>
      <c r="C381" s="66"/>
      <c r="D381" s="67"/>
      <c r="E381" s="68"/>
      <c r="F381" s="69"/>
      <c r="G381" s="67"/>
      <c r="H381" s="67"/>
      <c r="I381" s="67"/>
      <c r="J381" s="70"/>
      <c r="K381" s="70"/>
      <c r="L381" s="70"/>
      <c r="M381" s="70"/>
      <c r="N381" s="68"/>
      <c r="O381" s="75" t="e">
        <v>#VALUE!</v>
      </c>
      <c r="P381" s="76" t="e">
        <v>#VALUE!</v>
      </c>
      <c r="Q381" s="76" t="str">
        <f t="shared" si="10"/>
        <v>411</v>
      </c>
      <c r="R381" s="72"/>
      <c r="S381" s="72"/>
      <c r="U381" s="73" t="str">
        <f t="shared" si="11"/>
        <v/>
      </c>
    </row>
    <row r="382" spans="1:21" s="73" customFormat="1" x14ac:dyDescent="0.3">
      <c r="A382" s="74" t="str">
        <f t="shared" si="12"/>
        <v/>
      </c>
      <c r="B382" s="67"/>
      <c r="C382" s="66"/>
      <c r="D382" s="67"/>
      <c r="E382" s="68"/>
      <c r="F382" s="69"/>
      <c r="G382" s="67"/>
      <c r="H382" s="67"/>
      <c r="I382" s="67"/>
      <c r="J382" s="70"/>
      <c r="K382" s="70"/>
      <c r="L382" s="70"/>
      <c r="M382" s="70"/>
      <c r="N382" s="68"/>
      <c r="O382" s="75" t="e">
        <v>#VALUE!</v>
      </c>
      <c r="P382" s="76" t="e">
        <v>#VALUE!</v>
      </c>
      <c r="Q382" s="76" t="str">
        <f t="shared" si="10"/>
        <v>411</v>
      </c>
      <c r="R382" s="72"/>
      <c r="S382" s="72"/>
      <c r="U382" s="73" t="str">
        <f t="shared" si="11"/>
        <v/>
      </c>
    </row>
    <row r="383" spans="1:21" s="73" customFormat="1" x14ac:dyDescent="0.3">
      <c r="A383" s="74" t="str">
        <f t="shared" si="12"/>
        <v/>
      </c>
      <c r="B383" s="67"/>
      <c r="C383" s="66"/>
      <c r="D383" s="67"/>
      <c r="E383" s="68"/>
      <c r="F383" s="69"/>
      <c r="G383" s="67"/>
      <c r="H383" s="67"/>
      <c r="I383" s="67"/>
      <c r="J383" s="70"/>
      <c r="K383" s="70"/>
      <c r="L383" s="70"/>
      <c r="M383" s="70"/>
      <c r="N383" s="68"/>
      <c r="O383" s="75" t="e">
        <v>#VALUE!</v>
      </c>
      <c r="P383" s="76" t="e">
        <v>#VALUE!</v>
      </c>
      <c r="Q383" s="76" t="str">
        <f t="shared" si="10"/>
        <v>411</v>
      </c>
      <c r="R383" s="72"/>
      <c r="S383" s="72"/>
      <c r="U383" s="73" t="str">
        <f t="shared" si="11"/>
        <v/>
      </c>
    </row>
    <row r="384" spans="1:21" s="73" customFormat="1" x14ac:dyDescent="0.3">
      <c r="A384" s="74" t="str">
        <f t="shared" si="12"/>
        <v/>
      </c>
      <c r="B384" s="67"/>
      <c r="C384" s="66"/>
      <c r="D384" s="67"/>
      <c r="E384" s="68"/>
      <c r="F384" s="69"/>
      <c r="G384" s="67"/>
      <c r="H384" s="67"/>
      <c r="I384" s="67"/>
      <c r="J384" s="70"/>
      <c r="K384" s="70"/>
      <c r="L384" s="70"/>
      <c r="M384" s="70"/>
      <c r="N384" s="68"/>
      <c r="O384" s="75" t="e">
        <v>#VALUE!</v>
      </c>
      <c r="P384" s="76" t="e">
        <v>#VALUE!</v>
      </c>
      <c r="Q384" s="76" t="str">
        <f t="shared" si="10"/>
        <v>411</v>
      </c>
      <c r="R384" s="72"/>
      <c r="S384" s="72"/>
      <c r="U384" s="73" t="str">
        <f t="shared" si="11"/>
        <v/>
      </c>
    </row>
    <row r="385" spans="1:21" s="73" customFormat="1" x14ac:dyDescent="0.3">
      <c r="A385" s="74" t="str">
        <f t="shared" si="12"/>
        <v/>
      </c>
      <c r="B385" s="67"/>
      <c r="C385" s="66"/>
      <c r="D385" s="67"/>
      <c r="E385" s="68"/>
      <c r="F385" s="69"/>
      <c r="G385" s="67"/>
      <c r="H385" s="67"/>
      <c r="I385" s="67"/>
      <c r="J385" s="70"/>
      <c r="K385" s="70"/>
      <c r="L385" s="70"/>
      <c r="M385" s="70"/>
      <c r="N385" s="68"/>
      <c r="O385" s="75" t="e">
        <v>#VALUE!</v>
      </c>
      <c r="P385" s="76" t="e">
        <v>#VALUE!</v>
      </c>
      <c r="Q385" s="76" t="str">
        <f t="shared" si="10"/>
        <v>411</v>
      </c>
      <c r="R385" s="72"/>
      <c r="S385" s="72"/>
      <c r="U385" s="73" t="str">
        <f t="shared" si="11"/>
        <v/>
      </c>
    </row>
    <row r="386" spans="1:21" s="73" customFormat="1" x14ac:dyDescent="0.3">
      <c r="A386" s="74" t="str">
        <f t="shared" si="12"/>
        <v/>
      </c>
      <c r="B386" s="67"/>
      <c r="C386" s="66"/>
      <c r="D386" s="67"/>
      <c r="E386" s="68"/>
      <c r="F386" s="69"/>
      <c r="G386" s="67"/>
      <c r="H386" s="67"/>
      <c r="I386" s="67"/>
      <c r="J386" s="70"/>
      <c r="K386" s="70"/>
      <c r="L386" s="70"/>
      <c r="M386" s="70"/>
      <c r="N386" s="68"/>
      <c r="O386" s="75" t="e">
        <v>#VALUE!</v>
      </c>
      <c r="P386" s="76" t="e">
        <v>#VALUE!</v>
      </c>
      <c r="Q386" s="76" t="str">
        <f t="shared" si="10"/>
        <v>411</v>
      </c>
      <c r="R386" s="72"/>
      <c r="S386" s="72"/>
      <c r="U386" s="73" t="str">
        <f t="shared" si="11"/>
        <v/>
      </c>
    </row>
    <row r="387" spans="1:21" s="73" customFormat="1" x14ac:dyDescent="0.3">
      <c r="A387" s="74" t="str">
        <f t="shared" si="12"/>
        <v/>
      </c>
      <c r="B387" s="67"/>
      <c r="C387" s="66"/>
      <c r="D387" s="67"/>
      <c r="E387" s="68"/>
      <c r="F387" s="69"/>
      <c r="G387" s="67"/>
      <c r="H387" s="67"/>
      <c r="I387" s="67"/>
      <c r="J387" s="70"/>
      <c r="K387" s="70"/>
      <c r="L387" s="70"/>
      <c r="M387" s="70"/>
      <c r="N387" s="68"/>
      <c r="O387" s="75" t="e">
        <v>#VALUE!</v>
      </c>
      <c r="P387" s="76" t="e">
        <v>#VALUE!</v>
      </c>
      <c r="Q387" s="76" t="str">
        <f t="shared" si="10"/>
        <v>411</v>
      </c>
      <c r="R387" s="72"/>
      <c r="S387" s="72"/>
      <c r="U387" s="73" t="str">
        <f t="shared" si="11"/>
        <v/>
      </c>
    </row>
    <row r="388" spans="1:21" s="73" customFormat="1" x14ac:dyDescent="0.3">
      <c r="A388" s="74" t="str">
        <f t="shared" si="12"/>
        <v/>
      </c>
      <c r="B388" s="67"/>
      <c r="C388" s="66"/>
      <c r="D388" s="67"/>
      <c r="E388" s="68"/>
      <c r="F388" s="69"/>
      <c r="G388" s="67"/>
      <c r="H388" s="67"/>
      <c r="I388" s="67"/>
      <c r="J388" s="70"/>
      <c r="K388" s="70"/>
      <c r="L388" s="70"/>
      <c r="M388" s="70"/>
      <c r="N388" s="68"/>
      <c r="O388" s="75" t="e">
        <v>#VALUE!</v>
      </c>
      <c r="P388" s="76" t="e">
        <v>#VALUE!</v>
      </c>
      <c r="Q388" s="76" t="str">
        <f t="shared" ref="Q388:Q451" si="13">"411"&amp;LEFT(R388,5)</f>
        <v>411</v>
      </c>
      <c r="R388" s="72"/>
      <c r="S388" s="72"/>
      <c r="U388" s="73" t="str">
        <f t="shared" ref="U388:U451" si="14">IF(T:T="","",A:A)</f>
        <v/>
      </c>
    </row>
    <row r="389" spans="1:21" s="73" customFormat="1" x14ac:dyDescent="0.3">
      <c r="A389" s="74" t="str">
        <f t="shared" si="12"/>
        <v/>
      </c>
      <c r="B389" s="67"/>
      <c r="C389" s="66"/>
      <c r="D389" s="67"/>
      <c r="E389" s="68"/>
      <c r="F389" s="69"/>
      <c r="G389" s="67"/>
      <c r="H389" s="67"/>
      <c r="I389" s="67"/>
      <c r="J389" s="70"/>
      <c r="K389" s="70"/>
      <c r="L389" s="70"/>
      <c r="M389" s="70"/>
      <c r="N389" s="68"/>
      <c r="O389" s="75" t="e">
        <v>#VALUE!</v>
      </c>
      <c r="P389" s="76" t="e">
        <v>#VALUE!</v>
      </c>
      <c r="Q389" s="76" t="str">
        <f t="shared" si="13"/>
        <v>411</v>
      </c>
      <c r="R389" s="72"/>
      <c r="S389" s="72"/>
      <c r="U389" s="73" t="str">
        <f t="shared" si="14"/>
        <v/>
      </c>
    </row>
    <row r="390" spans="1:21" s="73" customFormat="1" x14ac:dyDescent="0.3">
      <c r="A390" s="74" t="str">
        <f t="shared" si="12"/>
        <v/>
      </c>
      <c r="B390" s="67"/>
      <c r="C390" s="66"/>
      <c r="D390" s="67"/>
      <c r="E390" s="68"/>
      <c r="F390" s="69"/>
      <c r="G390" s="67"/>
      <c r="H390" s="67"/>
      <c r="I390" s="67"/>
      <c r="J390" s="70"/>
      <c r="K390" s="70"/>
      <c r="L390" s="70"/>
      <c r="M390" s="70"/>
      <c r="N390" s="68"/>
      <c r="O390" s="75" t="e">
        <v>#VALUE!</v>
      </c>
      <c r="P390" s="76" t="e">
        <v>#VALUE!</v>
      </c>
      <c r="Q390" s="76" t="str">
        <f t="shared" si="13"/>
        <v>411</v>
      </c>
      <c r="R390" s="72"/>
      <c r="S390" s="72"/>
      <c r="U390" s="73" t="str">
        <f t="shared" si="14"/>
        <v/>
      </c>
    </row>
    <row r="391" spans="1:21" s="73" customFormat="1" x14ac:dyDescent="0.3">
      <c r="A391" s="74" t="str">
        <f t="shared" si="12"/>
        <v/>
      </c>
      <c r="B391" s="67"/>
      <c r="C391" s="66"/>
      <c r="D391" s="67"/>
      <c r="E391" s="68"/>
      <c r="F391" s="69"/>
      <c r="G391" s="67"/>
      <c r="H391" s="67"/>
      <c r="I391" s="67"/>
      <c r="J391" s="70"/>
      <c r="K391" s="70"/>
      <c r="L391" s="70"/>
      <c r="M391" s="70"/>
      <c r="N391" s="68"/>
      <c r="O391" s="75" t="e">
        <v>#VALUE!</v>
      </c>
      <c r="P391" s="76" t="e">
        <v>#VALUE!</v>
      </c>
      <c r="Q391" s="76" t="str">
        <f t="shared" si="13"/>
        <v>411</v>
      </c>
      <c r="R391" s="72"/>
      <c r="S391" s="72"/>
      <c r="U391" s="73" t="str">
        <f t="shared" si="14"/>
        <v/>
      </c>
    </row>
    <row r="392" spans="1:21" s="73" customFormat="1" x14ac:dyDescent="0.3">
      <c r="A392" s="74" t="str">
        <f t="shared" si="12"/>
        <v/>
      </c>
      <c r="B392" s="67"/>
      <c r="C392" s="66"/>
      <c r="D392" s="67"/>
      <c r="E392" s="68"/>
      <c r="F392" s="69"/>
      <c r="G392" s="67"/>
      <c r="H392" s="67"/>
      <c r="I392" s="67"/>
      <c r="J392" s="70"/>
      <c r="K392" s="70"/>
      <c r="L392" s="70"/>
      <c r="M392" s="70"/>
      <c r="N392" s="68"/>
      <c r="O392" s="75" t="e">
        <v>#VALUE!</v>
      </c>
      <c r="P392" s="76" t="e">
        <v>#VALUE!</v>
      </c>
      <c r="Q392" s="76" t="str">
        <f t="shared" si="13"/>
        <v>411</v>
      </c>
      <c r="R392" s="72"/>
      <c r="S392" s="72"/>
      <c r="U392" s="73" t="str">
        <f t="shared" si="14"/>
        <v/>
      </c>
    </row>
    <row r="393" spans="1:21" s="73" customFormat="1" x14ac:dyDescent="0.3">
      <c r="A393" s="74" t="str">
        <f t="shared" si="12"/>
        <v/>
      </c>
      <c r="B393" s="67"/>
      <c r="C393" s="66"/>
      <c r="D393" s="67"/>
      <c r="E393" s="68"/>
      <c r="F393" s="69"/>
      <c r="G393" s="67"/>
      <c r="H393" s="67"/>
      <c r="I393" s="67"/>
      <c r="J393" s="70"/>
      <c r="K393" s="70"/>
      <c r="L393" s="70"/>
      <c r="M393" s="70"/>
      <c r="N393" s="68"/>
      <c r="O393" s="75" t="e">
        <v>#VALUE!</v>
      </c>
      <c r="P393" s="76" t="e">
        <v>#VALUE!</v>
      </c>
      <c r="Q393" s="76" t="str">
        <f t="shared" si="13"/>
        <v>411</v>
      </c>
      <c r="R393" s="72"/>
      <c r="S393" s="72"/>
      <c r="U393" s="73" t="str">
        <f t="shared" si="14"/>
        <v/>
      </c>
    </row>
    <row r="394" spans="1:21" s="73" customFormat="1" x14ac:dyDescent="0.3">
      <c r="A394" s="74" t="str">
        <f t="shared" si="12"/>
        <v/>
      </c>
      <c r="B394" s="67"/>
      <c r="C394" s="66"/>
      <c r="D394" s="67"/>
      <c r="E394" s="68"/>
      <c r="F394" s="69"/>
      <c r="G394" s="67"/>
      <c r="H394" s="67"/>
      <c r="I394" s="67"/>
      <c r="J394" s="70"/>
      <c r="K394" s="70"/>
      <c r="L394" s="70"/>
      <c r="M394" s="70"/>
      <c r="N394" s="68"/>
      <c r="O394" s="75" t="e">
        <v>#VALUE!</v>
      </c>
      <c r="P394" s="76" t="e">
        <v>#VALUE!</v>
      </c>
      <c r="Q394" s="76" t="str">
        <f t="shared" si="13"/>
        <v>411</v>
      </c>
      <c r="R394" s="72"/>
      <c r="S394" s="72"/>
      <c r="U394" s="73" t="str">
        <f t="shared" si="14"/>
        <v/>
      </c>
    </row>
    <row r="395" spans="1:21" s="73" customFormat="1" x14ac:dyDescent="0.3">
      <c r="A395" s="74" t="str">
        <f t="shared" si="12"/>
        <v/>
      </c>
      <c r="B395" s="67"/>
      <c r="C395" s="66"/>
      <c r="D395" s="67"/>
      <c r="E395" s="68"/>
      <c r="F395" s="69"/>
      <c r="G395" s="67"/>
      <c r="H395" s="67"/>
      <c r="I395" s="67"/>
      <c r="J395" s="70"/>
      <c r="K395" s="70"/>
      <c r="L395" s="70"/>
      <c r="M395" s="70"/>
      <c r="N395" s="68"/>
      <c r="O395" s="75" t="e">
        <v>#VALUE!</v>
      </c>
      <c r="P395" s="76" t="e">
        <v>#VALUE!</v>
      </c>
      <c r="Q395" s="76" t="str">
        <f t="shared" si="13"/>
        <v>411</v>
      </c>
      <c r="R395" s="72"/>
      <c r="S395" s="72"/>
      <c r="U395" s="73" t="str">
        <f t="shared" si="14"/>
        <v/>
      </c>
    </row>
    <row r="396" spans="1:21" s="73" customFormat="1" x14ac:dyDescent="0.3">
      <c r="A396" s="74" t="str">
        <f t="shared" si="12"/>
        <v/>
      </c>
      <c r="B396" s="67"/>
      <c r="C396" s="66"/>
      <c r="D396" s="67"/>
      <c r="E396" s="68"/>
      <c r="F396" s="69"/>
      <c r="G396" s="67"/>
      <c r="H396" s="67"/>
      <c r="I396" s="67"/>
      <c r="J396" s="70"/>
      <c r="K396" s="70"/>
      <c r="L396" s="70"/>
      <c r="M396" s="70"/>
      <c r="N396" s="68"/>
      <c r="O396" s="75" t="e">
        <v>#VALUE!</v>
      </c>
      <c r="P396" s="76" t="e">
        <v>#VALUE!</v>
      </c>
      <c r="Q396" s="76" t="str">
        <f t="shared" si="13"/>
        <v>411</v>
      </c>
      <c r="R396" s="72"/>
      <c r="S396" s="72"/>
      <c r="U396" s="73" t="str">
        <f t="shared" si="14"/>
        <v/>
      </c>
    </row>
    <row r="397" spans="1:21" s="73" customFormat="1" x14ac:dyDescent="0.3">
      <c r="A397" s="74" t="str">
        <f t="shared" si="12"/>
        <v/>
      </c>
      <c r="B397" s="67"/>
      <c r="C397" s="66"/>
      <c r="D397" s="67"/>
      <c r="E397" s="68"/>
      <c r="F397" s="69"/>
      <c r="G397" s="67"/>
      <c r="H397" s="67"/>
      <c r="I397" s="67"/>
      <c r="J397" s="70"/>
      <c r="K397" s="70"/>
      <c r="L397" s="70"/>
      <c r="M397" s="70"/>
      <c r="N397" s="68"/>
      <c r="O397" s="75" t="e">
        <v>#VALUE!</v>
      </c>
      <c r="P397" s="76" t="e">
        <v>#VALUE!</v>
      </c>
      <c r="Q397" s="76" t="str">
        <f t="shared" si="13"/>
        <v>411</v>
      </c>
      <c r="R397" s="72"/>
      <c r="S397" s="72"/>
      <c r="U397" s="73" t="str">
        <f t="shared" si="14"/>
        <v/>
      </c>
    </row>
    <row r="398" spans="1:21" s="73" customFormat="1" x14ac:dyDescent="0.3">
      <c r="A398" s="74" t="str">
        <f t="shared" si="12"/>
        <v/>
      </c>
      <c r="B398" s="67"/>
      <c r="C398" s="66"/>
      <c r="D398" s="67"/>
      <c r="E398" s="68"/>
      <c r="F398" s="69"/>
      <c r="G398" s="67"/>
      <c r="H398" s="67"/>
      <c r="I398" s="67"/>
      <c r="J398" s="70"/>
      <c r="K398" s="70"/>
      <c r="L398" s="70"/>
      <c r="M398" s="70"/>
      <c r="N398" s="68"/>
      <c r="O398" s="75" t="e">
        <v>#VALUE!</v>
      </c>
      <c r="P398" s="76" t="e">
        <v>#VALUE!</v>
      </c>
      <c r="Q398" s="76" t="str">
        <f t="shared" si="13"/>
        <v>411</v>
      </c>
      <c r="R398" s="72"/>
      <c r="S398" s="72"/>
      <c r="U398" s="73" t="str">
        <f t="shared" si="14"/>
        <v/>
      </c>
    </row>
    <row r="399" spans="1:21" s="73" customFormat="1" x14ac:dyDescent="0.3">
      <c r="A399" s="74" t="str">
        <f t="shared" si="12"/>
        <v/>
      </c>
      <c r="B399" s="67"/>
      <c r="C399" s="66"/>
      <c r="D399" s="67"/>
      <c r="E399" s="68"/>
      <c r="F399" s="69"/>
      <c r="G399" s="67"/>
      <c r="H399" s="67"/>
      <c r="I399" s="67"/>
      <c r="J399" s="70"/>
      <c r="K399" s="70"/>
      <c r="L399" s="70"/>
      <c r="M399" s="70"/>
      <c r="N399" s="68"/>
      <c r="O399" s="75" t="e">
        <v>#VALUE!</v>
      </c>
      <c r="P399" s="76" t="e">
        <v>#VALUE!</v>
      </c>
      <c r="Q399" s="76" t="str">
        <f t="shared" si="13"/>
        <v>411</v>
      </c>
      <c r="R399" s="72"/>
      <c r="S399" s="72"/>
      <c r="U399" s="73" t="str">
        <f t="shared" si="14"/>
        <v/>
      </c>
    </row>
    <row r="400" spans="1:21" s="73" customFormat="1" x14ac:dyDescent="0.3">
      <c r="A400" s="74" t="str">
        <f t="shared" si="12"/>
        <v/>
      </c>
      <c r="B400" s="67"/>
      <c r="C400" s="66"/>
      <c r="D400" s="67"/>
      <c r="E400" s="68"/>
      <c r="F400" s="69"/>
      <c r="G400" s="67"/>
      <c r="H400" s="67"/>
      <c r="I400" s="67"/>
      <c r="J400" s="70"/>
      <c r="K400" s="70"/>
      <c r="L400" s="70"/>
      <c r="M400" s="70"/>
      <c r="N400" s="68"/>
      <c r="O400" s="75" t="e">
        <v>#VALUE!</v>
      </c>
      <c r="P400" s="76" t="e">
        <v>#VALUE!</v>
      </c>
      <c r="Q400" s="76" t="str">
        <f t="shared" si="13"/>
        <v>411</v>
      </c>
      <c r="R400" s="72"/>
      <c r="S400" s="72"/>
      <c r="U400" s="73" t="str">
        <f t="shared" si="14"/>
        <v/>
      </c>
    </row>
    <row r="401" spans="1:21" s="73" customFormat="1" x14ac:dyDescent="0.3">
      <c r="A401" s="74" t="str">
        <f t="shared" si="12"/>
        <v/>
      </c>
      <c r="B401" s="67"/>
      <c r="C401" s="66"/>
      <c r="D401" s="67"/>
      <c r="E401" s="68"/>
      <c r="F401" s="69"/>
      <c r="G401" s="67"/>
      <c r="H401" s="67"/>
      <c r="I401" s="67"/>
      <c r="J401" s="70"/>
      <c r="K401" s="70"/>
      <c r="L401" s="70"/>
      <c r="M401" s="70"/>
      <c r="N401" s="68"/>
      <c r="O401" s="75" t="e">
        <v>#VALUE!</v>
      </c>
      <c r="P401" s="76" t="e">
        <v>#VALUE!</v>
      </c>
      <c r="Q401" s="76" t="str">
        <f t="shared" si="13"/>
        <v>411</v>
      </c>
      <c r="R401" s="72"/>
      <c r="S401" s="72"/>
      <c r="U401" s="73" t="str">
        <f t="shared" si="14"/>
        <v/>
      </c>
    </row>
    <row r="402" spans="1:21" s="73" customFormat="1" x14ac:dyDescent="0.3">
      <c r="A402" s="74" t="str">
        <f t="shared" si="12"/>
        <v/>
      </c>
      <c r="B402" s="67"/>
      <c r="C402" s="66"/>
      <c r="D402" s="67"/>
      <c r="E402" s="68"/>
      <c r="F402" s="69"/>
      <c r="G402" s="67"/>
      <c r="H402" s="67"/>
      <c r="I402" s="67"/>
      <c r="J402" s="70"/>
      <c r="K402" s="70"/>
      <c r="L402" s="70"/>
      <c r="M402" s="70"/>
      <c r="N402" s="68"/>
      <c r="O402" s="75" t="e">
        <v>#VALUE!</v>
      </c>
      <c r="P402" s="76" t="e">
        <v>#VALUE!</v>
      </c>
      <c r="Q402" s="76" t="str">
        <f t="shared" si="13"/>
        <v>411</v>
      </c>
      <c r="R402" s="72"/>
      <c r="S402" s="72"/>
      <c r="U402" s="73" t="str">
        <f t="shared" si="14"/>
        <v/>
      </c>
    </row>
    <row r="403" spans="1:21" s="73" customFormat="1" x14ac:dyDescent="0.3">
      <c r="A403" s="74" t="str">
        <f t="shared" si="12"/>
        <v/>
      </c>
      <c r="B403" s="67"/>
      <c r="C403" s="66"/>
      <c r="D403" s="67"/>
      <c r="E403" s="68"/>
      <c r="F403" s="69"/>
      <c r="G403" s="67"/>
      <c r="H403" s="67"/>
      <c r="I403" s="67"/>
      <c r="J403" s="70"/>
      <c r="K403" s="70"/>
      <c r="L403" s="70"/>
      <c r="M403" s="70"/>
      <c r="N403" s="68"/>
      <c r="O403" s="75" t="e">
        <v>#VALUE!</v>
      </c>
      <c r="P403" s="76" t="e">
        <v>#VALUE!</v>
      </c>
      <c r="Q403" s="76" t="str">
        <f t="shared" si="13"/>
        <v>411</v>
      </c>
      <c r="R403" s="72"/>
      <c r="S403" s="72"/>
      <c r="U403" s="73" t="str">
        <f t="shared" si="14"/>
        <v/>
      </c>
    </row>
    <row r="404" spans="1:21" s="73" customFormat="1" x14ac:dyDescent="0.3">
      <c r="A404" s="74" t="str">
        <f t="shared" si="12"/>
        <v/>
      </c>
      <c r="B404" s="67"/>
      <c r="C404" s="66"/>
      <c r="D404" s="67"/>
      <c r="E404" s="68"/>
      <c r="F404" s="69"/>
      <c r="G404" s="67"/>
      <c r="H404" s="67"/>
      <c r="I404" s="67"/>
      <c r="J404" s="70"/>
      <c r="K404" s="70"/>
      <c r="L404" s="70"/>
      <c r="M404" s="70"/>
      <c r="N404" s="68"/>
      <c r="O404" s="75" t="e">
        <v>#VALUE!</v>
      </c>
      <c r="P404" s="76" t="e">
        <v>#VALUE!</v>
      </c>
      <c r="Q404" s="76" t="str">
        <f t="shared" si="13"/>
        <v>411</v>
      </c>
      <c r="R404" s="72"/>
      <c r="S404" s="72"/>
      <c r="U404" s="73" t="str">
        <f t="shared" si="14"/>
        <v/>
      </c>
    </row>
    <row r="405" spans="1:21" s="73" customFormat="1" x14ac:dyDescent="0.3">
      <c r="A405" s="74" t="str">
        <f t="shared" si="12"/>
        <v/>
      </c>
      <c r="B405" s="67"/>
      <c r="C405" s="66"/>
      <c r="D405" s="67"/>
      <c r="E405" s="68"/>
      <c r="F405" s="69"/>
      <c r="G405" s="67"/>
      <c r="H405" s="67"/>
      <c r="I405" s="67"/>
      <c r="J405" s="70"/>
      <c r="K405" s="70"/>
      <c r="L405" s="70"/>
      <c r="M405" s="70"/>
      <c r="N405" s="68"/>
      <c r="O405" s="75" t="e">
        <v>#VALUE!</v>
      </c>
      <c r="P405" s="76" t="e">
        <v>#VALUE!</v>
      </c>
      <c r="Q405" s="76" t="str">
        <f t="shared" si="13"/>
        <v>411</v>
      </c>
      <c r="R405" s="72"/>
      <c r="S405" s="72"/>
      <c r="U405" s="73" t="str">
        <f t="shared" si="14"/>
        <v/>
      </c>
    </row>
    <row r="406" spans="1:21" s="73" customFormat="1" x14ac:dyDescent="0.3">
      <c r="A406" s="74" t="str">
        <f t="shared" si="12"/>
        <v/>
      </c>
      <c r="B406" s="67"/>
      <c r="C406" s="66"/>
      <c r="D406" s="67"/>
      <c r="E406" s="68"/>
      <c r="F406" s="69"/>
      <c r="G406" s="67"/>
      <c r="H406" s="67"/>
      <c r="I406" s="67"/>
      <c r="J406" s="70"/>
      <c r="K406" s="70"/>
      <c r="L406" s="70"/>
      <c r="M406" s="70"/>
      <c r="N406" s="68"/>
      <c r="O406" s="75" t="e">
        <v>#VALUE!</v>
      </c>
      <c r="P406" s="76" t="e">
        <v>#VALUE!</v>
      </c>
      <c r="Q406" s="76" t="str">
        <f t="shared" si="13"/>
        <v>411</v>
      </c>
      <c r="R406" s="72"/>
      <c r="S406" s="72"/>
      <c r="U406" s="73" t="str">
        <f t="shared" si="14"/>
        <v/>
      </c>
    </row>
    <row r="407" spans="1:21" s="73" customFormat="1" x14ac:dyDescent="0.3">
      <c r="A407" s="74" t="str">
        <f t="shared" si="12"/>
        <v/>
      </c>
      <c r="B407" s="67"/>
      <c r="C407" s="66"/>
      <c r="D407" s="67"/>
      <c r="E407" s="68"/>
      <c r="F407" s="69"/>
      <c r="G407" s="67"/>
      <c r="H407" s="67"/>
      <c r="I407" s="67"/>
      <c r="J407" s="70"/>
      <c r="K407" s="70"/>
      <c r="L407" s="70"/>
      <c r="M407" s="70"/>
      <c r="N407" s="68"/>
      <c r="O407" s="75" t="e">
        <v>#VALUE!</v>
      </c>
      <c r="P407" s="76" t="e">
        <v>#VALUE!</v>
      </c>
      <c r="Q407" s="76" t="str">
        <f t="shared" si="13"/>
        <v>411</v>
      </c>
      <c r="R407" s="72"/>
      <c r="S407" s="72"/>
      <c r="U407" s="73" t="str">
        <f t="shared" si="14"/>
        <v/>
      </c>
    </row>
    <row r="408" spans="1:21" s="73" customFormat="1" x14ac:dyDescent="0.3">
      <c r="A408" s="74" t="str">
        <f t="shared" ref="A408:A471" si="15">CONCATENATE(UPPER(B409))</f>
        <v/>
      </c>
      <c r="B408" s="67"/>
      <c r="C408" s="66"/>
      <c r="D408" s="67"/>
      <c r="E408" s="68"/>
      <c r="F408" s="69"/>
      <c r="G408" s="67"/>
      <c r="H408" s="67"/>
      <c r="I408" s="67"/>
      <c r="J408" s="70"/>
      <c r="K408" s="70"/>
      <c r="L408" s="70"/>
      <c r="M408" s="70"/>
      <c r="N408" s="68"/>
      <c r="O408" s="75" t="e">
        <v>#VALUE!</v>
      </c>
      <c r="P408" s="76" t="e">
        <v>#VALUE!</v>
      </c>
      <c r="Q408" s="76" t="str">
        <f t="shared" si="13"/>
        <v>411</v>
      </c>
      <c r="R408" s="72"/>
      <c r="S408" s="72"/>
      <c r="U408" s="73" t="str">
        <f t="shared" si="14"/>
        <v/>
      </c>
    </row>
    <row r="409" spans="1:21" s="73" customFormat="1" x14ac:dyDescent="0.3">
      <c r="A409" s="74" t="str">
        <f t="shared" si="15"/>
        <v/>
      </c>
      <c r="B409" s="67"/>
      <c r="C409" s="66"/>
      <c r="D409" s="67"/>
      <c r="E409" s="68"/>
      <c r="F409" s="69"/>
      <c r="G409" s="67"/>
      <c r="H409" s="67"/>
      <c r="I409" s="67"/>
      <c r="J409" s="70"/>
      <c r="K409" s="70"/>
      <c r="L409" s="70"/>
      <c r="M409" s="70"/>
      <c r="N409" s="68"/>
      <c r="O409" s="75" t="e">
        <v>#VALUE!</v>
      </c>
      <c r="P409" s="76" t="e">
        <v>#VALUE!</v>
      </c>
      <c r="Q409" s="76" t="str">
        <f t="shared" si="13"/>
        <v>411</v>
      </c>
      <c r="R409" s="72"/>
      <c r="S409" s="72"/>
      <c r="U409" s="73" t="str">
        <f t="shared" si="14"/>
        <v/>
      </c>
    </row>
    <row r="410" spans="1:21" s="73" customFormat="1" x14ac:dyDescent="0.3">
      <c r="A410" s="74" t="str">
        <f t="shared" si="15"/>
        <v/>
      </c>
      <c r="B410" s="67"/>
      <c r="C410" s="66"/>
      <c r="D410" s="67"/>
      <c r="E410" s="68"/>
      <c r="F410" s="69"/>
      <c r="G410" s="67"/>
      <c r="H410" s="67"/>
      <c r="I410" s="67"/>
      <c r="J410" s="70"/>
      <c r="K410" s="70"/>
      <c r="L410" s="70"/>
      <c r="M410" s="70"/>
      <c r="N410" s="68"/>
      <c r="O410" s="75" t="e">
        <v>#VALUE!</v>
      </c>
      <c r="P410" s="76" t="e">
        <v>#VALUE!</v>
      </c>
      <c r="Q410" s="76" t="str">
        <f t="shared" si="13"/>
        <v>411</v>
      </c>
      <c r="R410" s="72"/>
      <c r="S410" s="72"/>
      <c r="U410" s="73" t="str">
        <f t="shared" si="14"/>
        <v/>
      </c>
    </row>
    <row r="411" spans="1:21" s="73" customFormat="1" x14ac:dyDescent="0.3">
      <c r="A411" s="74" t="str">
        <f t="shared" si="15"/>
        <v/>
      </c>
      <c r="B411" s="67"/>
      <c r="C411" s="66"/>
      <c r="D411" s="67"/>
      <c r="E411" s="68"/>
      <c r="F411" s="69"/>
      <c r="G411" s="67"/>
      <c r="H411" s="67"/>
      <c r="I411" s="67"/>
      <c r="J411" s="70"/>
      <c r="K411" s="70"/>
      <c r="L411" s="70"/>
      <c r="M411" s="70"/>
      <c r="N411" s="68"/>
      <c r="O411" s="75" t="e">
        <v>#VALUE!</v>
      </c>
      <c r="P411" s="76" t="e">
        <v>#VALUE!</v>
      </c>
      <c r="Q411" s="76" t="str">
        <f t="shared" si="13"/>
        <v>411</v>
      </c>
      <c r="R411" s="72"/>
      <c r="S411" s="72"/>
      <c r="U411" s="73" t="str">
        <f t="shared" si="14"/>
        <v/>
      </c>
    </row>
    <row r="412" spans="1:21" s="73" customFormat="1" x14ac:dyDescent="0.3">
      <c r="A412" s="74" t="str">
        <f t="shared" si="15"/>
        <v/>
      </c>
      <c r="B412" s="67"/>
      <c r="C412" s="66"/>
      <c r="D412" s="67"/>
      <c r="E412" s="68"/>
      <c r="F412" s="69"/>
      <c r="G412" s="67"/>
      <c r="H412" s="67"/>
      <c r="I412" s="67"/>
      <c r="J412" s="70"/>
      <c r="K412" s="70"/>
      <c r="L412" s="70"/>
      <c r="M412" s="70"/>
      <c r="N412" s="68"/>
      <c r="O412" s="75" t="e">
        <v>#VALUE!</v>
      </c>
      <c r="P412" s="76" t="e">
        <v>#VALUE!</v>
      </c>
      <c r="Q412" s="76" t="str">
        <f t="shared" si="13"/>
        <v>411</v>
      </c>
      <c r="R412" s="72"/>
      <c r="S412" s="72"/>
      <c r="U412" s="73" t="str">
        <f t="shared" si="14"/>
        <v/>
      </c>
    </row>
    <row r="413" spans="1:21" s="73" customFormat="1" x14ac:dyDescent="0.3">
      <c r="A413" s="74" t="str">
        <f t="shared" si="15"/>
        <v/>
      </c>
      <c r="B413" s="67"/>
      <c r="C413" s="66"/>
      <c r="D413" s="67"/>
      <c r="E413" s="68"/>
      <c r="F413" s="69"/>
      <c r="G413" s="67"/>
      <c r="H413" s="67"/>
      <c r="I413" s="67"/>
      <c r="J413" s="70"/>
      <c r="K413" s="70"/>
      <c r="L413" s="70"/>
      <c r="M413" s="70"/>
      <c r="N413" s="68"/>
      <c r="O413" s="75" t="e">
        <v>#VALUE!</v>
      </c>
      <c r="P413" s="76" t="e">
        <v>#VALUE!</v>
      </c>
      <c r="Q413" s="76" t="str">
        <f t="shared" si="13"/>
        <v>411</v>
      </c>
      <c r="R413" s="72"/>
      <c r="S413" s="72"/>
      <c r="U413" s="73" t="str">
        <f t="shared" si="14"/>
        <v/>
      </c>
    </row>
    <row r="414" spans="1:21" s="73" customFormat="1" x14ac:dyDescent="0.3">
      <c r="A414" s="74" t="str">
        <f t="shared" si="15"/>
        <v/>
      </c>
      <c r="B414" s="67"/>
      <c r="C414" s="66"/>
      <c r="D414" s="67"/>
      <c r="E414" s="68"/>
      <c r="F414" s="69"/>
      <c r="G414" s="67"/>
      <c r="H414" s="67"/>
      <c r="I414" s="67"/>
      <c r="J414" s="70"/>
      <c r="K414" s="70"/>
      <c r="L414" s="70"/>
      <c r="M414" s="70"/>
      <c r="N414" s="68"/>
      <c r="O414" s="75" t="e">
        <v>#VALUE!</v>
      </c>
      <c r="P414" s="76" t="e">
        <v>#VALUE!</v>
      </c>
      <c r="Q414" s="76" t="str">
        <f t="shared" si="13"/>
        <v>411</v>
      </c>
      <c r="R414" s="72"/>
      <c r="S414" s="72"/>
      <c r="U414" s="73" t="str">
        <f t="shared" si="14"/>
        <v/>
      </c>
    </row>
    <row r="415" spans="1:21" s="73" customFormat="1" x14ac:dyDescent="0.3">
      <c r="A415" s="74" t="str">
        <f t="shared" si="15"/>
        <v/>
      </c>
      <c r="B415" s="67"/>
      <c r="C415" s="66"/>
      <c r="D415" s="67"/>
      <c r="E415" s="68"/>
      <c r="F415" s="69"/>
      <c r="G415" s="67"/>
      <c r="H415" s="67"/>
      <c r="I415" s="67"/>
      <c r="J415" s="70"/>
      <c r="K415" s="70"/>
      <c r="L415" s="70"/>
      <c r="M415" s="70"/>
      <c r="N415" s="68"/>
      <c r="O415" s="75" t="e">
        <v>#VALUE!</v>
      </c>
      <c r="P415" s="76" t="e">
        <v>#VALUE!</v>
      </c>
      <c r="Q415" s="76" t="str">
        <f t="shared" si="13"/>
        <v>411</v>
      </c>
      <c r="R415" s="72"/>
      <c r="S415" s="72"/>
      <c r="U415" s="73" t="str">
        <f t="shared" si="14"/>
        <v/>
      </c>
    </row>
    <row r="416" spans="1:21" s="73" customFormat="1" x14ac:dyDescent="0.3">
      <c r="A416" s="74" t="str">
        <f t="shared" si="15"/>
        <v/>
      </c>
      <c r="B416" s="67"/>
      <c r="C416" s="66"/>
      <c r="D416" s="67"/>
      <c r="E416" s="68"/>
      <c r="F416" s="69"/>
      <c r="G416" s="67"/>
      <c r="H416" s="67"/>
      <c r="I416" s="67"/>
      <c r="J416" s="70"/>
      <c r="K416" s="70"/>
      <c r="L416" s="70"/>
      <c r="M416" s="70"/>
      <c r="N416" s="68"/>
      <c r="O416" s="75" t="e">
        <v>#VALUE!</v>
      </c>
      <c r="P416" s="76" t="e">
        <v>#VALUE!</v>
      </c>
      <c r="Q416" s="76" t="str">
        <f t="shared" si="13"/>
        <v>411</v>
      </c>
      <c r="R416" s="72"/>
      <c r="S416" s="72"/>
      <c r="U416" s="73" t="str">
        <f t="shared" si="14"/>
        <v/>
      </c>
    </row>
    <row r="417" spans="1:21" s="73" customFormat="1" x14ac:dyDescent="0.3">
      <c r="A417" s="74" t="str">
        <f t="shared" si="15"/>
        <v/>
      </c>
      <c r="B417" s="67"/>
      <c r="C417" s="66"/>
      <c r="D417" s="67"/>
      <c r="E417" s="68"/>
      <c r="F417" s="69"/>
      <c r="G417" s="67"/>
      <c r="H417" s="67"/>
      <c r="I417" s="67"/>
      <c r="J417" s="70"/>
      <c r="K417" s="70"/>
      <c r="L417" s="70"/>
      <c r="M417" s="70"/>
      <c r="N417" s="68"/>
      <c r="O417" s="75" t="e">
        <v>#VALUE!</v>
      </c>
      <c r="P417" s="76" t="e">
        <v>#VALUE!</v>
      </c>
      <c r="Q417" s="76" t="str">
        <f t="shared" si="13"/>
        <v>411</v>
      </c>
      <c r="R417" s="72"/>
      <c r="S417" s="72"/>
      <c r="U417" s="73" t="str">
        <f t="shared" si="14"/>
        <v/>
      </c>
    </row>
    <row r="418" spans="1:21" s="73" customFormat="1" x14ac:dyDescent="0.3">
      <c r="A418" s="74" t="str">
        <f t="shared" si="15"/>
        <v/>
      </c>
      <c r="B418" s="67"/>
      <c r="C418" s="66"/>
      <c r="D418" s="67"/>
      <c r="E418" s="68"/>
      <c r="F418" s="69"/>
      <c r="G418" s="67"/>
      <c r="H418" s="67"/>
      <c r="I418" s="67"/>
      <c r="J418" s="70"/>
      <c r="K418" s="70"/>
      <c r="L418" s="70"/>
      <c r="M418" s="70"/>
      <c r="N418" s="68"/>
      <c r="O418" s="75" t="e">
        <v>#VALUE!</v>
      </c>
      <c r="P418" s="76" t="e">
        <v>#VALUE!</v>
      </c>
      <c r="Q418" s="76" t="str">
        <f t="shared" si="13"/>
        <v>411</v>
      </c>
      <c r="R418" s="72"/>
      <c r="S418" s="72"/>
      <c r="U418" s="73" t="str">
        <f t="shared" si="14"/>
        <v/>
      </c>
    </row>
    <row r="419" spans="1:21" s="73" customFormat="1" x14ac:dyDescent="0.3">
      <c r="A419" s="74" t="str">
        <f t="shared" si="15"/>
        <v/>
      </c>
      <c r="B419" s="67"/>
      <c r="C419" s="66"/>
      <c r="D419" s="67"/>
      <c r="E419" s="68"/>
      <c r="F419" s="69"/>
      <c r="G419" s="67"/>
      <c r="H419" s="67"/>
      <c r="I419" s="67"/>
      <c r="J419" s="70"/>
      <c r="K419" s="70"/>
      <c r="L419" s="70"/>
      <c r="M419" s="70"/>
      <c r="N419" s="68"/>
      <c r="O419" s="75" t="e">
        <v>#VALUE!</v>
      </c>
      <c r="P419" s="76" t="e">
        <v>#VALUE!</v>
      </c>
      <c r="Q419" s="76" t="str">
        <f t="shared" si="13"/>
        <v>411</v>
      </c>
      <c r="R419" s="72"/>
      <c r="S419" s="72"/>
      <c r="U419" s="73" t="str">
        <f t="shared" si="14"/>
        <v/>
      </c>
    </row>
    <row r="420" spans="1:21" s="73" customFormat="1" x14ac:dyDescent="0.3">
      <c r="A420" s="74" t="str">
        <f t="shared" si="15"/>
        <v/>
      </c>
      <c r="B420" s="67"/>
      <c r="C420" s="66"/>
      <c r="D420" s="67"/>
      <c r="E420" s="68"/>
      <c r="F420" s="69"/>
      <c r="G420" s="67"/>
      <c r="H420" s="67"/>
      <c r="I420" s="67"/>
      <c r="J420" s="70"/>
      <c r="K420" s="70"/>
      <c r="L420" s="70"/>
      <c r="M420" s="70"/>
      <c r="N420" s="68"/>
      <c r="O420" s="75" t="e">
        <v>#VALUE!</v>
      </c>
      <c r="P420" s="76" t="e">
        <v>#VALUE!</v>
      </c>
      <c r="Q420" s="76" t="str">
        <f t="shared" si="13"/>
        <v>411</v>
      </c>
      <c r="R420" s="72"/>
      <c r="S420" s="72"/>
      <c r="U420" s="73" t="str">
        <f t="shared" si="14"/>
        <v/>
      </c>
    </row>
    <row r="421" spans="1:21" s="73" customFormat="1" x14ac:dyDescent="0.3">
      <c r="A421" s="74" t="str">
        <f t="shared" si="15"/>
        <v/>
      </c>
      <c r="B421" s="67"/>
      <c r="C421" s="66"/>
      <c r="D421" s="67"/>
      <c r="E421" s="68"/>
      <c r="F421" s="69"/>
      <c r="G421" s="67"/>
      <c r="H421" s="67"/>
      <c r="I421" s="67"/>
      <c r="J421" s="70"/>
      <c r="K421" s="70"/>
      <c r="L421" s="70"/>
      <c r="M421" s="70"/>
      <c r="N421" s="68"/>
      <c r="O421" s="75" t="e">
        <v>#VALUE!</v>
      </c>
      <c r="P421" s="76" t="e">
        <v>#VALUE!</v>
      </c>
      <c r="Q421" s="76" t="str">
        <f t="shared" si="13"/>
        <v>411</v>
      </c>
      <c r="R421" s="72"/>
      <c r="S421" s="72"/>
      <c r="U421" s="73" t="str">
        <f t="shared" si="14"/>
        <v/>
      </c>
    </row>
    <row r="422" spans="1:21" s="73" customFormat="1" x14ac:dyDescent="0.3">
      <c r="A422" s="74" t="str">
        <f t="shared" si="15"/>
        <v/>
      </c>
      <c r="B422" s="67"/>
      <c r="C422" s="66"/>
      <c r="D422" s="67"/>
      <c r="E422" s="68"/>
      <c r="F422" s="69"/>
      <c r="G422" s="67"/>
      <c r="H422" s="67"/>
      <c r="I422" s="67"/>
      <c r="J422" s="70"/>
      <c r="K422" s="70"/>
      <c r="L422" s="70"/>
      <c r="M422" s="70"/>
      <c r="N422" s="68"/>
      <c r="O422" s="75" t="e">
        <v>#VALUE!</v>
      </c>
      <c r="P422" s="76" t="e">
        <v>#VALUE!</v>
      </c>
      <c r="Q422" s="76" t="str">
        <f t="shared" si="13"/>
        <v>411</v>
      </c>
      <c r="R422" s="72"/>
      <c r="S422" s="72"/>
      <c r="U422" s="73" t="str">
        <f t="shared" si="14"/>
        <v/>
      </c>
    </row>
    <row r="423" spans="1:21" s="73" customFormat="1" x14ac:dyDescent="0.3">
      <c r="A423" s="74" t="str">
        <f t="shared" si="15"/>
        <v/>
      </c>
      <c r="B423" s="67"/>
      <c r="C423" s="66"/>
      <c r="D423" s="67"/>
      <c r="E423" s="68"/>
      <c r="F423" s="69"/>
      <c r="G423" s="67"/>
      <c r="H423" s="67"/>
      <c r="I423" s="67"/>
      <c r="J423" s="70"/>
      <c r="K423" s="70"/>
      <c r="L423" s="70"/>
      <c r="M423" s="70"/>
      <c r="N423" s="68"/>
      <c r="O423" s="75" t="e">
        <v>#VALUE!</v>
      </c>
      <c r="P423" s="76" t="e">
        <v>#VALUE!</v>
      </c>
      <c r="Q423" s="76" t="str">
        <f t="shared" si="13"/>
        <v>411</v>
      </c>
      <c r="R423" s="72"/>
      <c r="S423" s="72"/>
      <c r="U423" s="73" t="str">
        <f t="shared" si="14"/>
        <v/>
      </c>
    </row>
    <row r="424" spans="1:21" s="73" customFormat="1" x14ac:dyDescent="0.3">
      <c r="A424" s="74" t="str">
        <f t="shared" si="15"/>
        <v/>
      </c>
      <c r="B424" s="67"/>
      <c r="C424" s="66"/>
      <c r="D424" s="67"/>
      <c r="E424" s="68"/>
      <c r="F424" s="69"/>
      <c r="G424" s="67"/>
      <c r="H424" s="67"/>
      <c r="I424" s="67"/>
      <c r="J424" s="70"/>
      <c r="K424" s="70"/>
      <c r="L424" s="70"/>
      <c r="M424" s="70"/>
      <c r="N424" s="68"/>
      <c r="O424" s="75" t="e">
        <v>#VALUE!</v>
      </c>
      <c r="P424" s="76" t="e">
        <v>#VALUE!</v>
      </c>
      <c r="Q424" s="76" t="str">
        <f t="shared" si="13"/>
        <v>411</v>
      </c>
      <c r="R424" s="72"/>
      <c r="S424" s="72"/>
      <c r="U424" s="73" t="str">
        <f t="shared" si="14"/>
        <v/>
      </c>
    </row>
    <row r="425" spans="1:21" s="73" customFormat="1" x14ac:dyDescent="0.3">
      <c r="A425" s="74" t="str">
        <f t="shared" si="15"/>
        <v/>
      </c>
      <c r="B425" s="67"/>
      <c r="C425" s="66"/>
      <c r="D425" s="67"/>
      <c r="E425" s="68"/>
      <c r="F425" s="69"/>
      <c r="G425" s="67"/>
      <c r="H425" s="67"/>
      <c r="I425" s="67"/>
      <c r="J425" s="70"/>
      <c r="K425" s="70"/>
      <c r="L425" s="70"/>
      <c r="M425" s="70"/>
      <c r="N425" s="68"/>
      <c r="O425" s="75" t="e">
        <v>#VALUE!</v>
      </c>
      <c r="P425" s="76" t="e">
        <v>#VALUE!</v>
      </c>
      <c r="Q425" s="76" t="str">
        <f t="shared" si="13"/>
        <v>411</v>
      </c>
      <c r="R425" s="72"/>
      <c r="S425" s="72"/>
      <c r="U425" s="73" t="str">
        <f t="shared" si="14"/>
        <v/>
      </c>
    </row>
    <row r="426" spans="1:21" s="73" customFormat="1" x14ac:dyDescent="0.3">
      <c r="A426" s="74" t="str">
        <f t="shared" si="15"/>
        <v/>
      </c>
      <c r="B426" s="67"/>
      <c r="C426" s="66"/>
      <c r="D426" s="67"/>
      <c r="E426" s="68"/>
      <c r="F426" s="69"/>
      <c r="G426" s="67"/>
      <c r="H426" s="67"/>
      <c r="I426" s="67"/>
      <c r="J426" s="70"/>
      <c r="K426" s="70"/>
      <c r="L426" s="70"/>
      <c r="M426" s="70"/>
      <c r="N426" s="68"/>
      <c r="O426" s="75" t="e">
        <v>#VALUE!</v>
      </c>
      <c r="P426" s="76" t="e">
        <v>#VALUE!</v>
      </c>
      <c r="Q426" s="76" t="str">
        <f t="shared" si="13"/>
        <v>411</v>
      </c>
      <c r="R426" s="72"/>
      <c r="S426" s="72"/>
      <c r="U426" s="73" t="str">
        <f t="shared" si="14"/>
        <v/>
      </c>
    </row>
    <row r="427" spans="1:21" s="73" customFormat="1" x14ac:dyDescent="0.3">
      <c r="A427" s="74" t="str">
        <f t="shared" si="15"/>
        <v/>
      </c>
      <c r="B427" s="67"/>
      <c r="C427" s="66"/>
      <c r="D427" s="67"/>
      <c r="E427" s="68"/>
      <c r="F427" s="69"/>
      <c r="G427" s="67"/>
      <c r="H427" s="67"/>
      <c r="I427" s="67"/>
      <c r="J427" s="70"/>
      <c r="K427" s="70"/>
      <c r="L427" s="70"/>
      <c r="M427" s="70"/>
      <c r="N427" s="68"/>
      <c r="O427" s="75" t="e">
        <v>#VALUE!</v>
      </c>
      <c r="P427" s="76" t="e">
        <v>#VALUE!</v>
      </c>
      <c r="Q427" s="76" t="str">
        <f t="shared" si="13"/>
        <v>411</v>
      </c>
      <c r="R427" s="72"/>
      <c r="S427" s="72"/>
      <c r="U427" s="73" t="str">
        <f t="shared" si="14"/>
        <v/>
      </c>
    </row>
    <row r="428" spans="1:21" s="73" customFormat="1" x14ac:dyDescent="0.3">
      <c r="A428" s="74" t="str">
        <f t="shared" si="15"/>
        <v/>
      </c>
      <c r="B428" s="67"/>
      <c r="C428" s="66"/>
      <c r="D428" s="67"/>
      <c r="E428" s="68"/>
      <c r="F428" s="69"/>
      <c r="G428" s="67"/>
      <c r="H428" s="67"/>
      <c r="I428" s="67"/>
      <c r="J428" s="70"/>
      <c r="K428" s="70"/>
      <c r="L428" s="70"/>
      <c r="M428" s="70"/>
      <c r="N428" s="68"/>
      <c r="O428" s="75" t="e">
        <v>#VALUE!</v>
      </c>
      <c r="P428" s="76" t="e">
        <v>#VALUE!</v>
      </c>
      <c r="Q428" s="76" t="str">
        <f t="shared" si="13"/>
        <v>411</v>
      </c>
      <c r="R428" s="72"/>
      <c r="S428" s="72"/>
      <c r="U428" s="73" t="str">
        <f t="shared" si="14"/>
        <v/>
      </c>
    </row>
    <row r="429" spans="1:21" s="73" customFormat="1" x14ac:dyDescent="0.3">
      <c r="A429" s="74" t="str">
        <f t="shared" si="15"/>
        <v/>
      </c>
      <c r="B429" s="67"/>
      <c r="C429" s="66"/>
      <c r="D429" s="67"/>
      <c r="E429" s="68"/>
      <c r="F429" s="69"/>
      <c r="G429" s="67"/>
      <c r="H429" s="67"/>
      <c r="I429" s="67"/>
      <c r="J429" s="70"/>
      <c r="K429" s="70"/>
      <c r="L429" s="70"/>
      <c r="M429" s="70"/>
      <c r="N429" s="68"/>
      <c r="O429" s="75" t="e">
        <v>#VALUE!</v>
      </c>
      <c r="P429" s="76" t="e">
        <v>#VALUE!</v>
      </c>
      <c r="Q429" s="76" t="str">
        <f t="shared" si="13"/>
        <v>411</v>
      </c>
      <c r="R429" s="72"/>
      <c r="S429" s="72"/>
      <c r="U429" s="73" t="str">
        <f t="shared" si="14"/>
        <v/>
      </c>
    </row>
    <row r="430" spans="1:21" s="73" customFormat="1" x14ac:dyDescent="0.3">
      <c r="A430" s="74" t="str">
        <f t="shared" si="15"/>
        <v/>
      </c>
      <c r="B430" s="67"/>
      <c r="C430" s="66"/>
      <c r="D430" s="67"/>
      <c r="E430" s="68"/>
      <c r="F430" s="69"/>
      <c r="G430" s="67"/>
      <c r="H430" s="67"/>
      <c r="I430" s="67"/>
      <c r="J430" s="70"/>
      <c r="K430" s="70"/>
      <c r="L430" s="70"/>
      <c r="M430" s="70"/>
      <c r="N430" s="68"/>
      <c r="O430" s="75" t="e">
        <v>#VALUE!</v>
      </c>
      <c r="P430" s="76" t="e">
        <v>#VALUE!</v>
      </c>
      <c r="Q430" s="76" t="str">
        <f t="shared" si="13"/>
        <v>411</v>
      </c>
      <c r="R430" s="72"/>
      <c r="S430" s="72"/>
      <c r="U430" s="73" t="str">
        <f t="shared" si="14"/>
        <v/>
      </c>
    </row>
    <row r="431" spans="1:21" s="73" customFormat="1" x14ac:dyDescent="0.3">
      <c r="A431" s="74" t="str">
        <f t="shared" si="15"/>
        <v/>
      </c>
      <c r="B431" s="67"/>
      <c r="C431" s="66"/>
      <c r="D431" s="67"/>
      <c r="E431" s="68"/>
      <c r="F431" s="69"/>
      <c r="G431" s="67"/>
      <c r="H431" s="67"/>
      <c r="I431" s="67"/>
      <c r="J431" s="70"/>
      <c r="K431" s="70"/>
      <c r="L431" s="70"/>
      <c r="M431" s="70"/>
      <c r="N431" s="68"/>
      <c r="O431" s="75" t="e">
        <v>#VALUE!</v>
      </c>
      <c r="P431" s="76" t="e">
        <v>#VALUE!</v>
      </c>
      <c r="Q431" s="76" t="str">
        <f t="shared" si="13"/>
        <v>411</v>
      </c>
      <c r="R431" s="72"/>
      <c r="S431" s="72"/>
      <c r="U431" s="73" t="str">
        <f t="shared" si="14"/>
        <v/>
      </c>
    </row>
    <row r="432" spans="1:21" s="73" customFormat="1" x14ac:dyDescent="0.3">
      <c r="A432" s="74" t="str">
        <f t="shared" si="15"/>
        <v/>
      </c>
      <c r="B432" s="67"/>
      <c r="C432" s="66"/>
      <c r="D432" s="67"/>
      <c r="E432" s="68"/>
      <c r="F432" s="69"/>
      <c r="G432" s="67"/>
      <c r="H432" s="67"/>
      <c r="I432" s="67"/>
      <c r="J432" s="70"/>
      <c r="K432" s="70"/>
      <c r="L432" s="70"/>
      <c r="M432" s="70"/>
      <c r="N432" s="68"/>
      <c r="O432" s="75" t="e">
        <v>#VALUE!</v>
      </c>
      <c r="P432" s="76" t="e">
        <v>#VALUE!</v>
      </c>
      <c r="Q432" s="76" t="str">
        <f t="shared" si="13"/>
        <v>411</v>
      </c>
      <c r="R432" s="72"/>
      <c r="S432" s="72"/>
      <c r="U432" s="73" t="str">
        <f t="shared" si="14"/>
        <v/>
      </c>
    </row>
    <row r="433" spans="1:21" s="73" customFormat="1" x14ac:dyDescent="0.3">
      <c r="A433" s="74" t="str">
        <f t="shared" si="15"/>
        <v/>
      </c>
      <c r="B433" s="67"/>
      <c r="C433" s="66"/>
      <c r="D433" s="67"/>
      <c r="E433" s="68"/>
      <c r="F433" s="69"/>
      <c r="G433" s="67"/>
      <c r="H433" s="67"/>
      <c r="I433" s="67"/>
      <c r="J433" s="70"/>
      <c r="K433" s="70"/>
      <c r="L433" s="70"/>
      <c r="M433" s="70"/>
      <c r="N433" s="68"/>
      <c r="O433" s="75" t="e">
        <v>#VALUE!</v>
      </c>
      <c r="P433" s="76" t="e">
        <v>#VALUE!</v>
      </c>
      <c r="Q433" s="76" t="str">
        <f t="shared" si="13"/>
        <v>411</v>
      </c>
      <c r="R433" s="72"/>
      <c r="S433" s="72"/>
      <c r="U433" s="73" t="str">
        <f t="shared" si="14"/>
        <v/>
      </c>
    </row>
    <row r="434" spans="1:21" s="73" customFormat="1" x14ac:dyDescent="0.3">
      <c r="A434" s="74" t="str">
        <f t="shared" si="15"/>
        <v/>
      </c>
      <c r="B434" s="67"/>
      <c r="C434" s="66"/>
      <c r="D434" s="67"/>
      <c r="E434" s="68"/>
      <c r="F434" s="69"/>
      <c r="G434" s="67"/>
      <c r="H434" s="67"/>
      <c r="I434" s="67"/>
      <c r="J434" s="70"/>
      <c r="K434" s="70"/>
      <c r="L434" s="70"/>
      <c r="M434" s="70"/>
      <c r="N434" s="68"/>
      <c r="O434" s="75" t="e">
        <v>#VALUE!</v>
      </c>
      <c r="P434" s="76" t="e">
        <v>#VALUE!</v>
      </c>
      <c r="Q434" s="76" t="str">
        <f t="shared" si="13"/>
        <v>411</v>
      </c>
      <c r="R434" s="72"/>
      <c r="S434" s="72"/>
      <c r="U434" s="73" t="str">
        <f t="shared" si="14"/>
        <v/>
      </c>
    </row>
    <row r="435" spans="1:21" s="73" customFormat="1" x14ac:dyDescent="0.3">
      <c r="A435" s="74" t="str">
        <f t="shared" si="15"/>
        <v/>
      </c>
      <c r="B435" s="67"/>
      <c r="C435" s="66"/>
      <c r="D435" s="67"/>
      <c r="E435" s="68"/>
      <c r="F435" s="69"/>
      <c r="G435" s="67"/>
      <c r="H435" s="67"/>
      <c r="I435" s="67"/>
      <c r="J435" s="70"/>
      <c r="K435" s="70"/>
      <c r="L435" s="70"/>
      <c r="M435" s="70"/>
      <c r="N435" s="68"/>
      <c r="O435" s="75" t="e">
        <v>#VALUE!</v>
      </c>
      <c r="P435" s="76" t="e">
        <v>#VALUE!</v>
      </c>
      <c r="Q435" s="76" t="str">
        <f t="shared" si="13"/>
        <v>411</v>
      </c>
      <c r="R435" s="72"/>
      <c r="S435" s="72"/>
      <c r="U435" s="73" t="str">
        <f t="shared" si="14"/>
        <v/>
      </c>
    </row>
    <row r="436" spans="1:21" s="73" customFormat="1" x14ac:dyDescent="0.3">
      <c r="A436" s="74" t="str">
        <f t="shared" si="15"/>
        <v/>
      </c>
      <c r="B436" s="67"/>
      <c r="C436" s="66"/>
      <c r="D436" s="67"/>
      <c r="E436" s="68"/>
      <c r="F436" s="69"/>
      <c r="G436" s="67"/>
      <c r="H436" s="67"/>
      <c r="I436" s="67"/>
      <c r="J436" s="70"/>
      <c r="K436" s="70"/>
      <c r="L436" s="70"/>
      <c r="M436" s="70"/>
      <c r="N436" s="68"/>
      <c r="O436" s="75" t="e">
        <v>#VALUE!</v>
      </c>
      <c r="P436" s="76" t="e">
        <v>#VALUE!</v>
      </c>
      <c r="Q436" s="76" t="str">
        <f t="shared" si="13"/>
        <v>411</v>
      </c>
      <c r="R436" s="72"/>
      <c r="S436" s="72"/>
      <c r="U436" s="73" t="str">
        <f t="shared" si="14"/>
        <v/>
      </c>
    </row>
    <row r="437" spans="1:21" s="73" customFormat="1" x14ac:dyDescent="0.3">
      <c r="A437" s="74" t="str">
        <f t="shared" si="15"/>
        <v/>
      </c>
      <c r="B437" s="67"/>
      <c r="C437" s="66"/>
      <c r="D437" s="67"/>
      <c r="E437" s="68"/>
      <c r="F437" s="69"/>
      <c r="G437" s="67"/>
      <c r="H437" s="67"/>
      <c r="I437" s="67"/>
      <c r="J437" s="70"/>
      <c r="K437" s="70"/>
      <c r="L437" s="70"/>
      <c r="M437" s="70"/>
      <c r="N437" s="68"/>
      <c r="O437" s="75" t="e">
        <v>#VALUE!</v>
      </c>
      <c r="P437" s="76" t="e">
        <v>#VALUE!</v>
      </c>
      <c r="Q437" s="76" t="str">
        <f t="shared" si="13"/>
        <v>411</v>
      </c>
      <c r="R437" s="72"/>
      <c r="S437" s="72"/>
      <c r="U437" s="73" t="str">
        <f t="shared" si="14"/>
        <v/>
      </c>
    </row>
    <row r="438" spans="1:21" s="73" customFormat="1" x14ac:dyDescent="0.3">
      <c r="A438" s="74" t="str">
        <f t="shared" si="15"/>
        <v/>
      </c>
      <c r="B438" s="67"/>
      <c r="C438" s="66"/>
      <c r="D438" s="67"/>
      <c r="E438" s="68"/>
      <c r="F438" s="69"/>
      <c r="G438" s="67"/>
      <c r="H438" s="67"/>
      <c r="I438" s="67"/>
      <c r="J438" s="70"/>
      <c r="K438" s="70"/>
      <c r="L438" s="70"/>
      <c r="M438" s="70"/>
      <c r="N438" s="68"/>
      <c r="O438" s="75" t="e">
        <v>#VALUE!</v>
      </c>
      <c r="P438" s="76" t="e">
        <v>#VALUE!</v>
      </c>
      <c r="Q438" s="76" t="str">
        <f t="shared" si="13"/>
        <v>411</v>
      </c>
      <c r="R438" s="72"/>
      <c r="S438" s="72"/>
      <c r="U438" s="73" t="str">
        <f t="shared" si="14"/>
        <v/>
      </c>
    </row>
    <row r="439" spans="1:21" s="73" customFormat="1" x14ac:dyDescent="0.3">
      <c r="A439" s="74" t="str">
        <f t="shared" si="15"/>
        <v/>
      </c>
      <c r="B439" s="67"/>
      <c r="C439" s="66"/>
      <c r="D439" s="67"/>
      <c r="E439" s="68"/>
      <c r="F439" s="69"/>
      <c r="G439" s="67"/>
      <c r="H439" s="67"/>
      <c r="I439" s="67"/>
      <c r="J439" s="70"/>
      <c r="K439" s="70"/>
      <c r="L439" s="70"/>
      <c r="M439" s="70"/>
      <c r="N439" s="68"/>
      <c r="O439" s="75" t="e">
        <v>#VALUE!</v>
      </c>
      <c r="P439" s="76" t="e">
        <v>#VALUE!</v>
      </c>
      <c r="Q439" s="76" t="str">
        <f t="shared" si="13"/>
        <v>411</v>
      </c>
      <c r="R439" s="72"/>
      <c r="S439" s="72"/>
      <c r="U439" s="73" t="str">
        <f t="shared" si="14"/>
        <v/>
      </c>
    </row>
    <row r="440" spans="1:21" s="73" customFormat="1" x14ac:dyDescent="0.3">
      <c r="A440" s="74" t="str">
        <f t="shared" si="15"/>
        <v/>
      </c>
      <c r="B440" s="67"/>
      <c r="C440" s="66"/>
      <c r="D440" s="67"/>
      <c r="E440" s="68"/>
      <c r="F440" s="69"/>
      <c r="G440" s="67"/>
      <c r="H440" s="67"/>
      <c r="I440" s="67"/>
      <c r="J440" s="70"/>
      <c r="K440" s="70"/>
      <c r="L440" s="70"/>
      <c r="M440" s="70"/>
      <c r="N440" s="68"/>
      <c r="O440" s="75" t="e">
        <v>#VALUE!</v>
      </c>
      <c r="P440" s="76" t="e">
        <v>#VALUE!</v>
      </c>
      <c r="Q440" s="76" t="str">
        <f t="shared" si="13"/>
        <v>411</v>
      </c>
      <c r="R440" s="72"/>
      <c r="S440" s="72"/>
      <c r="U440" s="73" t="str">
        <f t="shared" si="14"/>
        <v/>
      </c>
    </row>
    <row r="441" spans="1:21" s="73" customFormat="1" x14ac:dyDescent="0.3">
      <c r="A441" s="74" t="str">
        <f t="shared" si="15"/>
        <v/>
      </c>
      <c r="B441" s="67"/>
      <c r="C441" s="66"/>
      <c r="D441" s="67"/>
      <c r="E441" s="68"/>
      <c r="F441" s="69"/>
      <c r="G441" s="67"/>
      <c r="H441" s="67"/>
      <c r="I441" s="67"/>
      <c r="J441" s="70"/>
      <c r="K441" s="70"/>
      <c r="L441" s="70"/>
      <c r="M441" s="70"/>
      <c r="N441" s="68"/>
      <c r="O441" s="75" t="e">
        <v>#VALUE!</v>
      </c>
      <c r="P441" s="76" t="e">
        <v>#VALUE!</v>
      </c>
      <c r="Q441" s="76" t="str">
        <f t="shared" si="13"/>
        <v>411</v>
      </c>
      <c r="R441" s="72"/>
      <c r="S441" s="72"/>
      <c r="U441" s="73" t="str">
        <f t="shared" si="14"/>
        <v/>
      </c>
    </row>
    <row r="442" spans="1:21" s="73" customFormat="1" x14ac:dyDescent="0.3">
      <c r="A442" s="74" t="str">
        <f t="shared" si="15"/>
        <v/>
      </c>
      <c r="B442" s="67"/>
      <c r="C442" s="66"/>
      <c r="D442" s="67"/>
      <c r="E442" s="68"/>
      <c r="F442" s="69"/>
      <c r="G442" s="67"/>
      <c r="H442" s="67"/>
      <c r="I442" s="67"/>
      <c r="J442" s="70"/>
      <c r="K442" s="70"/>
      <c r="L442" s="70"/>
      <c r="M442" s="70"/>
      <c r="N442" s="68"/>
      <c r="O442" s="75" t="e">
        <v>#VALUE!</v>
      </c>
      <c r="P442" s="76" t="e">
        <v>#VALUE!</v>
      </c>
      <c r="Q442" s="76" t="str">
        <f t="shared" si="13"/>
        <v>411</v>
      </c>
      <c r="R442" s="72"/>
      <c r="S442" s="72"/>
      <c r="U442" s="73" t="str">
        <f t="shared" si="14"/>
        <v/>
      </c>
    </row>
    <row r="443" spans="1:21" s="73" customFormat="1" x14ac:dyDescent="0.3">
      <c r="A443" s="74" t="str">
        <f t="shared" si="15"/>
        <v/>
      </c>
      <c r="B443" s="67"/>
      <c r="C443" s="66"/>
      <c r="D443" s="67"/>
      <c r="E443" s="68"/>
      <c r="F443" s="69"/>
      <c r="G443" s="67"/>
      <c r="H443" s="67"/>
      <c r="I443" s="67"/>
      <c r="J443" s="70"/>
      <c r="K443" s="70"/>
      <c r="L443" s="70"/>
      <c r="M443" s="70"/>
      <c r="N443" s="68"/>
      <c r="O443" s="75" t="e">
        <v>#VALUE!</v>
      </c>
      <c r="P443" s="76" t="e">
        <v>#VALUE!</v>
      </c>
      <c r="Q443" s="76" t="str">
        <f t="shared" si="13"/>
        <v>411</v>
      </c>
      <c r="R443" s="72"/>
      <c r="S443" s="72"/>
      <c r="U443" s="73" t="str">
        <f t="shared" si="14"/>
        <v/>
      </c>
    </row>
    <row r="444" spans="1:21" s="73" customFormat="1" x14ac:dyDescent="0.3">
      <c r="A444" s="74" t="str">
        <f t="shared" si="15"/>
        <v/>
      </c>
      <c r="B444" s="67"/>
      <c r="C444" s="66"/>
      <c r="D444" s="67"/>
      <c r="E444" s="68"/>
      <c r="F444" s="69"/>
      <c r="G444" s="67"/>
      <c r="H444" s="67"/>
      <c r="I444" s="67"/>
      <c r="J444" s="70"/>
      <c r="K444" s="70"/>
      <c r="L444" s="70"/>
      <c r="M444" s="70"/>
      <c r="N444" s="68"/>
      <c r="O444" s="75" t="e">
        <v>#VALUE!</v>
      </c>
      <c r="P444" s="76" t="e">
        <v>#VALUE!</v>
      </c>
      <c r="Q444" s="76" t="str">
        <f t="shared" si="13"/>
        <v>411</v>
      </c>
      <c r="R444" s="72"/>
      <c r="S444" s="72"/>
      <c r="U444" s="73" t="str">
        <f t="shared" si="14"/>
        <v/>
      </c>
    </row>
    <row r="445" spans="1:21" s="73" customFormat="1" x14ac:dyDescent="0.3">
      <c r="A445" s="74" t="str">
        <f t="shared" si="15"/>
        <v/>
      </c>
      <c r="B445" s="67"/>
      <c r="C445" s="66"/>
      <c r="D445" s="67"/>
      <c r="E445" s="68"/>
      <c r="F445" s="69"/>
      <c r="G445" s="67"/>
      <c r="H445" s="67"/>
      <c r="I445" s="67"/>
      <c r="J445" s="70"/>
      <c r="K445" s="70"/>
      <c r="L445" s="70"/>
      <c r="M445" s="70"/>
      <c r="N445" s="68"/>
      <c r="O445" s="75" t="e">
        <v>#VALUE!</v>
      </c>
      <c r="P445" s="76" t="e">
        <v>#VALUE!</v>
      </c>
      <c r="Q445" s="76" t="str">
        <f t="shared" si="13"/>
        <v>411</v>
      </c>
      <c r="R445" s="72"/>
      <c r="S445" s="72"/>
      <c r="U445" s="73" t="str">
        <f t="shared" si="14"/>
        <v/>
      </c>
    </row>
    <row r="446" spans="1:21" s="73" customFormat="1" x14ac:dyDescent="0.3">
      <c r="A446" s="74" t="str">
        <f t="shared" si="15"/>
        <v/>
      </c>
      <c r="B446" s="67"/>
      <c r="C446" s="66"/>
      <c r="D446" s="67"/>
      <c r="E446" s="68"/>
      <c r="F446" s="69"/>
      <c r="G446" s="67"/>
      <c r="H446" s="67"/>
      <c r="I446" s="67"/>
      <c r="J446" s="70"/>
      <c r="K446" s="70"/>
      <c r="L446" s="70"/>
      <c r="M446" s="70"/>
      <c r="N446" s="68"/>
      <c r="O446" s="75" t="e">
        <v>#VALUE!</v>
      </c>
      <c r="P446" s="76" t="e">
        <v>#VALUE!</v>
      </c>
      <c r="Q446" s="76" t="str">
        <f t="shared" si="13"/>
        <v>411</v>
      </c>
      <c r="R446" s="72"/>
      <c r="S446" s="72"/>
      <c r="U446" s="73" t="str">
        <f t="shared" si="14"/>
        <v/>
      </c>
    </row>
    <row r="447" spans="1:21" s="73" customFormat="1" x14ac:dyDescent="0.3">
      <c r="A447" s="74" t="str">
        <f t="shared" si="15"/>
        <v/>
      </c>
      <c r="B447" s="67"/>
      <c r="C447" s="66"/>
      <c r="D447" s="67"/>
      <c r="E447" s="68"/>
      <c r="F447" s="69"/>
      <c r="G447" s="67"/>
      <c r="H447" s="67"/>
      <c r="I447" s="67"/>
      <c r="J447" s="70"/>
      <c r="K447" s="70"/>
      <c r="L447" s="70"/>
      <c r="M447" s="70"/>
      <c r="N447" s="68"/>
      <c r="O447" s="75" t="e">
        <v>#VALUE!</v>
      </c>
      <c r="P447" s="76" t="e">
        <v>#VALUE!</v>
      </c>
      <c r="Q447" s="76" t="str">
        <f t="shared" si="13"/>
        <v>411</v>
      </c>
      <c r="R447" s="72"/>
      <c r="S447" s="72"/>
      <c r="U447" s="73" t="str">
        <f t="shared" si="14"/>
        <v/>
      </c>
    </row>
    <row r="448" spans="1:21" s="73" customFormat="1" x14ac:dyDescent="0.3">
      <c r="A448" s="74" t="str">
        <f t="shared" si="15"/>
        <v/>
      </c>
      <c r="B448" s="67"/>
      <c r="C448" s="66"/>
      <c r="D448" s="67"/>
      <c r="E448" s="68"/>
      <c r="F448" s="69"/>
      <c r="G448" s="67"/>
      <c r="H448" s="67"/>
      <c r="I448" s="67"/>
      <c r="J448" s="70"/>
      <c r="K448" s="70"/>
      <c r="L448" s="70"/>
      <c r="M448" s="70"/>
      <c r="N448" s="68"/>
      <c r="O448" s="75" t="e">
        <v>#VALUE!</v>
      </c>
      <c r="P448" s="76" t="e">
        <v>#VALUE!</v>
      </c>
      <c r="Q448" s="76" t="str">
        <f t="shared" si="13"/>
        <v>411</v>
      </c>
      <c r="R448" s="72"/>
      <c r="S448" s="72"/>
      <c r="U448" s="73" t="str">
        <f t="shared" si="14"/>
        <v/>
      </c>
    </row>
    <row r="449" spans="1:21" s="73" customFormat="1" x14ac:dyDescent="0.3">
      <c r="A449" s="74" t="str">
        <f t="shared" si="15"/>
        <v/>
      </c>
      <c r="B449" s="67"/>
      <c r="C449" s="66"/>
      <c r="D449" s="67"/>
      <c r="E449" s="68"/>
      <c r="F449" s="69"/>
      <c r="G449" s="67"/>
      <c r="H449" s="67"/>
      <c r="I449" s="67"/>
      <c r="J449" s="70"/>
      <c r="K449" s="70"/>
      <c r="L449" s="70"/>
      <c r="M449" s="70"/>
      <c r="N449" s="68"/>
      <c r="O449" s="75" t="e">
        <v>#VALUE!</v>
      </c>
      <c r="P449" s="76" t="e">
        <v>#VALUE!</v>
      </c>
      <c r="Q449" s="76" t="str">
        <f t="shared" si="13"/>
        <v>411</v>
      </c>
      <c r="R449" s="72"/>
      <c r="S449" s="72"/>
      <c r="U449" s="73" t="str">
        <f t="shared" si="14"/>
        <v/>
      </c>
    </row>
    <row r="450" spans="1:21" s="73" customFormat="1" x14ac:dyDescent="0.3">
      <c r="A450" s="74" t="str">
        <f t="shared" si="15"/>
        <v/>
      </c>
      <c r="B450" s="67"/>
      <c r="C450" s="66"/>
      <c r="D450" s="67"/>
      <c r="E450" s="68"/>
      <c r="F450" s="69"/>
      <c r="G450" s="67"/>
      <c r="H450" s="67"/>
      <c r="I450" s="67"/>
      <c r="J450" s="70"/>
      <c r="K450" s="70"/>
      <c r="L450" s="70"/>
      <c r="M450" s="70"/>
      <c r="N450" s="68"/>
      <c r="O450" s="75" t="e">
        <v>#VALUE!</v>
      </c>
      <c r="P450" s="76" t="e">
        <v>#VALUE!</v>
      </c>
      <c r="Q450" s="76" t="str">
        <f t="shared" si="13"/>
        <v>411</v>
      </c>
      <c r="R450" s="72"/>
      <c r="S450" s="72"/>
      <c r="U450" s="73" t="str">
        <f t="shared" si="14"/>
        <v/>
      </c>
    </row>
    <row r="451" spans="1:21" s="73" customFormat="1" x14ac:dyDescent="0.3">
      <c r="A451" s="74" t="str">
        <f t="shared" si="15"/>
        <v/>
      </c>
      <c r="B451" s="67"/>
      <c r="C451" s="66"/>
      <c r="D451" s="67"/>
      <c r="E451" s="68"/>
      <c r="F451" s="69"/>
      <c r="G451" s="67"/>
      <c r="H451" s="67"/>
      <c r="I451" s="67"/>
      <c r="J451" s="70"/>
      <c r="K451" s="70"/>
      <c r="L451" s="70"/>
      <c r="M451" s="70"/>
      <c r="N451" s="68"/>
      <c r="O451" s="75" t="e">
        <v>#VALUE!</v>
      </c>
      <c r="P451" s="76" t="e">
        <v>#VALUE!</v>
      </c>
      <c r="Q451" s="76" t="str">
        <f t="shared" si="13"/>
        <v>411</v>
      </c>
      <c r="R451" s="72"/>
      <c r="S451" s="72"/>
      <c r="U451" s="73" t="str">
        <f t="shared" si="14"/>
        <v/>
      </c>
    </row>
    <row r="452" spans="1:21" s="73" customFormat="1" x14ac:dyDescent="0.3">
      <c r="A452" s="74" t="str">
        <f t="shared" si="15"/>
        <v/>
      </c>
      <c r="B452" s="67"/>
      <c r="C452" s="66"/>
      <c r="D452" s="67"/>
      <c r="E452" s="68"/>
      <c r="F452" s="69"/>
      <c r="G452" s="67"/>
      <c r="H452" s="67"/>
      <c r="I452" s="67"/>
      <c r="J452" s="70"/>
      <c r="K452" s="70"/>
      <c r="L452" s="70"/>
      <c r="M452" s="70"/>
      <c r="N452" s="68"/>
      <c r="O452" s="75" t="e">
        <v>#VALUE!</v>
      </c>
      <c r="P452" s="76" t="e">
        <v>#VALUE!</v>
      </c>
      <c r="Q452" s="76" t="str">
        <f t="shared" ref="Q452:Q488" si="16">"411"&amp;LEFT(R452,5)</f>
        <v>411</v>
      </c>
      <c r="R452" s="72"/>
      <c r="S452" s="72"/>
      <c r="U452" s="73" t="str">
        <f t="shared" ref="U452:U515" si="17">IF(T:T="","",A:A)</f>
        <v/>
      </c>
    </row>
    <row r="453" spans="1:21" s="73" customFormat="1" x14ac:dyDescent="0.3">
      <c r="A453" s="74" t="str">
        <f t="shared" si="15"/>
        <v/>
      </c>
      <c r="B453" s="67"/>
      <c r="C453" s="66"/>
      <c r="D453" s="67"/>
      <c r="E453" s="68"/>
      <c r="F453" s="69"/>
      <c r="G453" s="67"/>
      <c r="H453" s="67"/>
      <c r="I453" s="67"/>
      <c r="J453" s="70"/>
      <c r="K453" s="70"/>
      <c r="L453" s="70"/>
      <c r="M453" s="70"/>
      <c r="N453" s="68"/>
      <c r="O453" s="75" t="e">
        <v>#VALUE!</v>
      </c>
      <c r="P453" s="76" t="e">
        <v>#VALUE!</v>
      </c>
      <c r="Q453" s="76" t="str">
        <f t="shared" si="16"/>
        <v>411</v>
      </c>
      <c r="R453" s="72"/>
      <c r="S453" s="72"/>
      <c r="U453" s="73" t="str">
        <f t="shared" si="17"/>
        <v/>
      </c>
    </row>
    <row r="454" spans="1:21" s="73" customFormat="1" x14ac:dyDescent="0.3">
      <c r="A454" s="74" t="str">
        <f t="shared" si="15"/>
        <v/>
      </c>
      <c r="B454" s="67"/>
      <c r="C454" s="66"/>
      <c r="D454" s="67"/>
      <c r="E454" s="68"/>
      <c r="F454" s="69"/>
      <c r="G454" s="67"/>
      <c r="H454" s="67"/>
      <c r="I454" s="67"/>
      <c r="J454" s="70"/>
      <c r="K454" s="70"/>
      <c r="L454" s="70"/>
      <c r="M454" s="70"/>
      <c r="N454" s="68"/>
      <c r="O454" s="75" t="e">
        <v>#VALUE!</v>
      </c>
      <c r="P454" s="76" t="e">
        <v>#VALUE!</v>
      </c>
      <c r="Q454" s="76" t="str">
        <f t="shared" si="16"/>
        <v>411</v>
      </c>
      <c r="R454" s="72"/>
      <c r="S454" s="72"/>
      <c r="U454" s="73" t="str">
        <f t="shared" si="17"/>
        <v/>
      </c>
    </row>
    <row r="455" spans="1:21" s="73" customFormat="1" x14ac:dyDescent="0.3">
      <c r="A455" s="74" t="str">
        <f t="shared" si="15"/>
        <v/>
      </c>
      <c r="B455" s="67"/>
      <c r="C455" s="66"/>
      <c r="D455" s="67"/>
      <c r="E455" s="68"/>
      <c r="F455" s="69"/>
      <c r="G455" s="67"/>
      <c r="H455" s="67"/>
      <c r="I455" s="67"/>
      <c r="J455" s="70"/>
      <c r="K455" s="70"/>
      <c r="L455" s="70"/>
      <c r="M455" s="70"/>
      <c r="N455" s="68"/>
      <c r="O455" s="75" t="e">
        <v>#VALUE!</v>
      </c>
      <c r="P455" s="76" t="e">
        <v>#VALUE!</v>
      </c>
      <c r="Q455" s="76" t="str">
        <f t="shared" si="16"/>
        <v>411</v>
      </c>
      <c r="R455" s="72"/>
      <c r="S455" s="72"/>
      <c r="U455" s="73" t="str">
        <f t="shared" si="17"/>
        <v/>
      </c>
    </row>
    <row r="456" spans="1:21" s="73" customFormat="1" x14ac:dyDescent="0.3">
      <c r="A456" s="74" t="str">
        <f t="shared" si="15"/>
        <v/>
      </c>
      <c r="B456" s="67"/>
      <c r="C456" s="66"/>
      <c r="D456" s="67"/>
      <c r="E456" s="68"/>
      <c r="F456" s="69"/>
      <c r="G456" s="67"/>
      <c r="H456" s="67"/>
      <c r="I456" s="67"/>
      <c r="J456" s="70"/>
      <c r="K456" s="70"/>
      <c r="L456" s="70"/>
      <c r="M456" s="70"/>
      <c r="N456" s="68"/>
      <c r="O456" s="75" t="e">
        <v>#VALUE!</v>
      </c>
      <c r="P456" s="76" t="e">
        <v>#VALUE!</v>
      </c>
      <c r="Q456" s="76" t="str">
        <f t="shared" si="16"/>
        <v>411</v>
      </c>
      <c r="R456" s="72"/>
      <c r="S456" s="72"/>
      <c r="U456" s="73" t="str">
        <f t="shared" si="17"/>
        <v/>
      </c>
    </row>
    <row r="457" spans="1:21" s="73" customFormat="1" x14ac:dyDescent="0.3">
      <c r="A457" s="74" t="str">
        <f t="shared" si="15"/>
        <v/>
      </c>
      <c r="B457" s="67"/>
      <c r="C457" s="66"/>
      <c r="D457" s="67"/>
      <c r="E457" s="68"/>
      <c r="F457" s="69"/>
      <c r="G457" s="67"/>
      <c r="H457" s="67"/>
      <c r="I457" s="67"/>
      <c r="J457" s="70"/>
      <c r="K457" s="70"/>
      <c r="L457" s="70"/>
      <c r="M457" s="70"/>
      <c r="N457" s="68"/>
      <c r="O457" s="75" t="e">
        <v>#VALUE!</v>
      </c>
      <c r="P457" s="76" t="e">
        <v>#VALUE!</v>
      </c>
      <c r="Q457" s="76" t="str">
        <f t="shared" si="16"/>
        <v>411</v>
      </c>
      <c r="R457" s="72"/>
      <c r="S457" s="72"/>
      <c r="U457" s="73" t="str">
        <f t="shared" si="17"/>
        <v/>
      </c>
    </row>
    <row r="458" spans="1:21" s="73" customFormat="1" x14ac:dyDescent="0.3">
      <c r="A458" s="74" t="str">
        <f t="shared" si="15"/>
        <v/>
      </c>
      <c r="B458" s="67"/>
      <c r="C458" s="66"/>
      <c r="D458" s="67"/>
      <c r="E458" s="68"/>
      <c r="F458" s="69"/>
      <c r="G458" s="67"/>
      <c r="H458" s="67"/>
      <c r="I458" s="67"/>
      <c r="J458" s="70"/>
      <c r="K458" s="70"/>
      <c r="L458" s="70"/>
      <c r="M458" s="70"/>
      <c r="N458" s="68"/>
      <c r="O458" s="75" t="e">
        <v>#VALUE!</v>
      </c>
      <c r="P458" s="76" t="e">
        <v>#VALUE!</v>
      </c>
      <c r="Q458" s="76" t="str">
        <f t="shared" si="16"/>
        <v>411</v>
      </c>
      <c r="R458" s="72"/>
      <c r="S458" s="72"/>
      <c r="U458" s="73" t="str">
        <f t="shared" si="17"/>
        <v/>
      </c>
    </row>
    <row r="459" spans="1:21" s="73" customFormat="1" x14ac:dyDescent="0.3">
      <c r="A459" s="74" t="str">
        <f t="shared" si="15"/>
        <v/>
      </c>
      <c r="B459" s="67"/>
      <c r="C459" s="66"/>
      <c r="D459" s="67"/>
      <c r="E459" s="68"/>
      <c r="F459" s="69"/>
      <c r="G459" s="67"/>
      <c r="H459" s="67"/>
      <c r="I459" s="67"/>
      <c r="J459" s="70"/>
      <c r="K459" s="70"/>
      <c r="L459" s="70"/>
      <c r="M459" s="70"/>
      <c r="N459" s="68"/>
      <c r="O459" s="75" t="e">
        <v>#VALUE!</v>
      </c>
      <c r="P459" s="76" t="e">
        <v>#VALUE!</v>
      </c>
      <c r="Q459" s="76" t="str">
        <f t="shared" si="16"/>
        <v>411</v>
      </c>
      <c r="R459" s="72"/>
      <c r="S459" s="72"/>
      <c r="U459" s="73" t="str">
        <f t="shared" si="17"/>
        <v/>
      </c>
    </row>
    <row r="460" spans="1:21" s="73" customFormat="1" x14ac:dyDescent="0.3">
      <c r="A460" s="74" t="str">
        <f t="shared" si="15"/>
        <v/>
      </c>
      <c r="B460" s="67"/>
      <c r="C460" s="66"/>
      <c r="D460" s="67"/>
      <c r="E460" s="68"/>
      <c r="F460" s="69"/>
      <c r="G460" s="67"/>
      <c r="H460" s="67"/>
      <c r="I460" s="67"/>
      <c r="J460" s="70"/>
      <c r="K460" s="70"/>
      <c r="L460" s="70"/>
      <c r="M460" s="70"/>
      <c r="N460" s="68"/>
      <c r="O460" s="75" t="e">
        <v>#VALUE!</v>
      </c>
      <c r="P460" s="76" t="e">
        <v>#VALUE!</v>
      </c>
      <c r="Q460" s="76" t="str">
        <f t="shared" si="16"/>
        <v>411</v>
      </c>
      <c r="R460" s="72"/>
      <c r="S460" s="72"/>
      <c r="U460" s="73" t="str">
        <f t="shared" si="17"/>
        <v/>
      </c>
    </row>
    <row r="461" spans="1:21" s="73" customFormat="1" x14ac:dyDescent="0.3">
      <c r="A461" s="74" t="str">
        <f t="shared" si="15"/>
        <v/>
      </c>
      <c r="B461" s="67"/>
      <c r="C461" s="66"/>
      <c r="D461" s="67"/>
      <c r="E461" s="68"/>
      <c r="F461" s="69"/>
      <c r="G461" s="67"/>
      <c r="H461" s="67"/>
      <c r="I461" s="67"/>
      <c r="J461" s="70"/>
      <c r="K461" s="70"/>
      <c r="L461" s="70"/>
      <c r="M461" s="70"/>
      <c r="N461" s="68"/>
      <c r="O461" s="75" t="e">
        <v>#VALUE!</v>
      </c>
      <c r="P461" s="76" t="e">
        <v>#VALUE!</v>
      </c>
      <c r="Q461" s="76" t="str">
        <f t="shared" si="16"/>
        <v>411</v>
      </c>
      <c r="R461" s="72"/>
      <c r="S461" s="72"/>
      <c r="U461" s="73" t="str">
        <f t="shared" si="17"/>
        <v/>
      </c>
    </row>
    <row r="462" spans="1:21" s="73" customFormat="1" x14ac:dyDescent="0.3">
      <c r="A462" s="74" t="str">
        <f t="shared" si="15"/>
        <v/>
      </c>
      <c r="B462" s="67"/>
      <c r="C462" s="66"/>
      <c r="D462" s="67"/>
      <c r="E462" s="68"/>
      <c r="F462" s="69"/>
      <c r="G462" s="67"/>
      <c r="H462" s="67"/>
      <c r="I462" s="67"/>
      <c r="J462" s="70"/>
      <c r="K462" s="70"/>
      <c r="L462" s="70"/>
      <c r="M462" s="70"/>
      <c r="N462" s="68"/>
      <c r="O462" s="75" t="e">
        <v>#VALUE!</v>
      </c>
      <c r="P462" s="76" t="e">
        <v>#VALUE!</v>
      </c>
      <c r="Q462" s="76" t="str">
        <f t="shared" si="16"/>
        <v>411</v>
      </c>
      <c r="R462" s="72"/>
      <c r="S462" s="72"/>
      <c r="U462" s="73" t="str">
        <f t="shared" si="17"/>
        <v/>
      </c>
    </row>
    <row r="463" spans="1:21" s="73" customFormat="1" x14ac:dyDescent="0.3">
      <c r="A463" s="74" t="str">
        <f t="shared" si="15"/>
        <v/>
      </c>
      <c r="B463" s="67"/>
      <c r="C463" s="66"/>
      <c r="D463" s="67"/>
      <c r="E463" s="68"/>
      <c r="F463" s="69"/>
      <c r="G463" s="67"/>
      <c r="H463" s="67"/>
      <c r="I463" s="67"/>
      <c r="J463" s="70"/>
      <c r="K463" s="70"/>
      <c r="L463" s="70"/>
      <c r="M463" s="70"/>
      <c r="N463" s="68"/>
      <c r="O463" s="75" t="e">
        <v>#VALUE!</v>
      </c>
      <c r="P463" s="76" t="e">
        <v>#VALUE!</v>
      </c>
      <c r="Q463" s="76" t="str">
        <f t="shared" si="16"/>
        <v>411</v>
      </c>
      <c r="R463" s="72"/>
      <c r="S463" s="72"/>
      <c r="U463" s="73" t="str">
        <f t="shared" si="17"/>
        <v/>
      </c>
    </row>
    <row r="464" spans="1:21" s="73" customFormat="1" x14ac:dyDescent="0.3">
      <c r="A464" s="74" t="str">
        <f t="shared" si="15"/>
        <v/>
      </c>
      <c r="B464" s="67"/>
      <c r="C464" s="66"/>
      <c r="D464" s="67"/>
      <c r="E464" s="68"/>
      <c r="F464" s="69"/>
      <c r="G464" s="67"/>
      <c r="H464" s="67"/>
      <c r="I464" s="67"/>
      <c r="J464" s="70"/>
      <c r="K464" s="70"/>
      <c r="L464" s="70"/>
      <c r="M464" s="70"/>
      <c r="N464" s="68"/>
      <c r="O464" s="75" t="e">
        <v>#VALUE!</v>
      </c>
      <c r="P464" s="76" t="e">
        <v>#VALUE!</v>
      </c>
      <c r="Q464" s="76" t="str">
        <f t="shared" si="16"/>
        <v>411</v>
      </c>
      <c r="R464" s="72"/>
      <c r="S464" s="72"/>
      <c r="U464" s="73" t="str">
        <f t="shared" si="17"/>
        <v/>
      </c>
    </row>
    <row r="465" spans="1:21" s="73" customFormat="1" x14ac:dyDescent="0.3">
      <c r="A465" s="74" t="str">
        <f t="shared" si="15"/>
        <v/>
      </c>
      <c r="B465" s="67"/>
      <c r="C465" s="66"/>
      <c r="D465" s="67"/>
      <c r="E465" s="68"/>
      <c r="F465" s="69"/>
      <c r="G465" s="67"/>
      <c r="H465" s="67"/>
      <c r="I465" s="67"/>
      <c r="J465" s="70"/>
      <c r="K465" s="70"/>
      <c r="L465" s="70"/>
      <c r="M465" s="70"/>
      <c r="N465" s="68"/>
      <c r="O465" s="75" t="e">
        <v>#VALUE!</v>
      </c>
      <c r="P465" s="76" t="e">
        <v>#VALUE!</v>
      </c>
      <c r="Q465" s="76" t="str">
        <f t="shared" si="16"/>
        <v>411</v>
      </c>
      <c r="R465" s="72"/>
      <c r="S465" s="72"/>
      <c r="U465" s="73" t="str">
        <f t="shared" si="17"/>
        <v/>
      </c>
    </row>
    <row r="466" spans="1:21" s="73" customFormat="1" x14ac:dyDescent="0.3">
      <c r="A466" s="74" t="str">
        <f t="shared" si="15"/>
        <v/>
      </c>
      <c r="B466" s="67"/>
      <c r="C466" s="66"/>
      <c r="D466" s="67"/>
      <c r="E466" s="68"/>
      <c r="F466" s="69"/>
      <c r="G466" s="67"/>
      <c r="H466" s="67"/>
      <c r="I466" s="67"/>
      <c r="J466" s="70"/>
      <c r="K466" s="70"/>
      <c r="L466" s="70"/>
      <c r="M466" s="70"/>
      <c r="N466" s="68"/>
      <c r="O466" s="75" t="e">
        <v>#VALUE!</v>
      </c>
      <c r="P466" s="76" t="e">
        <v>#VALUE!</v>
      </c>
      <c r="Q466" s="76" t="str">
        <f t="shared" si="16"/>
        <v>411</v>
      </c>
      <c r="R466" s="72"/>
      <c r="S466" s="72"/>
      <c r="U466" s="73" t="str">
        <f t="shared" si="17"/>
        <v/>
      </c>
    </row>
    <row r="467" spans="1:21" s="73" customFormat="1" x14ac:dyDescent="0.3">
      <c r="A467" s="74" t="str">
        <f t="shared" si="15"/>
        <v/>
      </c>
      <c r="B467" s="67"/>
      <c r="C467" s="66"/>
      <c r="D467" s="67"/>
      <c r="E467" s="68"/>
      <c r="F467" s="69"/>
      <c r="G467" s="67"/>
      <c r="H467" s="67"/>
      <c r="I467" s="67"/>
      <c r="J467" s="70"/>
      <c r="K467" s="70"/>
      <c r="L467" s="70"/>
      <c r="M467" s="70"/>
      <c r="N467" s="68"/>
      <c r="O467" s="75" t="e">
        <v>#VALUE!</v>
      </c>
      <c r="P467" s="76" t="e">
        <v>#VALUE!</v>
      </c>
      <c r="Q467" s="76" t="str">
        <f t="shared" si="16"/>
        <v>411</v>
      </c>
      <c r="R467" s="72"/>
      <c r="S467" s="72"/>
      <c r="U467" s="73" t="str">
        <f t="shared" si="17"/>
        <v/>
      </c>
    </row>
    <row r="468" spans="1:21" s="73" customFormat="1" x14ac:dyDescent="0.3">
      <c r="A468" s="74" t="str">
        <f t="shared" si="15"/>
        <v/>
      </c>
      <c r="B468" s="67"/>
      <c r="C468" s="66"/>
      <c r="D468" s="67"/>
      <c r="E468" s="68"/>
      <c r="F468" s="69"/>
      <c r="G468" s="67"/>
      <c r="H468" s="67"/>
      <c r="I468" s="67"/>
      <c r="J468" s="70"/>
      <c r="K468" s="70"/>
      <c r="L468" s="70"/>
      <c r="M468" s="70"/>
      <c r="N468" s="68"/>
      <c r="O468" s="75" t="e">
        <v>#VALUE!</v>
      </c>
      <c r="P468" s="76" t="e">
        <v>#VALUE!</v>
      </c>
      <c r="Q468" s="76" t="str">
        <f t="shared" si="16"/>
        <v>411</v>
      </c>
      <c r="R468" s="72"/>
      <c r="S468" s="72"/>
      <c r="U468" s="73" t="str">
        <f t="shared" si="17"/>
        <v/>
      </c>
    </row>
    <row r="469" spans="1:21" s="73" customFormat="1" x14ac:dyDescent="0.3">
      <c r="A469" s="74" t="str">
        <f t="shared" si="15"/>
        <v/>
      </c>
      <c r="B469" s="67"/>
      <c r="C469" s="66"/>
      <c r="D469" s="67"/>
      <c r="E469" s="68"/>
      <c r="F469" s="69"/>
      <c r="G469" s="67"/>
      <c r="H469" s="67"/>
      <c r="I469" s="67"/>
      <c r="J469" s="70"/>
      <c r="K469" s="70"/>
      <c r="L469" s="70"/>
      <c r="M469" s="70"/>
      <c r="N469" s="68"/>
      <c r="O469" s="75" t="e">
        <v>#VALUE!</v>
      </c>
      <c r="P469" s="76" t="e">
        <v>#VALUE!</v>
      </c>
      <c r="Q469" s="76" t="str">
        <f t="shared" si="16"/>
        <v>411</v>
      </c>
      <c r="R469" s="72"/>
      <c r="S469" s="72"/>
      <c r="U469" s="73" t="str">
        <f t="shared" si="17"/>
        <v/>
      </c>
    </row>
    <row r="470" spans="1:21" s="73" customFormat="1" x14ac:dyDescent="0.3">
      <c r="A470" s="74" t="str">
        <f t="shared" si="15"/>
        <v/>
      </c>
      <c r="B470" s="67"/>
      <c r="C470" s="66"/>
      <c r="D470" s="67"/>
      <c r="E470" s="68"/>
      <c r="F470" s="69"/>
      <c r="G470" s="67"/>
      <c r="H470" s="67"/>
      <c r="I470" s="67"/>
      <c r="J470" s="70"/>
      <c r="K470" s="70"/>
      <c r="L470" s="70"/>
      <c r="M470" s="70"/>
      <c r="N470" s="68"/>
      <c r="O470" s="75" t="e">
        <v>#VALUE!</v>
      </c>
      <c r="P470" s="76" t="e">
        <v>#VALUE!</v>
      </c>
      <c r="Q470" s="76" t="str">
        <f t="shared" si="16"/>
        <v>411</v>
      </c>
      <c r="R470" s="72"/>
      <c r="S470" s="72"/>
      <c r="U470" s="73" t="str">
        <f t="shared" si="17"/>
        <v/>
      </c>
    </row>
    <row r="471" spans="1:21" s="73" customFormat="1" x14ac:dyDescent="0.3">
      <c r="A471" s="74" t="str">
        <f t="shared" si="15"/>
        <v/>
      </c>
      <c r="B471" s="67"/>
      <c r="C471" s="66"/>
      <c r="D471" s="67"/>
      <c r="E471" s="68"/>
      <c r="F471" s="69"/>
      <c r="G471" s="67"/>
      <c r="H471" s="67"/>
      <c r="I471" s="67"/>
      <c r="J471" s="70"/>
      <c r="K471" s="70"/>
      <c r="L471" s="70"/>
      <c r="M471" s="70"/>
      <c r="N471" s="68"/>
      <c r="O471" s="75" t="e">
        <v>#VALUE!</v>
      </c>
      <c r="P471" s="76" t="e">
        <v>#VALUE!</v>
      </c>
      <c r="Q471" s="76" t="str">
        <f t="shared" si="16"/>
        <v>411</v>
      </c>
      <c r="R471" s="72"/>
      <c r="S471" s="72"/>
      <c r="U471" s="73" t="str">
        <f t="shared" si="17"/>
        <v/>
      </c>
    </row>
    <row r="472" spans="1:21" s="73" customFormat="1" x14ac:dyDescent="0.3">
      <c r="A472" s="74" t="str">
        <f t="shared" ref="A472:A535" si="18">CONCATENATE(UPPER(B473))</f>
        <v/>
      </c>
      <c r="B472" s="67"/>
      <c r="C472" s="66"/>
      <c r="D472" s="67"/>
      <c r="E472" s="68"/>
      <c r="F472" s="69"/>
      <c r="G472" s="67"/>
      <c r="H472" s="67"/>
      <c r="I472" s="67"/>
      <c r="J472" s="70"/>
      <c r="K472" s="70"/>
      <c r="L472" s="70"/>
      <c r="M472" s="70"/>
      <c r="N472" s="68"/>
      <c r="O472" s="75" t="e">
        <v>#VALUE!</v>
      </c>
      <c r="P472" s="76" t="e">
        <v>#VALUE!</v>
      </c>
      <c r="Q472" s="76" t="str">
        <f t="shared" si="16"/>
        <v>411</v>
      </c>
      <c r="R472" s="72"/>
      <c r="S472" s="72"/>
      <c r="U472" s="73" t="str">
        <f t="shared" si="17"/>
        <v/>
      </c>
    </row>
    <row r="473" spans="1:21" s="73" customFormat="1" x14ac:dyDescent="0.3">
      <c r="A473" s="74" t="str">
        <f t="shared" si="18"/>
        <v/>
      </c>
      <c r="B473" s="67"/>
      <c r="C473" s="66"/>
      <c r="D473" s="67"/>
      <c r="E473" s="68"/>
      <c r="F473" s="69"/>
      <c r="G473" s="67"/>
      <c r="H473" s="67"/>
      <c r="I473" s="67"/>
      <c r="J473" s="70"/>
      <c r="K473" s="70"/>
      <c r="L473" s="70"/>
      <c r="M473" s="70"/>
      <c r="N473" s="68"/>
      <c r="O473" s="75" t="e">
        <v>#VALUE!</v>
      </c>
      <c r="P473" s="76" t="e">
        <v>#VALUE!</v>
      </c>
      <c r="Q473" s="76" t="str">
        <f t="shared" si="16"/>
        <v>411</v>
      </c>
      <c r="R473" s="72"/>
      <c r="S473" s="72"/>
      <c r="U473" s="73" t="str">
        <f t="shared" si="17"/>
        <v/>
      </c>
    </row>
    <row r="474" spans="1:21" s="73" customFormat="1" x14ac:dyDescent="0.3">
      <c r="A474" s="74" t="str">
        <f t="shared" si="18"/>
        <v/>
      </c>
      <c r="B474" s="67"/>
      <c r="C474" s="66"/>
      <c r="D474" s="67"/>
      <c r="E474" s="68"/>
      <c r="F474" s="69"/>
      <c r="G474" s="67"/>
      <c r="H474" s="67"/>
      <c r="I474" s="67"/>
      <c r="J474" s="70"/>
      <c r="K474" s="70"/>
      <c r="L474" s="70"/>
      <c r="M474" s="70"/>
      <c r="N474" s="68"/>
      <c r="O474" s="75" t="e">
        <v>#VALUE!</v>
      </c>
      <c r="P474" s="76" t="e">
        <v>#VALUE!</v>
      </c>
      <c r="Q474" s="76" t="str">
        <f t="shared" si="16"/>
        <v>411</v>
      </c>
      <c r="R474" s="72"/>
      <c r="S474" s="72"/>
      <c r="U474" s="73" t="str">
        <f t="shared" si="17"/>
        <v/>
      </c>
    </row>
    <row r="475" spans="1:21" s="73" customFormat="1" x14ac:dyDescent="0.3">
      <c r="A475" s="74" t="str">
        <f t="shared" si="18"/>
        <v/>
      </c>
      <c r="B475" s="67"/>
      <c r="C475" s="66"/>
      <c r="D475" s="67"/>
      <c r="E475" s="68"/>
      <c r="F475" s="69"/>
      <c r="G475" s="67"/>
      <c r="H475" s="67"/>
      <c r="I475" s="67"/>
      <c r="J475" s="70"/>
      <c r="K475" s="70"/>
      <c r="L475" s="70"/>
      <c r="M475" s="70"/>
      <c r="N475" s="68"/>
      <c r="O475" s="75" t="e">
        <v>#VALUE!</v>
      </c>
      <c r="P475" s="76" t="e">
        <v>#VALUE!</v>
      </c>
      <c r="Q475" s="76" t="str">
        <f t="shared" si="16"/>
        <v>411</v>
      </c>
      <c r="R475" s="72"/>
      <c r="S475" s="72"/>
      <c r="U475" s="73" t="str">
        <f t="shared" si="17"/>
        <v/>
      </c>
    </row>
    <row r="476" spans="1:21" s="73" customFormat="1" x14ac:dyDescent="0.3">
      <c r="A476" s="74" t="str">
        <f t="shared" si="18"/>
        <v/>
      </c>
      <c r="B476" s="67"/>
      <c r="C476" s="66"/>
      <c r="D476" s="67"/>
      <c r="E476" s="68"/>
      <c r="F476" s="69"/>
      <c r="G476" s="67"/>
      <c r="H476" s="67"/>
      <c r="I476" s="67"/>
      <c r="J476" s="70"/>
      <c r="K476" s="70"/>
      <c r="L476" s="70"/>
      <c r="M476" s="70"/>
      <c r="N476" s="68"/>
      <c r="O476" s="75" t="e">
        <v>#VALUE!</v>
      </c>
      <c r="P476" s="76" t="e">
        <v>#VALUE!</v>
      </c>
      <c r="Q476" s="76" t="str">
        <f t="shared" si="16"/>
        <v>411</v>
      </c>
      <c r="R476" s="72"/>
      <c r="S476" s="72"/>
      <c r="U476" s="73" t="str">
        <f t="shared" si="17"/>
        <v/>
      </c>
    </row>
    <row r="477" spans="1:21" s="73" customFormat="1" x14ac:dyDescent="0.3">
      <c r="A477" s="74" t="str">
        <f t="shared" si="18"/>
        <v/>
      </c>
      <c r="B477" s="67"/>
      <c r="C477" s="66"/>
      <c r="D477" s="67"/>
      <c r="E477" s="68"/>
      <c r="F477" s="69"/>
      <c r="G477" s="67"/>
      <c r="H477" s="67"/>
      <c r="I477" s="67"/>
      <c r="J477" s="70"/>
      <c r="K477" s="70"/>
      <c r="L477" s="70"/>
      <c r="M477" s="70"/>
      <c r="N477" s="68"/>
      <c r="O477" s="75" t="e">
        <v>#VALUE!</v>
      </c>
      <c r="P477" s="76" t="e">
        <v>#VALUE!</v>
      </c>
      <c r="Q477" s="76" t="str">
        <f t="shared" si="16"/>
        <v>411</v>
      </c>
      <c r="R477" s="72"/>
      <c r="S477" s="72"/>
      <c r="U477" s="73" t="str">
        <f t="shared" si="17"/>
        <v/>
      </c>
    </row>
    <row r="478" spans="1:21" s="73" customFormat="1" x14ac:dyDescent="0.3">
      <c r="A478" s="74" t="str">
        <f t="shared" si="18"/>
        <v/>
      </c>
      <c r="B478" s="67"/>
      <c r="C478" s="66"/>
      <c r="D478" s="67"/>
      <c r="E478" s="68"/>
      <c r="F478" s="69"/>
      <c r="G478" s="67"/>
      <c r="H478" s="67"/>
      <c r="I478" s="67"/>
      <c r="J478" s="70"/>
      <c r="K478" s="70"/>
      <c r="L478" s="70"/>
      <c r="M478" s="70"/>
      <c r="N478" s="68"/>
      <c r="O478" s="75" t="e">
        <v>#VALUE!</v>
      </c>
      <c r="P478" s="76" t="e">
        <v>#VALUE!</v>
      </c>
      <c r="Q478" s="76" t="str">
        <f t="shared" si="16"/>
        <v>411</v>
      </c>
      <c r="R478" s="72"/>
      <c r="S478" s="72"/>
      <c r="U478" s="73" t="str">
        <f t="shared" si="17"/>
        <v/>
      </c>
    </row>
    <row r="479" spans="1:21" s="73" customFormat="1" x14ac:dyDescent="0.3">
      <c r="A479" s="74" t="str">
        <f t="shared" si="18"/>
        <v/>
      </c>
      <c r="B479" s="67"/>
      <c r="C479" s="66"/>
      <c r="D479" s="67"/>
      <c r="E479" s="68"/>
      <c r="F479" s="69"/>
      <c r="G479" s="67"/>
      <c r="H479" s="67"/>
      <c r="I479" s="67"/>
      <c r="J479" s="70"/>
      <c r="K479" s="70"/>
      <c r="L479" s="70"/>
      <c r="M479" s="70"/>
      <c r="N479" s="68"/>
      <c r="O479" s="75" t="e">
        <v>#VALUE!</v>
      </c>
      <c r="P479" s="76" t="e">
        <v>#VALUE!</v>
      </c>
      <c r="Q479" s="76" t="str">
        <f t="shared" si="16"/>
        <v>411</v>
      </c>
      <c r="R479" s="72"/>
      <c r="S479" s="72"/>
      <c r="U479" s="73" t="str">
        <f t="shared" si="17"/>
        <v/>
      </c>
    </row>
    <row r="480" spans="1:21" s="73" customFormat="1" x14ac:dyDescent="0.3">
      <c r="A480" s="74" t="str">
        <f t="shared" si="18"/>
        <v/>
      </c>
      <c r="B480" s="67"/>
      <c r="C480" s="66"/>
      <c r="D480" s="67"/>
      <c r="E480" s="68"/>
      <c r="F480" s="69"/>
      <c r="G480" s="67"/>
      <c r="H480" s="67"/>
      <c r="I480" s="67"/>
      <c r="J480" s="70"/>
      <c r="K480" s="70"/>
      <c r="L480" s="70"/>
      <c r="M480" s="70"/>
      <c r="N480" s="68"/>
      <c r="O480" s="75" t="e">
        <v>#VALUE!</v>
      </c>
      <c r="P480" s="76" t="e">
        <v>#VALUE!</v>
      </c>
      <c r="Q480" s="76" t="str">
        <f t="shared" si="16"/>
        <v>411</v>
      </c>
      <c r="R480" s="72"/>
      <c r="S480" s="72"/>
      <c r="U480" s="73" t="str">
        <f t="shared" si="17"/>
        <v/>
      </c>
    </row>
    <row r="481" spans="1:21" s="73" customFormat="1" x14ac:dyDescent="0.3">
      <c r="A481" s="74" t="str">
        <f t="shared" si="18"/>
        <v/>
      </c>
      <c r="B481" s="67"/>
      <c r="C481" s="66"/>
      <c r="D481" s="67"/>
      <c r="E481" s="68"/>
      <c r="F481" s="69"/>
      <c r="G481" s="67"/>
      <c r="H481" s="67"/>
      <c r="I481" s="67"/>
      <c r="J481" s="70"/>
      <c r="K481" s="70"/>
      <c r="L481" s="70"/>
      <c r="M481" s="70"/>
      <c r="N481" s="68"/>
      <c r="O481" s="75" t="e">
        <v>#VALUE!</v>
      </c>
      <c r="P481" s="76" t="e">
        <v>#VALUE!</v>
      </c>
      <c r="Q481" s="76" t="str">
        <f t="shared" si="16"/>
        <v>411</v>
      </c>
      <c r="R481" s="72"/>
      <c r="S481" s="72"/>
      <c r="U481" s="73" t="str">
        <f t="shared" si="17"/>
        <v/>
      </c>
    </row>
    <row r="482" spans="1:21" s="73" customFormat="1" x14ac:dyDescent="0.3">
      <c r="A482" s="74" t="str">
        <f t="shared" si="18"/>
        <v/>
      </c>
      <c r="B482" s="67"/>
      <c r="C482" s="66"/>
      <c r="D482" s="67"/>
      <c r="E482" s="68"/>
      <c r="F482" s="69"/>
      <c r="G482" s="67"/>
      <c r="H482" s="67"/>
      <c r="I482" s="67"/>
      <c r="J482" s="70"/>
      <c r="K482" s="70"/>
      <c r="L482" s="70"/>
      <c r="M482" s="70"/>
      <c r="N482" s="68"/>
      <c r="O482" s="75" t="e">
        <v>#VALUE!</v>
      </c>
      <c r="P482" s="76" t="e">
        <v>#VALUE!</v>
      </c>
      <c r="Q482" s="76" t="str">
        <f t="shared" si="16"/>
        <v>411</v>
      </c>
      <c r="R482" s="72"/>
      <c r="S482" s="72"/>
      <c r="U482" s="73" t="str">
        <f t="shared" si="17"/>
        <v/>
      </c>
    </row>
    <row r="483" spans="1:21" s="73" customFormat="1" x14ac:dyDescent="0.3">
      <c r="A483" s="74" t="str">
        <f t="shared" si="18"/>
        <v/>
      </c>
      <c r="B483" s="67"/>
      <c r="C483" s="66"/>
      <c r="D483" s="67"/>
      <c r="E483" s="68"/>
      <c r="F483" s="69"/>
      <c r="G483" s="67"/>
      <c r="H483" s="67"/>
      <c r="I483" s="67"/>
      <c r="J483" s="70"/>
      <c r="K483" s="70"/>
      <c r="L483" s="70"/>
      <c r="M483" s="70"/>
      <c r="N483" s="68"/>
      <c r="O483" s="75" t="e">
        <v>#VALUE!</v>
      </c>
      <c r="P483" s="76" t="e">
        <v>#VALUE!</v>
      </c>
      <c r="Q483" s="76" t="str">
        <f t="shared" si="16"/>
        <v>411</v>
      </c>
      <c r="R483" s="72"/>
      <c r="S483" s="72"/>
      <c r="U483" s="73" t="str">
        <f t="shared" si="17"/>
        <v/>
      </c>
    </row>
    <row r="484" spans="1:21" s="73" customFormat="1" x14ac:dyDescent="0.3">
      <c r="A484" s="74" t="str">
        <f t="shared" si="18"/>
        <v/>
      </c>
      <c r="B484" s="67"/>
      <c r="C484" s="66"/>
      <c r="D484" s="67"/>
      <c r="E484" s="68"/>
      <c r="F484" s="69"/>
      <c r="G484" s="67"/>
      <c r="H484" s="67"/>
      <c r="I484" s="67"/>
      <c r="J484" s="70"/>
      <c r="K484" s="70"/>
      <c r="L484" s="70"/>
      <c r="M484" s="70"/>
      <c r="N484" s="68"/>
      <c r="O484" s="75" t="e">
        <v>#VALUE!</v>
      </c>
      <c r="P484" s="76" t="e">
        <v>#VALUE!</v>
      </c>
      <c r="Q484" s="76" t="str">
        <f t="shared" si="16"/>
        <v>411</v>
      </c>
      <c r="R484" s="72"/>
      <c r="S484" s="72"/>
      <c r="U484" s="73" t="str">
        <f t="shared" si="17"/>
        <v/>
      </c>
    </row>
    <row r="485" spans="1:21" s="73" customFormat="1" x14ac:dyDescent="0.3">
      <c r="A485" s="74" t="str">
        <f t="shared" si="18"/>
        <v/>
      </c>
      <c r="B485" s="67"/>
      <c r="C485" s="66"/>
      <c r="D485" s="67"/>
      <c r="E485" s="68"/>
      <c r="F485" s="69"/>
      <c r="G485" s="67"/>
      <c r="H485" s="67"/>
      <c r="I485" s="67"/>
      <c r="J485" s="70"/>
      <c r="K485" s="70"/>
      <c r="L485" s="70"/>
      <c r="M485" s="70"/>
      <c r="N485" s="68"/>
      <c r="O485" s="75" t="e">
        <v>#VALUE!</v>
      </c>
      <c r="P485" s="76" t="e">
        <v>#VALUE!</v>
      </c>
      <c r="Q485" s="76" t="str">
        <f t="shared" si="16"/>
        <v>411</v>
      </c>
      <c r="R485" s="72"/>
      <c r="S485" s="72"/>
      <c r="U485" s="73" t="str">
        <f t="shared" si="17"/>
        <v/>
      </c>
    </row>
    <row r="486" spans="1:21" s="73" customFormat="1" x14ac:dyDescent="0.3">
      <c r="A486" s="74" t="str">
        <f t="shared" si="18"/>
        <v/>
      </c>
      <c r="B486" s="67"/>
      <c r="C486" s="66"/>
      <c r="D486" s="67"/>
      <c r="E486" s="68"/>
      <c r="F486" s="69"/>
      <c r="G486" s="67"/>
      <c r="H486" s="67"/>
      <c r="I486" s="67"/>
      <c r="J486" s="70"/>
      <c r="K486" s="70"/>
      <c r="L486" s="70"/>
      <c r="M486" s="70"/>
      <c r="N486" s="68"/>
      <c r="O486" s="75" t="e">
        <v>#VALUE!</v>
      </c>
      <c r="P486" s="76" t="e">
        <v>#VALUE!</v>
      </c>
      <c r="Q486" s="76" t="str">
        <f t="shared" si="16"/>
        <v>411</v>
      </c>
      <c r="R486" s="72"/>
      <c r="S486" s="72"/>
      <c r="U486" s="73" t="str">
        <f t="shared" si="17"/>
        <v/>
      </c>
    </row>
    <row r="487" spans="1:21" s="73" customFormat="1" x14ac:dyDescent="0.3">
      <c r="A487" s="74" t="str">
        <f t="shared" si="18"/>
        <v/>
      </c>
      <c r="B487" s="67"/>
      <c r="C487" s="66"/>
      <c r="D487" s="67"/>
      <c r="E487" s="68"/>
      <c r="F487" s="69"/>
      <c r="G487" s="67"/>
      <c r="H487" s="67"/>
      <c r="I487" s="67"/>
      <c r="J487" s="70"/>
      <c r="K487" s="70"/>
      <c r="L487" s="70"/>
      <c r="M487" s="70"/>
      <c r="N487" s="68"/>
      <c r="O487" s="75" t="e">
        <v>#VALUE!</v>
      </c>
      <c r="P487" s="76" t="e">
        <v>#VALUE!</v>
      </c>
      <c r="Q487" s="76" t="str">
        <f t="shared" si="16"/>
        <v>411</v>
      </c>
      <c r="R487" s="72"/>
      <c r="S487" s="72"/>
      <c r="U487" s="73" t="str">
        <f t="shared" si="17"/>
        <v/>
      </c>
    </row>
    <row r="488" spans="1:21" s="73" customFormat="1" x14ac:dyDescent="0.3">
      <c r="A488" s="74" t="str">
        <f t="shared" si="18"/>
        <v/>
      </c>
      <c r="B488" s="67"/>
      <c r="C488" s="66"/>
      <c r="D488" s="67"/>
      <c r="E488" s="68"/>
      <c r="F488" s="69"/>
      <c r="G488" s="67"/>
      <c r="H488" s="67"/>
      <c r="I488" s="67"/>
      <c r="J488" s="70"/>
      <c r="K488" s="70"/>
      <c r="L488" s="70"/>
      <c r="M488" s="70"/>
      <c r="N488" s="68"/>
      <c r="O488" s="75" t="e">
        <v>#VALUE!</v>
      </c>
      <c r="P488" s="76" t="e">
        <v>#VALUE!</v>
      </c>
      <c r="Q488" s="76" t="str">
        <f t="shared" si="16"/>
        <v>411</v>
      </c>
      <c r="R488" s="72"/>
      <c r="S488" s="72"/>
      <c r="U488" s="73" t="str">
        <f t="shared" si="17"/>
        <v/>
      </c>
    </row>
    <row r="489" spans="1:21" s="73" customFormat="1" x14ac:dyDescent="0.3">
      <c r="A489" s="74" t="str">
        <f t="shared" si="18"/>
        <v/>
      </c>
      <c r="B489" s="67"/>
      <c r="C489" s="66"/>
      <c r="D489" s="67"/>
      <c r="E489" s="68"/>
      <c r="F489" s="69"/>
      <c r="G489" s="67"/>
      <c r="H489" s="67"/>
      <c r="I489" s="67"/>
      <c r="J489" s="70"/>
      <c r="K489" s="70"/>
      <c r="L489" s="70"/>
      <c r="M489" s="70"/>
      <c r="N489" s="68"/>
      <c r="O489" s="75" t="e">
        <v>#VALUE!</v>
      </c>
      <c r="P489" s="76" t="e">
        <v>#VALUE!</v>
      </c>
      <c r="Q489" s="76" t="str">
        <f t="shared" ref="Q489:Q528" si="19">"411"&amp;LEFT(R489,5)</f>
        <v>411</v>
      </c>
      <c r="R489" s="72"/>
      <c r="S489" s="72"/>
      <c r="U489" s="73" t="str">
        <f t="shared" si="17"/>
        <v/>
      </c>
    </row>
    <row r="490" spans="1:21" s="73" customFormat="1" x14ac:dyDescent="0.3">
      <c r="A490" s="74" t="str">
        <f t="shared" si="18"/>
        <v/>
      </c>
      <c r="B490" s="67"/>
      <c r="C490" s="66"/>
      <c r="D490" s="67"/>
      <c r="E490" s="68"/>
      <c r="F490" s="69"/>
      <c r="G490" s="67"/>
      <c r="H490" s="67"/>
      <c r="I490" s="67"/>
      <c r="J490" s="70"/>
      <c r="K490" s="70"/>
      <c r="L490" s="70"/>
      <c r="M490" s="70"/>
      <c r="N490" s="68"/>
      <c r="O490" s="75" t="e">
        <v>#VALUE!</v>
      </c>
      <c r="P490" s="76" t="e">
        <v>#VALUE!</v>
      </c>
      <c r="Q490" s="76" t="str">
        <f t="shared" si="19"/>
        <v>411</v>
      </c>
      <c r="R490" s="72"/>
      <c r="S490" s="72"/>
      <c r="U490" s="73" t="str">
        <f t="shared" si="17"/>
        <v/>
      </c>
    </row>
    <row r="491" spans="1:21" s="73" customFormat="1" x14ac:dyDescent="0.3">
      <c r="A491" s="74" t="str">
        <f t="shared" si="18"/>
        <v/>
      </c>
      <c r="B491" s="67"/>
      <c r="C491" s="66"/>
      <c r="D491" s="67"/>
      <c r="E491" s="68"/>
      <c r="F491" s="69"/>
      <c r="G491" s="67"/>
      <c r="H491" s="67"/>
      <c r="I491" s="67"/>
      <c r="J491" s="70"/>
      <c r="K491" s="70"/>
      <c r="L491" s="70"/>
      <c r="M491" s="70"/>
      <c r="N491" s="68"/>
      <c r="O491" s="75" t="e">
        <v>#VALUE!</v>
      </c>
      <c r="P491" s="76" t="e">
        <v>#VALUE!</v>
      </c>
      <c r="Q491" s="76" t="str">
        <f t="shared" si="19"/>
        <v>411</v>
      </c>
      <c r="R491" s="72"/>
      <c r="S491" s="72"/>
      <c r="U491" s="73" t="str">
        <f t="shared" si="17"/>
        <v/>
      </c>
    </row>
    <row r="492" spans="1:21" s="73" customFormat="1" x14ac:dyDescent="0.3">
      <c r="A492" s="74" t="str">
        <f t="shared" si="18"/>
        <v/>
      </c>
      <c r="B492" s="67"/>
      <c r="C492" s="66"/>
      <c r="D492" s="67"/>
      <c r="E492" s="68"/>
      <c r="F492" s="69"/>
      <c r="G492" s="67"/>
      <c r="H492" s="67"/>
      <c r="I492" s="67"/>
      <c r="J492" s="70"/>
      <c r="K492" s="70"/>
      <c r="L492" s="70"/>
      <c r="M492" s="70"/>
      <c r="N492" s="68"/>
      <c r="O492" s="75" t="e">
        <v>#VALUE!</v>
      </c>
      <c r="P492" s="76" t="e">
        <v>#VALUE!</v>
      </c>
      <c r="Q492" s="76" t="str">
        <f t="shared" si="19"/>
        <v>411</v>
      </c>
      <c r="R492" s="72"/>
      <c r="S492" s="72"/>
      <c r="U492" s="73" t="str">
        <f t="shared" si="17"/>
        <v/>
      </c>
    </row>
    <row r="493" spans="1:21" s="73" customFormat="1" x14ac:dyDescent="0.3">
      <c r="A493" s="74" t="str">
        <f t="shared" si="18"/>
        <v/>
      </c>
      <c r="B493" s="67"/>
      <c r="C493" s="66"/>
      <c r="D493" s="67"/>
      <c r="E493" s="68"/>
      <c r="F493" s="69"/>
      <c r="G493" s="67"/>
      <c r="H493" s="67"/>
      <c r="I493" s="67"/>
      <c r="J493" s="70"/>
      <c r="K493" s="70"/>
      <c r="L493" s="70"/>
      <c r="M493" s="70"/>
      <c r="N493" s="68"/>
      <c r="O493" s="75" t="e">
        <v>#VALUE!</v>
      </c>
      <c r="P493" s="76" t="e">
        <v>#VALUE!</v>
      </c>
      <c r="Q493" s="76" t="str">
        <f t="shared" si="19"/>
        <v>411</v>
      </c>
      <c r="R493" s="72"/>
      <c r="S493" s="72"/>
      <c r="U493" s="73" t="str">
        <f t="shared" si="17"/>
        <v/>
      </c>
    </row>
    <row r="494" spans="1:21" s="73" customFormat="1" x14ac:dyDescent="0.3">
      <c r="A494" s="74" t="str">
        <f t="shared" si="18"/>
        <v/>
      </c>
      <c r="B494" s="67"/>
      <c r="C494" s="66"/>
      <c r="D494" s="67"/>
      <c r="E494" s="68"/>
      <c r="F494" s="69"/>
      <c r="G494" s="67"/>
      <c r="H494" s="67"/>
      <c r="I494" s="67"/>
      <c r="J494" s="70"/>
      <c r="K494" s="70"/>
      <c r="L494" s="70"/>
      <c r="M494" s="70"/>
      <c r="N494" s="68"/>
      <c r="O494" s="75" t="e">
        <v>#VALUE!</v>
      </c>
      <c r="P494" s="76" t="e">
        <v>#VALUE!</v>
      </c>
      <c r="Q494" s="76" t="str">
        <f t="shared" si="19"/>
        <v>411</v>
      </c>
      <c r="R494" s="72"/>
      <c r="S494" s="72"/>
      <c r="U494" s="73" t="str">
        <f t="shared" si="17"/>
        <v/>
      </c>
    </row>
    <row r="495" spans="1:21" s="73" customFormat="1" x14ac:dyDescent="0.3">
      <c r="A495" s="74" t="str">
        <f t="shared" si="18"/>
        <v/>
      </c>
      <c r="B495" s="67"/>
      <c r="C495" s="66"/>
      <c r="D495" s="67"/>
      <c r="E495" s="68"/>
      <c r="F495" s="69"/>
      <c r="G495" s="67"/>
      <c r="H495" s="67"/>
      <c r="I495" s="67"/>
      <c r="J495" s="70"/>
      <c r="K495" s="70"/>
      <c r="L495" s="70"/>
      <c r="M495" s="70"/>
      <c r="N495" s="68"/>
      <c r="O495" s="75" t="e">
        <v>#VALUE!</v>
      </c>
      <c r="P495" s="76" t="e">
        <v>#VALUE!</v>
      </c>
      <c r="Q495" s="76" t="str">
        <f t="shared" si="19"/>
        <v>411</v>
      </c>
      <c r="R495" s="72"/>
      <c r="S495" s="72"/>
      <c r="U495" s="73" t="str">
        <f t="shared" si="17"/>
        <v/>
      </c>
    </row>
    <row r="496" spans="1:21" s="73" customFormat="1" x14ac:dyDescent="0.3">
      <c r="A496" s="74" t="str">
        <f t="shared" si="18"/>
        <v/>
      </c>
      <c r="B496" s="67"/>
      <c r="C496" s="66"/>
      <c r="D496" s="67"/>
      <c r="E496" s="68"/>
      <c r="F496" s="69"/>
      <c r="G496" s="67"/>
      <c r="H496" s="67"/>
      <c r="I496" s="67"/>
      <c r="J496" s="70"/>
      <c r="K496" s="70"/>
      <c r="L496" s="70"/>
      <c r="M496" s="70"/>
      <c r="N496" s="68"/>
      <c r="O496" s="75" t="e">
        <v>#VALUE!</v>
      </c>
      <c r="P496" s="76" t="e">
        <v>#VALUE!</v>
      </c>
      <c r="Q496" s="76" t="str">
        <f t="shared" si="19"/>
        <v>411</v>
      </c>
      <c r="R496" s="72"/>
      <c r="S496" s="72"/>
      <c r="U496" s="73" t="str">
        <f t="shared" si="17"/>
        <v/>
      </c>
    </row>
    <row r="497" spans="1:21" s="73" customFormat="1" x14ac:dyDescent="0.3">
      <c r="A497" s="74" t="str">
        <f t="shared" si="18"/>
        <v/>
      </c>
      <c r="B497" s="67"/>
      <c r="C497" s="66"/>
      <c r="D497" s="67"/>
      <c r="E497" s="68"/>
      <c r="F497" s="69"/>
      <c r="G497" s="67"/>
      <c r="H497" s="67"/>
      <c r="I497" s="67"/>
      <c r="J497" s="70"/>
      <c r="K497" s="70"/>
      <c r="L497" s="70"/>
      <c r="M497" s="70"/>
      <c r="N497" s="68"/>
      <c r="O497" s="75" t="e">
        <v>#VALUE!</v>
      </c>
      <c r="P497" s="76" t="e">
        <v>#VALUE!</v>
      </c>
      <c r="Q497" s="76" t="str">
        <f t="shared" si="19"/>
        <v>411</v>
      </c>
      <c r="R497" s="72"/>
      <c r="S497" s="72"/>
      <c r="U497" s="73" t="str">
        <f t="shared" si="17"/>
        <v/>
      </c>
    </row>
    <row r="498" spans="1:21" s="73" customFormat="1" x14ac:dyDescent="0.3">
      <c r="A498" s="74" t="str">
        <f t="shared" si="18"/>
        <v/>
      </c>
      <c r="B498" s="67"/>
      <c r="C498" s="66"/>
      <c r="D498" s="67"/>
      <c r="E498" s="68"/>
      <c r="F498" s="69"/>
      <c r="G498" s="67"/>
      <c r="H498" s="67"/>
      <c r="I498" s="67"/>
      <c r="J498" s="70"/>
      <c r="K498" s="70"/>
      <c r="L498" s="70"/>
      <c r="M498" s="70"/>
      <c r="N498" s="68"/>
      <c r="O498" s="75" t="e">
        <v>#VALUE!</v>
      </c>
      <c r="P498" s="76" t="e">
        <v>#VALUE!</v>
      </c>
      <c r="Q498" s="76" t="str">
        <f t="shared" si="19"/>
        <v>411</v>
      </c>
      <c r="R498" s="72"/>
      <c r="S498" s="72"/>
      <c r="U498" s="73" t="str">
        <f t="shared" si="17"/>
        <v/>
      </c>
    </row>
    <row r="499" spans="1:21" s="73" customFormat="1" x14ac:dyDescent="0.3">
      <c r="A499" s="74" t="str">
        <f t="shared" si="18"/>
        <v/>
      </c>
      <c r="B499" s="67"/>
      <c r="C499" s="66"/>
      <c r="D499" s="67"/>
      <c r="E499" s="68"/>
      <c r="F499" s="69"/>
      <c r="G499" s="67"/>
      <c r="H499" s="67"/>
      <c r="I499" s="67"/>
      <c r="J499" s="70"/>
      <c r="K499" s="70"/>
      <c r="L499" s="70"/>
      <c r="M499" s="70"/>
      <c r="N499" s="68"/>
      <c r="O499" s="75" t="e">
        <v>#VALUE!</v>
      </c>
      <c r="P499" s="76" t="e">
        <v>#VALUE!</v>
      </c>
      <c r="Q499" s="76" t="str">
        <f t="shared" si="19"/>
        <v>411</v>
      </c>
      <c r="R499" s="72"/>
      <c r="S499" s="72"/>
      <c r="U499" s="73" t="str">
        <f t="shared" si="17"/>
        <v/>
      </c>
    </row>
    <row r="500" spans="1:21" s="73" customFormat="1" x14ac:dyDescent="0.3">
      <c r="A500" s="74" t="str">
        <f t="shared" si="18"/>
        <v/>
      </c>
      <c r="B500" s="67"/>
      <c r="C500" s="66"/>
      <c r="D500" s="67"/>
      <c r="E500" s="68"/>
      <c r="F500" s="69"/>
      <c r="G500" s="67"/>
      <c r="H500" s="67"/>
      <c r="I500" s="67"/>
      <c r="J500" s="70"/>
      <c r="K500" s="70"/>
      <c r="L500" s="70"/>
      <c r="M500" s="70"/>
      <c r="N500" s="68"/>
      <c r="O500" s="75" t="e">
        <v>#VALUE!</v>
      </c>
      <c r="P500" s="76" t="e">
        <v>#VALUE!</v>
      </c>
      <c r="Q500" s="76" t="str">
        <f t="shared" si="19"/>
        <v>411</v>
      </c>
      <c r="R500" s="72"/>
      <c r="S500" s="72"/>
      <c r="U500" s="73" t="str">
        <f t="shared" si="17"/>
        <v/>
      </c>
    </row>
    <row r="501" spans="1:21" s="73" customFormat="1" x14ac:dyDescent="0.3">
      <c r="A501" s="74" t="str">
        <f t="shared" si="18"/>
        <v/>
      </c>
      <c r="B501" s="67"/>
      <c r="C501" s="66"/>
      <c r="D501" s="67"/>
      <c r="E501" s="68"/>
      <c r="F501" s="69"/>
      <c r="G501" s="67"/>
      <c r="H501" s="67"/>
      <c r="I501" s="67"/>
      <c r="J501" s="70"/>
      <c r="K501" s="70"/>
      <c r="L501" s="70"/>
      <c r="M501" s="70"/>
      <c r="N501" s="68"/>
      <c r="O501" s="75" t="e">
        <v>#VALUE!</v>
      </c>
      <c r="P501" s="76" t="e">
        <v>#VALUE!</v>
      </c>
      <c r="Q501" s="76" t="str">
        <f t="shared" si="19"/>
        <v>411</v>
      </c>
      <c r="R501" s="72"/>
      <c r="S501" s="72"/>
      <c r="U501" s="73" t="str">
        <f t="shared" si="17"/>
        <v/>
      </c>
    </row>
    <row r="502" spans="1:21" s="73" customFormat="1" x14ac:dyDescent="0.3">
      <c r="A502" s="74" t="str">
        <f t="shared" si="18"/>
        <v/>
      </c>
      <c r="B502" s="67"/>
      <c r="C502" s="66"/>
      <c r="D502" s="67"/>
      <c r="E502" s="68"/>
      <c r="F502" s="69"/>
      <c r="G502" s="67"/>
      <c r="H502" s="67"/>
      <c r="I502" s="67"/>
      <c r="J502" s="70"/>
      <c r="K502" s="70"/>
      <c r="L502" s="70"/>
      <c r="M502" s="70"/>
      <c r="N502" s="68"/>
      <c r="O502" s="75" t="e">
        <v>#VALUE!</v>
      </c>
      <c r="P502" s="76" t="e">
        <v>#VALUE!</v>
      </c>
      <c r="Q502" s="76" t="str">
        <f t="shared" si="19"/>
        <v>411</v>
      </c>
      <c r="R502" s="72"/>
      <c r="S502" s="72"/>
      <c r="U502" s="73" t="str">
        <f t="shared" si="17"/>
        <v/>
      </c>
    </row>
    <row r="503" spans="1:21" s="73" customFormat="1" x14ac:dyDescent="0.3">
      <c r="A503" s="74" t="str">
        <f t="shared" si="18"/>
        <v/>
      </c>
      <c r="B503" s="67"/>
      <c r="C503" s="66"/>
      <c r="D503" s="67"/>
      <c r="E503" s="68"/>
      <c r="F503" s="69"/>
      <c r="G503" s="67"/>
      <c r="H503" s="67"/>
      <c r="I503" s="67"/>
      <c r="J503" s="70"/>
      <c r="K503" s="70"/>
      <c r="L503" s="70"/>
      <c r="M503" s="70"/>
      <c r="N503" s="68"/>
      <c r="O503" s="75" t="e">
        <v>#VALUE!</v>
      </c>
      <c r="P503" s="76" t="e">
        <v>#VALUE!</v>
      </c>
      <c r="Q503" s="76" t="str">
        <f t="shared" si="19"/>
        <v>411</v>
      </c>
      <c r="R503" s="72"/>
      <c r="S503" s="72"/>
      <c r="U503" s="73" t="str">
        <f t="shared" si="17"/>
        <v/>
      </c>
    </row>
    <row r="504" spans="1:21" s="73" customFormat="1" x14ac:dyDescent="0.3">
      <c r="A504" s="74" t="str">
        <f t="shared" si="18"/>
        <v/>
      </c>
      <c r="B504" s="67"/>
      <c r="C504" s="66"/>
      <c r="D504" s="67"/>
      <c r="E504" s="68"/>
      <c r="F504" s="69"/>
      <c r="G504" s="67"/>
      <c r="H504" s="67"/>
      <c r="I504" s="67"/>
      <c r="J504" s="70"/>
      <c r="K504" s="70"/>
      <c r="L504" s="70"/>
      <c r="M504" s="70"/>
      <c r="N504" s="68"/>
      <c r="O504" s="75" t="e">
        <v>#VALUE!</v>
      </c>
      <c r="P504" s="76" t="e">
        <v>#VALUE!</v>
      </c>
      <c r="Q504" s="76" t="str">
        <f t="shared" si="19"/>
        <v>411</v>
      </c>
      <c r="R504" s="72"/>
      <c r="S504" s="72"/>
      <c r="U504" s="73" t="str">
        <f t="shared" si="17"/>
        <v/>
      </c>
    </row>
    <row r="505" spans="1:21" s="73" customFormat="1" x14ac:dyDescent="0.3">
      <c r="A505" s="74" t="str">
        <f t="shared" si="18"/>
        <v/>
      </c>
      <c r="B505" s="67"/>
      <c r="C505" s="66"/>
      <c r="D505" s="67"/>
      <c r="E505" s="68"/>
      <c r="F505" s="69"/>
      <c r="G505" s="67"/>
      <c r="H505" s="67"/>
      <c r="I505" s="67"/>
      <c r="J505" s="70"/>
      <c r="K505" s="70"/>
      <c r="L505" s="70"/>
      <c r="M505" s="70"/>
      <c r="N505" s="68"/>
      <c r="O505" s="75" t="e">
        <v>#VALUE!</v>
      </c>
      <c r="P505" s="76" t="e">
        <v>#VALUE!</v>
      </c>
      <c r="Q505" s="76" t="str">
        <f t="shared" si="19"/>
        <v>411</v>
      </c>
      <c r="R505" s="72"/>
      <c r="S505" s="72"/>
      <c r="U505" s="73" t="str">
        <f t="shared" si="17"/>
        <v/>
      </c>
    </row>
    <row r="506" spans="1:21" s="73" customFormat="1" x14ac:dyDescent="0.3">
      <c r="A506" s="74" t="str">
        <f t="shared" si="18"/>
        <v/>
      </c>
      <c r="B506" s="67"/>
      <c r="C506" s="66"/>
      <c r="D506" s="67"/>
      <c r="E506" s="68"/>
      <c r="F506" s="69"/>
      <c r="G506" s="67"/>
      <c r="H506" s="67"/>
      <c r="I506" s="67"/>
      <c r="J506" s="70"/>
      <c r="K506" s="70"/>
      <c r="L506" s="70"/>
      <c r="M506" s="70"/>
      <c r="N506" s="68"/>
      <c r="O506" s="75" t="e">
        <v>#VALUE!</v>
      </c>
      <c r="P506" s="76" t="e">
        <v>#VALUE!</v>
      </c>
      <c r="Q506" s="76" t="str">
        <f t="shared" si="19"/>
        <v>411</v>
      </c>
      <c r="R506" s="72"/>
      <c r="S506" s="72"/>
      <c r="U506" s="73" t="str">
        <f t="shared" si="17"/>
        <v/>
      </c>
    </row>
    <row r="507" spans="1:21" s="73" customFormat="1" x14ac:dyDescent="0.3">
      <c r="A507" s="74" t="str">
        <f t="shared" si="18"/>
        <v/>
      </c>
      <c r="B507" s="67"/>
      <c r="C507" s="66"/>
      <c r="D507" s="67"/>
      <c r="E507" s="68"/>
      <c r="F507" s="69"/>
      <c r="G507" s="67"/>
      <c r="H507" s="67"/>
      <c r="I507" s="67"/>
      <c r="J507" s="70"/>
      <c r="K507" s="70"/>
      <c r="L507" s="70"/>
      <c r="M507" s="70"/>
      <c r="N507" s="68"/>
      <c r="O507" s="75" t="e">
        <v>#VALUE!</v>
      </c>
      <c r="P507" s="76" t="e">
        <v>#VALUE!</v>
      </c>
      <c r="Q507" s="76" t="str">
        <f t="shared" si="19"/>
        <v>411</v>
      </c>
      <c r="R507" s="72"/>
      <c r="S507" s="72"/>
      <c r="U507" s="73" t="str">
        <f t="shared" si="17"/>
        <v/>
      </c>
    </row>
    <row r="508" spans="1:21" s="73" customFormat="1" x14ac:dyDescent="0.3">
      <c r="A508" s="74" t="str">
        <f t="shared" si="18"/>
        <v/>
      </c>
      <c r="B508" s="67"/>
      <c r="C508" s="66"/>
      <c r="D508" s="67"/>
      <c r="E508" s="68"/>
      <c r="F508" s="69"/>
      <c r="G508" s="67"/>
      <c r="H508" s="67"/>
      <c r="I508" s="67"/>
      <c r="J508" s="70"/>
      <c r="K508" s="70"/>
      <c r="L508" s="70"/>
      <c r="M508" s="70"/>
      <c r="N508" s="68"/>
      <c r="O508" s="75" t="e">
        <v>#VALUE!</v>
      </c>
      <c r="P508" s="76" t="e">
        <v>#VALUE!</v>
      </c>
      <c r="Q508" s="76" t="str">
        <f t="shared" si="19"/>
        <v>411</v>
      </c>
      <c r="R508" s="72"/>
      <c r="S508" s="72"/>
      <c r="U508" s="73" t="str">
        <f t="shared" si="17"/>
        <v/>
      </c>
    </row>
    <row r="509" spans="1:21" s="73" customFormat="1" x14ac:dyDescent="0.3">
      <c r="A509" s="74" t="str">
        <f t="shared" si="18"/>
        <v/>
      </c>
      <c r="B509" s="67"/>
      <c r="C509" s="66"/>
      <c r="D509" s="67"/>
      <c r="E509" s="68"/>
      <c r="F509" s="69"/>
      <c r="G509" s="67"/>
      <c r="H509" s="67"/>
      <c r="I509" s="67"/>
      <c r="J509" s="70"/>
      <c r="K509" s="70"/>
      <c r="L509" s="70"/>
      <c r="M509" s="70"/>
      <c r="N509" s="68"/>
      <c r="O509" s="75" t="e">
        <v>#VALUE!</v>
      </c>
      <c r="P509" s="76" t="e">
        <v>#VALUE!</v>
      </c>
      <c r="Q509" s="76" t="str">
        <f t="shared" si="19"/>
        <v>411</v>
      </c>
      <c r="R509" s="72"/>
      <c r="S509" s="72"/>
      <c r="U509" s="73" t="str">
        <f t="shared" si="17"/>
        <v/>
      </c>
    </row>
    <row r="510" spans="1:21" s="73" customFormat="1" x14ac:dyDescent="0.3">
      <c r="A510" s="74" t="str">
        <f t="shared" si="18"/>
        <v/>
      </c>
      <c r="B510" s="67"/>
      <c r="C510" s="66"/>
      <c r="D510" s="67"/>
      <c r="E510" s="68"/>
      <c r="F510" s="69"/>
      <c r="G510" s="67"/>
      <c r="H510" s="67"/>
      <c r="I510" s="67"/>
      <c r="J510" s="70"/>
      <c r="K510" s="70"/>
      <c r="L510" s="70"/>
      <c r="M510" s="70"/>
      <c r="N510" s="68"/>
      <c r="O510" s="75" t="e">
        <v>#VALUE!</v>
      </c>
      <c r="P510" s="76" t="e">
        <v>#VALUE!</v>
      </c>
      <c r="Q510" s="76" t="str">
        <f t="shared" si="19"/>
        <v>411</v>
      </c>
      <c r="R510" s="72"/>
      <c r="S510" s="72"/>
      <c r="U510" s="73" t="str">
        <f t="shared" si="17"/>
        <v/>
      </c>
    </row>
    <row r="511" spans="1:21" s="73" customFormat="1" x14ac:dyDescent="0.3">
      <c r="A511" s="74" t="str">
        <f t="shared" si="18"/>
        <v/>
      </c>
      <c r="B511" s="67"/>
      <c r="C511" s="66"/>
      <c r="D511" s="67"/>
      <c r="E511" s="68"/>
      <c r="F511" s="69"/>
      <c r="G511" s="67"/>
      <c r="H511" s="67"/>
      <c r="I511" s="67"/>
      <c r="J511" s="70"/>
      <c r="K511" s="70"/>
      <c r="L511" s="70"/>
      <c r="M511" s="70"/>
      <c r="N511" s="68"/>
      <c r="O511" s="75" t="e">
        <v>#VALUE!</v>
      </c>
      <c r="P511" s="76" t="e">
        <v>#VALUE!</v>
      </c>
      <c r="Q511" s="76" t="str">
        <f t="shared" si="19"/>
        <v>411</v>
      </c>
      <c r="R511" s="72"/>
      <c r="S511" s="72"/>
      <c r="U511" s="73" t="str">
        <f t="shared" si="17"/>
        <v/>
      </c>
    </row>
    <row r="512" spans="1:21" s="73" customFormat="1" x14ac:dyDescent="0.3">
      <c r="A512" s="74" t="str">
        <f t="shared" si="18"/>
        <v/>
      </c>
      <c r="B512" s="67"/>
      <c r="C512" s="66"/>
      <c r="D512" s="67"/>
      <c r="E512" s="68"/>
      <c r="F512" s="69"/>
      <c r="G512" s="67"/>
      <c r="H512" s="67"/>
      <c r="I512" s="67"/>
      <c r="J512" s="70"/>
      <c r="K512" s="70"/>
      <c r="L512" s="70"/>
      <c r="M512" s="70"/>
      <c r="N512" s="68"/>
      <c r="O512" s="75" t="e">
        <v>#VALUE!</v>
      </c>
      <c r="P512" s="76" t="e">
        <v>#VALUE!</v>
      </c>
      <c r="Q512" s="76" t="str">
        <f t="shared" si="19"/>
        <v>411</v>
      </c>
      <c r="R512" s="72"/>
      <c r="S512" s="72"/>
      <c r="U512" s="73" t="str">
        <f t="shared" si="17"/>
        <v/>
      </c>
    </row>
    <row r="513" spans="1:21" s="73" customFormat="1" x14ac:dyDescent="0.3">
      <c r="A513" s="74" t="str">
        <f t="shared" si="18"/>
        <v/>
      </c>
      <c r="B513" s="67"/>
      <c r="C513" s="66"/>
      <c r="D513" s="67"/>
      <c r="E513" s="68"/>
      <c r="F513" s="69"/>
      <c r="G513" s="67"/>
      <c r="H513" s="67"/>
      <c r="I513" s="67"/>
      <c r="J513" s="70"/>
      <c r="K513" s="70"/>
      <c r="L513" s="70"/>
      <c r="M513" s="70"/>
      <c r="N513" s="68"/>
      <c r="O513" s="75" t="e">
        <v>#VALUE!</v>
      </c>
      <c r="P513" s="76" t="e">
        <v>#VALUE!</v>
      </c>
      <c r="Q513" s="76" t="str">
        <f t="shared" si="19"/>
        <v>411</v>
      </c>
      <c r="R513" s="72"/>
      <c r="S513" s="72"/>
      <c r="U513" s="73" t="str">
        <f t="shared" si="17"/>
        <v/>
      </c>
    </row>
    <row r="514" spans="1:21" s="73" customFormat="1" x14ac:dyDescent="0.3">
      <c r="A514" s="74" t="str">
        <f t="shared" si="18"/>
        <v/>
      </c>
      <c r="B514" s="67"/>
      <c r="C514" s="66"/>
      <c r="D514" s="67"/>
      <c r="E514" s="68"/>
      <c r="F514" s="69"/>
      <c r="G514" s="67"/>
      <c r="H514" s="67"/>
      <c r="I514" s="67"/>
      <c r="J514" s="70"/>
      <c r="K514" s="70"/>
      <c r="L514" s="70"/>
      <c r="M514" s="70"/>
      <c r="N514" s="68"/>
      <c r="O514" s="75" t="e">
        <v>#VALUE!</v>
      </c>
      <c r="P514" s="76" t="e">
        <v>#VALUE!</v>
      </c>
      <c r="Q514" s="76" t="str">
        <f t="shared" si="19"/>
        <v>411</v>
      </c>
      <c r="R514" s="72"/>
      <c r="S514" s="72"/>
      <c r="U514" s="73" t="str">
        <f t="shared" si="17"/>
        <v/>
      </c>
    </row>
    <row r="515" spans="1:21" s="73" customFormat="1" x14ac:dyDescent="0.3">
      <c r="A515" s="74" t="str">
        <f t="shared" si="18"/>
        <v/>
      </c>
      <c r="B515" s="67"/>
      <c r="C515" s="66"/>
      <c r="D515" s="67"/>
      <c r="E515" s="68"/>
      <c r="F515" s="69"/>
      <c r="G515" s="67"/>
      <c r="H515" s="67"/>
      <c r="I515" s="67"/>
      <c r="J515" s="70"/>
      <c r="K515" s="70"/>
      <c r="L515" s="70"/>
      <c r="M515" s="70"/>
      <c r="N515" s="68"/>
      <c r="O515" s="75" t="e">
        <v>#VALUE!</v>
      </c>
      <c r="P515" s="76" t="e">
        <v>#VALUE!</v>
      </c>
      <c r="Q515" s="76" t="str">
        <f t="shared" si="19"/>
        <v>411</v>
      </c>
      <c r="R515" s="72"/>
      <c r="S515" s="72"/>
      <c r="U515" s="73" t="str">
        <f t="shared" si="17"/>
        <v/>
      </c>
    </row>
    <row r="516" spans="1:21" s="73" customFormat="1" x14ac:dyDescent="0.3">
      <c r="A516" s="74" t="str">
        <f t="shared" si="18"/>
        <v/>
      </c>
      <c r="B516" s="67"/>
      <c r="C516" s="66"/>
      <c r="D516" s="67"/>
      <c r="E516" s="68"/>
      <c r="F516" s="69"/>
      <c r="G516" s="67"/>
      <c r="H516" s="67"/>
      <c r="I516" s="67"/>
      <c r="J516" s="70"/>
      <c r="K516" s="70"/>
      <c r="L516" s="70"/>
      <c r="M516" s="70"/>
      <c r="N516" s="68"/>
      <c r="O516" s="75" t="e">
        <v>#VALUE!</v>
      </c>
      <c r="P516" s="76" t="e">
        <v>#VALUE!</v>
      </c>
      <c r="Q516" s="76" t="str">
        <f t="shared" si="19"/>
        <v>411</v>
      </c>
      <c r="R516" s="72"/>
      <c r="S516" s="72"/>
      <c r="U516" s="73" t="str">
        <f t="shared" ref="U516:U579" si="20">IF(T:T="","",A:A)</f>
        <v/>
      </c>
    </row>
    <row r="517" spans="1:21" s="73" customFormat="1" x14ac:dyDescent="0.3">
      <c r="A517" s="74" t="str">
        <f t="shared" si="18"/>
        <v/>
      </c>
      <c r="B517" s="67"/>
      <c r="C517" s="66"/>
      <c r="D517" s="67"/>
      <c r="E517" s="68"/>
      <c r="F517" s="69"/>
      <c r="G517" s="67"/>
      <c r="H517" s="67"/>
      <c r="I517" s="67"/>
      <c r="J517" s="70"/>
      <c r="K517" s="70"/>
      <c r="L517" s="70"/>
      <c r="M517" s="70"/>
      <c r="N517" s="68"/>
      <c r="O517" s="75" t="e">
        <v>#VALUE!</v>
      </c>
      <c r="P517" s="76" t="e">
        <v>#VALUE!</v>
      </c>
      <c r="Q517" s="76" t="str">
        <f t="shared" si="19"/>
        <v>411</v>
      </c>
      <c r="R517" s="72"/>
      <c r="S517" s="72"/>
      <c r="U517" s="73" t="str">
        <f t="shared" si="20"/>
        <v/>
      </c>
    </row>
    <row r="518" spans="1:21" s="73" customFormat="1" x14ac:dyDescent="0.3">
      <c r="A518" s="74" t="str">
        <f t="shared" si="18"/>
        <v/>
      </c>
      <c r="B518" s="67"/>
      <c r="C518" s="66"/>
      <c r="D518" s="67"/>
      <c r="E518" s="68"/>
      <c r="F518" s="69"/>
      <c r="G518" s="67"/>
      <c r="H518" s="67"/>
      <c r="I518" s="67"/>
      <c r="J518" s="70"/>
      <c r="K518" s="70"/>
      <c r="L518" s="70"/>
      <c r="M518" s="70"/>
      <c r="N518" s="68"/>
      <c r="O518" s="75" t="e">
        <v>#VALUE!</v>
      </c>
      <c r="P518" s="76" t="e">
        <v>#VALUE!</v>
      </c>
      <c r="Q518" s="76" t="str">
        <f t="shared" si="19"/>
        <v>411</v>
      </c>
      <c r="R518" s="72"/>
      <c r="S518" s="72"/>
      <c r="U518" s="73" t="str">
        <f t="shared" si="20"/>
        <v/>
      </c>
    </row>
    <row r="519" spans="1:21" s="73" customFormat="1" x14ac:dyDescent="0.3">
      <c r="A519" s="74" t="str">
        <f t="shared" si="18"/>
        <v/>
      </c>
      <c r="B519" s="67"/>
      <c r="C519" s="66"/>
      <c r="D519" s="67"/>
      <c r="E519" s="68"/>
      <c r="F519" s="69"/>
      <c r="G519" s="67"/>
      <c r="H519" s="67"/>
      <c r="I519" s="67"/>
      <c r="J519" s="70"/>
      <c r="K519" s="70"/>
      <c r="L519" s="70"/>
      <c r="M519" s="70"/>
      <c r="N519" s="68"/>
      <c r="O519" s="75" t="e">
        <v>#VALUE!</v>
      </c>
      <c r="P519" s="76" t="e">
        <v>#VALUE!</v>
      </c>
      <c r="Q519" s="76" t="str">
        <f t="shared" si="19"/>
        <v>411</v>
      </c>
      <c r="R519" s="72"/>
      <c r="S519" s="72"/>
      <c r="U519" s="73" t="str">
        <f t="shared" si="20"/>
        <v/>
      </c>
    </row>
    <row r="520" spans="1:21" s="73" customFormat="1" x14ac:dyDescent="0.3">
      <c r="A520" s="74" t="str">
        <f t="shared" si="18"/>
        <v/>
      </c>
      <c r="B520" s="67"/>
      <c r="C520" s="66"/>
      <c r="D520" s="67"/>
      <c r="E520" s="68"/>
      <c r="F520" s="69"/>
      <c r="G520" s="67"/>
      <c r="H520" s="67"/>
      <c r="I520" s="67"/>
      <c r="J520" s="70"/>
      <c r="K520" s="70"/>
      <c r="L520" s="70"/>
      <c r="M520" s="70"/>
      <c r="N520" s="68"/>
      <c r="O520" s="75" t="e">
        <v>#VALUE!</v>
      </c>
      <c r="P520" s="76" t="e">
        <v>#VALUE!</v>
      </c>
      <c r="Q520" s="76" t="str">
        <f t="shared" si="19"/>
        <v>411</v>
      </c>
      <c r="R520" s="72"/>
      <c r="S520" s="72"/>
      <c r="U520" s="73" t="str">
        <f t="shared" si="20"/>
        <v/>
      </c>
    </row>
    <row r="521" spans="1:21" s="73" customFormat="1" x14ac:dyDescent="0.3">
      <c r="A521" s="74" t="str">
        <f t="shared" si="18"/>
        <v/>
      </c>
      <c r="B521" s="67"/>
      <c r="C521" s="66"/>
      <c r="D521" s="67"/>
      <c r="E521" s="68"/>
      <c r="F521" s="69"/>
      <c r="G521" s="67"/>
      <c r="H521" s="67"/>
      <c r="I521" s="67"/>
      <c r="J521" s="70"/>
      <c r="K521" s="70"/>
      <c r="L521" s="70"/>
      <c r="M521" s="70"/>
      <c r="N521" s="68"/>
      <c r="O521" s="75" t="e">
        <v>#VALUE!</v>
      </c>
      <c r="P521" s="76" t="e">
        <v>#VALUE!</v>
      </c>
      <c r="Q521" s="76" t="str">
        <f t="shared" si="19"/>
        <v>411</v>
      </c>
      <c r="R521" s="72"/>
      <c r="S521" s="72"/>
      <c r="U521" s="73" t="str">
        <f t="shared" si="20"/>
        <v/>
      </c>
    </row>
    <row r="522" spans="1:21" s="73" customFormat="1" x14ac:dyDescent="0.3">
      <c r="A522" s="74" t="str">
        <f t="shared" si="18"/>
        <v/>
      </c>
      <c r="B522" s="67"/>
      <c r="C522" s="66"/>
      <c r="D522" s="67"/>
      <c r="E522" s="68"/>
      <c r="F522" s="69"/>
      <c r="G522" s="67"/>
      <c r="H522" s="67"/>
      <c r="I522" s="67"/>
      <c r="J522" s="70"/>
      <c r="K522" s="70"/>
      <c r="L522" s="70"/>
      <c r="M522" s="70"/>
      <c r="N522" s="68"/>
      <c r="O522" s="75" t="e">
        <v>#VALUE!</v>
      </c>
      <c r="P522" s="76" t="e">
        <v>#VALUE!</v>
      </c>
      <c r="Q522" s="76" t="str">
        <f t="shared" si="19"/>
        <v>411</v>
      </c>
      <c r="R522" s="72"/>
      <c r="S522" s="72"/>
      <c r="U522" s="73" t="str">
        <f t="shared" si="20"/>
        <v/>
      </c>
    </row>
    <row r="523" spans="1:21" s="73" customFormat="1" x14ac:dyDescent="0.3">
      <c r="A523" s="74" t="str">
        <f t="shared" si="18"/>
        <v/>
      </c>
      <c r="B523" s="67"/>
      <c r="C523" s="66"/>
      <c r="D523" s="67"/>
      <c r="E523" s="68"/>
      <c r="F523" s="69"/>
      <c r="G523" s="67"/>
      <c r="H523" s="67"/>
      <c r="I523" s="67"/>
      <c r="J523" s="70"/>
      <c r="K523" s="70"/>
      <c r="L523" s="70"/>
      <c r="M523" s="70"/>
      <c r="N523" s="68"/>
      <c r="O523" s="75" t="e">
        <v>#VALUE!</v>
      </c>
      <c r="P523" s="76" t="e">
        <v>#VALUE!</v>
      </c>
      <c r="Q523" s="76" t="str">
        <f t="shared" si="19"/>
        <v>411</v>
      </c>
      <c r="R523" s="72"/>
      <c r="S523" s="72"/>
      <c r="U523" s="73" t="str">
        <f t="shared" si="20"/>
        <v/>
      </c>
    </row>
    <row r="524" spans="1:21" s="73" customFormat="1" x14ac:dyDescent="0.3">
      <c r="A524" s="74" t="str">
        <f t="shared" si="18"/>
        <v/>
      </c>
      <c r="B524" s="67"/>
      <c r="C524" s="66"/>
      <c r="D524" s="67"/>
      <c r="E524" s="68"/>
      <c r="F524" s="69"/>
      <c r="G524" s="67"/>
      <c r="H524" s="67"/>
      <c r="I524" s="67"/>
      <c r="J524" s="70"/>
      <c r="K524" s="70"/>
      <c r="L524" s="70"/>
      <c r="M524" s="70"/>
      <c r="N524" s="68"/>
      <c r="O524" s="75" t="e">
        <v>#VALUE!</v>
      </c>
      <c r="P524" s="76" t="e">
        <v>#VALUE!</v>
      </c>
      <c r="Q524" s="76" t="str">
        <f t="shared" si="19"/>
        <v>411</v>
      </c>
      <c r="R524" s="72"/>
      <c r="S524" s="72"/>
      <c r="U524" s="73" t="str">
        <f t="shared" si="20"/>
        <v/>
      </c>
    </row>
    <row r="525" spans="1:21" s="73" customFormat="1" x14ac:dyDescent="0.3">
      <c r="A525" s="74" t="str">
        <f t="shared" si="18"/>
        <v/>
      </c>
      <c r="B525" s="67"/>
      <c r="C525" s="66"/>
      <c r="D525" s="67"/>
      <c r="E525" s="68"/>
      <c r="F525" s="69"/>
      <c r="G525" s="67"/>
      <c r="H525" s="67"/>
      <c r="I525" s="67"/>
      <c r="J525" s="70"/>
      <c r="K525" s="70"/>
      <c r="L525" s="70"/>
      <c r="M525" s="70"/>
      <c r="N525" s="68"/>
      <c r="O525" s="75" t="e">
        <v>#VALUE!</v>
      </c>
      <c r="P525" s="76" t="e">
        <v>#VALUE!</v>
      </c>
      <c r="Q525" s="76" t="str">
        <f t="shared" si="19"/>
        <v>411</v>
      </c>
      <c r="R525" s="72"/>
      <c r="S525" s="72"/>
      <c r="U525" s="73" t="str">
        <f t="shared" si="20"/>
        <v/>
      </c>
    </row>
    <row r="526" spans="1:21" s="73" customFormat="1" x14ac:dyDescent="0.3">
      <c r="A526" s="74" t="str">
        <f t="shared" si="18"/>
        <v/>
      </c>
      <c r="B526" s="67"/>
      <c r="C526" s="66"/>
      <c r="D526" s="67"/>
      <c r="E526" s="68"/>
      <c r="F526" s="69"/>
      <c r="G526" s="67"/>
      <c r="H526" s="67"/>
      <c r="I526" s="67"/>
      <c r="J526" s="70"/>
      <c r="K526" s="70"/>
      <c r="L526" s="70"/>
      <c r="M526" s="70"/>
      <c r="N526" s="68"/>
      <c r="O526" s="75" t="e">
        <v>#VALUE!</v>
      </c>
      <c r="P526" s="76" t="e">
        <v>#VALUE!</v>
      </c>
      <c r="Q526" s="76" t="str">
        <f t="shared" si="19"/>
        <v>411</v>
      </c>
      <c r="R526" s="72"/>
      <c r="S526" s="72"/>
      <c r="U526" s="73" t="str">
        <f t="shared" si="20"/>
        <v/>
      </c>
    </row>
    <row r="527" spans="1:21" s="73" customFormat="1" x14ac:dyDescent="0.3">
      <c r="A527" s="74" t="str">
        <f t="shared" si="18"/>
        <v/>
      </c>
      <c r="B527" s="67"/>
      <c r="C527" s="66"/>
      <c r="D527" s="67"/>
      <c r="E527" s="68"/>
      <c r="F527" s="69"/>
      <c r="G527" s="67"/>
      <c r="H527" s="67"/>
      <c r="I527" s="67"/>
      <c r="J527" s="70"/>
      <c r="K527" s="70"/>
      <c r="L527" s="70"/>
      <c r="M527" s="70"/>
      <c r="N527" s="68"/>
      <c r="O527" s="75" t="e">
        <v>#VALUE!</v>
      </c>
      <c r="P527" s="76" t="e">
        <v>#VALUE!</v>
      </c>
      <c r="Q527" s="76" t="str">
        <f t="shared" si="19"/>
        <v>411</v>
      </c>
      <c r="R527" s="72"/>
      <c r="S527" s="72"/>
      <c r="U527" s="73" t="str">
        <f t="shared" si="20"/>
        <v/>
      </c>
    </row>
    <row r="528" spans="1:21" s="73" customFormat="1" x14ac:dyDescent="0.3">
      <c r="A528" s="74" t="str">
        <f t="shared" si="18"/>
        <v/>
      </c>
      <c r="B528" s="67"/>
      <c r="C528" s="66"/>
      <c r="D528" s="67"/>
      <c r="E528" s="68"/>
      <c r="F528" s="69"/>
      <c r="G528" s="67"/>
      <c r="H528" s="67"/>
      <c r="I528" s="67"/>
      <c r="J528" s="70"/>
      <c r="K528" s="70"/>
      <c r="L528" s="70"/>
      <c r="M528" s="70"/>
      <c r="N528" s="68"/>
      <c r="O528" s="75" t="e">
        <v>#VALUE!</v>
      </c>
      <c r="P528" s="76" t="e">
        <v>#VALUE!</v>
      </c>
      <c r="Q528" s="76" t="str">
        <f t="shared" si="19"/>
        <v>411</v>
      </c>
      <c r="R528" s="72"/>
      <c r="S528" s="72"/>
      <c r="U528" s="73" t="str">
        <f t="shared" si="20"/>
        <v/>
      </c>
    </row>
    <row r="529" spans="1:21" s="73" customFormat="1" x14ac:dyDescent="0.3">
      <c r="A529" s="74" t="str">
        <f t="shared" si="18"/>
        <v/>
      </c>
      <c r="B529" s="67"/>
      <c r="C529" s="66"/>
      <c r="D529" s="67"/>
      <c r="E529" s="68"/>
      <c r="F529" s="69"/>
      <c r="G529" s="67"/>
      <c r="H529" s="67"/>
      <c r="I529" s="67"/>
      <c r="J529" s="70"/>
      <c r="K529" s="70"/>
      <c r="L529" s="70"/>
      <c r="M529" s="70"/>
      <c r="N529" s="68"/>
      <c r="O529" s="75" t="e">
        <v>#VALUE!</v>
      </c>
      <c r="P529" s="76" t="e">
        <v>#VALUE!</v>
      </c>
      <c r="Q529" s="76" t="str">
        <f t="shared" ref="Q529:Q592" si="21">"411"&amp;LEFT(R529,5)</f>
        <v>411</v>
      </c>
      <c r="R529" s="72"/>
      <c r="S529" s="72"/>
      <c r="U529" s="73" t="str">
        <f t="shared" si="20"/>
        <v/>
      </c>
    </row>
    <row r="530" spans="1:21" s="73" customFormat="1" x14ac:dyDescent="0.3">
      <c r="A530" s="74" t="str">
        <f t="shared" si="18"/>
        <v/>
      </c>
      <c r="B530" s="67"/>
      <c r="C530" s="66"/>
      <c r="D530" s="67"/>
      <c r="E530" s="68"/>
      <c r="F530" s="69"/>
      <c r="G530" s="67"/>
      <c r="H530" s="67"/>
      <c r="I530" s="67"/>
      <c r="J530" s="70"/>
      <c r="K530" s="70"/>
      <c r="L530" s="70"/>
      <c r="M530" s="70"/>
      <c r="N530" s="68"/>
      <c r="O530" s="75" t="e">
        <v>#VALUE!</v>
      </c>
      <c r="P530" s="76" t="e">
        <v>#VALUE!</v>
      </c>
      <c r="Q530" s="76" t="str">
        <f t="shared" si="21"/>
        <v>411</v>
      </c>
      <c r="R530" s="72"/>
      <c r="S530" s="72"/>
      <c r="U530" s="73" t="str">
        <f t="shared" si="20"/>
        <v/>
      </c>
    </row>
    <row r="531" spans="1:21" s="73" customFormat="1" x14ac:dyDescent="0.3">
      <c r="A531" s="74" t="str">
        <f t="shared" si="18"/>
        <v/>
      </c>
      <c r="B531" s="67"/>
      <c r="C531" s="66"/>
      <c r="D531" s="67"/>
      <c r="E531" s="68"/>
      <c r="F531" s="69"/>
      <c r="G531" s="67"/>
      <c r="H531" s="67"/>
      <c r="I531" s="67"/>
      <c r="J531" s="70"/>
      <c r="K531" s="70"/>
      <c r="L531" s="70"/>
      <c r="M531" s="70"/>
      <c r="N531" s="68"/>
      <c r="O531" s="75" t="e">
        <v>#VALUE!</v>
      </c>
      <c r="P531" s="76" t="e">
        <v>#VALUE!</v>
      </c>
      <c r="Q531" s="76" t="str">
        <f t="shared" si="21"/>
        <v>411</v>
      </c>
      <c r="R531" s="72"/>
      <c r="S531" s="72"/>
      <c r="U531" s="73" t="str">
        <f t="shared" si="20"/>
        <v/>
      </c>
    </row>
    <row r="532" spans="1:21" s="73" customFormat="1" x14ac:dyDescent="0.3">
      <c r="A532" s="74" t="str">
        <f t="shared" si="18"/>
        <v/>
      </c>
      <c r="B532" s="67"/>
      <c r="C532" s="66"/>
      <c r="D532" s="67"/>
      <c r="E532" s="68"/>
      <c r="F532" s="69"/>
      <c r="G532" s="67"/>
      <c r="H532" s="67"/>
      <c r="I532" s="67"/>
      <c r="J532" s="70"/>
      <c r="K532" s="70"/>
      <c r="L532" s="70"/>
      <c r="M532" s="70"/>
      <c r="N532" s="68"/>
      <c r="O532" s="75" t="e">
        <v>#VALUE!</v>
      </c>
      <c r="P532" s="76" t="e">
        <v>#VALUE!</v>
      </c>
      <c r="Q532" s="76" t="str">
        <f t="shared" si="21"/>
        <v>411</v>
      </c>
      <c r="R532" s="72"/>
      <c r="S532" s="72"/>
      <c r="U532" s="73" t="str">
        <f t="shared" si="20"/>
        <v/>
      </c>
    </row>
    <row r="533" spans="1:21" s="73" customFormat="1" x14ac:dyDescent="0.3">
      <c r="A533" s="74" t="str">
        <f t="shared" si="18"/>
        <v/>
      </c>
      <c r="B533" s="67"/>
      <c r="C533" s="66"/>
      <c r="D533" s="67"/>
      <c r="E533" s="68"/>
      <c r="F533" s="69"/>
      <c r="G533" s="67"/>
      <c r="H533" s="67"/>
      <c r="I533" s="67"/>
      <c r="J533" s="70"/>
      <c r="K533" s="70"/>
      <c r="L533" s="70"/>
      <c r="M533" s="70"/>
      <c r="N533" s="68"/>
      <c r="O533" s="75" t="e">
        <v>#VALUE!</v>
      </c>
      <c r="P533" s="76" t="e">
        <v>#VALUE!</v>
      </c>
      <c r="Q533" s="76" t="str">
        <f t="shared" si="21"/>
        <v>411</v>
      </c>
      <c r="R533" s="72"/>
      <c r="S533" s="72"/>
      <c r="U533" s="73" t="str">
        <f t="shared" si="20"/>
        <v/>
      </c>
    </row>
    <row r="534" spans="1:21" s="73" customFormat="1" x14ac:dyDescent="0.3">
      <c r="A534" s="74" t="str">
        <f t="shared" si="18"/>
        <v/>
      </c>
      <c r="B534" s="67"/>
      <c r="C534" s="66"/>
      <c r="D534" s="67"/>
      <c r="E534" s="68"/>
      <c r="F534" s="69"/>
      <c r="G534" s="67"/>
      <c r="H534" s="67"/>
      <c r="I534" s="67"/>
      <c r="J534" s="70"/>
      <c r="K534" s="70"/>
      <c r="L534" s="70"/>
      <c r="M534" s="70"/>
      <c r="N534" s="68"/>
      <c r="O534" s="75" t="e">
        <v>#VALUE!</v>
      </c>
      <c r="P534" s="76" t="e">
        <v>#VALUE!</v>
      </c>
      <c r="Q534" s="76" t="str">
        <f t="shared" si="21"/>
        <v>411</v>
      </c>
      <c r="R534" s="72"/>
      <c r="S534" s="72"/>
      <c r="U534" s="73" t="str">
        <f t="shared" si="20"/>
        <v/>
      </c>
    </row>
    <row r="535" spans="1:21" s="73" customFormat="1" x14ac:dyDescent="0.3">
      <c r="A535" s="74" t="str">
        <f t="shared" si="18"/>
        <v/>
      </c>
      <c r="B535" s="67"/>
      <c r="C535" s="66"/>
      <c r="D535" s="67"/>
      <c r="E535" s="68"/>
      <c r="F535" s="69"/>
      <c r="G535" s="67"/>
      <c r="H535" s="67"/>
      <c r="I535" s="67"/>
      <c r="J535" s="70"/>
      <c r="K535" s="70"/>
      <c r="L535" s="70"/>
      <c r="M535" s="70"/>
      <c r="N535" s="68"/>
      <c r="O535" s="75" t="e">
        <v>#VALUE!</v>
      </c>
      <c r="P535" s="76" t="e">
        <v>#VALUE!</v>
      </c>
      <c r="Q535" s="76" t="str">
        <f t="shared" si="21"/>
        <v>411</v>
      </c>
      <c r="R535" s="72"/>
      <c r="S535" s="72"/>
      <c r="U535" s="73" t="str">
        <f t="shared" si="20"/>
        <v/>
      </c>
    </row>
    <row r="536" spans="1:21" s="73" customFormat="1" x14ac:dyDescent="0.3">
      <c r="A536" s="74" t="str">
        <f t="shared" ref="A536:A599" si="22">CONCATENATE(UPPER(B537))</f>
        <v/>
      </c>
      <c r="B536" s="67"/>
      <c r="C536" s="66"/>
      <c r="D536" s="67"/>
      <c r="E536" s="68"/>
      <c r="F536" s="69"/>
      <c r="G536" s="67"/>
      <c r="H536" s="67"/>
      <c r="I536" s="67"/>
      <c r="J536" s="70"/>
      <c r="K536" s="70"/>
      <c r="L536" s="70"/>
      <c r="M536" s="70"/>
      <c r="N536" s="68"/>
      <c r="O536" s="75" t="e">
        <v>#VALUE!</v>
      </c>
      <c r="P536" s="76" t="e">
        <v>#VALUE!</v>
      </c>
      <c r="Q536" s="76" t="str">
        <f t="shared" si="21"/>
        <v>411</v>
      </c>
      <c r="R536" s="72"/>
      <c r="S536" s="72"/>
      <c r="U536" s="73" t="str">
        <f t="shared" si="20"/>
        <v/>
      </c>
    </row>
    <row r="537" spans="1:21" s="73" customFormat="1" x14ac:dyDescent="0.3">
      <c r="A537" s="74" t="str">
        <f t="shared" si="22"/>
        <v/>
      </c>
      <c r="B537" s="67"/>
      <c r="C537" s="66"/>
      <c r="D537" s="67"/>
      <c r="E537" s="68"/>
      <c r="F537" s="69"/>
      <c r="G537" s="67"/>
      <c r="H537" s="67"/>
      <c r="I537" s="67"/>
      <c r="J537" s="70"/>
      <c r="K537" s="70"/>
      <c r="L537" s="70"/>
      <c r="M537" s="70"/>
      <c r="N537" s="68"/>
      <c r="O537" s="75" t="e">
        <v>#VALUE!</v>
      </c>
      <c r="P537" s="76" t="e">
        <v>#VALUE!</v>
      </c>
      <c r="Q537" s="76" t="str">
        <f t="shared" si="21"/>
        <v>411</v>
      </c>
      <c r="R537" s="72"/>
      <c r="S537" s="72"/>
      <c r="U537" s="73" t="str">
        <f t="shared" si="20"/>
        <v/>
      </c>
    </row>
    <row r="538" spans="1:21" s="73" customFormat="1" x14ac:dyDescent="0.3">
      <c r="A538" s="74" t="str">
        <f t="shared" si="22"/>
        <v/>
      </c>
      <c r="B538" s="67"/>
      <c r="C538" s="66"/>
      <c r="D538" s="67"/>
      <c r="E538" s="68"/>
      <c r="F538" s="69"/>
      <c r="G538" s="67"/>
      <c r="H538" s="67"/>
      <c r="I538" s="67"/>
      <c r="J538" s="70"/>
      <c r="K538" s="70"/>
      <c r="L538" s="70"/>
      <c r="M538" s="70"/>
      <c r="N538" s="68"/>
      <c r="O538" s="75" t="e">
        <v>#VALUE!</v>
      </c>
      <c r="P538" s="76" t="e">
        <v>#VALUE!</v>
      </c>
      <c r="Q538" s="76" t="str">
        <f t="shared" si="21"/>
        <v>411</v>
      </c>
      <c r="R538" s="72"/>
      <c r="S538" s="72"/>
      <c r="U538" s="73" t="str">
        <f t="shared" si="20"/>
        <v/>
      </c>
    </row>
    <row r="539" spans="1:21" s="73" customFormat="1" x14ac:dyDescent="0.3">
      <c r="A539" s="74" t="str">
        <f t="shared" si="22"/>
        <v/>
      </c>
      <c r="B539" s="67"/>
      <c r="C539" s="66"/>
      <c r="D539" s="67"/>
      <c r="E539" s="68"/>
      <c r="F539" s="69"/>
      <c r="G539" s="67"/>
      <c r="H539" s="67"/>
      <c r="I539" s="67"/>
      <c r="J539" s="70"/>
      <c r="K539" s="70"/>
      <c r="L539" s="70"/>
      <c r="M539" s="70"/>
      <c r="N539" s="68"/>
      <c r="O539" s="75" t="e">
        <v>#VALUE!</v>
      </c>
      <c r="P539" s="76" t="e">
        <v>#VALUE!</v>
      </c>
      <c r="Q539" s="76" t="str">
        <f t="shared" si="21"/>
        <v>411</v>
      </c>
      <c r="R539" s="72"/>
      <c r="S539" s="72"/>
      <c r="U539" s="73" t="str">
        <f t="shared" si="20"/>
        <v/>
      </c>
    </row>
    <row r="540" spans="1:21" s="73" customFormat="1" x14ac:dyDescent="0.3">
      <c r="A540" s="74" t="str">
        <f t="shared" si="22"/>
        <v/>
      </c>
      <c r="B540" s="67"/>
      <c r="C540" s="66"/>
      <c r="D540" s="67"/>
      <c r="E540" s="68"/>
      <c r="F540" s="69"/>
      <c r="G540" s="67"/>
      <c r="H540" s="67"/>
      <c r="I540" s="67"/>
      <c r="J540" s="70"/>
      <c r="K540" s="70"/>
      <c r="L540" s="70"/>
      <c r="M540" s="70"/>
      <c r="N540" s="68"/>
      <c r="O540" s="75" t="e">
        <v>#VALUE!</v>
      </c>
      <c r="P540" s="76" t="e">
        <v>#VALUE!</v>
      </c>
      <c r="Q540" s="76" t="str">
        <f t="shared" si="21"/>
        <v>411</v>
      </c>
      <c r="R540" s="72"/>
      <c r="S540" s="72"/>
      <c r="U540" s="73" t="str">
        <f t="shared" si="20"/>
        <v/>
      </c>
    </row>
    <row r="541" spans="1:21" s="73" customFormat="1" x14ac:dyDescent="0.3">
      <c r="A541" s="74" t="str">
        <f t="shared" si="22"/>
        <v/>
      </c>
      <c r="B541" s="67"/>
      <c r="C541" s="66"/>
      <c r="D541" s="67"/>
      <c r="E541" s="68"/>
      <c r="F541" s="69"/>
      <c r="G541" s="67"/>
      <c r="H541" s="67"/>
      <c r="I541" s="67"/>
      <c r="J541" s="70"/>
      <c r="K541" s="70"/>
      <c r="L541" s="70"/>
      <c r="M541" s="70"/>
      <c r="N541" s="68"/>
      <c r="O541" s="75" t="e">
        <v>#VALUE!</v>
      </c>
      <c r="P541" s="76" t="e">
        <v>#VALUE!</v>
      </c>
      <c r="Q541" s="76" t="str">
        <f t="shared" si="21"/>
        <v>411</v>
      </c>
      <c r="R541" s="72"/>
      <c r="S541" s="72"/>
      <c r="U541" s="73" t="str">
        <f t="shared" si="20"/>
        <v/>
      </c>
    </row>
    <row r="542" spans="1:21" s="73" customFormat="1" x14ac:dyDescent="0.3">
      <c r="A542" s="74" t="str">
        <f t="shared" si="22"/>
        <v/>
      </c>
      <c r="B542" s="67"/>
      <c r="C542" s="66"/>
      <c r="D542" s="67"/>
      <c r="E542" s="68"/>
      <c r="F542" s="69"/>
      <c r="G542" s="67"/>
      <c r="H542" s="67"/>
      <c r="I542" s="67"/>
      <c r="J542" s="70"/>
      <c r="K542" s="70"/>
      <c r="L542" s="70"/>
      <c r="M542" s="70"/>
      <c r="N542" s="68"/>
      <c r="O542" s="75" t="e">
        <v>#VALUE!</v>
      </c>
      <c r="P542" s="76" t="e">
        <v>#VALUE!</v>
      </c>
      <c r="Q542" s="76" t="str">
        <f t="shared" si="21"/>
        <v>411</v>
      </c>
      <c r="R542" s="72"/>
      <c r="S542" s="72"/>
      <c r="U542" s="73" t="str">
        <f t="shared" si="20"/>
        <v/>
      </c>
    </row>
    <row r="543" spans="1:21" s="73" customFormat="1" x14ac:dyDescent="0.3">
      <c r="A543" s="74" t="str">
        <f t="shared" si="22"/>
        <v/>
      </c>
      <c r="B543" s="67"/>
      <c r="C543" s="66"/>
      <c r="D543" s="67"/>
      <c r="E543" s="68"/>
      <c r="F543" s="69"/>
      <c r="G543" s="67"/>
      <c r="H543" s="67"/>
      <c r="I543" s="67"/>
      <c r="J543" s="70"/>
      <c r="K543" s="70"/>
      <c r="L543" s="70"/>
      <c r="M543" s="70"/>
      <c r="N543" s="68"/>
      <c r="O543" s="75" t="e">
        <v>#VALUE!</v>
      </c>
      <c r="P543" s="76" t="e">
        <v>#VALUE!</v>
      </c>
      <c r="Q543" s="76" t="str">
        <f t="shared" si="21"/>
        <v>411</v>
      </c>
      <c r="R543" s="72"/>
      <c r="S543" s="72"/>
      <c r="U543" s="73" t="str">
        <f t="shared" si="20"/>
        <v/>
      </c>
    </row>
    <row r="544" spans="1:21" s="73" customFormat="1" x14ac:dyDescent="0.3">
      <c r="A544" s="74" t="str">
        <f t="shared" si="22"/>
        <v/>
      </c>
      <c r="B544" s="67"/>
      <c r="C544" s="66"/>
      <c r="D544" s="67"/>
      <c r="E544" s="68"/>
      <c r="F544" s="69"/>
      <c r="G544" s="67"/>
      <c r="H544" s="67"/>
      <c r="I544" s="67"/>
      <c r="J544" s="70"/>
      <c r="K544" s="70"/>
      <c r="L544" s="70"/>
      <c r="M544" s="70"/>
      <c r="N544" s="68"/>
      <c r="O544" s="75" t="e">
        <v>#VALUE!</v>
      </c>
      <c r="P544" s="76" t="e">
        <v>#VALUE!</v>
      </c>
      <c r="Q544" s="76" t="str">
        <f t="shared" si="21"/>
        <v>411</v>
      </c>
      <c r="R544" s="72"/>
      <c r="S544" s="72"/>
      <c r="U544" s="73" t="str">
        <f t="shared" si="20"/>
        <v/>
      </c>
    </row>
    <row r="545" spans="1:21" s="73" customFormat="1" x14ac:dyDescent="0.3">
      <c r="A545" s="74" t="str">
        <f t="shared" si="22"/>
        <v/>
      </c>
      <c r="B545" s="67"/>
      <c r="C545" s="66"/>
      <c r="D545" s="67"/>
      <c r="E545" s="68"/>
      <c r="F545" s="69"/>
      <c r="G545" s="67"/>
      <c r="H545" s="67"/>
      <c r="I545" s="67"/>
      <c r="J545" s="70"/>
      <c r="K545" s="70"/>
      <c r="L545" s="70"/>
      <c r="M545" s="70"/>
      <c r="N545" s="68"/>
      <c r="O545" s="75" t="e">
        <v>#VALUE!</v>
      </c>
      <c r="P545" s="76" t="e">
        <v>#VALUE!</v>
      </c>
      <c r="Q545" s="76" t="str">
        <f t="shared" si="21"/>
        <v>411</v>
      </c>
      <c r="R545" s="72"/>
      <c r="S545" s="72"/>
      <c r="U545" s="73" t="str">
        <f t="shared" si="20"/>
        <v/>
      </c>
    </row>
    <row r="546" spans="1:21" s="73" customFormat="1" x14ac:dyDescent="0.3">
      <c r="A546" s="74" t="str">
        <f t="shared" si="22"/>
        <v/>
      </c>
      <c r="B546" s="67"/>
      <c r="C546" s="66"/>
      <c r="D546" s="67"/>
      <c r="E546" s="68"/>
      <c r="F546" s="69"/>
      <c r="G546" s="67"/>
      <c r="H546" s="67"/>
      <c r="I546" s="67"/>
      <c r="J546" s="70"/>
      <c r="K546" s="70"/>
      <c r="L546" s="70"/>
      <c r="M546" s="70"/>
      <c r="N546" s="68"/>
      <c r="O546" s="75" t="e">
        <v>#VALUE!</v>
      </c>
      <c r="P546" s="76" t="e">
        <v>#VALUE!</v>
      </c>
      <c r="Q546" s="76" t="str">
        <f t="shared" si="21"/>
        <v>411</v>
      </c>
      <c r="R546" s="72"/>
      <c r="S546" s="72"/>
      <c r="U546" s="73" t="str">
        <f t="shared" si="20"/>
        <v/>
      </c>
    </row>
    <row r="547" spans="1:21" s="73" customFormat="1" x14ac:dyDescent="0.3">
      <c r="A547" s="74" t="str">
        <f t="shared" si="22"/>
        <v/>
      </c>
      <c r="B547" s="67"/>
      <c r="C547" s="66"/>
      <c r="D547" s="67"/>
      <c r="E547" s="68"/>
      <c r="F547" s="69"/>
      <c r="G547" s="67"/>
      <c r="H547" s="67"/>
      <c r="I547" s="67"/>
      <c r="J547" s="70"/>
      <c r="K547" s="70"/>
      <c r="L547" s="70"/>
      <c r="M547" s="70"/>
      <c r="N547" s="68"/>
      <c r="O547" s="75" t="e">
        <v>#VALUE!</v>
      </c>
      <c r="P547" s="76" t="e">
        <v>#VALUE!</v>
      </c>
      <c r="Q547" s="76" t="str">
        <f t="shared" si="21"/>
        <v>411</v>
      </c>
      <c r="R547" s="72"/>
      <c r="S547" s="72"/>
      <c r="U547" s="73" t="str">
        <f t="shared" si="20"/>
        <v/>
      </c>
    </row>
    <row r="548" spans="1:21" s="73" customFormat="1" x14ac:dyDescent="0.3">
      <c r="A548" s="74" t="str">
        <f t="shared" si="22"/>
        <v/>
      </c>
      <c r="B548" s="67"/>
      <c r="C548" s="66"/>
      <c r="D548" s="67"/>
      <c r="E548" s="68"/>
      <c r="F548" s="69"/>
      <c r="G548" s="67"/>
      <c r="H548" s="67"/>
      <c r="I548" s="67"/>
      <c r="J548" s="70"/>
      <c r="K548" s="70"/>
      <c r="L548" s="70"/>
      <c r="M548" s="70"/>
      <c r="N548" s="68"/>
      <c r="O548" s="75" t="e">
        <v>#VALUE!</v>
      </c>
      <c r="P548" s="76" t="e">
        <v>#VALUE!</v>
      </c>
      <c r="Q548" s="76" t="str">
        <f t="shared" si="21"/>
        <v>411</v>
      </c>
      <c r="R548" s="72"/>
      <c r="S548" s="72"/>
      <c r="U548" s="73" t="str">
        <f t="shared" si="20"/>
        <v/>
      </c>
    </row>
    <row r="549" spans="1:21" s="73" customFormat="1" x14ac:dyDescent="0.3">
      <c r="A549" s="74" t="str">
        <f t="shared" si="22"/>
        <v/>
      </c>
      <c r="B549" s="67"/>
      <c r="C549" s="66"/>
      <c r="D549" s="67"/>
      <c r="E549" s="68"/>
      <c r="F549" s="69"/>
      <c r="G549" s="67"/>
      <c r="H549" s="67"/>
      <c r="I549" s="67"/>
      <c r="J549" s="70"/>
      <c r="K549" s="70"/>
      <c r="L549" s="70"/>
      <c r="M549" s="70"/>
      <c r="N549" s="68"/>
      <c r="O549" s="75" t="e">
        <v>#VALUE!</v>
      </c>
      <c r="P549" s="76" t="e">
        <v>#VALUE!</v>
      </c>
      <c r="Q549" s="76" t="str">
        <f t="shared" si="21"/>
        <v>411</v>
      </c>
      <c r="R549" s="72"/>
      <c r="S549" s="72"/>
      <c r="U549" s="73" t="str">
        <f t="shared" si="20"/>
        <v/>
      </c>
    </row>
    <row r="550" spans="1:21" s="73" customFormat="1" x14ac:dyDescent="0.3">
      <c r="A550" s="74" t="str">
        <f t="shared" si="22"/>
        <v/>
      </c>
      <c r="B550" s="67"/>
      <c r="C550" s="66"/>
      <c r="D550" s="67"/>
      <c r="E550" s="68"/>
      <c r="F550" s="69"/>
      <c r="G550" s="67"/>
      <c r="H550" s="67"/>
      <c r="I550" s="67"/>
      <c r="J550" s="70"/>
      <c r="K550" s="70"/>
      <c r="L550" s="70"/>
      <c r="M550" s="70"/>
      <c r="N550" s="68"/>
      <c r="O550" s="75" t="e">
        <v>#VALUE!</v>
      </c>
      <c r="P550" s="76" t="e">
        <v>#VALUE!</v>
      </c>
      <c r="Q550" s="76" t="str">
        <f t="shared" si="21"/>
        <v>411</v>
      </c>
      <c r="R550" s="72"/>
      <c r="S550" s="72"/>
      <c r="U550" s="73" t="str">
        <f t="shared" si="20"/>
        <v/>
      </c>
    </row>
    <row r="551" spans="1:21" s="73" customFormat="1" x14ac:dyDescent="0.3">
      <c r="A551" s="74" t="str">
        <f t="shared" si="22"/>
        <v/>
      </c>
      <c r="B551" s="67"/>
      <c r="C551" s="66"/>
      <c r="D551" s="67"/>
      <c r="E551" s="68"/>
      <c r="F551" s="69"/>
      <c r="G551" s="67"/>
      <c r="H551" s="67"/>
      <c r="I551" s="67"/>
      <c r="J551" s="70"/>
      <c r="K551" s="70"/>
      <c r="L551" s="70"/>
      <c r="M551" s="70"/>
      <c r="N551" s="68"/>
      <c r="O551" s="75" t="e">
        <v>#VALUE!</v>
      </c>
      <c r="P551" s="76" t="e">
        <v>#VALUE!</v>
      </c>
      <c r="Q551" s="76" t="str">
        <f t="shared" si="21"/>
        <v>411</v>
      </c>
      <c r="R551" s="72"/>
      <c r="S551" s="72"/>
      <c r="U551" s="73" t="str">
        <f t="shared" si="20"/>
        <v/>
      </c>
    </row>
    <row r="552" spans="1:21" s="73" customFormat="1" x14ac:dyDescent="0.3">
      <c r="A552" s="74" t="str">
        <f t="shared" si="22"/>
        <v/>
      </c>
      <c r="B552" s="67"/>
      <c r="C552" s="66"/>
      <c r="D552" s="67"/>
      <c r="E552" s="68"/>
      <c r="F552" s="69"/>
      <c r="G552" s="67"/>
      <c r="H552" s="67"/>
      <c r="I552" s="67"/>
      <c r="J552" s="70"/>
      <c r="K552" s="70"/>
      <c r="L552" s="70"/>
      <c r="M552" s="70"/>
      <c r="N552" s="68"/>
      <c r="O552" s="75" t="e">
        <v>#VALUE!</v>
      </c>
      <c r="P552" s="76" t="e">
        <v>#VALUE!</v>
      </c>
      <c r="Q552" s="76" t="str">
        <f t="shared" si="21"/>
        <v>411</v>
      </c>
      <c r="R552" s="72"/>
      <c r="S552" s="72"/>
      <c r="U552" s="73" t="str">
        <f t="shared" si="20"/>
        <v/>
      </c>
    </row>
    <row r="553" spans="1:21" s="73" customFormat="1" x14ac:dyDescent="0.3">
      <c r="A553" s="74" t="str">
        <f t="shared" si="22"/>
        <v/>
      </c>
      <c r="B553" s="67"/>
      <c r="C553" s="66"/>
      <c r="D553" s="67"/>
      <c r="E553" s="68"/>
      <c r="F553" s="69"/>
      <c r="G553" s="67"/>
      <c r="H553" s="67"/>
      <c r="I553" s="67"/>
      <c r="J553" s="70"/>
      <c r="K553" s="70"/>
      <c r="L553" s="70"/>
      <c r="M553" s="70"/>
      <c r="N553" s="68"/>
      <c r="O553" s="75" t="e">
        <v>#VALUE!</v>
      </c>
      <c r="P553" s="76" t="e">
        <v>#VALUE!</v>
      </c>
      <c r="Q553" s="76" t="str">
        <f t="shared" si="21"/>
        <v>411</v>
      </c>
      <c r="R553" s="72"/>
      <c r="S553" s="72"/>
      <c r="U553" s="73" t="str">
        <f t="shared" si="20"/>
        <v/>
      </c>
    </row>
    <row r="554" spans="1:21" s="73" customFormat="1" x14ac:dyDescent="0.3">
      <c r="A554" s="74" t="str">
        <f t="shared" si="22"/>
        <v/>
      </c>
      <c r="B554" s="67"/>
      <c r="C554" s="66"/>
      <c r="D554" s="67"/>
      <c r="E554" s="68"/>
      <c r="F554" s="69"/>
      <c r="G554" s="67"/>
      <c r="H554" s="67"/>
      <c r="I554" s="67"/>
      <c r="J554" s="70"/>
      <c r="K554" s="70"/>
      <c r="L554" s="70"/>
      <c r="M554" s="70"/>
      <c r="N554" s="68"/>
      <c r="O554" s="75" t="e">
        <v>#VALUE!</v>
      </c>
      <c r="P554" s="76" t="e">
        <v>#VALUE!</v>
      </c>
      <c r="Q554" s="76" t="str">
        <f t="shared" si="21"/>
        <v>411</v>
      </c>
      <c r="R554" s="72"/>
      <c r="S554" s="72"/>
      <c r="U554" s="73" t="str">
        <f t="shared" si="20"/>
        <v/>
      </c>
    </row>
    <row r="555" spans="1:21" s="73" customFormat="1" x14ac:dyDescent="0.3">
      <c r="A555" s="74" t="str">
        <f t="shared" si="22"/>
        <v/>
      </c>
      <c r="B555" s="67"/>
      <c r="C555" s="66"/>
      <c r="D555" s="67"/>
      <c r="E555" s="68"/>
      <c r="F555" s="69"/>
      <c r="G555" s="67"/>
      <c r="H555" s="67"/>
      <c r="I555" s="67"/>
      <c r="J555" s="70"/>
      <c r="K555" s="70"/>
      <c r="L555" s="70"/>
      <c r="M555" s="70"/>
      <c r="N555" s="68"/>
      <c r="O555" s="75" t="e">
        <v>#VALUE!</v>
      </c>
      <c r="P555" s="76" t="e">
        <v>#VALUE!</v>
      </c>
      <c r="Q555" s="76" t="str">
        <f t="shared" si="21"/>
        <v>411</v>
      </c>
      <c r="R555" s="72"/>
      <c r="S555" s="72"/>
      <c r="U555" s="73" t="str">
        <f t="shared" si="20"/>
        <v/>
      </c>
    </row>
    <row r="556" spans="1:21" s="73" customFormat="1" x14ac:dyDescent="0.3">
      <c r="A556" s="74" t="str">
        <f t="shared" si="22"/>
        <v/>
      </c>
      <c r="B556" s="67"/>
      <c r="C556" s="66"/>
      <c r="D556" s="67"/>
      <c r="E556" s="68"/>
      <c r="F556" s="69"/>
      <c r="G556" s="67"/>
      <c r="H556" s="67"/>
      <c r="I556" s="67"/>
      <c r="J556" s="70"/>
      <c r="K556" s="70"/>
      <c r="L556" s="70"/>
      <c r="M556" s="70"/>
      <c r="N556" s="68"/>
      <c r="O556" s="75" t="e">
        <v>#VALUE!</v>
      </c>
      <c r="P556" s="76" t="e">
        <v>#VALUE!</v>
      </c>
      <c r="Q556" s="76" t="str">
        <f t="shared" si="21"/>
        <v>411</v>
      </c>
      <c r="R556" s="72"/>
      <c r="S556" s="72"/>
      <c r="U556" s="73" t="str">
        <f t="shared" si="20"/>
        <v/>
      </c>
    </row>
    <row r="557" spans="1:21" s="73" customFormat="1" x14ac:dyDescent="0.3">
      <c r="A557" s="74" t="str">
        <f t="shared" si="22"/>
        <v/>
      </c>
      <c r="B557" s="67"/>
      <c r="C557" s="66"/>
      <c r="D557" s="67"/>
      <c r="E557" s="68"/>
      <c r="F557" s="69"/>
      <c r="G557" s="67"/>
      <c r="H557" s="67"/>
      <c r="I557" s="67"/>
      <c r="J557" s="70"/>
      <c r="K557" s="70"/>
      <c r="L557" s="70"/>
      <c r="M557" s="70"/>
      <c r="N557" s="68"/>
      <c r="O557" s="75" t="e">
        <v>#VALUE!</v>
      </c>
      <c r="P557" s="76" t="e">
        <v>#VALUE!</v>
      </c>
      <c r="Q557" s="76" t="str">
        <f t="shared" si="21"/>
        <v>411</v>
      </c>
      <c r="R557" s="72"/>
      <c r="S557" s="72"/>
      <c r="U557" s="73" t="str">
        <f t="shared" si="20"/>
        <v/>
      </c>
    </row>
    <row r="558" spans="1:21" s="73" customFormat="1" x14ac:dyDescent="0.3">
      <c r="A558" s="74" t="str">
        <f t="shared" si="22"/>
        <v/>
      </c>
      <c r="B558" s="67"/>
      <c r="C558" s="66"/>
      <c r="D558" s="67"/>
      <c r="E558" s="68"/>
      <c r="F558" s="69"/>
      <c r="G558" s="67"/>
      <c r="H558" s="67"/>
      <c r="I558" s="67"/>
      <c r="J558" s="70"/>
      <c r="K558" s="70"/>
      <c r="L558" s="70"/>
      <c r="M558" s="70"/>
      <c r="N558" s="68"/>
      <c r="O558" s="75" t="e">
        <v>#VALUE!</v>
      </c>
      <c r="P558" s="76" t="e">
        <v>#VALUE!</v>
      </c>
      <c r="Q558" s="76" t="str">
        <f t="shared" si="21"/>
        <v>411</v>
      </c>
      <c r="R558" s="72"/>
      <c r="S558" s="72"/>
      <c r="U558" s="73" t="str">
        <f t="shared" si="20"/>
        <v/>
      </c>
    </row>
    <row r="559" spans="1:21" s="73" customFormat="1" x14ac:dyDescent="0.3">
      <c r="A559" s="74" t="str">
        <f t="shared" si="22"/>
        <v/>
      </c>
      <c r="B559" s="67"/>
      <c r="C559" s="66"/>
      <c r="D559" s="67"/>
      <c r="E559" s="68"/>
      <c r="F559" s="69"/>
      <c r="G559" s="67"/>
      <c r="H559" s="67"/>
      <c r="I559" s="67"/>
      <c r="J559" s="70"/>
      <c r="K559" s="70"/>
      <c r="L559" s="70"/>
      <c r="M559" s="70"/>
      <c r="N559" s="68"/>
      <c r="O559" s="75" t="e">
        <v>#VALUE!</v>
      </c>
      <c r="P559" s="76" t="e">
        <v>#VALUE!</v>
      </c>
      <c r="Q559" s="76" t="str">
        <f t="shared" si="21"/>
        <v>411</v>
      </c>
      <c r="R559" s="72"/>
      <c r="S559" s="72"/>
      <c r="U559" s="73" t="str">
        <f t="shared" si="20"/>
        <v/>
      </c>
    </row>
    <row r="560" spans="1:21" s="73" customFormat="1" x14ac:dyDescent="0.3">
      <c r="A560" s="74" t="str">
        <f t="shared" si="22"/>
        <v/>
      </c>
      <c r="B560" s="67"/>
      <c r="C560" s="66"/>
      <c r="D560" s="67"/>
      <c r="E560" s="68"/>
      <c r="F560" s="69"/>
      <c r="G560" s="67"/>
      <c r="H560" s="67"/>
      <c r="I560" s="67"/>
      <c r="J560" s="70"/>
      <c r="K560" s="70"/>
      <c r="L560" s="70"/>
      <c r="M560" s="70"/>
      <c r="N560" s="68"/>
      <c r="O560" s="75" t="e">
        <v>#VALUE!</v>
      </c>
      <c r="P560" s="76" t="e">
        <v>#VALUE!</v>
      </c>
      <c r="Q560" s="76" t="str">
        <f t="shared" si="21"/>
        <v>411</v>
      </c>
      <c r="R560" s="72"/>
      <c r="S560" s="72"/>
      <c r="U560" s="73" t="str">
        <f t="shared" si="20"/>
        <v/>
      </c>
    </row>
    <row r="561" spans="1:21" s="73" customFormat="1" x14ac:dyDescent="0.3">
      <c r="A561" s="74" t="str">
        <f t="shared" si="22"/>
        <v/>
      </c>
      <c r="B561" s="67"/>
      <c r="C561" s="66"/>
      <c r="D561" s="67"/>
      <c r="E561" s="68"/>
      <c r="F561" s="69"/>
      <c r="G561" s="67"/>
      <c r="H561" s="67"/>
      <c r="I561" s="67"/>
      <c r="J561" s="70"/>
      <c r="K561" s="70"/>
      <c r="L561" s="70"/>
      <c r="M561" s="70"/>
      <c r="N561" s="68"/>
      <c r="O561" s="75" t="e">
        <v>#VALUE!</v>
      </c>
      <c r="P561" s="76" t="e">
        <v>#VALUE!</v>
      </c>
      <c r="Q561" s="76" t="str">
        <f t="shared" si="21"/>
        <v>411</v>
      </c>
      <c r="R561" s="72"/>
      <c r="S561" s="72"/>
      <c r="U561" s="73" t="str">
        <f t="shared" si="20"/>
        <v/>
      </c>
    </row>
    <row r="562" spans="1:21" s="73" customFormat="1" x14ac:dyDescent="0.3">
      <c r="A562" s="74" t="str">
        <f t="shared" si="22"/>
        <v/>
      </c>
      <c r="B562" s="67"/>
      <c r="C562" s="66"/>
      <c r="D562" s="67"/>
      <c r="E562" s="68"/>
      <c r="F562" s="69"/>
      <c r="G562" s="67"/>
      <c r="H562" s="67"/>
      <c r="I562" s="67"/>
      <c r="J562" s="70"/>
      <c r="K562" s="70"/>
      <c r="L562" s="70"/>
      <c r="M562" s="70"/>
      <c r="N562" s="68"/>
      <c r="O562" s="75" t="e">
        <v>#VALUE!</v>
      </c>
      <c r="P562" s="76" t="e">
        <v>#VALUE!</v>
      </c>
      <c r="Q562" s="76" t="str">
        <f t="shared" si="21"/>
        <v>411</v>
      </c>
      <c r="R562" s="72"/>
      <c r="S562" s="72"/>
      <c r="U562" s="73" t="str">
        <f t="shared" si="20"/>
        <v/>
      </c>
    </row>
    <row r="563" spans="1:21" s="73" customFormat="1" x14ac:dyDescent="0.3">
      <c r="A563" s="74" t="str">
        <f t="shared" si="22"/>
        <v/>
      </c>
      <c r="B563" s="67"/>
      <c r="C563" s="66"/>
      <c r="D563" s="67"/>
      <c r="E563" s="68"/>
      <c r="F563" s="69"/>
      <c r="G563" s="67"/>
      <c r="H563" s="67"/>
      <c r="I563" s="67"/>
      <c r="J563" s="70"/>
      <c r="K563" s="70"/>
      <c r="L563" s="70"/>
      <c r="M563" s="70"/>
      <c r="N563" s="68"/>
      <c r="O563" s="75" t="e">
        <v>#VALUE!</v>
      </c>
      <c r="P563" s="76" t="e">
        <v>#VALUE!</v>
      </c>
      <c r="Q563" s="76" t="str">
        <f t="shared" si="21"/>
        <v>411</v>
      </c>
      <c r="R563" s="72"/>
      <c r="S563" s="72"/>
      <c r="U563" s="73" t="str">
        <f t="shared" si="20"/>
        <v/>
      </c>
    </row>
    <row r="564" spans="1:21" s="73" customFormat="1" x14ac:dyDescent="0.3">
      <c r="A564" s="74" t="str">
        <f t="shared" si="22"/>
        <v/>
      </c>
      <c r="B564" s="67"/>
      <c r="C564" s="66"/>
      <c r="D564" s="67"/>
      <c r="E564" s="68"/>
      <c r="F564" s="69"/>
      <c r="G564" s="67"/>
      <c r="H564" s="67"/>
      <c r="I564" s="67"/>
      <c r="J564" s="70"/>
      <c r="K564" s="70"/>
      <c r="L564" s="70"/>
      <c r="M564" s="70"/>
      <c r="N564" s="68"/>
      <c r="O564" s="75" t="e">
        <v>#VALUE!</v>
      </c>
      <c r="P564" s="76" t="e">
        <v>#VALUE!</v>
      </c>
      <c r="Q564" s="76" t="str">
        <f t="shared" si="21"/>
        <v>411</v>
      </c>
      <c r="R564" s="72"/>
      <c r="S564" s="72"/>
      <c r="U564" s="73" t="str">
        <f t="shared" si="20"/>
        <v/>
      </c>
    </row>
    <row r="565" spans="1:21" s="73" customFormat="1" x14ac:dyDescent="0.3">
      <c r="A565" s="74" t="str">
        <f t="shared" si="22"/>
        <v/>
      </c>
      <c r="B565" s="67"/>
      <c r="C565" s="66"/>
      <c r="D565" s="67"/>
      <c r="E565" s="68"/>
      <c r="F565" s="69"/>
      <c r="G565" s="67"/>
      <c r="H565" s="67"/>
      <c r="I565" s="67"/>
      <c r="J565" s="70"/>
      <c r="K565" s="70"/>
      <c r="L565" s="70"/>
      <c r="M565" s="70"/>
      <c r="N565" s="68"/>
      <c r="O565" s="75" t="e">
        <v>#VALUE!</v>
      </c>
      <c r="P565" s="76" t="e">
        <v>#VALUE!</v>
      </c>
      <c r="Q565" s="76" t="str">
        <f t="shared" si="21"/>
        <v>411</v>
      </c>
      <c r="R565" s="72"/>
      <c r="S565" s="72"/>
      <c r="U565" s="73" t="str">
        <f t="shared" si="20"/>
        <v/>
      </c>
    </row>
    <row r="566" spans="1:21" s="73" customFormat="1" x14ac:dyDescent="0.3">
      <c r="A566" s="74" t="str">
        <f t="shared" si="22"/>
        <v/>
      </c>
      <c r="B566" s="67"/>
      <c r="C566" s="66"/>
      <c r="D566" s="67"/>
      <c r="E566" s="68"/>
      <c r="F566" s="69"/>
      <c r="G566" s="67"/>
      <c r="H566" s="67"/>
      <c r="I566" s="67"/>
      <c r="J566" s="70"/>
      <c r="K566" s="70"/>
      <c r="L566" s="70"/>
      <c r="M566" s="70"/>
      <c r="N566" s="68"/>
      <c r="O566" s="75" t="e">
        <v>#VALUE!</v>
      </c>
      <c r="P566" s="76" t="e">
        <v>#VALUE!</v>
      </c>
      <c r="Q566" s="76" t="str">
        <f t="shared" si="21"/>
        <v>411</v>
      </c>
      <c r="R566" s="72"/>
      <c r="S566" s="72"/>
      <c r="U566" s="73" t="str">
        <f t="shared" si="20"/>
        <v/>
      </c>
    </row>
    <row r="567" spans="1:21" s="73" customFormat="1" x14ac:dyDescent="0.3">
      <c r="A567" s="74" t="str">
        <f t="shared" si="22"/>
        <v/>
      </c>
      <c r="B567" s="67"/>
      <c r="C567" s="66"/>
      <c r="D567" s="67"/>
      <c r="E567" s="68"/>
      <c r="F567" s="69"/>
      <c r="G567" s="67"/>
      <c r="H567" s="67"/>
      <c r="I567" s="67"/>
      <c r="J567" s="70"/>
      <c r="K567" s="70"/>
      <c r="L567" s="70"/>
      <c r="M567" s="70"/>
      <c r="N567" s="68"/>
      <c r="O567" s="75" t="e">
        <v>#VALUE!</v>
      </c>
      <c r="P567" s="76" t="e">
        <v>#VALUE!</v>
      </c>
      <c r="Q567" s="76" t="str">
        <f t="shared" si="21"/>
        <v>411</v>
      </c>
      <c r="R567" s="72"/>
      <c r="S567" s="72"/>
      <c r="U567" s="73" t="str">
        <f t="shared" si="20"/>
        <v/>
      </c>
    </row>
    <row r="568" spans="1:21" s="73" customFormat="1" x14ac:dyDescent="0.3">
      <c r="A568" s="74" t="str">
        <f t="shared" si="22"/>
        <v/>
      </c>
      <c r="B568" s="67"/>
      <c r="C568" s="66"/>
      <c r="D568" s="67"/>
      <c r="E568" s="68"/>
      <c r="F568" s="69"/>
      <c r="G568" s="67"/>
      <c r="H568" s="67"/>
      <c r="I568" s="67"/>
      <c r="J568" s="70"/>
      <c r="K568" s="70"/>
      <c r="L568" s="70"/>
      <c r="M568" s="70"/>
      <c r="N568" s="68"/>
      <c r="O568" s="75" t="e">
        <v>#VALUE!</v>
      </c>
      <c r="P568" s="76" t="e">
        <v>#VALUE!</v>
      </c>
      <c r="Q568" s="76" t="str">
        <f t="shared" si="21"/>
        <v>411</v>
      </c>
      <c r="R568" s="72"/>
      <c r="S568" s="72"/>
      <c r="U568" s="73" t="str">
        <f t="shared" si="20"/>
        <v/>
      </c>
    </row>
    <row r="569" spans="1:21" s="73" customFormat="1" x14ac:dyDescent="0.3">
      <c r="A569" s="74" t="str">
        <f t="shared" si="22"/>
        <v/>
      </c>
      <c r="B569" s="67"/>
      <c r="C569" s="66"/>
      <c r="D569" s="67"/>
      <c r="E569" s="68"/>
      <c r="F569" s="69"/>
      <c r="G569" s="67"/>
      <c r="H569" s="67"/>
      <c r="I569" s="67"/>
      <c r="J569" s="70"/>
      <c r="K569" s="70"/>
      <c r="L569" s="70"/>
      <c r="M569" s="70"/>
      <c r="N569" s="68"/>
      <c r="O569" s="75" t="e">
        <v>#VALUE!</v>
      </c>
      <c r="P569" s="76" t="e">
        <v>#VALUE!</v>
      </c>
      <c r="Q569" s="76" t="str">
        <f t="shared" si="21"/>
        <v>411</v>
      </c>
      <c r="R569" s="72"/>
      <c r="S569" s="72"/>
      <c r="U569" s="73" t="str">
        <f t="shared" si="20"/>
        <v/>
      </c>
    </row>
    <row r="570" spans="1:21" s="73" customFormat="1" x14ac:dyDescent="0.3">
      <c r="A570" s="74" t="str">
        <f t="shared" si="22"/>
        <v/>
      </c>
      <c r="B570" s="67"/>
      <c r="C570" s="66"/>
      <c r="D570" s="67"/>
      <c r="E570" s="68"/>
      <c r="F570" s="69"/>
      <c r="G570" s="67"/>
      <c r="H570" s="67"/>
      <c r="I570" s="67"/>
      <c r="J570" s="70"/>
      <c r="K570" s="70"/>
      <c r="L570" s="70"/>
      <c r="M570" s="70"/>
      <c r="N570" s="68"/>
      <c r="O570" s="75" t="e">
        <v>#VALUE!</v>
      </c>
      <c r="P570" s="76" t="e">
        <v>#VALUE!</v>
      </c>
      <c r="Q570" s="76" t="str">
        <f t="shared" si="21"/>
        <v>411</v>
      </c>
      <c r="R570" s="72"/>
      <c r="S570" s="72"/>
      <c r="U570" s="73" t="str">
        <f t="shared" si="20"/>
        <v/>
      </c>
    </row>
    <row r="571" spans="1:21" s="73" customFormat="1" x14ac:dyDescent="0.3">
      <c r="A571" s="74" t="str">
        <f t="shared" si="22"/>
        <v/>
      </c>
      <c r="B571" s="67"/>
      <c r="C571" s="66"/>
      <c r="D571" s="67"/>
      <c r="E571" s="68"/>
      <c r="F571" s="69"/>
      <c r="G571" s="67"/>
      <c r="H571" s="67"/>
      <c r="I571" s="67"/>
      <c r="J571" s="70"/>
      <c r="K571" s="70"/>
      <c r="L571" s="70"/>
      <c r="M571" s="70"/>
      <c r="N571" s="68"/>
      <c r="O571" s="75" t="e">
        <v>#VALUE!</v>
      </c>
      <c r="P571" s="76" t="e">
        <v>#VALUE!</v>
      </c>
      <c r="Q571" s="76" t="str">
        <f t="shared" si="21"/>
        <v>411</v>
      </c>
      <c r="R571" s="72"/>
      <c r="S571" s="72"/>
      <c r="U571" s="73" t="str">
        <f t="shared" si="20"/>
        <v/>
      </c>
    </row>
    <row r="572" spans="1:21" s="73" customFormat="1" x14ac:dyDescent="0.3">
      <c r="A572" s="74" t="str">
        <f t="shared" si="22"/>
        <v/>
      </c>
      <c r="B572" s="67"/>
      <c r="C572" s="66"/>
      <c r="D572" s="67"/>
      <c r="E572" s="68"/>
      <c r="F572" s="69"/>
      <c r="G572" s="67"/>
      <c r="H572" s="67"/>
      <c r="I572" s="67"/>
      <c r="J572" s="70"/>
      <c r="K572" s="70"/>
      <c r="L572" s="70"/>
      <c r="M572" s="70"/>
      <c r="N572" s="68"/>
      <c r="O572" s="75" t="e">
        <v>#VALUE!</v>
      </c>
      <c r="P572" s="76" t="e">
        <v>#VALUE!</v>
      </c>
      <c r="Q572" s="76" t="str">
        <f t="shared" si="21"/>
        <v>411</v>
      </c>
      <c r="R572" s="72"/>
      <c r="S572" s="72"/>
      <c r="U572" s="73" t="str">
        <f t="shared" si="20"/>
        <v/>
      </c>
    </row>
    <row r="573" spans="1:21" s="73" customFormat="1" x14ac:dyDescent="0.3">
      <c r="A573" s="74" t="str">
        <f t="shared" si="22"/>
        <v/>
      </c>
      <c r="B573" s="67"/>
      <c r="C573" s="66"/>
      <c r="D573" s="67"/>
      <c r="E573" s="68"/>
      <c r="F573" s="69"/>
      <c r="G573" s="67"/>
      <c r="H573" s="67"/>
      <c r="I573" s="67"/>
      <c r="J573" s="70"/>
      <c r="K573" s="70"/>
      <c r="L573" s="70"/>
      <c r="M573" s="70"/>
      <c r="N573" s="68"/>
      <c r="O573" s="75" t="e">
        <v>#VALUE!</v>
      </c>
      <c r="P573" s="76" t="e">
        <v>#VALUE!</v>
      </c>
      <c r="Q573" s="76" t="str">
        <f t="shared" si="21"/>
        <v>411</v>
      </c>
      <c r="R573" s="72"/>
      <c r="S573" s="72"/>
      <c r="U573" s="73" t="str">
        <f t="shared" si="20"/>
        <v/>
      </c>
    </row>
    <row r="574" spans="1:21" s="73" customFormat="1" x14ac:dyDescent="0.3">
      <c r="A574" s="74" t="str">
        <f t="shared" si="22"/>
        <v/>
      </c>
      <c r="B574" s="67"/>
      <c r="C574" s="66"/>
      <c r="D574" s="67"/>
      <c r="E574" s="68"/>
      <c r="F574" s="69"/>
      <c r="G574" s="67"/>
      <c r="H574" s="67"/>
      <c r="I574" s="67"/>
      <c r="J574" s="70"/>
      <c r="K574" s="70"/>
      <c r="L574" s="70"/>
      <c r="M574" s="70"/>
      <c r="N574" s="68"/>
      <c r="O574" s="75" t="e">
        <v>#VALUE!</v>
      </c>
      <c r="P574" s="76" t="e">
        <v>#VALUE!</v>
      </c>
      <c r="Q574" s="76" t="str">
        <f t="shared" si="21"/>
        <v>411</v>
      </c>
      <c r="R574" s="72"/>
      <c r="S574" s="72"/>
      <c r="U574" s="73" t="str">
        <f t="shared" si="20"/>
        <v/>
      </c>
    </row>
    <row r="575" spans="1:21" s="73" customFormat="1" x14ac:dyDescent="0.3">
      <c r="A575" s="74" t="str">
        <f t="shared" si="22"/>
        <v/>
      </c>
      <c r="B575" s="67"/>
      <c r="C575" s="66"/>
      <c r="D575" s="67"/>
      <c r="E575" s="68"/>
      <c r="F575" s="69"/>
      <c r="G575" s="67"/>
      <c r="H575" s="67"/>
      <c r="I575" s="67"/>
      <c r="J575" s="70"/>
      <c r="K575" s="70"/>
      <c r="L575" s="70"/>
      <c r="M575" s="70"/>
      <c r="N575" s="68"/>
      <c r="O575" s="75" t="e">
        <v>#VALUE!</v>
      </c>
      <c r="P575" s="76" t="e">
        <v>#VALUE!</v>
      </c>
      <c r="Q575" s="76" t="str">
        <f t="shared" si="21"/>
        <v>411</v>
      </c>
      <c r="R575" s="72"/>
      <c r="S575" s="72"/>
      <c r="U575" s="73" t="str">
        <f t="shared" si="20"/>
        <v/>
      </c>
    </row>
    <row r="576" spans="1:21" s="73" customFormat="1" x14ac:dyDescent="0.3">
      <c r="A576" s="74" t="str">
        <f t="shared" si="22"/>
        <v/>
      </c>
      <c r="B576" s="67"/>
      <c r="C576" s="66"/>
      <c r="D576" s="67"/>
      <c r="E576" s="68"/>
      <c r="F576" s="69"/>
      <c r="G576" s="67"/>
      <c r="H576" s="67"/>
      <c r="I576" s="67"/>
      <c r="J576" s="70"/>
      <c r="K576" s="70"/>
      <c r="L576" s="70"/>
      <c r="M576" s="70"/>
      <c r="N576" s="68"/>
      <c r="O576" s="75" t="e">
        <v>#VALUE!</v>
      </c>
      <c r="P576" s="76" t="e">
        <v>#VALUE!</v>
      </c>
      <c r="Q576" s="76" t="str">
        <f t="shared" si="21"/>
        <v>411</v>
      </c>
      <c r="R576" s="72"/>
      <c r="S576" s="72"/>
      <c r="U576" s="73" t="str">
        <f t="shared" si="20"/>
        <v/>
      </c>
    </row>
    <row r="577" spans="1:21" s="73" customFormat="1" x14ac:dyDescent="0.3">
      <c r="A577" s="74" t="str">
        <f t="shared" si="22"/>
        <v/>
      </c>
      <c r="B577" s="67"/>
      <c r="C577" s="66"/>
      <c r="D577" s="67"/>
      <c r="E577" s="68"/>
      <c r="F577" s="69"/>
      <c r="G577" s="67"/>
      <c r="H577" s="67"/>
      <c r="I577" s="67"/>
      <c r="J577" s="70"/>
      <c r="K577" s="70"/>
      <c r="L577" s="70"/>
      <c r="M577" s="70"/>
      <c r="N577" s="68"/>
      <c r="O577" s="75" t="e">
        <v>#VALUE!</v>
      </c>
      <c r="P577" s="76" t="e">
        <v>#VALUE!</v>
      </c>
      <c r="Q577" s="76" t="str">
        <f t="shared" si="21"/>
        <v>411</v>
      </c>
      <c r="R577" s="72"/>
      <c r="S577" s="72"/>
      <c r="U577" s="73" t="str">
        <f t="shared" si="20"/>
        <v/>
      </c>
    </row>
    <row r="578" spans="1:21" s="73" customFormat="1" x14ac:dyDescent="0.3">
      <c r="A578" s="74" t="str">
        <f t="shared" si="22"/>
        <v/>
      </c>
      <c r="B578" s="67"/>
      <c r="C578" s="66"/>
      <c r="D578" s="67"/>
      <c r="E578" s="68"/>
      <c r="F578" s="69"/>
      <c r="G578" s="67"/>
      <c r="H578" s="67"/>
      <c r="I578" s="67"/>
      <c r="J578" s="70"/>
      <c r="K578" s="70"/>
      <c r="L578" s="70"/>
      <c r="M578" s="70"/>
      <c r="N578" s="68"/>
      <c r="O578" s="75" t="e">
        <v>#VALUE!</v>
      </c>
      <c r="P578" s="76" t="e">
        <v>#VALUE!</v>
      </c>
      <c r="Q578" s="76" t="str">
        <f t="shared" si="21"/>
        <v>411</v>
      </c>
      <c r="R578" s="72"/>
      <c r="S578" s="72"/>
      <c r="U578" s="73" t="str">
        <f t="shared" si="20"/>
        <v/>
      </c>
    </row>
    <row r="579" spans="1:21" s="73" customFormat="1" x14ac:dyDescent="0.3">
      <c r="A579" s="74" t="str">
        <f t="shared" si="22"/>
        <v/>
      </c>
      <c r="B579" s="67"/>
      <c r="C579" s="66"/>
      <c r="D579" s="67"/>
      <c r="E579" s="68"/>
      <c r="F579" s="69"/>
      <c r="G579" s="67"/>
      <c r="H579" s="67"/>
      <c r="I579" s="67"/>
      <c r="J579" s="70"/>
      <c r="K579" s="70"/>
      <c r="L579" s="70"/>
      <c r="M579" s="70"/>
      <c r="N579" s="68"/>
      <c r="O579" s="75" t="e">
        <v>#VALUE!</v>
      </c>
      <c r="P579" s="76" t="e">
        <v>#VALUE!</v>
      </c>
      <c r="Q579" s="76" t="str">
        <f t="shared" si="21"/>
        <v>411</v>
      </c>
      <c r="R579" s="72"/>
      <c r="S579" s="72"/>
      <c r="U579" s="73" t="str">
        <f t="shared" si="20"/>
        <v/>
      </c>
    </row>
    <row r="580" spans="1:21" s="73" customFormat="1" x14ac:dyDescent="0.3">
      <c r="A580" s="74" t="str">
        <f t="shared" si="22"/>
        <v/>
      </c>
      <c r="B580" s="67"/>
      <c r="C580" s="66"/>
      <c r="D580" s="67"/>
      <c r="E580" s="68"/>
      <c r="F580" s="69"/>
      <c r="G580" s="67"/>
      <c r="H580" s="67"/>
      <c r="I580" s="67"/>
      <c r="J580" s="70"/>
      <c r="K580" s="70"/>
      <c r="L580" s="70"/>
      <c r="M580" s="70"/>
      <c r="N580" s="68"/>
      <c r="O580" s="75" t="e">
        <v>#VALUE!</v>
      </c>
      <c r="P580" s="76" t="e">
        <v>#VALUE!</v>
      </c>
      <c r="Q580" s="76" t="str">
        <f t="shared" si="21"/>
        <v>411</v>
      </c>
      <c r="R580" s="72"/>
      <c r="S580" s="72"/>
      <c r="U580" s="73" t="str">
        <f t="shared" ref="U580:U643" si="23">IF(T:T="","",A:A)</f>
        <v/>
      </c>
    </row>
    <row r="581" spans="1:21" s="73" customFormat="1" x14ac:dyDescent="0.3">
      <c r="A581" s="74" t="str">
        <f t="shared" si="22"/>
        <v/>
      </c>
      <c r="B581" s="67"/>
      <c r="C581" s="66"/>
      <c r="D581" s="67"/>
      <c r="E581" s="68"/>
      <c r="F581" s="69"/>
      <c r="G581" s="67"/>
      <c r="H581" s="67"/>
      <c r="I581" s="67"/>
      <c r="J581" s="70"/>
      <c r="K581" s="70"/>
      <c r="L581" s="70"/>
      <c r="M581" s="70"/>
      <c r="N581" s="68"/>
      <c r="O581" s="75" t="e">
        <v>#VALUE!</v>
      </c>
      <c r="P581" s="76" t="e">
        <v>#VALUE!</v>
      </c>
      <c r="Q581" s="76" t="str">
        <f t="shared" si="21"/>
        <v>411</v>
      </c>
      <c r="R581" s="72"/>
      <c r="S581" s="72"/>
      <c r="U581" s="73" t="str">
        <f t="shared" si="23"/>
        <v/>
      </c>
    </row>
    <row r="582" spans="1:21" s="73" customFormat="1" x14ac:dyDescent="0.3">
      <c r="A582" s="74" t="str">
        <f t="shared" si="22"/>
        <v/>
      </c>
      <c r="B582" s="67"/>
      <c r="C582" s="66"/>
      <c r="D582" s="67"/>
      <c r="E582" s="68"/>
      <c r="F582" s="69"/>
      <c r="G582" s="67"/>
      <c r="H582" s="67"/>
      <c r="I582" s="67"/>
      <c r="J582" s="70"/>
      <c r="K582" s="70"/>
      <c r="L582" s="70"/>
      <c r="M582" s="70"/>
      <c r="N582" s="68"/>
      <c r="O582" s="75" t="e">
        <v>#VALUE!</v>
      </c>
      <c r="P582" s="76" t="e">
        <v>#VALUE!</v>
      </c>
      <c r="Q582" s="76" t="str">
        <f t="shared" si="21"/>
        <v>411</v>
      </c>
      <c r="R582" s="72"/>
      <c r="S582" s="72"/>
      <c r="U582" s="73" t="str">
        <f t="shared" si="23"/>
        <v/>
      </c>
    </row>
    <row r="583" spans="1:21" s="73" customFormat="1" x14ac:dyDescent="0.3">
      <c r="A583" s="74" t="str">
        <f t="shared" si="22"/>
        <v/>
      </c>
      <c r="B583" s="67"/>
      <c r="C583" s="66"/>
      <c r="D583" s="67"/>
      <c r="E583" s="68"/>
      <c r="F583" s="69"/>
      <c r="G583" s="67"/>
      <c r="H583" s="67"/>
      <c r="I583" s="67"/>
      <c r="J583" s="70"/>
      <c r="K583" s="70"/>
      <c r="L583" s="70"/>
      <c r="M583" s="70"/>
      <c r="N583" s="68"/>
      <c r="O583" s="75" t="e">
        <v>#VALUE!</v>
      </c>
      <c r="P583" s="76" t="e">
        <v>#VALUE!</v>
      </c>
      <c r="Q583" s="76" t="str">
        <f t="shared" si="21"/>
        <v>411</v>
      </c>
      <c r="R583" s="72"/>
      <c r="S583" s="72"/>
      <c r="U583" s="73" t="str">
        <f t="shared" si="23"/>
        <v/>
      </c>
    </row>
    <row r="584" spans="1:21" s="73" customFormat="1" x14ac:dyDescent="0.3">
      <c r="A584" s="74" t="str">
        <f t="shared" si="22"/>
        <v/>
      </c>
      <c r="B584" s="67"/>
      <c r="C584" s="66"/>
      <c r="D584" s="67"/>
      <c r="E584" s="68"/>
      <c r="F584" s="69"/>
      <c r="G584" s="67"/>
      <c r="H584" s="67"/>
      <c r="I584" s="67"/>
      <c r="J584" s="70"/>
      <c r="K584" s="70"/>
      <c r="L584" s="70"/>
      <c r="M584" s="70"/>
      <c r="N584" s="68"/>
      <c r="O584" s="75" t="e">
        <v>#VALUE!</v>
      </c>
      <c r="P584" s="76" t="e">
        <v>#VALUE!</v>
      </c>
      <c r="Q584" s="76" t="str">
        <f t="shared" si="21"/>
        <v>411</v>
      </c>
      <c r="R584" s="72"/>
      <c r="S584" s="72"/>
      <c r="U584" s="73" t="str">
        <f t="shared" si="23"/>
        <v/>
      </c>
    </row>
    <row r="585" spans="1:21" s="73" customFormat="1" x14ac:dyDescent="0.3">
      <c r="A585" s="74" t="str">
        <f t="shared" si="22"/>
        <v/>
      </c>
      <c r="B585" s="67"/>
      <c r="C585" s="66"/>
      <c r="D585" s="67"/>
      <c r="E585" s="68"/>
      <c r="F585" s="69"/>
      <c r="G585" s="67"/>
      <c r="H585" s="67"/>
      <c r="I585" s="67"/>
      <c r="J585" s="70"/>
      <c r="K585" s="70"/>
      <c r="L585" s="70"/>
      <c r="M585" s="70"/>
      <c r="N585" s="68"/>
      <c r="O585" s="75" t="e">
        <v>#VALUE!</v>
      </c>
      <c r="P585" s="76" t="e">
        <v>#VALUE!</v>
      </c>
      <c r="Q585" s="76" t="str">
        <f t="shared" si="21"/>
        <v>411</v>
      </c>
      <c r="R585" s="72"/>
      <c r="S585" s="72"/>
      <c r="U585" s="73" t="str">
        <f t="shared" si="23"/>
        <v/>
      </c>
    </row>
    <row r="586" spans="1:21" s="73" customFormat="1" x14ac:dyDescent="0.3">
      <c r="A586" s="74" t="str">
        <f t="shared" si="22"/>
        <v/>
      </c>
      <c r="B586" s="67"/>
      <c r="C586" s="66"/>
      <c r="D586" s="67"/>
      <c r="E586" s="68"/>
      <c r="F586" s="69"/>
      <c r="G586" s="67"/>
      <c r="H586" s="67"/>
      <c r="I586" s="67"/>
      <c r="J586" s="70"/>
      <c r="K586" s="70"/>
      <c r="L586" s="70"/>
      <c r="M586" s="70"/>
      <c r="N586" s="68"/>
      <c r="O586" s="75" t="e">
        <v>#VALUE!</v>
      </c>
      <c r="P586" s="76" t="e">
        <v>#VALUE!</v>
      </c>
      <c r="Q586" s="76" t="str">
        <f t="shared" si="21"/>
        <v>411</v>
      </c>
      <c r="R586" s="72"/>
      <c r="S586" s="72"/>
      <c r="U586" s="73" t="str">
        <f t="shared" si="23"/>
        <v/>
      </c>
    </row>
    <row r="587" spans="1:21" s="73" customFormat="1" x14ac:dyDescent="0.3">
      <c r="A587" s="74" t="str">
        <f t="shared" si="22"/>
        <v/>
      </c>
      <c r="B587" s="67"/>
      <c r="C587" s="66"/>
      <c r="D587" s="67"/>
      <c r="E587" s="68"/>
      <c r="F587" s="69"/>
      <c r="G587" s="67"/>
      <c r="H587" s="67"/>
      <c r="I587" s="67"/>
      <c r="J587" s="70"/>
      <c r="K587" s="70"/>
      <c r="L587" s="70"/>
      <c r="M587" s="70"/>
      <c r="N587" s="68"/>
      <c r="O587" s="75" t="e">
        <v>#VALUE!</v>
      </c>
      <c r="P587" s="76" t="e">
        <v>#VALUE!</v>
      </c>
      <c r="Q587" s="76" t="str">
        <f t="shared" si="21"/>
        <v>411</v>
      </c>
      <c r="R587" s="72"/>
      <c r="S587" s="72"/>
      <c r="U587" s="73" t="str">
        <f t="shared" si="23"/>
        <v/>
      </c>
    </row>
    <row r="588" spans="1:21" s="73" customFormat="1" x14ac:dyDescent="0.3">
      <c r="A588" s="74" t="str">
        <f t="shared" si="22"/>
        <v/>
      </c>
      <c r="B588" s="67"/>
      <c r="C588" s="66"/>
      <c r="D588" s="67"/>
      <c r="E588" s="68"/>
      <c r="F588" s="69"/>
      <c r="G588" s="67"/>
      <c r="H588" s="67"/>
      <c r="I588" s="67"/>
      <c r="J588" s="70"/>
      <c r="K588" s="70"/>
      <c r="L588" s="70"/>
      <c r="M588" s="70"/>
      <c r="N588" s="68"/>
      <c r="O588" s="75" t="e">
        <v>#VALUE!</v>
      </c>
      <c r="P588" s="76" t="e">
        <v>#VALUE!</v>
      </c>
      <c r="Q588" s="76" t="str">
        <f t="shared" si="21"/>
        <v>411</v>
      </c>
      <c r="R588" s="72"/>
      <c r="S588" s="72"/>
      <c r="U588" s="73" t="str">
        <f t="shared" si="23"/>
        <v/>
      </c>
    </row>
    <row r="589" spans="1:21" s="73" customFormat="1" x14ac:dyDescent="0.3">
      <c r="A589" s="74" t="str">
        <f t="shared" si="22"/>
        <v/>
      </c>
      <c r="B589" s="67"/>
      <c r="C589" s="66"/>
      <c r="D589" s="67"/>
      <c r="E589" s="68"/>
      <c r="F589" s="69"/>
      <c r="G589" s="67"/>
      <c r="H589" s="67"/>
      <c r="I589" s="67"/>
      <c r="J589" s="70"/>
      <c r="K589" s="70"/>
      <c r="L589" s="70"/>
      <c r="M589" s="70"/>
      <c r="N589" s="68"/>
      <c r="O589" s="75" t="e">
        <v>#VALUE!</v>
      </c>
      <c r="P589" s="76" t="e">
        <v>#VALUE!</v>
      </c>
      <c r="Q589" s="76" t="str">
        <f t="shared" si="21"/>
        <v>411</v>
      </c>
      <c r="R589" s="72"/>
      <c r="S589" s="72"/>
      <c r="U589" s="73" t="str">
        <f t="shared" si="23"/>
        <v/>
      </c>
    </row>
    <row r="590" spans="1:21" s="73" customFormat="1" x14ac:dyDescent="0.3">
      <c r="A590" s="74" t="str">
        <f t="shared" si="22"/>
        <v/>
      </c>
      <c r="B590" s="67"/>
      <c r="C590" s="66"/>
      <c r="D590" s="67"/>
      <c r="E590" s="68"/>
      <c r="F590" s="69"/>
      <c r="G590" s="67"/>
      <c r="H590" s="67"/>
      <c r="I590" s="67"/>
      <c r="J590" s="70"/>
      <c r="K590" s="70"/>
      <c r="L590" s="70"/>
      <c r="M590" s="70"/>
      <c r="N590" s="68"/>
      <c r="O590" s="75" t="e">
        <v>#VALUE!</v>
      </c>
      <c r="P590" s="76" t="e">
        <v>#VALUE!</v>
      </c>
      <c r="Q590" s="76" t="str">
        <f t="shared" si="21"/>
        <v>411</v>
      </c>
      <c r="R590" s="72"/>
      <c r="S590" s="72"/>
      <c r="U590" s="73" t="str">
        <f t="shared" si="23"/>
        <v/>
      </c>
    </row>
    <row r="591" spans="1:21" s="73" customFormat="1" x14ac:dyDescent="0.3">
      <c r="A591" s="74" t="str">
        <f t="shared" si="22"/>
        <v/>
      </c>
      <c r="B591" s="67"/>
      <c r="C591" s="66"/>
      <c r="D591" s="67"/>
      <c r="E591" s="68"/>
      <c r="F591" s="69"/>
      <c r="G591" s="67"/>
      <c r="H591" s="67"/>
      <c r="I591" s="67"/>
      <c r="J591" s="70"/>
      <c r="K591" s="70"/>
      <c r="L591" s="70"/>
      <c r="M591" s="70"/>
      <c r="N591" s="68"/>
      <c r="O591" s="75" t="e">
        <v>#VALUE!</v>
      </c>
      <c r="P591" s="76" t="e">
        <v>#VALUE!</v>
      </c>
      <c r="Q591" s="76" t="str">
        <f t="shared" si="21"/>
        <v>411</v>
      </c>
      <c r="R591" s="72"/>
      <c r="S591" s="72"/>
      <c r="U591" s="73" t="str">
        <f t="shared" si="23"/>
        <v/>
      </c>
    </row>
    <row r="592" spans="1:21" s="73" customFormat="1" x14ac:dyDescent="0.3">
      <c r="A592" s="74" t="str">
        <f t="shared" si="22"/>
        <v/>
      </c>
      <c r="B592" s="67"/>
      <c r="C592" s="66"/>
      <c r="D592" s="67"/>
      <c r="E592" s="68"/>
      <c r="F592" s="69"/>
      <c r="G592" s="67"/>
      <c r="H592" s="67"/>
      <c r="I592" s="67"/>
      <c r="J592" s="70"/>
      <c r="K592" s="70"/>
      <c r="L592" s="70"/>
      <c r="M592" s="70"/>
      <c r="N592" s="68"/>
      <c r="O592" s="75" t="e">
        <v>#VALUE!</v>
      </c>
      <c r="P592" s="76" t="e">
        <v>#VALUE!</v>
      </c>
      <c r="Q592" s="76" t="str">
        <f t="shared" si="21"/>
        <v>411</v>
      </c>
      <c r="R592" s="72"/>
      <c r="S592" s="72"/>
      <c r="U592" s="73" t="str">
        <f t="shared" si="23"/>
        <v/>
      </c>
    </row>
    <row r="593" spans="1:21" s="73" customFormat="1" x14ac:dyDescent="0.3">
      <c r="A593" s="74" t="str">
        <f t="shared" si="22"/>
        <v/>
      </c>
      <c r="B593" s="67"/>
      <c r="C593" s="66"/>
      <c r="D593" s="67"/>
      <c r="E593" s="68"/>
      <c r="F593" s="69"/>
      <c r="G593" s="67"/>
      <c r="H593" s="67"/>
      <c r="I593" s="67"/>
      <c r="J593" s="70"/>
      <c r="K593" s="70"/>
      <c r="L593" s="70"/>
      <c r="M593" s="70"/>
      <c r="N593" s="68"/>
      <c r="O593" s="75" t="e">
        <v>#VALUE!</v>
      </c>
      <c r="P593" s="76" t="e">
        <v>#VALUE!</v>
      </c>
      <c r="Q593" s="76" t="str">
        <f t="shared" ref="Q593:Q656" si="24">"411"&amp;LEFT(R593,5)</f>
        <v>411</v>
      </c>
      <c r="R593" s="72"/>
      <c r="S593" s="72"/>
      <c r="U593" s="73" t="str">
        <f t="shared" si="23"/>
        <v/>
      </c>
    </row>
    <row r="594" spans="1:21" s="73" customFormat="1" x14ac:dyDescent="0.3">
      <c r="A594" s="74" t="str">
        <f t="shared" si="22"/>
        <v/>
      </c>
      <c r="B594" s="67"/>
      <c r="C594" s="66"/>
      <c r="D594" s="67"/>
      <c r="E594" s="68"/>
      <c r="F594" s="69"/>
      <c r="G594" s="67"/>
      <c r="H594" s="67"/>
      <c r="I594" s="67"/>
      <c r="J594" s="70"/>
      <c r="K594" s="70"/>
      <c r="L594" s="70"/>
      <c r="M594" s="70"/>
      <c r="N594" s="68"/>
      <c r="O594" s="75" t="e">
        <v>#VALUE!</v>
      </c>
      <c r="P594" s="76" t="e">
        <v>#VALUE!</v>
      </c>
      <c r="Q594" s="76" t="str">
        <f t="shared" si="24"/>
        <v>411</v>
      </c>
      <c r="R594" s="72"/>
      <c r="S594" s="72"/>
      <c r="U594" s="73" t="str">
        <f t="shared" si="23"/>
        <v/>
      </c>
    </row>
    <row r="595" spans="1:21" s="73" customFormat="1" x14ac:dyDescent="0.3">
      <c r="A595" s="74" t="str">
        <f t="shared" si="22"/>
        <v/>
      </c>
      <c r="B595" s="67"/>
      <c r="C595" s="66"/>
      <c r="D595" s="67"/>
      <c r="E595" s="68"/>
      <c r="F595" s="69"/>
      <c r="G595" s="67"/>
      <c r="H595" s="67"/>
      <c r="I595" s="67"/>
      <c r="J595" s="70"/>
      <c r="K595" s="70"/>
      <c r="L595" s="70"/>
      <c r="M595" s="70"/>
      <c r="N595" s="68"/>
      <c r="O595" s="75" t="e">
        <v>#VALUE!</v>
      </c>
      <c r="P595" s="76" t="e">
        <v>#VALUE!</v>
      </c>
      <c r="Q595" s="76" t="str">
        <f t="shared" si="24"/>
        <v>411</v>
      </c>
      <c r="R595" s="72"/>
      <c r="S595" s="72"/>
      <c r="U595" s="73" t="str">
        <f t="shared" si="23"/>
        <v/>
      </c>
    </row>
    <row r="596" spans="1:21" s="73" customFormat="1" x14ac:dyDescent="0.3">
      <c r="A596" s="74" t="str">
        <f t="shared" si="22"/>
        <v/>
      </c>
      <c r="B596" s="67"/>
      <c r="C596" s="66"/>
      <c r="D596" s="67"/>
      <c r="E596" s="68"/>
      <c r="F596" s="69"/>
      <c r="G596" s="67"/>
      <c r="H596" s="67"/>
      <c r="I596" s="67"/>
      <c r="J596" s="70"/>
      <c r="K596" s="70"/>
      <c r="L596" s="70"/>
      <c r="M596" s="70"/>
      <c r="N596" s="68"/>
      <c r="O596" s="75" t="e">
        <v>#VALUE!</v>
      </c>
      <c r="P596" s="76" t="e">
        <v>#VALUE!</v>
      </c>
      <c r="Q596" s="76" t="str">
        <f t="shared" si="24"/>
        <v>411</v>
      </c>
      <c r="R596" s="72"/>
      <c r="S596" s="72"/>
      <c r="U596" s="73" t="str">
        <f t="shared" si="23"/>
        <v/>
      </c>
    </row>
    <row r="597" spans="1:21" s="73" customFormat="1" x14ac:dyDescent="0.3">
      <c r="A597" s="74" t="str">
        <f t="shared" si="22"/>
        <v/>
      </c>
      <c r="B597" s="67"/>
      <c r="C597" s="66"/>
      <c r="D597" s="67"/>
      <c r="E597" s="68"/>
      <c r="F597" s="69"/>
      <c r="G597" s="67"/>
      <c r="H597" s="67"/>
      <c r="I597" s="67"/>
      <c r="J597" s="70"/>
      <c r="K597" s="70"/>
      <c r="L597" s="70"/>
      <c r="M597" s="70"/>
      <c r="N597" s="68"/>
      <c r="O597" s="75" t="e">
        <v>#VALUE!</v>
      </c>
      <c r="P597" s="76" t="e">
        <v>#VALUE!</v>
      </c>
      <c r="Q597" s="76" t="str">
        <f t="shared" si="24"/>
        <v>411</v>
      </c>
      <c r="R597" s="72"/>
      <c r="S597" s="72"/>
      <c r="U597" s="73" t="str">
        <f t="shared" si="23"/>
        <v/>
      </c>
    </row>
    <row r="598" spans="1:21" s="73" customFormat="1" x14ac:dyDescent="0.3">
      <c r="A598" s="74" t="str">
        <f t="shared" si="22"/>
        <v/>
      </c>
      <c r="B598" s="67"/>
      <c r="C598" s="66"/>
      <c r="D598" s="67"/>
      <c r="E598" s="68"/>
      <c r="F598" s="69"/>
      <c r="G598" s="67"/>
      <c r="H598" s="67"/>
      <c r="I598" s="67"/>
      <c r="J598" s="70"/>
      <c r="K598" s="70"/>
      <c r="L598" s="70"/>
      <c r="M598" s="70"/>
      <c r="N598" s="68"/>
      <c r="O598" s="75" t="e">
        <v>#VALUE!</v>
      </c>
      <c r="P598" s="76" t="e">
        <v>#VALUE!</v>
      </c>
      <c r="Q598" s="76" t="str">
        <f t="shared" si="24"/>
        <v>411</v>
      </c>
      <c r="R598" s="72"/>
      <c r="S598" s="72"/>
      <c r="U598" s="73" t="str">
        <f t="shared" si="23"/>
        <v/>
      </c>
    </row>
    <row r="599" spans="1:21" s="73" customFormat="1" x14ac:dyDescent="0.3">
      <c r="A599" s="74" t="str">
        <f t="shared" si="22"/>
        <v/>
      </c>
      <c r="B599" s="67"/>
      <c r="C599" s="66"/>
      <c r="D599" s="67"/>
      <c r="E599" s="68"/>
      <c r="F599" s="69"/>
      <c r="G599" s="67"/>
      <c r="H599" s="67"/>
      <c r="I599" s="67"/>
      <c r="J599" s="70"/>
      <c r="K599" s="70"/>
      <c r="L599" s="70"/>
      <c r="M599" s="70"/>
      <c r="N599" s="68"/>
      <c r="O599" s="75" t="e">
        <v>#VALUE!</v>
      </c>
      <c r="P599" s="76" t="e">
        <v>#VALUE!</v>
      </c>
      <c r="Q599" s="76" t="str">
        <f t="shared" si="24"/>
        <v>411</v>
      </c>
      <c r="R599" s="72"/>
      <c r="S599" s="72"/>
      <c r="U599" s="73" t="str">
        <f t="shared" si="23"/>
        <v/>
      </c>
    </row>
    <row r="600" spans="1:21" s="73" customFormat="1" x14ac:dyDescent="0.3">
      <c r="A600" s="74" t="str">
        <f t="shared" ref="A600:A663" si="25">CONCATENATE(UPPER(B601))</f>
        <v/>
      </c>
      <c r="B600" s="67"/>
      <c r="C600" s="66"/>
      <c r="D600" s="67"/>
      <c r="E600" s="68"/>
      <c r="F600" s="69"/>
      <c r="G600" s="67"/>
      <c r="H600" s="67"/>
      <c r="I600" s="67"/>
      <c r="J600" s="70"/>
      <c r="K600" s="70"/>
      <c r="L600" s="70"/>
      <c r="M600" s="70"/>
      <c r="N600" s="68"/>
      <c r="O600" s="75" t="e">
        <v>#VALUE!</v>
      </c>
      <c r="P600" s="76" t="e">
        <v>#VALUE!</v>
      </c>
      <c r="Q600" s="76" t="str">
        <f t="shared" si="24"/>
        <v>411</v>
      </c>
      <c r="R600" s="72"/>
      <c r="S600" s="72"/>
      <c r="U600" s="73" t="str">
        <f t="shared" si="23"/>
        <v/>
      </c>
    </row>
    <row r="601" spans="1:21" s="73" customFormat="1" x14ac:dyDescent="0.3">
      <c r="A601" s="74" t="str">
        <f t="shared" si="25"/>
        <v/>
      </c>
      <c r="B601" s="67"/>
      <c r="C601" s="66"/>
      <c r="D601" s="67"/>
      <c r="E601" s="68"/>
      <c r="F601" s="69"/>
      <c r="G601" s="67"/>
      <c r="H601" s="67"/>
      <c r="I601" s="67"/>
      <c r="J601" s="70"/>
      <c r="K601" s="70"/>
      <c r="L601" s="70"/>
      <c r="M601" s="70"/>
      <c r="N601" s="68"/>
      <c r="O601" s="75" t="e">
        <v>#VALUE!</v>
      </c>
      <c r="P601" s="76" t="e">
        <v>#VALUE!</v>
      </c>
      <c r="Q601" s="76" t="str">
        <f t="shared" si="24"/>
        <v>411</v>
      </c>
      <c r="R601" s="72"/>
      <c r="S601" s="72"/>
      <c r="U601" s="73" t="str">
        <f t="shared" si="23"/>
        <v/>
      </c>
    </row>
    <row r="602" spans="1:21" s="73" customFormat="1" x14ac:dyDescent="0.3">
      <c r="A602" s="74" t="str">
        <f t="shared" si="25"/>
        <v/>
      </c>
      <c r="B602" s="67"/>
      <c r="C602" s="66"/>
      <c r="D602" s="67"/>
      <c r="E602" s="68"/>
      <c r="F602" s="69"/>
      <c r="G602" s="67"/>
      <c r="H602" s="67"/>
      <c r="I602" s="67"/>
      <c r="J602" s="70"/>
      <c r="K602" s="70"/>
      <c r="L602" s="70"/>
      <c r="M602" s="70"/>
      <c r="N602" s="68"/>
      <c r="O602" s="75" t="e">
        <v>#VALUE!</v>
      </c>
      <c r="P602" s="76" t="e">
        <v>#VALUE!</v>
      </c>
      <c r="Q602" s="76" t="str">
        <f t="shared" si="24"/>
        <v>411</v>
      </c>
      <c r="R602" s="72"/>
      <c r="S602" s="72"/>
      <c r="U602" s="73" t="str">
        <f t="shared" si="23"/>
        <v/>
      </c>
    </row>
    <row r="603" spans="1:21" s="73" customFormat="1" x14ac:dyDescent="0.3">
      <c r="A603" s="74" t="str">
        <f t="shared" si="25"/>
        <v/>
      </c>
      <c r="B603" s="67"/>
      <c r="C603" s="66"/>
      <c r="D603" s="67"/>
      <c r="E603" s="68"/>
      <c r="F603" s="69"/>
      <c r="G603" s="67"/>
      <c r="H603" s="67"/>
      <c r="I603" s="67"/>
      <c r="J603" s="70"/>
      <c r="K603" s="70"/>
      <c r="L603" s="70"/>
      <c r="M603" s="70"/>
      <c r="N603" s="68"/>
      <c r="O603" s="75" t="e">
        <v>#VALUE!</v>
      </c>
      <c r="P603" s="76" t="e">
        <v>#VALUE!</v>
      </c>
      <c r="Q603" s="76" t="str">
        <f t="shared" si="24"/>
        <v>411</v>
      </c>
      <c r="R603" s="72"/>
      <c r="S603" s="72"/>
      <c r="U603" s="73" t="str">
        <f t="shared" si="23"/>
        <v/>
      </c>
    </row>
    <row r="604" spans="1:21" s="73" customFormat="1" x14ac:dyDescent="0.3">
      <c r="A604" s="74" t="str">
        <f t="shared" si="25"/>
        <v/>
      </c>
      <c r="B604" s="67"/>
      <c r="C604" s="66"/>
      <c r="D604" s="67"/>
      <c r="E604" s="68"/>
      <c r="F604" s="69"/>
      <c r="G604" s="67"/>
      <c r="H604" s="67"/>
      <c r="I604" s="67"/>
      <c r="J604" s="70"/>
      <c r="K604" s="70"/>
      <c r="L604" s="70"/>
      <c r="M604" s="70"/>
      <c r="N604" s="68"/>
      <c r="O604" s="75" t="e">
        <v>#VALUE!</v>
      </c>
      <c r="P604" s="76" t="e">
        <v>#VALUE!</v>
      </c>
      <c r="Q604" s="76" t="str">
        <f t="shared" si="24"/>
        <v>411</v>
      </c>
      <c r="R604" s="72"/>
      <c r="S604" s="72"/>
      <c r="U604" s="73" t="str">
        <f t="shared" si="23"/>
        <v/>
      </c>
    </row>
    <row r="605" spans="1:21" s="73" customFormat="1" x14ac:dyDescent="0.3">
      <c r="A605" s="74" t="str">
        <f t="shared" si="25"/>
        <v/>
      </c>
      <c r="B605" s="67"/>
      <c r="C605" s="66"/>
      <c r="D605" s="67"/>
      <c r="E605" s="68"/>
      <c r="F605" s="69"/>
      <c r="G605" s="67"/>
      <c r="H605" s="67"/>
      <c r="I605" s="67"/>
      <c r="J605" s="70"/>
      <c r="K605" s="70"/>
      <c r="L605" s="70"/>
      <c r="M605" s="70"/>
      <c r="N605" s="68"/>
      <c r="O605" s="75" t="e">
        <v>#VALUE!</v>
      </c>
      <c r="P605" s="76" t="e">
        <v>#VALUE!</v>
      </c>
      <c r="Q605" s="76" t="str">
        <f t="shared" si="24"/>
        <v>411</v>
      </c>
      <c r="R605" s="72"/>
      <c r="S605" s="72"/>
      <c r="U605" s="73" t="str">
        <f t="shared" si="23"/>
        <v/>
      </c>
    </row>
    <row r="606" spans="1:21" s="73" customFormat="1" x14ac:dyDescent="0.3">
      <c r="A606" s="74" t="str">
        <f t="shared" si="25"/>
        <v/>
      </c>
      <c r="B606" s="67"/>
      <c r="C606" s="66"/>
      <c r="D606" s="67"/>
      <c r="E606" s="68"/>
      <c r="F606" s="69"/>
      <c r="G606" s="67"/>
      <c r="H606" s="67"/>
      <c r="I606" s="67"/>
      <c r="J606" s="70"/>
      <c r="K606" s="70"/>
      <c r="L606" s="70"/>
      <c r="M606" s="70"/>
      <c r="N606" s="68"/>
      <c r="O606" s="75" t="e">
        <v>#VALUE!</v>
      </c>
      <c r="P606" s="76" t="e">
        <v>#VALUE!</v>
      </c>
      <c r="Q606" s="76" t="str">
        <f t="shared" si="24"/>
        <v>411</v>
      </c>
      <c r="R606" s="72"/>
      <c r="S606" s="72"/>
      <c r="U606" s="73" t="str">
        <f t="shared" si="23"/>
        <v/>
      </c>
    </row>
    <row r="607" spans="1:21" s="73" customFormat="1" x14ac:dyDescent="0.3">
      <c r="A607" s="74" t="str">
        <f t="shared" si="25"/>
        <v/>
      </c>
      <c r="B607" s="67"/>
      <c r="C607" s="66"/>
      <c r="D607" s="67"/>
      <c r="E607" s="68"/>
      <c r="F607" s="69"/>
      <c r="G607" s="67"/>
      <c r="H607" s="67"/>
      <c r="I607" s="67"/>
      <c r="J607" s="70"/>
      <c r="K607" s="70"/>
      <c r="L607" s="70"/>
      <c r="M607" s="70"/>
      <c r="N607" s="68"/>
      <c r="O607" s="75" t="e">
        <v>#VALUE!</v>
      </c>
      <c r="P607" s="76" t="e">
        <v>#VALUE!</v>
      </c>
      <c r="Q607" s="76" t="str">
        <f t="shared" si="24"/>
        <v>411</v>
      </c>
      <c r="R607" s="72"/>
      <c r="S607" s="72"/>
      <c r="U607" s="73" t="str">
        <f t="shared" si="23"/>
        <v/>
      </c>
    </row>
    <row r="608" spans="1:21" s="73" customFormat="1" x14ac:dyDescent="0.3">
      <c r="A608" s="74" t="str">
        <f t="shared" si="25"/>
        <v/>
      </c>
      <c r="B608" s="67"/>
      <c r="C608" s="66"/>
      <c r="D608" s="67"/>
      <c r="E608" s="68"/>
      <c r="F608" s="69"/>
      <c r="G608" s="67"/>
      <c r="H608" s="67"/>
      <c r="I608" s="67"/>
      <c r="J608" s="70"/>
      <c r="K608" s="70"/>
      <c r="L608" s="70"/>
      <c r="M608" s="70"/>
      <c r="N608" s="68"/>
      <c r="O608" s="75" t="e">
        <v>#VALUE!</v>
      </c>
      <c r="P608" s="76" t="e">
        <v>#VALUE!</v>
      </c>
      <c r="Q608" s="76" t="str">
        <f t="shared" si="24"/>
        <v>411</v>
      </c>
      <c r="R608" s="72"/>
      <c r="S608" s="72"/>
      <c r="U608" s="73" t="str">
        <f t="shared" si="23"/>
        <v/>
      </c>
    </row>
    <row r="609" spans="1:21" s="73" customFormat="1" x14ac:dyDescent="0.3">
      <c r="A609" s="74" t="str">
        <f t="shared" si="25"/>
        <v/>
      </c>
      <c r="B609" s="67"/>
      <c r="C609" s="66"/>
      <c r="D609" s="67"/>
      <c r="E609" s="68"/>
      <c r="F609" s="69"/>
      <c r="G609" s="67"/>
      <c r="H609" s="67"/>
      <c r="I609" s="67"/>
      <c r="J609" s="70"/>
      <c r="K609" s="70"/>
      <c r="L609" s="70"/>
      <c r="M609" s="70"/>
      <c r="N609" s="68"/>
      <c r="O609" s="75" t="e">
        <v>#VALUE!</v>
      </c>
      <c r="P609" s="76" t="e">
        <v>#VALUE!</v>
      </c>
      <c r="Q609" s="76" t="str">
        <f t="shared" si="24"/>
        <v>411</v>
      </c>
      <c r="R609" s="72"/>
      <c r="S609" s="72"/>
      <c r="U609" s="73" t="str">
        <f t="shared" si="23"/>
        <v/>
      </c>
    </row>
    <row r="610" spans="1:21" s="73" customFormat="1" x14ac:dyDescent="0.3">
      <c r="A610" s="74" t="str">
        <f t="shared" si="25"/>
        <v/>
      </c>
      <c r="B610" s="67"/>
      <c r="C610" s="66"/>
      <c r="D610" s="67"/>
      <c r="E610" s="68"/>
      <c r="F610" s="69"/>
      <c r="G610" s="67"/>
      <c r="H610" s="67"/>
      <c r="I610" s="67"/>
      <c r="J610" s="70"/>
      <c r="K610" s="70"/>
      <c r="L610" s="70"/>
      <c r="M610" s="70"/>
      <c r="N610" s="68"/>
      <c r="O610" s="75" t="e">
        <v>#VALUE!</v>
      </c>
      <c r="P610" s="76" t="e">
        <v>#VALUE!</v>
      </c>
      <c r="Q610" s="76" t="str">
        <f t="shared" si="24"/>
        <v>411</v>
      </c>
      <c r="R610" s="72"/>
      <c r="S610" s="72"/>
      <c r="U610" s="73" t="str">
        <f t="shared" si="23"/>
        <v/>
      </c>
    </row>
    <row r="611" spans="1:21" s="73" customFormat="1" x14ac:dyDescent="0.3">
      <c r="A611" s="74" t="str">
        <f t="shared" si="25"/>
        <v/>
      </c>
      <c r="B611" s="67"/>
      <c r="C611" s="66"/>
      <c r="D611" s="67"/>
      <c r="E611" s="68"/>
      <c r="F611" s="69"/>
      <c r="G611" s="67"/>
      <c r="H611" s="67"/>
      <c r="I611" s="67"/>
      <c r="J611" s="70"/>
      <c r="K611" s="70"/>
      <c r="L611" s="70"/>
      <c r="M611" s="70"/>
      <c r="N611" s="68"/>
      <c r="O611" s="75" t="e">
        <v>#VALUE!</v>
      </c>
      <c r="P611" s="76" t="e">
        <v>#VALUE!</v>
      </c>
      <c r="Q611" s="76" t="str">
        <f t="shared" si="24"/>
        <v>411</v>
      </c>
      <c r="R611" s="72"/>
      <c r="S611" s="72"/>
      <c r="U611" s="73" t="str">
        <f t="shared" si="23"/>
        <v/>
      </c>
    </row>
    <row r="612" spans="1:21" s="73" customFormat="1" x14ac:dyDescent="0.3">
      <c r="A612" s="74" t="str">
        <f t="shared" si="25"/>
        <v/>
      </c>
      <c r="B612" s="67"/>
      <c r="C612" s="66"/>
      <c r="D612" s="67"/>
      <c r="E612" s="68"/>
      <c r="F612" s="69"/>
      <c r="G612" s="67"/>
      <c r="H612" s="67"/>
      <c r="I612" s="67"/>
      <c r="J612" s="70"/>
      <c r="K612" s="70"/>
      <c r="L612" s="70"/>
      <c r="M612" s="70"/>
      <c r="N612" s="68"/>
      <c r="O612" s="75" t="e">
        <v>#VALUE!</v>
      </c>
      <c r="P612" s="76" t="e">
        <v>#VALUE!</v>
      </c>
      <c r="Q612" s="76" t="str">
        <f t="shared" si="24"/>
        <v>411</v>
      </c>
      <c r="R612" s="72"/>
      <c r="S612" s="72"/>
      <c r="U612" s="73" t="str">
        <f t="shared" si="23"/>
        <v/>
      </c>
    </row>
    <row r="613" spans="1:21" s="73" customFormat="1" x14ac:dyDescent="0.3">
      <c r="A613" s="74" t="str">
        <f t="shared" si="25"/>
        <v/>
      </c>
      <c r="B613" s="67"/>
      <c r="C613" s="66"/>
      <c r="D613" s="67"/>
      <c r="E613" s="68"/>
      <c r="F613" s="69"/>
      <c r="G613" s="67"/>
      <c r="H613" s="67"/>
      <c r="I613" s="67"/>
      <c r="J613" s="70"/>
      <c r="K613" s="70"/>
      <c r="L613" s="70"/>
      <c r="M613" s="70"/>
      <c r="N613" s="68"/>
      <c r="O613" s="75" t="e">
        <v>#VALUE!</v>
      </c>
      <c r="P613" s="76" t="e">
        <v>#VALUE!</v>
      </c>
      <c r="Q613" s="76" t="str">
        <f t="shared" si="24"/>
        <v>411</v>
      </c>
      <c r="R613" s="72"/>
      <c r="S613" s="72"/>
      <c r="U613" s="73" t="str">
        <f t="shared" si="23"/>
        <v/>
      </c>
    </row>
    <row r="614" spans="1:21" s="73" customFormat="1" x14ac:dyDescent="0.3">
      <c r="A614" s="74" t="str">
        <f t="shared" si="25"/>
        <v/>
      </c>
      <c r="B614" s="67"/>
      <c r="C614" s="66"/>
      <c r="D614" s="67"/>
      <c r="E614" s="68"/>
      <c r="F614" s="69"/>
      <c r="G614" s="67"/>
      <c r="H614" s="67"/>
      <c r="I614" s="67"/>
      <c r="J614" s="70"/>
      <c r="K614" s="70"/>
      <c r="L614" s="70"/>
      <c r="M614" s="70"/>
      <c r="N614" s="68"/>
      <c r="O614" s="75" t="e">
        <v>#VALUE!</v>
      </c>
      <c r="P614" s="76" t="e">
        <v>#VALUE!</v>
      </c>
      <c r="Q614" s="76" t="str">
        <f t="shared" si="24"/>
        <v>411</v>
      </c>
      <c r="R614" s="72"/>
      <c r="S614" s="72"/>
      <c r="U614" s="73" t="str">
        <f t="shared" si="23"/>
        <v/>
      </c>
    </row>
    <row r="615" spans="1:21" s="73" customFormat="1" x14ac:dyDescent="0.3">
      <c r="A615" s="74" t="str">
        <f t="shared" si="25"/>
        <v/>
      </c>
      <c r="B615" s="67"/>
      <c r="C615" s="66"/>
      <c r="D615" s="67"/>
      <c r="E615" s="68"/>
      <c r="F615" s="69"/>
      <c r="G615" s="67"/>
      <c r="H615" s="67"/>
      <c r="I615" s="67"/>
      <c r="J615" s="70"/>
      <c r="K615" s="70"/>
      <c r="L615" s="70"/>
      <c r="M615" s="70"/>
      <c r="N615" s="68"/>
      <c r="O615" s="75" t="e">
        <v>#VALUE!</v>
      </c>
      <c r="P615" s="76" t="e">
        <v>#VALUE!</v>
      </c>
      <c r="Q615" s="76" t="str">
        <f t="shared" si="24"/>
        <v>411</v>
      </c>
      <c r="R615" s="72"/>
      <c r="S615" s="72"/>
      <c r="U615" s="73" t="str">
        <f t="shared" si="23"/>
        <v/>
      </c>
    </row>
    <row r="616" spans="1:21" s="73" customFormat="1" x14ac:dyDescent="0.3">
      <c r="A616" s="74" t="str">
        <f t="shared" si="25"/>
        <v/>
      </c>
      <c r="B616" s="67"/>
      <c r="C616" s="66"/>
      <c r="D616" s="67"/>
      <c r="E616" s="68"/>
      <c r="F616" s="69"/>
      <c r="G616" s="67"/>
      <c r="H616" s="67"/>
      <c r="I616" s="67"/>
      <c r="J616" s="70"/>
      <c r="K616" s="70"/>
      <c r="L616" s="70"/>
      <c r="M616" s="70"/>
      <c r="N616" s="68"/>
      <c r="O616" s="75" t="e">
        <v>#VALUE!</v>
      </c>
      <c r="P616" s="76" t="e">
        <v>#VALUE!</v>
      </c>
      <c r="Q616" s="76" t="str">
        <f t="shared" si="24"/>
        <v>411</v>
      </c>
      <c r="R616" s="72"/>
      <c r="S616" s="72"/>
      <c r="U616" s="73" t="str">
        <f t="shared" si="23"/>
        <v/>
      </c>
    </row>
    <row r="617" spans="1:21" s="73" customFormat="1" x14ac:dyDescent="0.3">
      <c r="A617" s="74" t="str">
        <f t="shared" si="25"/>
        <v/>
      </c>
      <c r="B617" s="67"/>
      <c r="C617" s="66"/>
      <c r="D617" s="67"/>
      <c r="E617" s="68"/>
      <c r="F617" s="69"/>
      <c r="G617" s="67"/>
      <c r="H617" s="67"/>
      <c r="I617" s="67"/>
      <c r="J617" s="70"/>
      <c r="K617" s="70"/>
      <c r="L617" s="70"/>
      <c r="M617" s="70"/>
      <c r="N617" s="68"/>
      <c r="O617" s="75" t="e">
        <v>#VALUE!</v>
      </c>
      <c r="P617" s="76" t="e">
        <v>#VALUE!</v>
      </c>
      <c r="Q617" s="76" t="str">
        <f t="shared" si="24"/>
        <v>411</v>
      </c>
      <c r="R617" s="72"/>
      <c r="S617" s="72"/>
      <c r="U617" s="73" t="str">
        <f t="shared" si="23"/>
        <v/>
      </c>
    </row>
    <row r="618" spans="1:21" s="73" customFormat="1" x14ac:dyDescent="0.3">
      <c r="A618" s="74" t="str">
        <f t="shared" si="25"/>
        <v/>
      </c>
      <c r="B618" s="67"/>
      <c r="C618" s="66"/>
      <c r="D618" s="67"/>
      <c r="E618" s="68"/>
      <c r="F618" s="69"/>
      <c r="G618" s="67"/>
      <c r="H618" s="67"/>
      <c r="I618" s="67"/>
      <c r="J618" s="70"/>
      <c r="K618" s="70"/>
      <c r="L618" s="70"/>
      <c r="M618" s="70"/>
      <c r="N618" s="68"/>
      <c r="O618" s="75" t="e">
        <v>#VALUE!</v>
      </c>
      <c r="P618" s="76" t="e">
        <v>#VALUE!</v>
      </c>
      <c r="Q618" s="76" t="str">
        <f t="shared" si="24"/>
        <v>411</v>
      </c>
      <c r="R618" s="72"/>
      <c r="S618" s="72"/>
      <c r="U618" s="73" t="str">
        <f t="shared" si="23"/>
        <v/>
      </c>
    </row>
    <row r="619" spans="1:21" s="73" customFormat="1" x14ac:dyDescent="0.3">
      <c r="A619" s="74" t="str">
        <f t="shared" si="25"/>
        <v/>
      </c>
      <c r="B619" s="67"/>
      <c r="C619" s="66"/>
      <c r="D619" s="67"/>
      <c r="E619" s="68"/>
      <c r="F619" s="69"/>
      <c r="G619" s="67"/>
      <c r="H619" s="67"/>
      <c r="I619" s="67"/>
      <c r="J619" s="70"/>
      <c r="K619" s="70"/>
      <c r="L619" s="70"/>
      <c r="M619" s="70"/>
      <c r="N619" s="68"/>
      <c r="O619" s="75" t="e">
        <v>#VALUE!</v>
      </c>
      <c r="P619" s="76" t="e">
        <v>#VALUE!</v>
      </c>
      <c r="Q619" s="76" t="str">
        <f t="shared" si="24"/>
        <v>411</v>
      </c>
      <c r="R619" s="72"/>
      <c r="S619" s="72"/>
      <c r="U619" s="73" t="str">
        <f t="shared" si="23"/>
        <v/>
      </c>
    </row>
    <row r="620" spans="1:21" s="73" customFormat="1" x14ac:dyDescent="0.3">
      <c r="A620" s="74" t="str">
        <f t="shared" si="25"/>
        <v/>
      </c>
      <c r="B620" s="67"/>
      <c r="C620" s="66"/>
      <c r="D620" s="67"/>
      <c r="E620" s="68"/>
      <c r="F620" s="69"/>
      <c r="G620" s="67"/>
      <c r="H620" s="67"/>
      <c r="I620" s="67"/>
      <c r="J620" s="70"/>
      <c r="K620" s="70"/>
      <c r="L620" s="70"/>
      <c r="M620" s="70"/>
      <c r="N620" s="68"/>
      <c r="O620" s="75" t="e">
        <v>#VALUE!</v>
      </c>
      <c r="P620" s="76" t="e">
        <v>#VALUE!</v>
      </c>
      <c r="Q620" s="76" t="str">
        <f t="shared" si="24"/>
        <v>411</v>
      </c>
      <c r="R620" s="72"/>
      <c r="S620" s="72"/>
      <c r="U620" s="73" t="str">
        <f t="shared" si="23"/>
        <v/>
      </c>
    </row>
    <row r="621" spans="1:21" s="73" customFormat="1" x14ac:dyDescent="0.3">
      <c r="A621" s="74" t="str">
        <f t="shared" si="25"/>
        <v/>
      </c>
      <c r="B621" s="67"/>
      <c r="C621" s="66"/>
      <c r="D621" s="67"/>
      <c r="E621" s="68"/>
      <c r="F621" s="69"/>
      <c r="G621" s="67"/>
      <c r="H621" s="67"/>
      <c r="I621" s="67"/>
      <c r="J621" s="70"/>
      <c r="K621" s="70"/>
      <c r="L621" s="70"/>
      <c r="M621" s="70"/>
      <c r="N621" s="68"/>
      <c r="O621" s="75" t="e">
        <v>#VALUE!</v>
      </c>
      <c r="P621" s="76" t="e">
        <v>#VALUE!</v>
      </c>
      <c r="Q621" s="76" t="str">
        <f t="shared" si="24"/>
        <v>411</v>
      </c>
      <c r="R621" s="72"/>
      <c r="S621" s="72"/>
      <c r="U621" s="73" t="str">
        <f t="shared" si="23"/>
        <v/>
      </c>
    </row>
    <row r="622" spans="1:21" s="73" customFormat="1" x14ac:dyDescent="0.3">
      <c r="A622" s="74" t="str">
        <f t="shared" si="25"/>
        <v/>
      </c>
      <c r="B622" s="67"/>
      <c r="C622" s="66"/>
      <c r="D622" s="67"/>
      <c r="E622" s="68"/>
      <c r="F622" s="69"/>
      <c r="G622" s="67"/>
      <c r="H622" s="67"/>
      <c r="I622" s="67"/>
      <c r="J622" s="70"/>
      <c r="K622" s="70"/>
      <c r="L622" s="70"/>
      <c r="M622" s="70"/>
      <c r="N622" s="68"/>
      <c r="O622" s="75" t="e">
        <v>#VALUE!</v>
      </c>
      <c r="P622" s="76" t="e">
        <v>#VALUE!</v>
      </c>
      <c r="Q622" s="76" t="str">
        <f t="shared" si="24"/>
        <v>411</v>
      </c>
      <c r="R622" s="72"/>
      <c r="S622" s="72"/>
      <c r="U622" s="73" t="str">
        <f t="shared" si="23"/>
        <v/>
      </c>
    </row>
    <row r="623" spans="1:21" s="73" customFormat="1" x14ac:dyDescent="0.3">
      <c r="A623" s="74" t="str">
        <f t="shared" si="25"/>
        <v/>
      </c>
      <c r="B623" s="67"/>
      <c r="C623" s="66"/>
      <c r="D623" s="67"/>
      <c r="E623" s="68"/>
      <c r="F623" s="69"/>
      <c r="G623" s="67"/>
      <c r="H623" s="67"/>
      <c r="I623" s="67"/>
      <c r="J623" s="70"/>
      <c r="K623" s="70"/>
      <c r="L623" s="70"/>
      <c r="M623" s="70"/>
      <c r="N623" s="68"/>
      <c r="O623" s="75" t="e">
        <v>#VALUE!</v>
      </c>
      <c r="P623" s="76" t="e">
        <v>#VALUE!</v>
      </c>
      <c r="Q623" s="76" t="str">
        <f t="shared" si="24"/>
        <v>411</v>
      </c>
      <c r="R623" s="72"/>
      <c r="S623" s="72"/>
      <c r="U623" s="73" t="str">
        <f t="shared" si="23"/>
        <v/>
      </c>
    </row>
    <row r="624" spans="1:21" s="73" customFormat="1" x14ac:dyDescent="0.3">
      <c r="A624" s="74" t="str">
        <f t="shared" si="25"/>
        <v/>
      </c>
      <c r="B624" s="67"/>
      <c r="C624" s="66"/>
      <c r="D624" s="67"/>
      <c r="E624" s="68"/>
      <c r="F624" s="69"/>
      <c r="G624" s="67"/>
      <c r="H624" s="67"/>
      <c r="I624" s="67"/>
      <c r="J624" s="70"/>
      <c r="K624" s="70"/>
      <c r="L624" s="70"/>
      <c r="M624" s="70"/>
      <c r="N624" s="68"/>
      <c r="O624" s="75" t="e">
        <v>#VALUE!</v>
      </c>
      <c r="P624" s="76" t="e">
        <v>#VALUE!</v>
      </c>
      <c r="Q624" s="76" t="str">
        <f t="shared" si="24"/>
        <v>411</v>
      </c>
      <c r="R624" s="72"/>
      <c r="S624" s="72"/>
      <c r="U624" s="73" t="str">
        <f t="shared" si="23"/>
        <v/>
      </c>
    </row>
    <row r="625" spans="1:21" s="73" customFormat="1" x14ac:dyDescent="0.3">
      <c r="A625" s="74" t="str">
        <f t="shared" si="25"/>
        <v/>
      </c>
      <c r="B625" s="67"/>
      <c r="C625" s="66"/>
      <c r="D625" s="67"/>
      <c r="E625" s="68"/>
      <c r="F625" s="69"/>
      <c r="G625" s="67"/>
      <c r="H625" s="67"/>
      <c r="I625" s="67"/>
      <c r="J625" s="70"/>
      <c r="K625" s="70"/>
      <c r="L625" s="70"/>
      <c r="M625" s="70"/>
      <c r="N625" s="68"/>
      <c r="O625" s="75" t="e">
        <v>#VALUE!</v>
      </c>
      <c r="P625" s="76" t="e">
        <v>#VALUE!</v>
      </c>
      <c r="Q625" s="76" t="str">
        <f t="shared" si="24"/>
        <v>411</v>
      </c>
      <c r="R625" s="72"/>
      <c r="S625" s="72"/>
      <c r="U625" s="73" t="str">
        <f t="shared" si="23"/>
        <v/>
      </c>
    </row>
    <row r="626" spans="1:21" s="73" customFormat="1" x14ac:dyDescent="0.3">
      <c r="A626" s="74" t="str">
        <f t="shared" si="25"/>
        <v/>
      </c>
      <c r="B626" s="67"/>
      <c r="C626" s="66"/>
      <c r="D626" s="67"/>
      <c r="E626" s="68"/>
      <c r="F626" s="69"/>
      <c r="G626" s="67"/>
      <c r="H626" s="67"/>
      <c r="I626" s="67"/>
      <c r="J626" s="70"/>
      <c r="K626" s="70"/>
      <c r="L626" s="70"/>
      <c r="M626" s="70"/>
      <c r="N626" s="68"/>
      <c r="O626" s="75" t="e">
        <v>#VALUE!</v>
      </c>
      <c r="P626" s="76" t="e">
        <v>#VALUE!</v>
      </c>
      <c r="Q626" s="76" t="str">
        <f t="shared" si="24"/>
        <v>411</v>
      </c>
      <c r="R626" s="72"/>
      <c r="S626" s="72"/>
      <c r="U626" s="73" t="str">
        <f t="shared" si="23"/>
        <v/>
      </c>
    </row>
    <row r="627" spans="1:21" s="73" customFormat="1" x14ac:dyDescent="0.3">
      <c r="A627" s="74" t="str">
        <f t="shared" si="25"/>
        <v/>
      </c>
      <c r="B627" s="67"/>
      <c r="C627" s="66"/>
      <c r="D627" s="67"/>
      <c r="E627" s="68"/>
      <c r="F627" s="69"/>
      <c r="G627" s="67"/>
      <c r="H627" s="67"/>
      <c r="I627" s="67"/>
      <c r="J627" s="70"/>
      <c r="K627" s="70"/>
      <c r="L627" s="70"/>
      <c r="M627" s="70"/>
      <c r="N627" s="68"/>
      <c r="O627" s="75" t="e">
        <v>#VALUE!</v>
      </c>
      <c r="P627" s="76" t="e">
        <v>#VALUE!</v>
      </c>
      <c r="Q627" s="76" t="str">
        <f t="shared" si="24"/>
        <v>411</v>
      </c>
      <c r="R627" s="72"/>
      <c r="S627" s="72"/>
      <c r="U627" s="73" t="str">
        <f t="shared" si="23"/>
        <v/>
      </c>
    </row>
    <row r="628" spans="1:21" s="73" customFormat="1" x14ac:dyDescent="0.3">
      <c r="A628" s="74" t="str">
        <f t="shared" si="25"/>
        <v/>
      </c>
      <c r="B628" s="67"/>
      <c r="C628" s="66"/>
      <c r="D628" s="67"/>
      <c r="E628" s="68"/>
      <c r="F628" s="69"/>
      <c r="G628" s="67"/>
      <c r="H628" s="67"/>
      <c r="I628" s="67"/>
      <c r="J628" s="70"/>
      <c r="K628" s="70"/>
      <c r="L628" s="70"/>
      <c r="M628" s="70"/>
      <c r="N628" s="68"/>
      <c r="O628" s="75" t="e">
        <v>#VALUE!</v>
      </c>
      <c r="P628" s="76" t="e">
        <v>#VALUE!</v>
      </c>
      <c r="Q628" s="76" t="str">
        <f t="shared" si="24"/>
        <v>411</v>
      </c>
      <c r="R628" s="72"/>
      <c r="S628" s="72"/>
      <c r="U628" s="73" t="str">
        <f t="shared" si="23"/>
        <v/>
      </c>
    </row>
    <row r="629" spans="1:21" s="73" customFormat="1" x14ac:dyDescent="0.3">
      <c r="A629" s="74" t="str">
        <f t="shared" si="25"/>
        <v/>
      </c>
      <c r="B629" s="67"/>
      <c r="C629" s="66"/>
      <c r="D629" s="67"/>
      <c r="E629" s="68"/>
      <c r="F629" s="69"/>
      <c r="G629" s="67"/>
      <c r="H629" s="67"/>
      <c r="I629" s="67"/>
      <c r="J629" s="70"/>
      <c r="K629" s="70"/>
      <c r="L629" s="70"/>
      <c r="M629" s="70"/>
      <c r="N629" s="68"/>
      <c r="O629" s="75" t="e">
        <v>#VALUE!</v>
      </c>
      <c r="P629" s="76" t="e">
        <v>#VALUE!</v>
      </c>
      <c r="Q629" s="76" t="str">
        <f t="shared" si="24"/>
        <v>411</v>
      </c>
      <c r="R629" s="72"/>
      <c r="S629" s="72"/>
      <c r="U629" s="73" t="str">
        <f t="shared" si="23"/>
        <v/>
      </c>
    </row>
    <row r="630" spans="1:21" s="73" customFormat="1" x14ac:dyDescent="0.3">
      <c r="A630" s="74" t="str">
        <f t="shared" si="25"/>
        <v/>
      </c>
      <c r="B630" s="67"/>
      <c r="C630" s="66"/>
      <c r="D630" s="67"/>
      <c r="E630" s="68"/>
      <c r="F630" s="69"/>
      <c r="G630" s="67"/>
      <c r="H630" s="67"/>
      <c r="I630" s="67"/>
      <c r="J630" s="70"/>
      <c r="K630" s="70"/>
      <c r="L630" s="70"/>
      <c r="M630" s="70"/>
      <c r="N630" s="68"/>
      <c r="O630" s="75" t="e">
        <v>#VALUE!</v>
      </c>
      <c r="P630" s="76" t="e">
        <v>#VALUE!</v>
      </c>
      <c r="Q630" s="76" t="str">
        <f t="shared" si="24"/>
        <v>411</v>
      </c>
      <c r="R630" s="72"/>
      <c r="S630" s="72"/>
      <c r="U630" s="73" t="str">
        <f t="shared" si="23"/>
        <v/>
      </c>
    </row>
    <row r="631" spans="1:21" s="73" customFormat="1" x14ac:dyDescent="0.3">
      <c r="A631" s="74" t="str">
        <f t="shared" si="25"/>
        <v/>
      </c>
      <c r="B631" s="67"/>
      <c r="C631" s="66"/>
      <c r="D631" s="67"/>
      <c r="E631" s="68"/>
      <c r="F631" s="69"/>
      <c r="G631" s="67"/>
      <c r="H631" s="67"/>
      <c r="I631" s="67"/>
      <c r="J631" s="70"/>
      <c r="K631" s="70"/>
      <c r="L631" s="70"/>
      <c r="M631" s="70"/>
      <c r="N631" s="68"/>
      <c r="O631" s="75" t="e">
        <v>#VALUE!</v>
      </c>
      <c r="P631" s="76" t="e">
        <v>#VALUE!</v>
      </c>
      <c r="Q631" s="76" t="str">
        <f t="shared" si="24"/>
        <v>411</v>
      </c>
      <c r="R631" s="72"/>
      <c r="S631" s="72"/>
      <c r="U631" s="73" t="str">
        <f t="shared" si="23"/>
        <v/>
      </c>
    </row>
    <row r="632" spans="1:21" s="73" customFormat="1" x14ac:dyDescent="0.3">
      <c r="A632" s="74" t="str">
        <f t="shared" si="25"/>
        <v/>
      </c>
      <c r="B632" s="67"/>
      <c r="C632" s="66"/>
      <c r="D632" s="67"/>
      <c r="E632" s="68"/>
      <c r="F632" s="69"/>
      <c r="G632" s="67"/>
      <c r="H632" s="67"/>
      <c r="I632" s="67"/>
      <c r="J632" s="70"/>
      <c r="K632" s="70"/>
      <c r="L632" s="70"/>
      <c r="M632" s="70"/>
      <c r="N632" s="68"/>
      <c r="O632" s="75" t="e">
        <v>#VALUE!</v>
      </c>
      <c r="P632" s="76" t="e">
        <v>#VALUE!</v>
      </c>
      <c r="Q632" s="76" t="str">
        <f t="shared" si="24"/>
        <v>411</v>
      </c>
      <c r="R632" s="72"/>
      <c r="S632" s="72"/>
      <c r="U632" s="73" t="str">
        <f t="shared" si="23"/>
        <v/>
      </c>
    </row>
    <row r="633" spans="1:21" s="73" customFormat="1" x14ac:dyDescent="0.3">
      <c r="A633" s="74" t="str">
        <f t="shared" si="25"/>
        <v/>
      </c>
      <c r="B633" s="67"/>
      <c r="C633" s="66"/>
      <c r="D633" s="67"/>
      <c r="E633" s="68"/>
      <c r="F633" s="69"/>
      <c r="G633" s="67"/>
      <c r="H633" s="67"/>
      <c r="I633" s="67"/>
      <c r="J633" s="70"/>
      <c r="K633" s="70"/>
      <c r="L633" s="70"/>
      <c r="M633" s="70"/>
      <c r="N633" s="68"/>
      <c r="O633" s="75" t="e">
        <v>#VALUE!</v>
      </c>
      <c r="P633" s="76" t="e">
        <v>#VALUE!</v>
      </c>
      <c r="Q633" s="76" t="str">
        <f t="shared" si="24"/>
        <v>411</v>
      </c>
      <c r="R633" s="72"/>
      <c r="S633" s="72"/>
      <c r="U633" s="73" t="str">
        <f t="shared" si="23"/>
        <v/>
      </c>
    </row>
    <row r="634" spans="1:21" s="73" customFormat="1" x14ac:dyDescent="0.3">
      <c r="A634" s="74" t="str">
        <f t="shared" si="25"/>
        <v/>
      </c>
      <c r="B634" s="67"/>
      <c r="C634" s="66"/>
      <c r="D634" s="67"/>
      <c r="E634" s="68"/>
      <c r="F634" s="69"/>
      <c r="G634" s="67"/>
      <c r="H634" s="67"/>
      <c r="I634" s="67"/>
      <c r="J634" s="70"/>
      <c r="K634" s="70"/>
      <c r="L634" s="70"/>
      <c r="M634" s="70"/>
      <c r="N634" s="68"/>
      <c r="O634" s="75" t="e">
        <v>#VALUE!</v>
      </c>
      <c r="P634" s="76" t="e">
        <v>#VALUE!</v>
      </c>
      <c r="Q634" s="76" t="str">
        <f t="shared" si="24"/>
        <v>411</v>
      </c>
      <c r="R634" s="72"/>
      <c r="S634" s="72"/>
      <c r="U634" s="73" t="str">
        <f t="shared" si="23"/>
        <v/>
      </c>
    </row>
    <row r="635" spans="1:21" s="73" customFormat="1" x14ac:dyDescent="0.3">
      <c r="A635" s="74" t="str">
        <f t="shared" si="25"/>
        <v/>
      </c>
      <c r="B635" s="67"/>
      <c r="C635" s="66"/>
      <c r="D635" s="67"/>
      <c r="E635" s="68"/>
      <c r="F635" s="69"/>
      <c r="G635" s="67"/>
      <c r="H635" s="67"/>
      <c r="I635" s="67"/>
      <c r="J635" s="70"/>
      <c r="K635" s="70"/>
      <c r="L635" s="70"/>
      <c r="M635" s="70"/>
      <c r="N635" s="68"/>
      <c r="O635" s="75" t="e">
        <v>#VALUE!</v>
      </c>
      <c r="P635" s="76" t="e">
        <v>#VALUE!</v>
      </c>
      <c r="Q635" s="76" t="str">
        <f t="shared" si="24"/>
        <v>411</v>
      </c>
      <c r="R635" s="72"/>
      <c r="S635" s="72"/>
      <c r="U635" s="73" t="str">
        <f t="shared" si="23"/>
        <v/>
      </c>
    </row>
    <row r="636" spans="1:21" s="73" customFormat="1" x14ac:dyDescent="0.3">
      <c r="A636" s="74" t="str">
        <f t="shared" si="25"/>
        <v/>
      </c>
      <c r="B636" s="67"/>
      <c r="C636" s="66"/>
      <c r="D636" s="67"/>
      <c r="E636" s="68"/>
      <c r="F636" s="69"/>
      <c r="G636" s="67"/>
      <c r="H636" s="67"/>
      <c r="I636" s="67"/>
      <c r="J636" s="70"/>
      <c r="K636" s="70"/>
      <c r="L636" s="70"/>
      <c r="M636" s="70"/>
      <c r="N636" s="68"/>
      <c r="O636" s="75" t="e">
        <v>#VALUE!</v>
      </c>
      <c r="P636" s="76" t="e">
        <v>#VALUE!</v>
      </c>
      <c r="Q636" s="76" t="str">
        <f t="shared" si="24"/>
        <v>411</v>
      </c>
      <c r="R636" s="72"/>
      <c r="S636" s="72"/>
      <c r="U636" s="73" t="str">
        <f t="shared" si="23"/>
        <v/>
      </c>
    </row>
    <row r="637" spans="1:21" s="73" customFormat="1" x14ac:dyDescent="0.3">
      <c r="A637" s="74" t="str">
        <f t="shared" si="25"/>
        <v/>
      </c>
      <c r="B637" s="67"/>
      <c r="C637" s="66"/>
      <c r="D637" s="67"/>
      <c r="E637" s="68"/>
      <c r="F637" s="69"/>
      <c r="G637" s="67"/>
      <c r="H637" s="67"/>
      <c r="I637" s="67"/>
      <c r="J637" s="70"/>
      <c r="K637" s="70"/>
      <c r="L637" s="70"/>
      <c r="M637" s="70"/>
      <c r="N637" s="68"/>
      <c r="O637" s="75" t="e">
        <v>#VALUE!</v>
      </c>
      <c r="P637" s="76" t="e">
        <v>#VALUE!</v>
      </c>
      <c r="Q637" s="76" t="str">
        <f t="shared" si="24"/>
        <v>411</v>
      </c>
      <c r="R637" s="72"/>
      <c r="S637" s="72"/>
      <c r="U637" s="73" t="str">
        <f t="shared" si="23"/>
        <v/>
      </c>
    </row>
    <row r="638" spans="1:21" s="73" customFormat="1" x14ac:dyDescent="0.3">
      <c r="A638" s="74" t="str">
        <f t="shared" si="25"/>
        <v/>
      </c>
      <c r="B638" s="67"/>
      <c r="C638" s="66"/>
      <c r="D638" s="67"/>
      <c r="E638" s="68"/>
      <c r="F638" s="69"/>
      <c r="G638" s="67"/>
      <c r="H638" s="67"/>
      <c r="I638" s="67"/>
      <c r="J638" s="70"/>
      <c r="K638" s="70"/>
      <c r="L638" s="70"/>
      <c r="M638" s="70"/>
      <c r="N638" s="68"/>
      <c r="O638" s="75" t="e">
        <v>#VALUE!</v>
      </c>
      <c r="P638" s="76" t="e">
        <v>#VALUE!</v>
      </c>
      <c r="Q638" s="76" t="str">
        <f t="shared" si="24"/>
        <v>411</v>
      </c>
      <c r="R638" s="72"/>
      <c r="S638" s="72"/>
      <c r="U638" s="73" t="str">
        <f t="shared" si="23"/>
        <v/>
      </c>
    </row>
    <row r="639" spans="1:21" s="73" customFormat="1" x14ac:dyDescent="0.3">
      <c r="A639" s="74" t="str">
        <f t="shared" si="25"/>
        <v/>
      </c>
      <c r="B639" s="67"/>
      <c r="C639" s="66"/>
      <c r="D639" s="67"/>
      <c r="E639" s="68"/>
      <c r="F639" s="69"/>
      <c r="G639" s="67"/>
      <c r="H639" s="67"/>
      <c r="I639" s="67"/>
      <c r="J639" s="70"/>
      <c r="K639" s="70"/>
      <c r="L639" s="70"/>
      <c r="M639" s="70"/>
      <c r="N639" s="68"/>
      <c r="O639" s="75" t="e">
        <v>#VALUE!</v>
      </c>
      <c r="P639" s="76" t="e">
        <v>#VALUE!</v>
      </c>
      <c r="Q639" s="76" t="str">
        <f t="shared" si="24"/>
        <v>411</v>
      </c>
      <c r="R639" s="72"/>
      <c r="S639" s="72"/>
      <c r="U639" s="73" t="str">
        <f t="shared" si="23"/>
        <v/>
      </c>
    </row>
    <row r="640" spans="1:21" s="73" customFormat="1" x14ac:dyDescent="0.3">
      <c r="A640" s="74" t="str">
        <f t="shared" si="25"/>
        <v/>
      </c>
      <c r="B640" s="67"/>
      <c r="C640" s="66"/>
      <c r="D640" s="67"/>
      <c r="E640" s="68"/>
      <c r="F640" s="69"/>
      <c r="G640" s="67"/>
      <c r="H640" s="67"/>
      <c r="I640" s="67"/>
      <c r="J640" s="70"/>
      <c r="K640" s="70"/>
      <c r="L640" s="70"/>
      <c r="M640" s="70"/>
      <c r="N640" s="68"/>
      <c r="O640" s="75" t="e">
        <v>#VALUE!</v>
      </c>
      <c r="P640" s="76" t="e">
        <v>#VALUE!</v>
      </c>
      <c r="Q640" s="76" t="str">
        <f t="shared" si="24"/>
        <v>411</v>
      </c>
      <c r="R640" s="72"/>
      <c r="S640" s="72"/>
      <c r="U640" s="73" t="str">
        <f t="shared" si="23"/>
        <v/>
      </c>
    </row>
    <row r="641" spans="1:21" s="73" customFormat="1" x14ac:dyDescent="0.3">
      <c r="A641" s="74" t="str">
        <f t="shared" si="25"/>
        <v/>
      </c>
      <c r="B641" s="67"/>
      <c r="C641" s="66"/>
      <c r="D641" s="67"/>
      <c r="E641" s="68"/>
      <c r="F641" s="69"/>
      <c r="G641" s="67"/>
      <c r="H641" s="67"/>
      <c r="I641" s="67"/>
      <c r="J641" s="70"/>
      <c r="K641" s="70"/>
      <c r="L641" s="70"/>
      <c r="M641" s="70"/>
      <c r="N641" s="68"/>
      <c r="O641" s="75" t="e">
        <v>#VALUE!</v>
      </c>
      <c r="P641" s="76" t="e">
        <v>#VALUE!</v>
      </c>
      <c r="Q641" s="76" t="str">
        <f t="shared" si="24"/>
        <v>411</v>
      </c>
      <c r="R641" s="72"/>
      <c r="S641" s="72"/>
      <c r="U641" s="73" t="str">
        <f t="shared" si="23"/>
        <v/>
      </c>
    </row>
    <row r="642" spans="1:21" s="73" customFormat="1" x14ac:dyDescent="0.3">
      <c r="A642" s="74" t="str">
        <f t="shared" si="25"/>
        <v/>
      </c>
      <c r="B642" s="67"/>
      <c r="C642" s="66"/>
      <c r="D642" s="67"/>
      <c r="E642" s="68"/>
      <c r="F642" s="69"/>
      <c r="G642" s="67"/>
      <c r="H642" s="67"/>
      <c r="I642" s="67"/>
      <c r="J642" s="70"/>
      <c r="K642" s="70"/>
      <c r="L642" s="70"/>
      <c r="M642" s="70"/>
      <c r="N642" s="68"/>
      <c r="O642" s="75" t="e">
        <v>#VALUE!</v>
      </c>
      <c r="P642" s="76" t="e">
        <v>#VALUE!</v>
      </c>
      <c r="Q642" s="76" t="str">
        <f t="shared" si="24"/>
        <v>411</v>
      </c>
      <c r="R642" s="72"/>
      <c r="S642" s="72"/>
      <c r="U642" s="73" t="str">
        <f t="shared" si="23"/>
        <v/>
      </c>
    </row>
    <row r="643" spans="1:21" s="73" customFormat="1" x14ac:dyDescent="0.3">
      <c r="A643" s="74" t="str">
        <f t="shared" si="25"/>
        <v/>
      </c>
      <c r="B643" s="67"/>
      <c r="C643" s="66"/>
      <c r="D643" s="67"/>
      <c r="E643" s="68"/>
      <c r="F643" s="69"/>
      <c r="G643" s="67"/>
      <c r="H643" s="67"/>
      <c r="I643" s="67"/>
      <c r="J643" s="70"/>
      <c r="K643" s="70"/>
      <c r="L643" s="70"/>
      <c r="M643" s="70"/>
      <c r="N643" s="68"/>
      <c r="O643" s="75" t="e">
        <v>#VALUE!</v>
      </c>
      <c r="P643" s="76" t="e">
        <v>#VALUE!</v>
      </c>
      <c r="Q643" s="76" t="str">
        <f t="shared" si="24"/>
        <v>411</v>
      </c>
      <c r="R643" s="72"/>
      <c r="S643" s="72"/>
      <c r="U643" s="73" t="str">
        <f t="shared" si="23"/>
        <v/>
      </c>
    </row>
    <row r="644" spans="1:21" s="73" customFormat="1" x14ac:dyDescent="0.3">
      <c r="A644" s="74" t="str">
        <f t="shared" si="25"/>
        <v/>
      </c>
      <c r="B644" s="67"/>
      <c r="C644" s="66"/>
      <c r="D644" s="67"/>
      <c r="E644" s="68"/>
      <c r="F644" s="69"/>
      <c r="G644" s="67"/>
      <c r="H644" s="67"/>
      <c r="I644" s="67"/>
      <c r="J644" s="70"/>
      <c r="K644" s="70"/>
      <c r="L644" s="70"/>
      <c r="M644" s="70"/>
      <c r="N644" s="68"/>
      <c r="O644" s="75" t="e">
        <v>#VALUE!</v>
      </c>
      <c r="P644" s="76" t="e">
        <v>#VALUE!</v>
      </c>
      <c r="Q644" s="76" t="str">
        <f t="shared" si="24"/>
        <v>411</v>
      </c>
      <c r="R644" s="72"/>
      <c r="S644" s="72"/>
      <c r="U644" s="73" t="str">
        <f t="shared" ref="U644:U707" si="26">IF(T:T="","",A:A)</f>
        <v/>
      </c>
    </row>
    <row r="645" spans="1:21" s="73" customFormat="1" x14ac:dyDescent="0.3">
      <c r="A645" s="74" t="str">
        <f t="shared" si="25"/>
        <v/>
      </c>
      <c r="B645" s="67"/>
      <c r="C645" s="66"/>
      <c r="D645" s="67"/>
      <c r="E645" s="68"/>
      <c r="F645" s="69"/>
      <c r="G645" s="67"/>
      <c r="H645" s="67"/>
      <c r="I645" s="67"/>
      <c r="J645" s="70"/>
      <c r="K645" s="70"/>
      <c r="L645" s="70"/>
      <c r="M645" s="70"/>
      <c r="N645" s="68"/>
      <c r="O645" s="75" t="e">
        <v>#VALUE!</v>
      </c>
      <c r="P645" s="76" t="e">
        <v>#VALUE!</v>
      </c>
      <c r="Q645" s="76" t="str">
        <f t="shared" si="24"/>
        <v>411</v>
      </c>
      <c r="R645" s="72"/>
      <c r="S645" s="72"/>
      <c r="U645" s="73" t="str">
        <f t="shared" si="26"/>
        <v/>
      </c>
    </row>
    <row r="646" spans="1:21" s="73" customFormat="1" x14ac:dyDescent="0.3">
      <c r="A646" s="74" t="str">
        <f t="shared" si="25"/>
        <v/>
      </c>
      <c r="B646" s="67"/>
      <c r="C646" s="66"/>
      <c r="D646" s="67"/>
      <c r="E646" s="68"/>
      <c r="F646" s="69"/>
      <c r="G646" s="67"/>
      <c r="H646" s="67"/>
      <c r="I646" s="67"/>
      <c r="J646" s="70"/>
      <c r="K646" s="70"/>
      <c r="L646" s="70"/>
      <c r="M646" s="70"/>
      <c r="N646" s="68"/>
      <c r="O646" s="75" t="e">
        <v>#VALUE!</v>
      </c>
      <c r="P646" s="76" t="e">
        <v>#VALUE!</v>
      </c>
      <c r="Q646" s="76" t="str">
        <f t="shared" si="24"/>
        <v>411</v>
      </c>
      <c r="R646" s="72"/>
      <c r="S646" s="72"/>
      <c r="U646" s="73" t="str">
        <f t="shared" si="26"/>
        <v/>
      </c>
    </row>
    <row r="647" spans="1:21" s="73" customFormat="1" x14ac:dyDescent="0.3">
      <c r="A647" s="74" t="str">
        <f t="shared" si="25"/>
        <v/>
      </c>
      <c r="B647" s="67"/>
      <c r="C647" s="66"/>
      <c r="D647" s="67"/>
      <c r="E647" s="68"/>
      <c r="F647" s="69"/>
      <c r="G647" s="67"/>
      <c r="H647" s="67"/>
      <c r="I647" s="67"/>
      <c r="J647" s="70"/>
      <c r="K647" s="70"/>
      <c r="L647" s="70"/>
      <c r="M647" s="70"/>
      <c r="N647" s="68"/>
      <c r="O647" s="75" t="e">
        <v>#VALUE!</v>
      </c>
      <c r="P647" s="76" t="e">
        <v>#VALUE!</v>
      </c>
      <c r="Q647" s="76" t="str">
        <f t="shared" si="24"/>
        <v>411</v>
      </c>
      <c r="R647" s="72"/>
      <c r="S647" s="72"/>
      <c r="U647" s="73" t="str">
        <f t="shared" si="26"/>
        <v/>
      </c>
    </row>
    <row r="648" spans="1:21" s="73" customFormat="1" x14ac:dyDescent="0.3">
      <c r="A648" s="74" t="str">
        <f t="shared" si="25"/>
        <v/>
      </c>
      <c r="B648" s="67"/>
      <c r="C648" s="66"/>
      <c r="D648" s="67"/>
      <c r="E648" s="68"/>
      <c r="F648" s="69"/>
      <c r="G648" s="67"/>
      <c r="H648" s="67"/>
      <c r="I648" s="67"/>
      <c r="J648" s="70"/>
      <c r="K648" s="70"/>
      <c r="L648" s="70"/>
      <c r="M648" s="70"/>
      <c r="N648" s="68"/>
      <c r="O648" s="75" t="e">
        <v>#VALUE!</v>
      </c>
      <c r="P648" s="76" t="e">
        <v>#VALUE!</v>
      </c>
      <c r="Q648" s="76" t="str">
        <f t="shared" si="24"/>
        <v>411</v>
      </c>
      <c r="R648" s="72"/>
      <c r="S648" s="72"/>
      <c r="U648" s="73" t="str">
        <f t="shared" si="26"/>
        <v/>
      </c>
    </row>
    <row r="649" spans="1:21" s="73" customFormat="1" x14ac:dyDescent="0.3">
      <c r="A649" s="74" t="str">
        <f t="shared" si="25"/>
        <v/>
      </c>
      <c r="B649" s="67"/>
      <c r="C649" s="66"/>
      <c r="D649" s="67"/>
      <c r="E649" s="68"/>
      <c r="F649" s="69"/>
      <c r="G649" s="67"/>
      <c r="H649" s="67"/>
      <c r="I649" s="67"/>
      <c r="J649" s="70"/>
      <c r="K649" s="70"/>
      <c r="L649" s="70"/>
      <c r="M649" s="70"/>
      <c r="N649" s="68"/>
      <c r="O649" s="75" t="e">
        <v>#VALUE!</v>
      </c>
      <c r="P649" s="76" t="e">
        <v>#VALUE!</v>
      </c>
      <c r="Q649" s="76" t="str">
        <f t="shared" si="24"/>
        <v>411</v>
      </c>
      <c r="R649" s="72"/>
      <c r="S649" s="72"/>
      <c r="U649" s="73" t="str">
        <f t="shared" si="26"/>
        <v/>
      </c>
    </row>
    <row r="650" spans="1:21" s="73" customFormat="1" x14ac:dyDescent="0.3">
      <c r="A650" s="74" t="str">
        <f t="shared" si="25"/>
        <v/>
      </c>
      <c r="B650" s="67"/>
      <c r="C650" s="66"/>
      <c r="D650" s="67"/>
      <c r="E650" s="68"/>
      <c r="F650" s="69"/>
      <c r="G650" s="67"/>
      <c r="H650" s="67"/>
      <c r="I650" s="67"/>
      <c r="J650" s="70"/>
      <c r="K650" s="70"/>
      <c r="L650" s="70"/>
      <c r="M650" s="70"/>
      <c r="N650" s="68"/>
      <c r="O650" s="75" t="e">
        <v>#VALUE!</v>
      </c>
      <c r="P650" s="76" t="e">
        <v>#VALUE!</v>
      </c>
      <c r="Q650" s="76" t="str">
        <f t="shared" si="24"/>
        <v>411</v>
      </c>
      <c r="R650" s="72"/>
      <c r="S650" s="72"/>
      <c r="U650" s="73" t="str">
        <f t="shared" si="26"/>
        <v/>
      </c>
    </row>
    <row r="651" spans="1:21" s="73" customFormat="1" x14ac:dyDescent="0.3">
      <c r="A651" s="74" t="str">
        <f t="shared" si="25"/>
        <v/>
      </c>
      <c r="B651" s="67"/>
      <c r="C651" s="66"/>
      <c r="D651" s="67"/>
      <c r="E651" s="68"/>
      <c r="F651" s="69"/>
      <c r="G651" s="67"/>
      <c r="H651" s="67"/>
      <c r="I651" s="67"/>
      <c r="J651" s="70"/>
      <c r="K651" s="70"/>
      <c r="L651" s="70"/>
      <c r="M651" s="70"/>
      <c r="N651" s="68"/>
      <c r="O651" s="75" t="e">
        <v>#VALUE!</v>
      </c>
      <c r="P651" s="76" t="e">
        <v>#VALUE!</v>
      </c>
      <c r="Q651" s="76" t="str">
        <f t="shared" si="24"/>
        <v>411</v>
      </c>
      <c r="R651" s="72"/>
      <c r="S651" s="72"/>
      <c r="U651" s="73" t="str">
        <f t="shared" si="26"/>
        <v/>
      </c>
    </row>
    <row r="652" spans="1:21" s="73" customFormat="1" x14ac:dyDescent="0.3">
      <c r="A652" s="74" t="str">
        <f t="shared" si="25"/>
        <v/>
      </c>
      <c r="B652" s="67"/>
      <c r="C652" s="66"/>
      <c r="D652" s="67"/>
      <c r="E652" s="68"/>
      <c r="F652" s="69"/>
      <c r="G652" s="67"/>
      <c r="H652" s="67"/>
      <c r="I652" s="67"/>
      <c r="J652" s="70"/>
      <c r="K652" s="70"/>
      <c r="L652" s="70"/>
      <c r="M652" s="70"/>
      <c r="N652" s="68"/>
      <c r="O652" s="75" t="e">
        <v>#VALUE!</v>
      </c>
      <c r="P652" s="76" t="e">
        <v>#VALUE!</v>
      </c>
      <c r="Q652" s="76" t="str">
        <f t="shared" si="24"/>
        <v>411</v>
      </c>
      <c r="R652" s="72"/>
      <c r="S652" s="72"/>
      <c r="U652" s="73" t="str">
        <f t="shared" si="26"/>
        <v/>
      </c>
    </row>
    <row r="653" spans="1:21" s="73" customFormat="1" x14ac:dyDescent="0.3">
      <c r="A653" s="74" t="str">
        <f t="shared" si="25"/>
        <v/>
      </c>
      <c r="B653" s="67"/>
      <c r="C653" s="66"/>
      <c r="D653" s="67"/>
      <c r="E653" s="68"/>
      <c r="F653" s="69"/>
      <c r="G653" s="67"/>
      <c r="H653" s="67"/>
      <c r="I653" s="67"/>
      <c r="J653" s="70"/>
      <c r="K653" s="70"/>
      <c r="L653" s="70"/>
      <c r="M653" s="70"/>
      <c r="N653" s="68"/>
      <c r="O653" s="75" t="e">
        <v>#VALUE!</v>
      </c>
      <c r="P653" s="76" t="e">
        <v>#VALUE!</v>
      </c>
      <c r="Q653" s="76" t="str">
        <f t="shared" si="24"/>
        <v>411</v>
      </c>
      <c r="R653" s="72"/>
      <c r="S653" s="72"/>
      <c r="U653" s="73" t="str">
        <f t="shared" si="26"/>
        <v/>
      </c>
    </row>
    <row r="654" spans="1:21" s="73" customFormat="1" x14ac:dyDescent="0.3">
      <c r="A654" s="74" t="str">
        <f t="shared" si="25"/>
        <v/>
      </c>
      <c r="B654" s="67"/>
      <c r="C654" s="66"/>
      <c r="D654" s="67"/>
      <c r="E654" s="68"/>
      <c r="F654" s="69"/>
      <c r="G654" s="67"/>
      <c r="H654" s="67"/>
      <c r="I654" s="67"/>
      <c r="J654" s="70"/>
      <c r="K654" s="70"/>
      <c r="L654" s="70"/>
      <c r="M654" s="70"/>
      <c r="N654" s="68"/>
      <c r="O654" s="75" t="e">
        <v>#VALUE!</v>
      </c>
      <c r="P654" s="76" t="e">
        <v>#VALUE!</v>
      </c>
      <c r="Q654" s="76" t="str">
        <f t="shared" si="24"/>
        <v>411</v>
      </c>
      <c r="R654" s="72"/>
      <c r="S654" s="72"/>
      <c r="U654" s="73" t="str">
        <f t="shared" si="26"/>
        <v/>
      </c>
    </row>
    <row r="655" spans="1:21" s="73" customFormat="1" x14ac:dyDescent="0.3">
      <c r="A655" s="74" t="str">
        <f t="shared" si="25"/>
        <v/>
      </c>
      <c r="B655" s="67"/>
      <c r="C655" s="66"/>
      <c r="D655" s="67"/>
      <c r="E655" s="68"/>
      <c r="F655" s="69"/>
      <c r="G655" s="67"/>
      <c r="H655" s="67"/>
      <c r="I655" s="67"/>
      <c r="J655" s="70"/>
      <c r="K655" s="70"/>
      <c r="L655" s="70"/>
      <c r="M655" s="70"/>
      <c r="N655" s="68"/>
      <c r="O655" s="75" t="e">
        <v>#VALUE!</v>
      </c>
      <c r="P655" s="76" t="e">
        <v>#VALUE!</v>
      </c>
      <c r="Q655" s="76" t="str">
        <f t="shared" si="24"/>
        <v>411</v>
      </c>
      <c r="R655" s="72"/>
      <c r="S655" s="72"/>
      <c r="U655" s="73" t="str">
        <f t="shared" si="26"/>
        <v/>
      </c>
    </row>
    <row r="656" spans="1:21" s="73" customFormat="1" x14ac:dyDescent="0.3">
      <c r="A656" s="74" t="str">
        <f t="shared" si="25"/>
        <v/>
      </c>
      <c r="B656" s="67"/>
      <c r="C656" s="66"/>
      <c r="D656" s="67"/>
      <c r="E656" s="68"/>
      <c r="F656" s="69"/>
      <c r="G656" s="67"/>
      <c r="H656" s="67"/>
      <c r="I656" s="67"/>
      <c r="J656" s="70"/>
      <c r="K656" s="70"/>
      <c r="L656" s="70"/>
      <c r="M656" s="70"/>
      <c r="N656" s="68"/>
      <c r="O656" s="75" t="e">
        <v>#VALUE!</v>
      </c>
      <c r="P656" s="76" t="e">
        <v>#VALUE!</v>
      </c>
      <c r="Q656" s="76" t="str">
        <f t="shared" si="24"/>
        <v>411</v>
      </c>
      <c r="R656" s="72"/>
      <c r="S656" s="72"/>
      <c r="U656" s="73" t="str">
        <f t="shared" si="26"/>
        <v/>
      </c>
    </row>
    <row r="657" spans="1:21" s="73" customFormat="1" x14ac:dyDescent="0.3">
      <c r="A657" s="74" t="str">
        <f t="shared" si="25"/>
        <v/>
      </c>
      <c r="B657" s="67"/>
      <c r="C657" s="66"/>
      <c r="D657" s="67"/>
      <c r="E657" s="68"/>
      <c r="F657" s="69"/>
      <c r="G657" s="67"/>
      <c r="H657" s="67"/>
      <c r="I657" s="67"/>
      <c r="J657" s="70"/>
      <c r="K657" s="70"/>
      <c r="L657" s="70"/>
      <c r="M657" s="70"/>
      <c r="N657" s="68"/>
      <c r="O657" s="75" t="e">
        <v>#VALUE!</v>
      </c>
      <c r="P657" s="76" t="e">
        <v>#VALUE!</v>
      </c>
      <c r="Q657" s="76" t="str">
        <f t="shared" ref="Q657:Q720" si="27">"411"&amp;LEFT(R657,5)</f>
        <v>411</v>
      </c>
      <c r="R657" s="72"/>
      <c r="S657" s="72"/>
      <c r="U657" s="73" t="str">
        <f t="shared" si="26"/>
        <v/>
      </c>
    </row>
    <row r="658" spans="1:21" s="73" customFormat="1" x14ac:dyDescent="0.3">
      <c r="A658" s="74" t="str">
        <f t="shared" si="25"/>
        <v/>
      </c>
      <c r="B658" s="67"/>
      <c r="C658" s="66"/>
      <c r="D658" s="67"/>
      <c r="E658" s="68"/>
      <c r="F658" s="69"/>
      <c r="G658" s="67"/>
      <c r="H658" s="67"/>
      <c r="I658" s="67"/>
      <c r="J658" s="70"/>
      <c r="K658" s="70"/>
      <c r="L658" s="70"/>
      <c r="M658" s="70"/>
      <c r="N658" s="68"/>
      <c r="O658" s="75" t="e">
        <v>#VALUE!</v>
      </c>
      <c r="P658" s="76" t="e">
        <v>#VALUE!</v>
      </c>
      <c r="Q658" s="76" t="str">
        <f t="shared" si="27"/>
        <v>411</v>
      </c>
      <c r="R658" s="72"/>
      <c r="S658" s="72"/>
      <c r="U658" s="73" t="str">
        <f t="shared" si="26"/>
        <v/>
      </c>
    </row>
    <row r="659" spans="1:21" s="73" customFormat="1" x14ac:dyDescent="0.3">
      <c r="A659" s="74" t="str">
        <f t="shared" si="25"/>
        <v/>
      </c>
      <c r="B659" s="67"/>
      <c r="C659" s="66"/>
      <c r="D659" s="67"/>
      <c r="E659" s="68"/>
      <c r="F659" s="69"/>
      <c r="G659" s="67"/>
      <c r="H659" s="67"/>
      <c r="I659" s="67"/>
      <c r="J659" s="70"/>
      <c r="K659" s="70"/>
      <c r="L659" s="70"/>
      <c r="M659" s="70"/>
      <c r="N659" s="68"/>
      <c r="O659" s="75" t="e">
        <v>#VALUE!</v>
      </c>
      <c r="P659" s="76" t="e">
        <v>#VALUE!</v>
      </c>
      <c r="Q659" s="76" t="str">
        <f t="shared" si="27"/>
        <v>411</v>
      </c>
      <c r="R659" s="72"/>
      <c r="S659" s="72"/>
      <c r="U659" s="73" t="str">
        <f t="shared" si="26"/>
        <v/>
      </c>
    </row>
    <row r="660" spans="1:21" s="73" customFormat="1" x14ac:dyDescent="0.3">
      <c r="A660" s="74" t="str">
        <f t="shared" si="25"/>
        <v/>
      </c>
      <c r="B660" s="67"/>
      <c r="C660" s="66"/>
      <c r="D660" s="67"/>
      <c r="E660" s="68"/>
      <c r="F660" s="69"/>
      <c r="G660" s="67"/>
      <c r="H660" s="67"/>
      <c r="I660" s="67"/>
      <c r="J660" s="70"/>
      <c r="K660" s="70"/>
      <c r="L660" s="70"/>
      <c r="M660" s="70"/>
      <c r="N660" s="68"/>
      <c r="O660" s="75" t="e">
        <v>#VALUE!</v>
      </c>
      <c r="P660" s="76" t="e">
        <v>#VALUE!</v>
      </c>
      <c r="Q660" s="76" t="str">
        <f t="shared" si="27"/>
        <v>411</v>
      </c>
      <c r="R660" s="72"/>
      <c r="S660" s="72"/>
      <c r="U660" s="73" t="str">
        <f t="shared" si="26"/>
        <v/>
      </c>
    </row>
    <row r="661" spans="1:21" s="73" customFormat="1" x14ac:dyDescent="0.3">
      <c r="A661" s="74" t="str">
        <f t="shared" si="25"/>
        <v/>
      </c>
      <c r="B661" s="67"/>
      <c r="C661" s="66"/>
      <c r="D661" s="67"/>
      <c r="E661" s="68"/>
      <c r="F661" s="69"/>
      <c r="G661" s="67"/>
      <c r="H661" s="67"/>
      <c r="I661" s="67"/>
      <c r="J661" s="70"/>
      <c r="K661" s="70"/>
      <c r="L661" s="70"/>
      <c r="M661" s="70"/>
      <c r="N661" s="68"/>
      <c r="O661" s="75" t="e">
        <v>#VALUE!</v>
      </c>
      <c r="P661" s="76" t="e">
        <v>#VALUE!</v>
      </c>
      <c r="Q661" s="76" t="str">
        <f t="shared" si="27"/>
        <v>411</v>
      </c>
      <c r="R661" s="72"/>
      <c r="S661" s="72"/>
      <c r="U661" s="73" t="str">
        <f t="shared" si="26"/>
        <v/>
      </c>
    </row>
    <row r="662" spans="1:21" s="73" customFormat="1" x14ac:dyDescent="0.3">
      <c r="A662" s="74" t="str">
        <f t="shared" si="25"/>
        <v/>
      </c>
      <c r="B662" s="67"/>
      <c r="C662" s="66"/>
      <c r="D662" s="67"/>
      <c r="E662" s="68"/>
      <c r="F662" s="69"/>
      <c r="G662" s="67"/>
      <c r="H662" s="67"/>
      <c r="I662" s="67"/>
      <c r="J662" s="70"/>
      <c r="K662" s="70"/>
      <c r="L662" s="70"/>
      <c r="M662" s="70"/>
      <c r="N662" s="68"/>
      <c r="O662" s="75" t="e">
        <v>#VALUE!</v>
      </c>
      <c r="P662" s="76" t="e">
        <v>#VALUE!</v>
      </c>
      <c r="Q662" s="76" t="str">
        <f t="shared" si="27"/>
        <v>411</v>
      </c>
      <c r="R662" s="72"/>
      <c r="S662" s="72"/>
      <c r="U662" s="73" t="str">
        <f t="shared" si="26"/>
        <v/>
      </c>
    </row>
    <row r="663" spans="1:21" s="73" customFormat="1" x14ac:dyDescent="0.3">
      <c r="A663" s="74" t="str">
        <f t="shared" si="25"/>
        <v/>
      </c>
      <c r="B663" s="67"/>
      <c r="C663" s="66"/>
      <c r="D663" s="67"/>
      <c r="E663" s="68"/>
      <c r="F663" s="69"/>
      <c r="G663" s="67"/>
      <c r="H663" s="67"/>
      <c r="I663" s="67"/>
      <c r="J663" s="70"/>
      <c r="K663" s="70"/>
      <c r="L663" s="70"/>
      <c r="M663" s="70"/>
      <c r="N663" s="68"/>
      <c r="O663" s="75" t="e">
        <v>#VALUE!</v>
      </c>
      <c r="P663" s="76" t="e">
        <v>#VALUE!</v>
      </c>
      <c r="Q663" s="76" t="str">
        <f t="shared" si="27"/>
        <v>411</v>
      </c>
      <c r="R663" s="72"/>
      <c r="S663" s="72"/>
      <c r="U663" s="73" t="str">
        <f t="shared" si="26"/>
        <v/>
      </c>
    </row>
    <row r="664" spans="1:21" s="73" customFormat="1" x14ac:dyDescent="0.3">
      <c r="A664" s="74" t="str">
        <f t="shared" ref="A664:A727" si="28">CONCATENATE(UPPER(B665))</f>
        <v/>
      </c>
      <c r="B664" s="67"/>
      <c r="C664" s="66"/>
      <c r="D664" s="67"/>
      <c r="E664" s="68"/>
      <c r="F664" s="69"/>
      <c r="G664" s="67"/>
      <c r="H664" s="67"/>
      <c r="I664" s="67"/>
      <c r="J664" s="70"/>
      <c r="K664" s="70"/>
      <c r="L664" s="70"/>
      <c r="M664" s="70"/>
      <c r="N664" s="68"/>
      <c r="O664" s="75" t="e">
        <v>#VALUE!</v>
      </c>
      <c r="P664" s="76" t="e">
        <v>#VALUE!</v>
      </c>
      <c r="Q664" s="76" t="str">
        <f t="shared" si="27"/>
        <v>411</v>
      </c>
      <c r="R664" s="72"/>
      <c r="S664" s="72"/>
      <c r="U664" s="73" t="str">
        <f t="shared" si="26"/>
        <v/>
      </c>
    </row>
    <row r="665" spans="1:21" s="73" customFormat="1" x14ac:dyDescent="0.3">
      <c r="A665" s="74" t="str">
        <f t="shared" si="28"/>
        <v/>
      </c>
      <c r="B665" s="67"/>
      <c r="C665" s="66"/>
      <c r="D665" s="67"/>
      <c r="E665" s="68"/>
      <c r="F665" s="69"/>
      <c r="G665" s="67"/>
      <c r="H665" s="67"/>
      <c r="I665" s="67"/>
      <c r="J665" s="70"/>
      <c r="K665" s="70"/>
      <c r="L665" s="70"/>
      <c r="M665" s="70"/>
      <c r="N665" s="68"/>
      <c r="O665" s="75" t="e">
        <v>#VALUE!</v>
      </c>
      <c r="P665" s="76" t="e">
        <v>#VALUE!</v>
      </c>
      <c r="Q665" s="76" t="str">
        <f t="shared" si="27"/>
        <v>411</v>
      </c>
      <c r="R665" s="72"/>
      <c r="S665" s="72"/>
      <c r="U665" s="73" t="str">
        <f t="shared" si="26"/>
        <v/>
      </c>
    </row>
    <row r="666" spans="1:21" s="73" customFormat="1" x14ac:dyDescent="0.3">
      <c r="A666" s="74" t="str">
        <f t="shared" si="28"/>
        <v/>
      </c>
      <c r="B666" s="67"/>
      <c r="C666" s="66"/>
      <c r="D666" s="67"/>
      <c r="E666" s="68"/>
      <c r="F666" s="69"/>
      <c r="G666" s="67"/>
      <c r="H666" s="67"/>
      <c r="I666" s="67"/>
      <c r="J666" s="70"/>
      <c r="K666" s="70"/>
      <c r="L666" s="70"/>
      <c r="M666" s="70"/>
      <c r="N666" s="68"/>
      <c r="O666" s="75" t="e">
        <v>#VALUE!</v>
      </c>
      <c r="P666" s="76" t="e">
        <v>#VALUE!</v>
      </c>
      <c r="Q666" s="76" t="str">
        <f t="shared" si="27"/>
        <v>411</v>
      </c>
      <c r="R666" s="72"/>
      <c r="S666" s="72"/>
      <c r="U666" s="73" t="str">
        <f t="shared" si="26"/>
        <v/>
      </c>
    </row>
    <row r="667" spans="1:21" s="73" customFormat="1" x14ac:dyDescent="0.3">
      <c r="A667" s="74" t="str">
        <f t="shared" si="28"/>
        <v/>
      </c>
      <c r="B667" s="67"/>
      <c r="C667" s="66"/>
      <c r="D667" s="67"/>
      <c r="E667" s="68"/>
      <c r="F667" s="69"/>
      <c r="G667" s="67"/>
      <c r="H667" s="67"/>
      <c r="I667" s="67"/>
      <c r="J667" s="70"/>
      <c r="K667" s="70"/>
      <c r="L667" s="70"/>
      <c r="M667" s="70"/>
      <c r="N667" s="68"/>
      <c r="O667" s="75" t="e">
        <v>#VALUE!</v>
      </c>
      <c r="P667" s="76" t="e">
        <v>#VALUE!</v>
      </c>
      <c r="Q667" s="76" t="str">
        <f t="shared" si="27"/>
        <v>411</v>
      </c>
      <c r="R667" s="72"/>
      <c r="S667" s="72"/>
      <c r="U667" s="73" t="str">
        <f t="shared" si="26"/>
        <v/>
      </c>
    </row>
    <row r="668" spans="1:21" s="73" customFormat="1" x14ac:dyDescent="0.3">
      <c r="A668" s="74" t="str">
        <f t="shared" si="28"/>
        <v/>
      </c>
      <c r="B668" s="67"/>
      <c r="C668" s="66"/>
      <c r="D668" s="67"/>
      <c r="E668" s="68"/>
      <c r="F668" s="69"/>
      <c r="G668" s="67"/>
      <c r="H668" s="67"/>
      <c r="I668" s="67"/>
      <c r="J668" s="70"/>
      <c r="K668" s="70"/>
      <c r="L668" s="70"/>
      <c r="M668" s="70"/>
      <c r="N668" s="68"/>
      <c r="O668" s="75" t="e">
        <v>#VALUE!</v>
      </c>
      <c r="P668" s="76" t="e">
        <v>#VALUE!</v>
      </c>
      <c r="Q668" s="76" t="str">
        <f t="shared" si="27"/>
        <v>411</v>
      </c>
      <c r="R668" s="72"/>
      <c r="S668" s="72"/>
      <c r="U668" s="73" t="str">
        <f t="shared" si="26"/>
        <v/>
      </c>
    </row>
    <row r="669" spans="1:21" s="73" customFormat="1" x14ac:dyDescent="0.3">
      <c r="A669" s="74" t="str">
        <f t="shared" si="28"/>
        <v/>
      </c>
      <c r="B669" s="67"/>
      <c r="C669" s="66"/>
      <c r="D669" s="67"/>
      <c r="E669" s="68"/>
      <c r="F669" s="69"/>
      <c r="G669" s="67"/>
      <c r="H669" s="67"/>
      <c r="I669" s="67"/>
      <c r="J669" s="70"/>
      <c r="K669" s="70"/>
      <c r="L669" s="70"/>
      <c r="M669" s="70"/>
      <c r="N669" s="68"/>
      <c r="O669" s="75" t="e">
        <v>#VALUE!</v>
      </c>
      <c r="P669" s="76" t="e">
        <v>#VALUE!</v>
      </c>
      <c r="Q669" s="76" t="str">
        <f t="shared" si="27"/>
        <v>411</v>
      </c>
      <c r="R669" s="72"/>
      <c r="S669" s="72"/>
      <c r="U669" s="73" t="str">
        <f t="shared" si="26"/>
        <v/>
      </c>
    </row>
    <row r="670" spans="1:21" s="73" customFormat="1" x14ac:dyDescent="0.3">
      <c r="A670" s="74" t="str">
        <f t="shared" si="28"/>
        <v/>
      </c>
      <c r="B670" s="67"/>
      <c r="C670" s="66"/>
      <c r="D670" s="67"/>
      <c r="E670" s="68"/>
      <c r="F670" s="69"/>
      <c r="G670" s="67"/>
      <c r="H670" s="67"/>
      <c r="I670" s="67"/>
      <c r="J670" s="70"/>
      <c r="K670" s="70"/>
      <c r="L670" s="70"/>
      <c r="M670" s="70"/>
      <c r="N670" s="68"/>
      <c r="O670" s="75" t="e">
        <v>#VALUE!</v>
      </c>
      <c r="P670" s="76" t="e">
        <v>#VALUE!</v>
      </c>
      <c r="Q670" s="76" t="str">
        <f t="shared" si="27"/>
        <v>411</v>
      </c>
      <c r="R670" s="72"/>
      <c r="S670" s="72"/>
      <c r="U670" s="73" t="str">
        <f t="shared" si="26"/>
        <v/>
      </c>
    </row>
    <row r="671" spans="1:21" s="73" customFormat="1" x14ac:dyDescent="0.3">
      <c r="A671" s="74" t="str">
        <f t="shared" si="28"/>
        <v/>
      </c>
      <c r="B671" s="67"/>
      <c r="C671" s="66"/>
      <c r="D671" s="67"/>
      <c r="E671" s="68"/>
      <c r="F671" s="69"/>
      <c r="G671" s="67"/>
      <c r="H671" s="67"/>
      <c r="I671" s="67"/>
      <c r="J671" s="70"/>
      <c r="K671" s="70"/>
      <c r="L671" s="70"/>
      <c r="M671" s="70"/>
      <c r="N671" s="68"/>
      <c r="O671" s="75" t="e">
        <v>#VALUE!</v>
      </c>
      <c r="P671" s="76" t="e">
        <v>#VALUE!</v>
      </c>
      <c r="Q671" s="76" t="str">
        <f t="shared" si="27"/>
        <v>411</v>
      </c>
      <c r="R671" s="72"/>
      <c r="S671" s="72"/>
      <c r="U671" s="73" t="str">
        <f t="shared" si="26"/>
        <v/>
      </c>
    </row>
    <row r="672" spans="1:21" s="73" customFormat="1" x14ac:dyDescent="0.3">
      <c r="A672" s="74" t="str">
        <f t="shared" si="28"/>
        <v/>
      </c>
      <c r="B672" s="67"/>
      <c r="C672" s="66"/>
      <c r="D672" s="67"/>
      <c r="E672" s="68"/>
      <c r="F672" s="69"/>
      <c r="G672" s="67"/>
      <c r="H672" s="67"/>
      <c r="I672" s="67"/>
      <c r="J672" s="70"/>
      <c r="K672" s="70"/>
      <c r="L672" s="70"/>
      <c r="M672" s="70"/>
      <c r="N672" s="68"/>
      <c r="O672" s="75" t="e">
        <v>#VALUE!</v>
      </c>
      <c r="P672" s="76" t="e">
        <v>#VALUE!</v>
      </c>
      <c r="Q672" s="76" t="str">
        <f t="shared" si="27"/>
        <v>411</v>
      </c>
      <c r="R672" s="72"/>
      <c r="S672" s="72"/>
      <c r="U672" s="73" t="str">
        <f t="shared" si="26"/>
        <v/>
      </c>
    </row>
    <row r="673" spans="1:21" s="73" customFormat="1" x14ac:dyDescent="0.3">
      <c r="A673" s="74" t="str">
        <f t="shared" si="28"/>
        <v/>
      </c>
      <c r="B673" s="67"/>
      <c r="C673" s="66"/>
      <c r="D673" s="67"/>
      <c r="E673" s="68"/>
      <c r="F673" s="69"/>
      <c r="G673" s="67"/>
      <c r="H673" s="67"/>
      <c r="I673" s="67"/>
      <c r="J673" s="70"/>
      <c r="K673" s="70"/>
      <c r="L673" s="70"/>
      <c r="M673" s="70"/>
      <c r="N673" s="68"/>
      <c r="O673" s="75" t="e">
        <v>#VALUE!</v>
      </c>
      <c r="P673" s="76" t="e">
        <v>#VALUE!</v>
      </c>
      <c r="Q673" s="76" t="str">
        <f t="shared" si="27"/>
        <v>411</v>
      </c>
      <c r="R673" s="72"/>
      <c r="S673" s="72"/>
      <c r="U673" s="73" t="str">
        <f t="shared" si="26"/>
        <v/>
      </c>
    </row>
    <row r="674" spans="1:21" s="73" customFormat="1" x14ac:dyDescent="0.3">
      <c r="A674" s="74" t="str">
        <f t="shared" si="28"/>
        <v/>
      </c>
      <c r="B674" s="67"/>
      <c r="C674" s="66"/>
      <c r="D674" s="67"/>
      <c r="E674" s="68"/>
      <c r="F674" s="69"/>
      <c r="G674" s="67"/>
      <c r="H674" s="67"/>
      <c r="I674" s="67"/>
      <c r="J674" s="70"/>
      <c r="K674" s="70"/>
      <c r="L674" s="70"/>
      <c r="M674" s="70"/>
      <c r="N674" s="68"/>
      <c r="O674" s="75" t="e">
        <v>#VALUE!</v>
      </c>
      <c r="P674" s="76" t="e">
        <v>#VALUE!</v>
      </c>
      <c r="Q674" s="76" t="str">
        <f t="shared" si="27"/>
        <v>411</v>
      </c>
      <c r="R674" s="72"/>
      <c r="S674" s="72"/>
      <c r="U674" s="73" t="str">
        <f t="shared" si="26"/>
        <v/>
      </c>
    </row>
    <row r="675" spans="1:21" s="73" customFormat="1" x14ac:dyDescent="0.3">
      <c r="A675" s="74" t="str">
        <f t="shared" si="28"/>
        <v/>
      </c>
      <c r="B675" s="67"/>
      <c r="C675" s="66"/>
      <c r="D675" s="67"/>
      <c r="E675" s="68"/>
      <c r="F675" s="69"/>
      <c r="G675" s="67"/>
      <c r="H675" s="67"/>
      <c r="I675" s="67"/>
      <c r="J675" s="70"/>
      <c r="K675" s="70"/>
      <c r="L675" s="70"/>
      <c r="M675" s="70"/>
      <c r="N675" s="68"/>
      <c r="O675" s="75" t="e">
        <v>#VALUE!</v>
      </c>
      <c r="P675" s="76" t="e">
        <v>#VALUE!</v>
      </c>
      <c r="Q675" s="76" t="str">
        <f t="shared" si="27"/>
        <v>411</v>
      </c>
      <c r="R675" s="72"/>
      <c r="S675" s="72"/>
      <c r="U675" s="73" t="str">
        <f t="shared" si="26"/>
        <v/>
      </c>
    </row>
    <row r="676" spans="1:21" s="73" customFormat="1" x14ac:dyDescent="0.3">
      <c r="A676" s="74" t="str">
        <f t="shared" si="28"/>
        <v/>
      </c>
      <c r="B676" s="67"/>
      <c r="C676" s="66"/>
      <c r="D676" s="67"/>
      <c r="E676" s="68"/>
      <c r="F676" s="69"/>
      <c r="G676" s="67"/>
      <c r="H676" s="67"/>
      <c r="I676" s="67"/>
      <c r="J676" s="70"/>
      <c r="K676" s="70"/>
      <c r="L676" s="70"/>
      <c r="M676" s="70"/>
      <c r="N676" s="68"/>
      <c r="O676" s="75" t="e">
        <v>#VALUE!</v>
      </c>
      <c r="P676" s="76" t="e">
        <v>#VALUE!</v>
      </c>
      <c r="Q676" s="76" t="str">
        <f t="shared" si="27"/>
        <v>411</v>
      </c>
      <c r="R676" s="72"/>
      <c r="S676" s="72"/>
      <c r="U676" s="73" t="str">
        <f t="shared" si="26"/>
        <v/>
      </c>
    </row>
    <row r="677" spans="1:21" s="73" customFormat="1" x14ac:dyDescent="0.3">
      <c r="A677" s="74" t="str">
        <f t="shared" si="28"/>
        <v/>
      </c>
      <c r="B677" s="67"/>
      <c r="C677" s="66"/>
      <c r="D677" s="67"/>
      <c r="E677" s="68"/>
      <c r="F677" s="69"/>
      <c r="G677" s="67"/>
      <c r="H677" s="67"/>
      <c r="I677" s="67"/>
      <c r="J677" s="70"/>
      <c r="K677" s="70"/>
      <c r="L677" s="70"/>
      <c r="M677" s="70"/>
      <c r="N677" s="68"/>
      <c r="O677" s="75" t="e">
        <v>#VALUE!</v>
      </c>
      <c r="P677" s="76" t="e">
        <v>#VALUE!</v>
      </c>
      <c r="Q677" s="76" t="str">
        <f t="shared" si="27"/>
        <v>411</v>
      </c>
      <c r="R677" s="72"/>
      <c r="S677" s="72"/>
      <c r="U677" s="73" t="str">
        <f t="shared" si="26"/>
        <v/>
      </c>
    </row>
    <row r="678" spans="1:21" s="73" customFormat="1" x14ac:dyDescent="0.3">
      <c r="A678" s="74" t="str">
        <f t="shared" si="28"/>
        <v/>
      </c>
      <c r="B678" s="67"/>
      <c r="C678" s="66"/>
      <c r="D678" s="67"/>
      <c r="E678" s="68"/>
      <c r="F678" s="69"/>
      <c r="G678" s="67"/>
      <c r="H678" s="67"/>
      <c r="I678" s="67"/>
      <c r="J678" s="70"/>
      <c r="K678" s="70"/>
      <c r="L678" s="70"/>
      <c r="M678" s="70"/>
      <c r="N678" s="68"/>
      <c r="O678" s="75" t="e">
        <v>#VALUE!</v>
      </c>
      <c r="P678" s="76" t="e">
        <v>#VALUE!</v>
      </c>
      <c r="Q678" s="76" t="str">
        <f t="shared" si="27"/>
        <v>411</v>
      </c>
      <c r="R678" s="72"/>
      <c r="S678" s="72"/>
      <c r="U678" s="73" t="str">
        <f t="shared" si="26"/>
        <v/>
      </c>
    </row>
    <row r="679" spans="1:21" s="73" customFormat="1" x14ac:dyDescent="0.3">
      <c r="A679" s="74" t="str">
        <f t="shared" si="28"/>
        <v/>
      </c>
      <c r="B679" s="67"/>
      <c r="C679" s="66"/>
      <c r="D679" s="67"/>
      <c r="E679" s="68"/>
      <c r="F679" s="69"/>
      <c r="G679" s="67"/>
      <c r="H679" s="67"/>
      <c r="I679" s="67"/>
      <c r="J679" s="70"/>
      <c r="K679" s="70"/>
      <c r="L679" s="70"/>
      <c r="M679" s="70"/>
      <c r="N679" s="68"/>
      <c r="O679" s="75" t="e">
        <v>#VALUE!</v>
      </c>
      <c r="P679" s="76" t="e">
        <v>#VALUE!</v>
      </c>
      <c r="Q679" s="76" t="str">
        <f t="shared" si="27"/>
        <v>411</v>
      </c>
      <c r="R679" s="72"/>
      <c r="S679" s="72"/>
      <c r="U679" s="73" t="str">
        <f t="shared" si="26"/>
        <v/>
      </c>
    </row>
    <row r="680" spans="1:21" s="73" customFormat="1" x14ac:dyDescent="0.3">
      <c r="A680" s="74" t="str">
        <f t="shared" si="28"/>
        <v/>
      </c>
      <c r="B680" s="67"/>
      <c r="C680" s="66"/>
      <c r="D680" s="67"/>
      <c r="E680" s="68"/>
      <c r="F680" s="69"/>
      <c r="G680" s="67"/>
      <c r="H680" s="67"/>
      <c r="I680" s="67"/>
      <c r="J680" s="70"/>
      <c r="K680" s="70"/>
      <c r="L680" s="70"/>
      <c r="M680" s="70"/>
      <c r="N680" s="68"/>
      <c r="O680" s="75" t="e">
        <v>#VALUE!</v>
      </c>
      <c r="P680" s="76" t="e">
        <v>#VALUE!</v>
      </c>
      <c r="Q680" s="76" t="str">
        <f t="shared" si="27"/>
        <v>411</v>
      </c>
      <c r="R680" s="72"/>
      <c r="S680" s="72"/>
      <c r="U680" s="73" t="str">
        <f t="shared" si="26"/>
        <v/>
      </c>
    </row>
    <row r="681" spans="1:21" s="73" customFormat="1" x14ac:dyDescent="0.3">
      <c r="A681" s="74" t="str">
        <f t="shared" si="28"/>
        <v/>
      </c>
      <c r="B681" s="67"/>
      <c r="C681" s="66"/>
      <c r="D681" s="67"/>
      <c r="E681" s="68"/>
      <c r="F681" s="69"/>
      <c r="G681" s="67"/>
      <c r="H681" s="67"/>
      <c r="I681" s="67"/>
      <c r="J681" s="70"/>
      <c r="K681" s="70"/>
      <c r="L681" s="70"/>
      <c r="M681" s="70"/>
      <c r="N681" s="68"/>
      <c r="O681" s="75" t="e">
        <v>#VALUE!</v>
      </c>
      <c r="P681" s="76" t="e">
        <v>#VALUE!</v>
      </c>
      <c r="Q681" s="76" t="str">
        <f t="shared" si="27"/>
        <v>411</v>
      </c>
      <c r="R681" s="72"/>
      <c r="S681" s="72"/>
      <c r="U681" s="73" t="str">
        <f t="shared" si="26"/>
        <v/>
      </c>
    </row>
    <row r="682" spans="1:21" s="73" customFormat="1" x14ac:dyDescent="0.3">
      <c r="A682" s="74" t="str">
        <f t="shared" si="28"/>
        <v/>
      </c>
      <c r="B682" s="67"/>
      <c r="C682" s="66"/>
      <c r="D682" s="67"/>
      <c r="E682" s="68"/>
      <c r="F682" s="69"/>
      <c r="G682" s="67"/>
      <c r="H682" s="67"/>
      <c r="I682" s="67"/>
      <c r="J682" s="70"/>
      <c r="K682" s="70"/>
      <c r="L682" s="70"/>
      <c r="M682" s="70"/>
      <c r="N682" s="68"/>
      <c r="O682" s="75" t="e">
        <v>#VALUE!</v>
      </c>
      <c r="P682" s="76" t="e">
        <v>#VALUE!</v>
      </c>
      <c r="Q682" s="76" t="str">
        <f t="shared" si="27"/>
        <v>411</v>
      </c>
      <c r="R682" s="72"/>
      <c r="S682" s="72"/>
      <c r="U682" s="73" t="str">
        <f t="shared" si="26"/>
        <v/>
      </c>
    </row>
    <row r="683" spans="1:21" s="73" customFormat="1" x14ac:dyDescent="0.3">
      <c r="A683" s="74" t="str">
        <f t="shared" si="28"/>
        <v/>
      </c>
      <c r="B683" s="67"/>
      <c r="C683" s="66"/>
      <c r="D683" s="67"/>
      <c r="E683" s="68"/>
      <c r="F683" s="69"/>
      <c r="G683" s="67"/>
      <c r="H683" s="67"/>
      <c r="I683" s="67"/>
      <c r="J683" s="70"/>
      <c r="K683" s="70"/>
      <c r="L683" s="70"/>
      <c r="M683" s="70"/>
      <c r="N683" s="68"/>
      <c r="O683" s="75" t="e">
        <v>#VALUE!</v>
      </c>
      <c r="P683" s="76" t="e">
        <v>#VALUE!</v>
      </c>
      <c r="Q683" s="76" t="str">
        <f t="shared" si="27"/>
        <v>411</v>
      </c>
      <c r="R683" s="72"/>
      <c r="S683" s="72"/>
      <c r="U683" s="73" t="str">
        <f t="shared" si="26"/>
        <v/>
      </c>
    </row>
    <row r="684" spans="1:21" s="73" customFormat="1" x14ac:dyDescent="0.3">
      <c r="A684" s="74" t="str">
        <f t="shared" si="28"/>
        <v/>
      </c>
      <c r="B684" s="67"/>
      <c r="C684" s="66"/>
      <c r="D684" s="67"/>
      <c r="E684" s="68"/>
      <c r="F684" s="69"/>
      <c r="G684" s="67"/>
      <c r="H684" s="67"/>
      <c r="I684" s="67"/>
      <c r="J684" s="70"/>
      <c r="K684" s="70"/>
      <c r="L684" s="70"/>
      <c r="M684" s="70"/>
      <c r="N684" s="68"/>
      <c r="O684" s="75" t="e">
        <v>#VALUE!</v>
      </c>
      <c r="P684" s="76" t="e">
        <v>#VALUE!</v>
      </c>
      <c r="Q684" s="76" t="str">
        <f t="shared" si="27"/>
        <v>411</v>
      </c>
      <c r="R684" s="72"/>
      <c r="S684" s="72"/>
      <c r="U684" s="73" t="str">
        <f t="shared" si="26"/>
        <v/>
      </c>
    </row>
    <row r="685" spans="1:21" s="73" customFormat="1" x14ac:dyDescent="0.3">
      <c r="A685" s="74" t="str">
        <f t="shared" si="28"/>
        <v/>
      </c>
      <c r="B685" s="67"/>
      <c r="C685" s="66"/>
      <c r="D685" s="67"/>
      <c r="E685" s="68"/>
      <c r="F685" s="69"/>
      <c r="G685" s="67"/>
      <c r="H685" s="67"/>
      <c r="I685" s="67"/>
      <c r="J685" s="70"/>
      <c r="K685" s="70"/>
      <c r="L685" s="70"/>
      <c r="M685" s="70"/>
      <c r="N685" s="68"/>
      <c r="O685" s="75" t="e">
        <v>#VALUE!</v>
      </c>
      <c r="P685" s="76" t="e">
        <v>#VALUE!</v>
      </c>
      <c r="Q685" s="76" t="str">
        <f t="shared" si="27"/>
        <v>411</v>
      </c>
      <c r="R685" s="72"/>
      <c r="S685" s="72"/>
      <c r="U685" s="73" t="str">
        <f t="shared" si="26"/>
        <v/>
      </c>
    </row>
    <row r="686" spans="1:21" s="73" customFormat="1" x14ac:dyDescent="0.3">
      <c r="A686" s="74" t="str">
        <f t="shared" si="28"/>
        <v/>
      </c>
      <c r="B686" s="67"/>
      <c r="C686" s="66"/>
      <c r="D686" s="67"/>
      <c r="E686" s="68"/>
      <c r="F686" s="69"/>
      <c r="G686" s="67"/>
      <c r="H686" s="67"/>
      <c r="I686" s="67"/>
      <c r="J686" s="70"/>
      <c r="K686" s="70"/>
      <c r="L686" s="70"/>
      <c r="M686" s="70"/>
      <c r="N686" s="68"/>
      <c r="O686" s="75" t="e">
        <v>#VALUE!</v>
      </c>
      <c r="P686" s="76" t="e">
        <v>#VALUE!</v>
      </c>
      <c r="Q686" s="76" t="str">
        <f t="shared" si="27"/>
        <v>411</v>
      </c>
      <c r="R686" s="72"/>
      <c r="S686" s="72"/>
      <c r="U686" s="73" t="str">
        <f t="shared" si="26"/>
        <v/>
      </c>
    </row>
    <row r="687" spans="1:21" s="73" customFormat="1" x14ac:dyDescent="0.3">
      <c r="A687" s="74" t="str">
        <f t="shared" si="28"/>
        <v/>
      </c>
      <c r="B687" s="67"/>
      <c r="C687" s="66"/>
      <c r="D687" s="67"/>
      <c r="E687" s="68"/>
      <c r="F687" s="69"/>
      <c r="G687" s="67"/>
      <c r="H687" s="67"/>
      <c r="I687" s="67"/>
      <c r="J687" s="70"/>
      <c r="K687" s="70"/>
      <c r="L687" s="70"/>
      <c r="M687" s="70"/>
      <c r="N687" s="68"/>
      <c r="O687" s="75" t="e">
        <v>#VALUE!</v>
      </c>
      <c r="P687" s="76" t="e">
        <v>#VALUE!</v>
      </c>
      <c r="Q687" s="76" t="str">
        <f t="shared" si="27"/>
        <v>411</v>
      </c>
      <c r="R687" s="72"/>
      <c r="S687" s="72"/>
      <c r="U687" s="73" t="str">
        <f t="shared" si="26"/>
        <v/>
      </c>
    </row>
    <row r="688" spans="1:21" s="73" customFormat="1" x14ac:dyDescent="0.3">
      <c r="A688" s="74" t="str">
        <f t="shared" si="28"/>
        <v/>
      </c>
      <c r="B688" s="67"/>
      <c r="C688" s="66"/>
      <c r="D688" s="67"/>
      <c r="E688" s="68"/>
      <c r="F688" s="69"/>
      <c r="G688" s="67"/>
      <c r="H688" s="67"/>
      <c r="I688" s="67"/>
      <c r="J688" s="70"/>
      <c r="K688" s="70"/>
      <c r="L688" s="70"/>
      <c r="M688" s="70"/>
      <c r="N688" s="68"/>
      <c r="O688" s="75" t="e">
        <v>#VALUE!</v>
      </c>
      <c r="P688" s="76" t="e">
        <v>#VALUE!</v>
      </c>
      <c r="Q688" s="76" t="str">
        <f t="shared" si="27"/>
        <v>411</v>
      </c>
      <c r="R688" s="72"/>
      <c r="S688" s="72"/>
      <c r="U688" s="73" t="str">
        <f t="shared" si="26"/>
        <v/>
      </c>
    </row>
    <row r="689" spans="1:21" s="73" customFormat="1" x14ac:dyDescent="0.3">
      <c r="A689" s="74" t="str">
        <f t="shared" si="28"/>
        <v/>
      </c>
      <c r="B689" s="67"/>
      <c r="C689" s="66"/>
      <c r="D689" s="67"/>
      <c r="E689" s="68"/>
      <c r="F689" s="69"/>
      <c r="G689" s="67"/>
      <c r="H689" s="67"/>
      <c r="I689" s="67"/>
      <c r="J689" s="70"/>
      <c r="K689" s="70"/>
      <c r="L689" s="70"/>
      <c r="M689" s="70"/>
      <c r="N689" s="68"/>
      <c r="O689" s="75" t="e">
        <v>#VALUE!</v>
      </c>
      <c r="P689" s="76" t="e">
        <v>#VALUE!</v>
      </c>
      <c r="Q689" s="76" t="str">
        <f t="shared" si="27"/>
        <v>411</v>
      </c>
      <c r="R689" s="72"/>
      <c r="S689" s="72"/>
      <c r="U689" s="73" t="str">
        <f t="shared" si="26"/>
        <v/>
      </c>
    </row>
    <row r="690" spans="1:21" s="73" customFormat="1" x14ac:dyDescent="0.3">
      <c r="A690" s="74" t="str">
        <f t="shared" si="28"/>
        <v/>
      </c>
      <c r="B690" s="67"/>
      <c r="C690" s="66"/>
      <c r="D690" s="67"/>
      <c r="E690" s="68"/>
      <c r="F690" s="69"/>
      <c r="G690" s="67"/>
      <c r="H690" s="67"/>
      <c r="I690" s="67"/>
      <c r="J690" s="70"/>
      <c r="K690" s="70"/>
      <c r="L690" s="70"/>
      <c r="M690" s="70"/>
      <c r="N690" s="68"/>
      <c r="O690" s="75" t="e">
        <v>#VALUE!</v>
      </c>
      <c r="P690" s="76" t="e">
        <v>#VALUE!</v>
      </c>
      <c r="Q690" s="76" t="str">
        <f t="shared" si="27"/>
        <v>411</v>
      </c>
      <c r="R690" s="72"/>
      <c r="S690" s="72"/>
      <c r="U690" s="73" t="str">
        <f t="shared" si="26"/>
        <v/>
      </c>
    </row>
    <row r="691" spans="1:21" s="73" customFormat="1" x14ac:dyDescent="0.3">
      <c r="A691" s="74" t="str">
        <f t="shared" si="28"/>
        <v/>
      </c>
      <c r="B691" s="67"/>
      <c r="C691" s="66"/>
      <c r="D691" s="67"/>
      <c r="E691" s="68"/>
      <c r="F691" s="69"/>
      <c r="G691" s="67"/>
      <c r="H691" s="67"/>
      <c r="I691" s="67"/>
      <c r="J691" s="70"/>
      <c r="K691" s="70"/>
      <c r="L691" s="70"/>
      <c r="M691" s="70"/>
      <c r="N691" s="68"/>
      <c r="O691" s="75" t="e">
        <v>#VALUE!</v>
      </c>
      <c r="P691" s="76" t="e">
        <v>#VALUE!</v>
      </c>
      <c r="Q691" s="76" t="str">
        <f t="shared" si="27"/>
        <v>411</v>
      </c>
      <c r="R691" s="72"/>
      <c r="S691" s="72"/>
      <c r="U691" s="73" t="str">
        <f t="shared" si="26"/>
        <v/>
      </c>
    </row>
    <row r="692" spans="1:21" s="73" customFormat="1" x14ac:dyDescent="0.3">
      <c r="A692" s="74" t="str">
        <f t="shared" si="28"/>
        <v/>
      </c>
      <c r="B692" s="67"/>
      <c r="C692" s="66"/>
      <c r="D692" s="67"/>
      <c r="E692" s="68"/>
      <c r="F692" s="69"/>
      <c r="G692" s="67"/>
      <c r="H692" s="67"/>
      <c r="I692" s="67"/>
      <c r="J692" s="70"/>
      <c r="K692" s="70"/>
      <c r="L692" s="70"/>
      <c r="M692" s="70"/>
      <c r="N692" s="68"/>
      <c r="O692" s="75" t="e">
        <v>#VALUE!</v>
      </c>
      <c r="P692" s="76" t="e">
        <v>#VALUE!</v>
      </c>
      <c r="Q692" s="76" t="str">
        <f t="shared" si="27"/>
        <v>411</v>
      </c>
      <c r="R692" s="72"/>
      <c r="S692" s="72"/>
      <c r="U692" s="73" t="str">
        <f t="shared" si="26"/>
        <v/>
      </c>
    </row>
    <row r="693" spans="1:21" s="73" customFormat="1" x14ac:dyDescent="0.3">
      <c r="A693" s="74" t="str">
        <f t="shared" si="28"/>
        <v/>
      </c>
      <c r="B693" s="67"/>
      <c r="C693" s="66"/>
      <c r="D693" s="67"/>
      <c r="E693" s="68"/>
      <c r="F693" s="69"/>
      <c r="G693" s="67"/>
      <c r="H693" s="67"/>
      <c r="I693" s="67"/>
      <c r="J693" s="70"/>
      <c r="K693" s="70"/>
      <c r="L693" s="70"/>
      <c r="M693" s="70"/>
      <c r="N693" s="68"/>
      <c r="O693" s="75" t="e">
        <v>#VALUE!</v>
      </c>
      <c r="P693" s="76" t="e">
        <v>#VALUE!</v>
      </c>
      <c r="Q693" s="76" t="str">
        <f t="shared" si="27"/>
        <v>411</v>
      </c>
      <c r="R693" s="72"/>
      <c r="S693" s="72"/>
      <c r="U693" s="73" t="str">
        <f t="shared" si="26"/>
        <v/>
      </c>
    </row>
    <row r="694" spans="1:21" s="73" customFormat="1" x14ac:dyDescent="0.3">
      <c r="A694" s="74" t="str">
        <f t="shared" si="28"/>
        <v/>
      </c>
      <c r="B694" s="67"/>
      <c r="C694" s="66"/>
      <c r="D694" s="67"/>
      <c r="E694" s="68"/>
      <c r="F694" s="69"/>
      <c r="G694" s="67"/>
      <c r="H694" s="67"/>
      <c r="I694" s="67"/>
      <c r="J694" s="70"/>
      <c r="K694" s="70"/>
      <c r="L694" s="70"/>
      <c r="M694" s="70"/>
      <c r="N694" s="68"/>
      <c r="O694" s="75" t="e">
        <v>#VALUE!</v>
      </c>
      <c r="P694" s="76" t="e">
        <v>#VALUE!</v>
      </c>
      <c r="Q694" s="76" t="str">
        <f t="shared" si="27"/>
        <v>411</v>
      </c>
      <c r="R694" s="72"/>
      <c r="S694" s="72"/>
      <c r="U694" s="73" t="str">
        <f t="shared" si="26"/>
        <v/>
      </c>
    </row>
    <row r="695" spans="1:21" s="73" customFormat="1" x14ac:dyDescent="0.3">
      <c r="A695" s="74" t="str">
        <f t="shared" si="28"/>
        <v/>
      </c>
      <c r="B695" s="67"/>
      <c r="C695" s="66"/>
      <c r="D695" s="67"/>
      <c r="E695" s="68"/>
      <c r="F695" s="69"/>
      <c r="G695" s="67"/>
      <c r="H695" s="67"/>
      <c r="I695" s="67"/>
      <c r="J695" s="70"/>
      <c r="K695" s="70"/>
      <c r="L695" s="70"/>
      <c r="M695" s="70"/>
      <c r="N695" s="68"/>
      <c r="O695" s="75" t="e">
        <v>#VALUE!</v>
      </c>
      <c r="P695" s="76" t="e">
        <v>#VALUE!</v>
      </c>
      <c r="Q695" s="76" t="str">
        <f t="shared" si="27"/>
        <v>411</v>
      </c>
      <c r="R695" s="72"/>
      <c r="S695" s="72"/>
      <c r="U695" s="73" t="str">
        <f t="shared" si="26"/>
        <v/>
      </c>
    </row>
    <row r="696" spans="1:21" s="73" customFormat="1" x14ac:dyDescent="0.3">
      <c r="A696" s="74" t="str">
        <f t="shared" si="28"/>
        <v/>
      </c>
      <c r="B696" s="67"/>
      <c r="C696" s="66"/>
      <c r="D696" s="67"/>
      <c r="E696" s="68"/>
      <c r="F696" s="69"/>
      <c r="G696" s="67"/>
      <c r="H696" s="67"/>
      <c r="I696" s="67"/>
      <c r="J696" s="70"/>
      <c r="K696" s="70"/>
      <c r="L696" s="70"/>
      <c r="M696" s="70"/>
      <c r="N696" s="68"/>
      <c r="O696" s="75" t="e">
        <v>#VALUE!</v>
      </c>
      <c r="P696" s="76" t="e">
        <v>#VALUE!</v>
      </c>
      <c r="Q696" s="76" t="str">
        <f t="shared" si="27"/>
        <v>411</v>
      </c>
      <c r="R696" s="72"/>
      <c r="S696" s="72"/>
      <c r="U696" s="73" t="str">
        <f t="shared" si="26"/>
        <v/>
      </c>
    </row>
    <row r="697" spans="1:21" s="73" customFormat="1" x14ac:dyDescent="0.3">
      <c r="A697" s="74" t="str">
        <f t="shared" si="28"/>
        <v/>
      </c>
      <c r="B697" s="67"/>
      <c r="C697" s="66"/>
      <c r="D697" s="67"/>
      <c r="E697" s="68"/>
      <c r="F697" s="69"/>
      <c r="G697" s="67"/>
      <c r="H697" s="67"/>
      <c r="I697" s="67"/>
      <c r="J697" s="70"/>
      <c r="K697" s="70"/>
      <c r="L697" s="70"/>
      <c r="M697" s="70"/>
      <c r="N697" s="68"/>
      <c r="O697" s="75" t="e">
        <v>#VALUE!</v>
      </c>
      <c r="P697" s="76" t="e">
        <v>#VALUE!</v>
      </c>
      <c r="Q697" s="76" t="str">
        <f t="shared" si="27"/>
        <v>411</v>
      </c>
      <c r="R697" s="72"/>
      <c r="S697" s="72"/>
      <c r="U697" s="73" t="str">
        <f t="shared" si="26"/>
        <v/>
      </c>
    </row>
    <row r="698" spans="1:21" s="73" customFormat="1" x14ac:dyDescent="0.3">
      <c r="A698" s="74" t="str">
        <f t="shared" si="28"/>
        <v/>
      </c>
      <c r="B698" s="67"/>
      <c r="C698" s="66"/>
      <c r="D698" s="67"/>
      <c r="E698" s="68"/>
      <c r="F698" s="69"/>
      <c r="G698" s="67"/>
      <c r="H698" s="67"/>
      <c r="I698" s="67"/>
      <c r="J698" s="70"/>
      <c r="K698" s="70"/>
      <c r="L698" s="70"/>
      <c r="M698" s="70"/>
      <c r="N698" s="68"/>
      <c r="O698" s="75" t="e">
        <v>#VALUE!</v>
      </c>
      <c r="P698" s="76" t="e">
        <v>#VALUE!</v>
      </c>
      <c r="Q698" s="76" t="str">
        <f t="shared" si="27"/>
        <v>411</v>
      </c>
      <c r="R698" s="72"/>
      <c r="S698" s="72"/>
      <c r="U698" s="73" t="str">
        <f t="shared" si="26"/>
        <v/>
      </c>
    </row>
    <row r="699" spans="1:21" s="73" customFormat="1" x14ac:dyDescent="0.3">
      <c r="A699" s="74" t="str">
        <f t="shared" si="28"/>
        <v/>
      </c>
      <c r="B699" s="67"/>
      <c r="C699" s="66"/>
      <c r="D699" s="67"/>
      <c r="E699" s="68"/>
      <c r="F699" s="69"/>
      <c r="G699" s="67"/>
      <c r="H699" s="67"/>
      <c r="I699" s="67"/>
      <c r="J699" s="70"/>
      <c r="K699" s="70"/>
      <c r="L699" s="70"/>
      <c r="M699" s="70"/>
      <c r="N699" s="68"/>
      <c r="O699" s="75" t="e">
        <v>#VALUE!</v>
      </c>
      <c r="P699" s="76" t="e">
        <v>#VALUE!</v>
      </c>
      <c r="Q699" s="76" t="str">
        <f t="shared" si="27"/>
        <v>411</v>
      </c>
      <c r="R699" s="72"/>
      <c r="S699" s="72"/>
      <c r="U699" s="73" t="str">
        <f t="shared" si="26"/>
        <v/>
      </c>
    </row>
    <row r="700" spans="1:21" s="73" customFormat="1" x14ac:dyDescent="0.3">
      <c r="A700" s="74" t="str">
        <f t="shared" si="28"/>
        <v/>
      </c>
      <c r="B700" s="67"/>
      <c r="C700" s="66"/>
      <c r="D700" s="67"/>
      <c r="E700" s="68"/>
      <c r="F700" s="69"/>
      <c r="G700" s="67"/>
      <c r="H700" s="67"/>
      <c r="I700" s="67"/>
      <c r="J700" s="70"/>
      <c r="K700" s="70"/>
      <c r="L700" s="70"/>
      <c r="M700" s="70"/>
      <c r="N700" s="68"/>
      <c r="O700" s="75" t="e">
        <v>#VALUE!</v>
      </c>
      <c r="P700" s="76" t="e">
        <v>#VALUE!</v>
      </c>
      <c r="Q700" s="76" t="str">
        <f t="shared" si="27"/>
        <v>411</v>
      </c>
      <c r="R700" s="72"/>
      <c r="S700" s="72"/>
      <c r="U700" s="73" t="str">
        <f t="shared" si="26"/>
        <v/>
      </c>
    </row>
    <row r="701" spans="1:21" s="73" customFormat="1" x14ac:dyDescent="0.3">
      <c r="A701" s="74" t="str">
        <f t="shared" si="28"/>
        <v/>
      </c>
      <c r="B701" s="67"/>
      <c r="C701" s="66"/>
      <c r="D701" s="67"/>
      <c r="E701" s="68"/>
      <c r="F701" s="69"/>
      <c r="G701" s="67"/>
      <c r="H701" s="67"/>
      <c r="I701" s="67"/>
      <c r="J701" s="70"/>
      <c r="K701" s="70"/>
      <c r="L701" s="70"/>
      <c r="M701" s="70"/>
      <c r="N701" s="68"/>
      <c r="O701" s="75" t="e">
        <v>#VALUE!</v>
      </c>
      <c r="P701" s="76" t="e">
        <v>#VALUE!</v>
      </c>
      <c r="Q701" s="76" t="str">
        <f t="shared" si="27"/>
        <v>411</v>
      </c>
      <c r="R701" s="72"/>
      <c r="S701" s="72"/>
      <c r="U701" s="73" t="str">
        <f t="shared" si="26"/>
        <v/>
      </c>
    </row>
    <row r="702" spans="1:21" s="73" customFormat="1" x14ac:dyDescent="0.3">
      <c r="A702" s="74" t="str">
        <f t="shared" si="28"/>
        <v/>
      </c>
      <c r="B702" s="67"/>
      <c r="C702" s="66"/>
      <c r="D702" s="67"/>
      <c r="E702" s="68"/>
      <c r="F702" s="69"/>
      <c r="G702" s="67"/>
      <c r="H702" s="67"/>
      <c r="I702" s="67"/>
      <c r="J702" s="70"/>
      <c r="K702" s="70"/>
      <c r="L702" s="70"/>
      <c r="M702" s="70"/>
      <c r="N702" s="68"/>
      <c r="O702" s="75" t="e">
        <v>#VALUE!</v>
      </c>
      <c r="P702" s="76" t="e">
        <v>#VALUE!</v>
      </c>
      <c r="Q702" s="76" t="str">
        <f t="shared" si="27"/>
        <v>411</v>
      </c>
      <c r="R702" s="72"/>
      <c r="S702" s="72"/>
      <c r="U702" s="73" t="str">
        <f t="shared" si="26"/>
        <v/>
      </c>
    </row>
    <row r="703" spans="1:21" s="73" customFormat="1" x14ac:dyDescent="0.3">
      <c r="A703" s="74" t="str">
        <f t="shared" si="28"/>
        <v/>
      </c>
      <c r="B703" s="67"/>
      <c r="C703" s="66"/>
      <c r="D703" s="67"/>
      <c r="E703" s="68"/>
      <c r="F703" s="69"/>
      <c r="G703" s="67"/>
      <c r="H703" s="67"/>
      <c r="I703" s="67"/>
      <c r="J703" s="70"/>
      <c r="K703" s="70"/>
      <c r="L703" s="70"/>
      <c r="M703" s="70"/>
      <c r="N703" s="68"/>
      <c r="O703" s="75" t="e">
        <v>#VALUE!</v>
      </c>
      <c r="P703" s="76" t="e">
        <v>#VALUE!</v>
      </c>
      <c r="Q703" s="76" t="str">
        <f t="shared" si="27"/>
        <v>411</v>
      </c>
      <c r="R703" s="72"/>
      <c r="S703" s="72"/>
      <c r="U703" s="73" t="str">
        <f t="shared" si="26"/>
        <v/>
      </c>
    </row>
    <row r="704" spans="1:21" s="73" customFormat="1" x14ac:dyDescent="0.3">
      <c r="A704" s="74" t="str">
        <f t="shared" si="28"/>
        <v/>
      </c>
      <c r="B704" s="67"/>
      <c r="C704" s="66"/>
      <c r="D704" s="67"/>
      <c r="E704" s="68"/>
      <c r="F704" s="69"/>
      <c r="G704" s="67"/>
      <c r="H704" s="67"/>
      <c r="I704" s="67"/>
      <c r="J704" s="70"/>
      <c r="K704" s="70"/>
      <c r="L704" s="70"/>
      <c r="M704" s="70"/>
      <c r="N704" s="68"/>
      <c r="O704" s="75" t="e">
        <v>#VALUE!</v>
      </c>
      <c r="P704" s="76" t="e">
        <v>#VALUE!</v>
      </c>
      <c r="Q704" s="76" t="str">
        <f t="shared" si="27"/>
        <v>411</v>
      </c>
      <c r="R704" s="72"/>
      <c r="S704" s="72"/>
      <c r="U704" s="73" t="str">
        <f t="shared" si="26"/>
        <v/>
      </c>
    </row>
    <row r="705" spans="1:21" s="73" customFormat="1" x14ac:dyDescent="0.3">
      <c r="A705" s="74" t="str">
        <f t="shared" si="28"/>
        <v/>
      </c>
      <c r="B705" s="67"/>
      <c r="C705" s="66"/>
      <c r="D705" s="67"/>
      <c r="E705" s="68"/>
      <c r="F705" s="69"/>
      <c r="G705" s="67"/>
      <c r="H705" s="67"/>
      <c r="I705" s="67"/>
      <c r="J705" s="70"/>
      <c r="K705" s="70"/>
      <c r="L705" s="70"/>
      <c r="M705" s="70"/>
      <c r="N705" s="68"/>
      <c r="O705" s="75" t="e">
        <v>#VALUE!</v>
      </c>
      <c r="P705" s="76" t="e">
        <v>#VALUE!</v>
      </c>
      <c r="Q705" s="76" t="str">
        <f t="shared" si="27"/>
        <v>411</v>
      </c>
      <c r="R705" s="72"/>
      <c r="S705" s="72"/>
      <c r="U705" s="73" t="str">
        <f t="shared" si="26"/>
        <v/>
      </c>
    </row>
    <row r="706" spans="1:21" s="73" customFormat="1" x14ac:dyDescent="0.3">
      <c r="A706" s="74" t="str">
        <f t="shared" si="28"/>
        <v/>
      </c>
      <c r="B706" s="67"/>
      <c r="C706" s="66"/>
      <c r="D706" s="67"/>
      <c r="E706" s="68"/>
      <c r="F706" s="69"/>
      <c r="G706" s="67"/>
      <c r="H706" s="67"/>
      <c r="I706" s="67"/>
      <c r="J706" s="70"/>
      <c r="K706" s="70"/>
      <c r="L706" s="70"/>
      <c r="M706" s="70"/>
      <c r="N706" s="68"/>
      <c r="O706" s="75" t="e">
        <v>#VALUE!</v>
      </c>
      <c r="P706" s="76" t="e">
        <v>#VALUE!</v>
      </c>
      <c r="Q706" s="76" t="str">
        <f t="shared" si="27"/>
        <v>411</v>
      </c>
      <c r="R706" s="72"/>
      <c r="S706" s="72"/>
      <c r="U706" s="73" t="str">
        <f t="shared" si="26"/>
        <v/>
      </c>
    </row>
    <row r="707" spans="1:21" s="73" customFormat="1" x14ac:dyDescent="0.3">
      <c r="A707" s="74" t="str">
        <f t="shared" si="28"/>
        <v/>
      </c>
      <c r="B707" s="67"/>
      <c r="C707" s="66"/>
      <c r="D707" s="67"/>
      <c r="E707" s="68"/>
      <c r="F707" s="69"/>
      <c r="G707" s="67"/>
      <c r="H707" s="67"/>
      <c r="I707" s="67"/>
      <c r="J707" s="70"/>
      <c r="K707" s="70"/>
      <c r="L707" s="70"/>
      <c r="M707" s="70"/>
      <c r="N707" s="68"/>
      <c r="O707" s="75" t="e">
        <v>#VALUE!</v>
      </c>
      <c r="P707" s="76" t="e">
        <v>#VALUE!</v>
      </c>
      <c r="Q707" s="76" t="str">
        <f t="shared" si="27"/>
        <v>411</v>
      </c>
      <c r="R707" s="72"/>
      <c r="S707" s="72"/>
      <c r="U707" s="73" t="str">
        <f t="shared" si="26"/>
        <v/>
      </c>
    </row>
    <row r="708" spans="1:21" s="73" customFormat="1" x14ac:dyDescent="0.3">
      <c r="A708" s="74" t="str">
        <f t="shared" si="28"/>
        <v/>
      </c>
      <c r="B708" s="67"/>
      <c r="C708" s="66"/>
      <c r="D708" s="67"/>
      <c r="E708" s="68"/>
      <c r="F708" s="69"/>
      <c r="G708" s="67"/>
      <c r="H708" s="67"/>
      <c r="I708" s="67"/>
      <c r="J708" s="70"/>
      <c r="K708" s="70"/>
      <c r="L708" s="70"/>
      <c r="M708" s="70"/>
      <c r="N708" s="68"/>
      <c r="O708" s="75" t="e">
        <v>#VALUE!</v>
      </c>
      <c r="P708" s="76" t="e">
        <v>#VALUE!</v>
      </c>
      <c r="Q708" s="76" t="str">
        <f t="shared" si="27"/>
        <v>411</v>
      </c>
      <c r="R708" s="72"/>
      <c r="S708" s="72"/>
      <c r="U708" s="73" t="str">
        <f t="shared" ref="U708:U771" si="29">IF(T:T="","",A:A)</f>
        <v/>
      </c>
    </row>
    <row r="709" spans="1:21" s="73" customFormat="1" x14ac:dyDescent="0.3">
      <c r="A709" s="74" t="str">
        <f t="shared" si="28"/>
        <v/>
      </c>
      <c r="B709" s="67"/>
      <c r="C709" s="66"/>
      <c r="D709" s="67"/>
      <c r="E709" s="68"/>
      <c r="F709" s="69"/>
      <c r="G709" s="67"/>
      <c r="H709" s="67"/>
      <c r="I709" s="67"/>
      <c r="J709" s="70"/>
      <c r="K709" s="70"/>
      <c r="L709" s="70"/>
      <c r="M709" s="70"/>
      <c r="N709" s="68"/>
      <c r="O709" s="75" t="e">
        <v>#VALUE!</v>
      </c>
      <c r="P709" s="76" t="e">
        <v>#VALUE!</v>
      </c>
      <c r="Q709" s="76" t="str">
        <f t="shared" si="27"/>
        <v>411</v>
      </c>
      <c r="R709" s="72"/>
      <c r="S709" s="72"/>
      <c r="U709" s="73" t="str">
        <f t="shared" si="29"/>
        <v/>
      </c>
    </row>
    <row r="710" spans="1:21" s="73" customFormat="1" x14ac:dyDescent="0.3">
      <c r="A710" s="74" t="str">
        <f t="shared" si="28"/>
        <v/>
      </c>
      <c r="B710" s="67"/>
      <c r="C710" s="66"/>
      <c r="D710" s="67"/>
      <c r="E710" s="68"/>
      <c r="F710" s="69"/>
      <c r="G710" s="67"/>
      <c r="H710" s="67"/>
      <c r="I710" s="67"/>
      <c r="J710" s="70"/>
      <c r="K710" s="70"/>
      <c r="L710" s="70"/>
      <c r="M710" s="70"/>
      <c r="N710" s="68"/>
      <c r="O710" s="75" t="e">
        <v>#VALUE!</v>
      </c>
      <c r="P710" s="76" t="e">
        <v>#VALUE!</v>
      </c>
      <c r="Q710" s="76" t="str">
        <f t="shared" si="27"/>
        <v>411</v>
      </c>
      <c r="R710" s="72"/>
      <c r="S710" s="72"/>
      <c r="U710" s="73" t="str">
        <f t="shared" si="29"/>
        <v/>
      </c>
    </row>
    <row r="711" spans="1:21" s="73" customFormat="1" x14ac:dyDescent="0.3">
      <c r="A711" s="74" t="str">
        <f t="shared" si="28"/>
        <v/>
      </c>
      <c r="B711" s="67"/>
      <c r="C711" s="66"/>
      <c r="D711" s="67"/>
      <c r="E711" s="68"/>
      <c r="F711" s="69"/>
      <c r="G711" s="67"/>
      <c r="H711" s="67"/>
      <c r="I711" s="67"/>
      <c r="J711" s="70"/>
      <c r="K711" s="70"/>
      <c r="L711" s="70"/>
      <c r="M711" s="70"/>
      <c r="N711" s="68"/>
      <c r="O711" s="75" t="e">
        <v>#VALUE!</v>
      </c>
      <c r="P711" s="76" t="e">
        <v>#VALUE!</v>
      </c>
      <c r="Q711" s="76" t="str">
        <f t="shared" si="27"/>
        <v>411</v>
      </c>
      <c r="R711" s="72"/>
      <c r="S711" s="72"/>
      <c r="U711" s="73" t="str">
        <f t="shared" si="29"/>
        <v/>
      </c>
    </row>
    <row r="712" spans="1:21" s="73" customFormat="1" x14ac:dyDescent="0.3">
      <c r="A712" s="74" t="str">
        <f t="shared" si="28"/>
        <v/>
      </c>
      <c r="B712" s="67"/>
      <c r="C712" s="66"/>
      <c r="D712" s="67"/>
      <c r="E712" s="68"/>
      <c r="F712" s="69"/>
      <c r="G712" s="67"/>
      <c r="H712" s="67"/>
      <c r="I712" s="67"/>
      <c r="J712" s="70"/>
      <c r="K712" s="70"/>
      <c r="L712" s="70"/>
      <c r="M712" s="70"/>
      <c r="N712" s="68"/>
      <c r="O712" s="75" t="e">
        <v>#VALUE!</v>
      </c>
      <c r="P712" s="76" t="e">
        <v>#VALUE!</v>
      </c>
      <c r="Q712" s="76" t="str">
        <f t="shared" si="27"/>
        <v>411</v>
      </c>
      <c r="R712" s="72"/>
      <c r="S712" s="72"/>
      <c r="U712" s="73" t="str">
        <f t="shared" si="29"/>
        <v/>
      </c>
    </row>
    <row r="713" spans="1:21" s="73" customFormat="1" x14ac:dyDescent="0.3">
      <c r="A713" s="74" t="str">
        <f t="shared" si="28"/>
        <v/>
      </c>
      <c r="B713" s="67"/>
      <c r="C713" s="66"/>
      <c r="D713" s="67"/>
      <c r="E713" s="68"/>
      <c r="F713" s="69"/>
      <c r="G713" s="67"/>
      <c r="H713" s="67"/>
      <c r="I713" s="67"/>
      <c r="J713" s="70"/>
      <c r="K713" s="70"/>
      <c r="L713" s="70"/>
      <c r="M713" s="70"/>
      <c r="N713" s="68"/>
      <c r="O713" s="75" t="e">
        <v>#VALUE!</v>
      </c>
      <c r="P713" s="76" t="e">
        <v>#VALUE!</v>
      </c>
      <c r="Q713" s="76" t="str">
        <f t="shared" si="27"/>
        <v>411</v>
      </c>
      <c r="R713" s="72"/>
      <c r="S713" s="72"/>
      <c r="U713" s="73" t="str">
        <f t="shared" si="29"/>
        <v/>
      </c>
    </row>
    <row r="714" spans="1:21" s="73" customFormat="1" x14ac:dyDescent="0.3">
      <c r="A714" s="74" t="str">
        <f t="shared" si="28"/>
        <v/>
      </c>
      <c r="B714" s="67"/>
      <c r="C714" s="66"/>
      <c r="D714" s="67"/>
      <c r="E714" s="68"/>
      <c r="F714" s="69"/>
      <c r="G714" s="67"/>
      <c r="H714" s="67"/>
      <c r="I714" s="67"/>
      <c r="J714" s="70"/>
      <c r="K714" s="70"/>
      <c r="L714" s="70"/>
      <c r="M714" s="70"/>
      <c r="N714" s="68"/>
      <c r="O714" s="75" t="e">
        <v>#VALUE!</v>
      </c>
      <c r="P714" s="76" t="e">
        <v>#VALUE!</v>
      </c>
      <c r="Q714" s="76" t="str">
        <f t="shared" si="27"/>
        <v>411</v>
      </c>
      <c r="R714" s="72"/>
      <c r="S714" s="72"/>
      <c r="U714" s="73" t="str">
        <f t="shared" si="29"/>
        <v/>
      </c>
    </row>
    <row r="715" spans="1:21" s="73" customFormat="1" x14ac:dyDescent="0.3">
      <c r="A715" s="74" t="str">
        <f t="shared" si="28"/>
        <v/>
      </c>
      <c r="B715" s="67"/>
      <c r="C715" s="66"/>
      <c r="D715" s="67"/>
      <c r="E715" s="68"/>
      <c r="F715" s="69"/>
      <c r="G715" s="67"/>
      <c r="H715" s="67"/>
      <c r="I715" s="67"/>
      <c r="J715" s="70"/>
      <c r="K715" s="70"/>
      <c r="L715" s="70"/>
      <c r="M715" s="70"/>
      <c r="N715" s="68"/>
      <c r="O715" s="75" t="e">
        <v>#VALUE!</v>
      </c>
      <c r="P715" s="76" t="e">
        <v>#VALUE!</v>
      </c>
      <c r="Q715" s="76" t="str">
        <f t="shared" si="27"/>
        <v>411</v>
      </c>
      <c r="R715" s="72"/>
      <c r="S715" s="72"/>
      <c r="U715" s="73" t="str">
        <f t="shared" si="29"/>
        <v/>
      </c>
    </row>
    <row r="716" spans="1:21" s="73" customFormat="1" x14ac:dyDescent="0.3">
      <c r="A716" s="74" t="str">
        <f t="shared" si="28"/>
        <v/>
      </c>
      <c r="B716" s="67"/>
      <c r="C716" s="66"/>
      <c r="D716" s="67"/>
      <c r="E716" s="68"/>
      <c r="F716" s="69"/>
      <c r="G716" s="67"/>
      <c r="H716" s="67"/>
      <c r="I716" s="67"/>
      <c r="J716" s="70"/>
      <c r="K716" s="70"/>
      <c r="L716" s="70"/>
      <c r="M716" s="70"/>
      <c r="N716" s="68"/>
      <c r="O716" s="75" t="e">
        <v>#VALUE!</v>
      </c>
      <c r="P716" s="76" t="e">
        <v>#VALUE!</v>
      </c>
      <c r="Q716" s="76" t="str">
        <f t="shared" si="27"/>
        <v>411</v>
      </c>
      <c r="R716" s="72"/>
      <c r="S716" s="72"/>
      <c r="U716" s="73" t="str">
        <f t="shared" si="29"/>
        <v/>
      </c>
    </row>
    <row r="717" spans="1:21" s="73" customFormat="1" x14ac:dyDescent="0.3">
      <c r="A717" s="74" t="str">
        <f t="shared" si="28"/>
        <v/>
      </c>
      <c r="B717" s="67"/>
      <c r="C717" s="66"/>
      <c r="D717" s="67"/>
      <c r="E717" s="68"/>
      <c r="F717" s="69"/>
      <c r="G717" s="67"/>
      <c r="H717" s="67"/>
      <c r="I717" s="67"/>
      <c r="J717" s="70"/>
      <c r="K717" s="70"/>
      <c r="L717" s="70"/>
      <c r="M717" s="70"/>
      <c r="N717" s="68"/>
      <c r="O717" s="75" t="e">
        <v>#VALUE!</v>
      </c>
      <c r="P717" s="76" t="e">
        <v>#VALUE!</v>
      </c>
      <c r="Q717" s="76" t="str">
        <f t="shared" si="27"/>
        <v>411</v>
      </c>
      <c r="R717" s="72"/>
      <c r="S717" s="72"/>
      <c r="U717" s="73" t="str">
        <f t="shared" si="29"/>
        <v/>
      </c>
    </row>
    <row r="718" spans="1:21" s="73" customFormat="1" x14ac:dyDescent="0.3">
      <c r="A718" s="74" t="str">
        <f t="shared" si="28"/>
        <v/>
      </c>
      <c r="B718" s="67"/>
      <c r="C718" s="66"/>
      <c r="D718" s="67"/>
      <c r="E718" s="68"/>
      <c r="F718" s="69"/>
      <c r="G718" s="67"/>
      <c r="H718" s="67"/>
      <c r="I718" s="67"/>
      <c r="J718" s="70"/>
      <c r="K718" s="70"/>
      <c r="L718" s="70"/>
      <c r="M718" s="70"/>
      <c r="N718" s="68"/>
      <c r="O718" s="75" t="e">
        <v>#VALUE!</v>
      </c>
      <c r="P718" s="76" t="e">
        <v>#VALUE!</v>
      </c>
      <c r="Q718" s="76" t="str">
        <f t="shared" si="27"/>
        <v>411</v>
      </c>
      <c r="R718" s="72"/>
      <c r="S718" s="72"/>
      <c r="U718" s="73" t="str">
        <f t="shared" si="29"/>
        <v/>
      </c>
    </row>
    <row r="719" spans="1:21" s="73" customFormat="1" x14ac:dyDescent="0.3">
      <c r="A719" s="74" t="str">
        <f t="shared" si="28"/>
        <v/>
      </c>
      <c r="B719" s="67"/>
      <c r="C719" s="66"/>
      <c r="D719" s="67"/>
      <c r="E719" s="68"/>
      <c r="F719" s="69"/>
      <c r="G719" s="67"/>
      <c r="H719" s="67"/>
      <c r="I719" s="67"/>
      <c r="J719" s="70"/>
      <c r="K719" s="70"/>
      <c r="L719" s="70"/>
      <c r="M719" s="70"/>
      <c r="N719" s="68"/>
      <c r="O719" s="75" t="e">
        <v>#VALUE!</v>
      </c>
      <c r="P719" s="76" t="e">
        <v>#VALUE!</v>
      </c>
      <c r="Q719" s="76" t="str">
        <f t="shared" si="27"/>
        <v>411</v>
      </c>
      <c r="R719" s="72"/>
      <c r="S719" s="72"/>
      <c r="U719" s="73" t="str">
        <f t="shared" si="29"/>
        <v/>
      </c>
    </row>
    <row r="720" spans="1:21" s="73" customFormat="1" x14ac:dyDescent="0.3">
      <c r="A720" s="74" t="str">
        <f t="shared" si="28"/>
        <v/>
      </c>
      <c r="B720" s="67"/>
      <c r="C720" s="66"/>
      <c r="D720" s="67"/>
      <c r="E720" s="68"/>
      <c r="F720" s="69"/>
      <c r="G720" s="67"/>
      <c r="H720" s="67"/>
      <c r="I720" s="67"/>
      <c r="J720" s="70"/>
      <c r="K720" s="70"/>
      <c r="L720" s="70"/>
      <c r="M720" s="70"/>
      <c r="N720" s="68"/>
      <c r="O720" s="75" t="e">
        <v>#VALUE!</v>
      </c>
      <c r="P720" s="76" t="e">
        <v>#VALUE!</v>
      </c>
      <c r="Q720" s="76" t="str">
        <f t="shared" si="27"/>
        <v>411</v>
      </c>
      <c r="R720" s="72"/>
      <c r="S720" s="72"/>
      <c r="U720" s="73" t="str">
        <f t="shared" si="29"/>
        <v/>
      </c>
    </row>
    <row r="721" spans="1:21" s="73" customFormat="1" x14ac:dyDescent="0.3">
      <c r="A721" s="74" t="str">
        <f t="shared" si="28"/>
        <v/>
      </c>
      <c r="B721" s="67"/>
      <c r="C721" s="66"/>
      <c r="D721" s="67"/>
      <c r="E721" s="68"/>
      <c r="F721" s="69"/>
      <c r="G721" s="67"/>
      <c r="H721" s="67"/>
      <c r="I721" s="67"/>
      <c r="J721" s="70"/>
      <c r="K721" s="70"/>
      <c r="L721" s="70"/>
      <c r="M721" s="70"/>
      <c r="N721" s="68"/>
      <c r="O721" s="75" t="e">
        <v>#VALUE!</v>
      </c>
      <c r="P721" s="76" t="e">
        <v>#VALUE!</v>
      </c>
      <c r="Q721" s="76" t="str">
        <f t="shared" ref="Q721:Q784" si="30">"411"&amp;LEFT(R721,5)</f>
        <v>411</v>
      </c>
      <c r="R721" s="72"/>
      <c r="S721" s="72"/>
      <c r="U721" s="73" t="str">
        <f t="shared" si="29"/>
        <v/>
      </c>
    </row>
    <row r="722" spans="1:21" s="73" customFormat="1" x14ac:dyDescent="0.3">
      <c r="A722" s="74" t="str">
        <f t="shared" si="28"/>
        <v/>
      </c>
      <c r="B722" s="67"/>
      <c r="C722" s="66"/>
      <c r="D722" s="67"/>
      <c r="E722" s="68"/>
      <c r="F722" s="69"/>
      <c r="G722" s="67"/>
      <c r="H722" s="67"/>
      <c r="I722" s="67"/>
      <c r="J722" s="70"/>
      <c r="K722" s="70"/>
      <c r="L722" s="70"/>
      <c r="M722" s="70"/>
      <c r="N722" s="68"/>
      <c r="O722" s="75" t="e">
        <v>#VALUE!</v>
      </c>
      <c r="P722" s="76" t="e">
        <v>#VALUE!</v>
      </c>
      <c r="Q722" s="76" t="str">
        <f t="shared" si="30"/>
        <v>411</v>
      </c>
      <c r="R722" s="72"/>
      <c r="S722" s="72"/>
      <c r="U722" s="73" t="str">
        <f t="shared" si="29"/>
        <v/>
      </c>
    </row>
    <row r="723" spans="1:21" s="73" customFormat="1" x14ac:dyDescent="0.3">
      <c r="A723" s="74" t="str">
        <f t="shared" si="28"/>
        <v/>
      </c>
      <c r="B723" s="67"/>
      <c r="C723" s="66"/>
      <c r="D723" s="67"/>
      <c r="E723" s="68"/>
      <c r="F723" s="69"/>
      <c r="G723" s="67"/>
      <c r="H723" s="67"/>
      <c r="I723" s="67"/>
      <c r="J723" s="70"/>
      <c r="K723" s="70"/>
      <c r="L723" s="70"/>
      <c r="M723" s="70"/>
      <c r="N723" s="68"/>
      <c r="O723" s="75" t="e">
        <v>#VALUE!</v>
      </c>
      <c r="P723" s="76" t="e">
        <v>#VALUE!</v>
      </c>
      <c r="Q723" s="76" t="str">
        <f t="shared" si="30"/>
        <v>411</v>
      </c>
      <c r="R723" s="72"/>
      <c r="S723" s="72"/>
      <c r="U723" s="73" t="str">
        <f t="shared" si="29"/>
        <v/>
      </c>
    </row>
    <row r="724" spans="1:21" s="73" customFormat="1" x14ac:dyDescent="0.3">
      <c r="A724" s="74" t="str">
        <f t="shared" si="28"/>
        <v/>
      </c>
      <c r="B724" s="67"/>
      <c r="C724" s="66"/>
      <c r="D724" s="67"/>
      <c r="E724" s="68"/>
      <c r="F724" s="69"/>
      <c r="G724" s="67"/>
      <c r="H724" s="67"/>
      <c r="I724" s="67"/>
      <c r="J724" s="70"/>
      <c r="K724" s="70"/>
      <c r="L724" s="70"/>
      <c r="M724" s="70"/>
      <c r="N724" s="68"/>
      <c r="O724" s="75" t="e">
        <v>#VALUE!</v>
      </c>
      <c r="P724" s="76" t="e">
        <v>#VALUE!</v>
      </c>
      <c r="Q724" s="76" t="str">
        <f t="shared" si="30"/>
        <v>411</v>
      </c>
      <c r="R724" s="72"/>
      <c r="S724" s="72"/>
      <c r="U724" s="73" t="str">
        <f t="shared" si="29"/>
        <v/>
      </c>
    </row>
    <row r="725" spans="1:21" s="73" customFormat="1" x14ac:dyDescent="0.3">
      <c r="A725" s="74" t="str">
        <f t="shared" si="28"/>
        <v/>
      </c>
      <c r="B725" s="67"/>
      <c r="C725" s="66"/>
      <c r="D725" s="67"/>
      <c r="E725" s="68"/>
      <c r="F725" s="69"/>
      <c r="G725" s="67"/>
      <c r="H725" s="67"/>
      <c r="I725" s="67"/>
      <c r="J725" s="70"/>
      <c r="K725" s="70"/>
      <c r="L725" s="70"/>
      <c r="M725" s="70"/>
      <c r="N725" s="68"/>
      <c r="O725" s="75" t="e">
        <v>#VALUE!</v>
      </c>
      <c r="P725" s="76" t="e">
        <v>#VALUE!</v>
      </c>
      <c r="Q725" s="76" t="str">
        <f t="shared" si="30"/>
        <v>411</v>
      </c>
      <c r="R725" s="72"/>
      <c r="S725" s="72"/>
      <c r="U725" s="73" t="str">
        <f t="shared" si="29"/>
        <v/>
      </c>
    </row>
    <row r="726" spans="1:21" s="73" customFormat="1" x14ac:dyDescent="0.3">
      <c r="A726" s="74" t="str">
        <f t="shared" si="28"/>
        <v/>
      </c>
      <c r="B726" s="67"/>
      <c r="C726" s="66"/>
      <c r="D726" s="67"/>
      <c r="E726" s="68"/>
      <c r="F726" s="69"/>
      <c r="G726" s="67"/>
      <c r="H726" s="67"/>
      <c r="I726" s="67"/>
      <c r="J726" s="70"/>
      <c r="K726" s="70"/>
      <c r="L726" s="70"/>
      <c r="M726" s="70"/>
      <c r="N726" s="68"/>
      <c r="O726" s="75" t="e">
        <v>#VALUE!</v>
      </c>
      <c r="P726" s="76" t="e">
        <v>#VALUE!</v>
      </c>
      <c r="Q726" s="76" t="str">
        <f t="shared" si="30"/>
        <v>411</v>
      </c>
      <c r="R726" s="72"/>
      <c r="S726" s="72"/>
      <c r="U726" s="73" t="str">
        <f t="shared" si="29"/>
        <v/>
      </c>
    </row>
    <row r="727" spans="1:21" s="73" customFormat="1" x14ac:dyDescent="0.3">
      <c r="A727" s="74" t="str">
        <f t="shared" si="28"/>
        <v/>
      </c>
      <c r="B727" s="67"/>
      <c r="C727" s="66"/>
      <c r="D727" s="67"/>
      <c r="E727" s="68"/>
      <c r="F727" s="69"/>
      <c r="G727" s="67"/>
      <c r="H727" s="67"/>
      <c r="I727" s="67"/>
      <c r="J727" s="70"/>
      <c r="K727" s="70"/>
      <c r="L727" s="70"/>
      <c r="M727" s="70"/>
      <c r="N727" s="68"/>
      <c r="O727" s="75" t="e">
        <v>#VALUE!</v>
      </c>
      <c r="P727" s="76" t="e">
        <v>#VALUE!</v>
      </c>
      <c r="Q727" s="76" t="str">
        <f t="shared" si="30"/>
        <v>411</v>
      </c>
      <c r="R727" s="72"/>
      <c r="S727" s="72"/>
      <c r="U727" s="73" t="str">
        <f t="shared" si="29"/>
        <v/>
      </c>
    </row>
    <row r="728" spans="1:21" s="73" customFormat="1" x14ac:dyDescent="0.3">
      <c r="A728" s="74" t="str">
        <f t="shared" ref="A728:A791" si="31">CONCATENATE(UPPER(B729))</f>
        <v/>
      </c>
      <c r="B728" s="67"/>
      <c r="C728" s="66"/>
      <c r="D728" s="67"/>
      <c r="E728" s="68"/>
      <c r="F728" s="69"/>
      <c r="G728" s="67"/>
      <c r="H728" s="67"/>
      <c r="I728" s="67"/>
      <c r="J728" s="70"/>
      <c r="K728" s="70"/>
      <c r="L728" s="70"/>
      <c r="M728" s="70"/>
      <c r="N728" s="68"/>
      <c r="O728" s="75" t="e">
        <v>#VALUE!</v>
      </c>
      <c r="P728" s="76" t="e">
        <v>#VALUE!</v>
      </c>
      <c r="Q728" s="76" t="str">
        <f t="shared" si="30"/>
        <v>411</v>
      </c>
      <c r="R728" s="72"/>
      <c r="S728" s="72"/>
      <c r="U728" s="73" t="str">
        <f t="shared" si="29"/>
        <v/>
      </c>
    </row>
    <row r="729" spans="1:21" s="73" customFormat="1" x14ac:dyDescent="0.3">
      <c r="A729" s="74" t="str">
        <f t="shared" si="31"/>
        <v/>
      </c>
      <c r="B729" s="67"/>
      <c r="C729" s="66"/>
      <c r="D729" s="67"/>
      <c r="E729" s="68"/>
      <c r="F729" s="69"/>
      <c r="G729" s="67"/>
      <c r="H729" s="67"/>
      <c r="I729" s="67"/>
      <c r="J729" s="70"/>
      <c r="K729" s="70"/>
      <c r="L729" s="70"/>
      <c r="M729" s="70"/>
      <c r="N729" s="68"/>
      <c r="O729" s="75" t="e">
        <v>#VALUE!</v>
      </c>
      <c r="P729" s="76" t="e">
        <v>#VALUE!</v>
      </c>
      <c r="Q729" s="76" t="str">
        <f t="shared" si="30"/>
        <v>411</v>
      </c>
      <c r="R729" s="72"/>
      <c r="S729" s="72"/>
      <c r="U729" s="73" t="str">
        <f t="shared" si="29"/>
        <v/>
      </c>
    </row>
    <row r="730" spans="1:21" s="73" customFormat="1" x14ac:dyDescent="0.3">
      <c r="A730" s="74" t="str">
        <f t="shared" si="31"/>
        <v/>
      </c>
      <c r="B730" s="67"/>
      <c r="C730" s="66"/>
      <c r="D730" s="67"/>
      <c r="E730" s="68"/>
      <c r="F730" s="69"/>
      <c r="G730" s="67"/>
      <c r="H730" s="67"/>
      <c r="I730" s="67"/>
      <c r="J730" s="70"/>
      <c r="K730" s="70"/>
      <c r="L730" s="70"/>
      <c r="M730" s="70"/>
      <c r="N730" s="68"/>
      <c r="O730" s="75" t="e">
        <v>#VALUE!</v>
      </c>
      <c r="P730" s="76" t="e">
        <v>#VALUE!</v>
      </c>
      <c r="Q730" s="76" t="str">
        <f t="shared" si="30"/>
        <v>411</v>
      </c>
      <c r="R730" s="72"/>
      <c r="S730" s="72"/>
      <c r="U730" s="73" t="str">
        <f t="shared" si="29"/>
        <v/>
      </c>
    </row>
    <row r="731" spans="1:21" s="73" customFormat="1" x14ac:dyDescent="0.3">
      <c r="A731" s="74" t="str">
        <f t="shared" si="31"/>
        <v/>
      </c>
      <c r="B731" s="67"/>
      <c r="C731" s="66"/>
      <c r="D731" s="67"/>
      <c r="E731" s="68"/>
      <c r="F731" s="69"/>
      <c r="G731" s="67"/>
      <c r="H731" s="67"/>
      <c r="I731" s="67"/>
      <c r="J731" s="70"/>
      <c r="K731" s="70"/>
      <c r="L731" s="70"/>
      <c r="M731" s="70"/>
      <c r="N731" s="68"/>
      <c r="O731" s="75" t="e">
        <v>#VALUE!</v>
      </c>
      <c r="P731" s="76" t="e">
        <v>#VALUE!</v>
      </c>
      <c r="Q731" s="76" t="str">
        <f t="shared" si="30"/>
        <v>411</v>
      </c>
      <c r="R731" s="72"/>
      <c r="S731" s="72"/>
      <c r="U731" s="73" t="str">
        <f t="shared" si="29"/>
        <v/>
      </c>
    </row>
    <row r="732" spans="1:21" s="73" customFormat="1" x14ac:dyDescent="0.3">
      <c r="A732" s="74" t="str">
        <f t="shared" si="31"/>
        <v/>
      </c>
      <c r="B732" s="67"/>
      <c r="C732" s="66"/>
      <c r="D732" s="67"/>
      <c r="E732" s="68"/>
      <c r="F732" s="69"/>
      <c r="G732" s="67"/>
      <c r="H732" s="67"/>
      <c r="I732" s="67"/>
      <c r="J732" s="70"/>
      <c r="K732" s="70"/>
      <c r="L732" s="70"/>
      <c r="M732" s="70"/>
      <c r="N732" s="68"/>
      <c r="O732" s="75" t="e">
        <v>#VALUE!</v>
      </c>
      <c r="P732" s="76" t="e">
        <v>#VALUE!</v>
      </c>
      <c r="Q732" s="76" t="str">
        <f t="shared" si="30"/>
        <v>411</v>
      </c>
      <c r="R732" s="72"/>
      <c r="S732" s="72"/>
      <c r="U732" s="73" t="str">
        <f t="shared" si="29"/>
        <v/>
      </c>
    </row>
    <row r="733" spans="1:21" s="73" customFormat="1" x14ac:dyDescent="0.3">
      <c r="A733" s="74" t="str">
        <f t="shared" si="31"/>
        <v/>
      </c>
      <c r="B733" s="67"/>
      <c r="C733" s="66"/>
      <c r="D733" s="67"/>
      <c r="E733" s="68"/>
      <c r="F733" s="69"/>
      <c r="G733" s="67"/>
      <c r="H733" s="67"/>
      <c r="I733" s="67"/>
      <c r="J733" s="70"/>
      <c r="K733" s="70"/>
      <c r="L733" s="70"/>
      <c r="M733" s="70"/>
      <c r="N733" s="68"/>
      <c r="O733" s="75" t="e">
        <v>#VALUE!</v>
      </c>
      <c r="P733" s="76" t="e">
        <v>#VALUE!</v>
      </c>
      <c r="Q733" s="76" t="str">
        <f t="shared" si="30"/>
        <v>411</v>
      </c>
      <c r="R733" s="72"/>
      <c r="S733" s="72"/>
      <c r="U733" s="73" t="str">
        <f t="shared" si="29"/>
        <v/>
      </c>
    </row>
    <row r="734" spans="1:21" s="73" customFormat="1" x14ac:dyDescent="0.3">
      <c r="A734" s="74" t="str">
        <f t="shared" si="31"/>
        <v/>
      </c>
      <c r="B734" s="67"/>
      <c r="C734" s="66"/>
      <c r="D734" s="67"/>
      <c r="E734" s="68"/>
      <c r="F734" s="69"/>
      <c r="G734" s="67"/>
      <c r="H734" s="67"/>
      <c r="I734" s="67"/>
      <c r="J734" s="70"/>
      <c r="K734" s="70"/>
      <c r="L734" s="70"/>
      <c r="M734" s="70"/>
      <c r="N734" s="68"/>
      <c r="O734" s="75" t="e">
        <v>#VALUE!</v>
      </c>
      <c r="P734" s="76" t="e">
        <v>#VALUE!</v>
      </c>
      <c r="Q734" s="76" t="str">
        <f t="shared" si="30"/>
        <v>411</v>
      </c>
      <c r="R734" s="72"/>
      <c r="S734" s="72"/>
      <c r="U734" s="73" t="str">
        <f t="shared" si="29"/>
        <v/>
      </c>
    </row>
    <row r="735" spans="1:21" s="73" customFormat="1" x14ac:dyDescent="0.3">
      <c r="A735" s="74" t="str">
        <f t="shared" si="31"/>
        <v/>
      </c>
      <c r="B735" s="67"/>
      <c r="C735" s="66"/>
      <c r="D735" s="67"/>
      <c r="E735" s="68"/>
      <c r="F735" s="69"/>
      <c r="G735" s="67"/>
      <c r="H735" s="67"/>
      <c r="I735" s="67"/>
      <c r="J735" s="70"/>
      <c r="K735" s="70"/>
      <c r="L735" s="70"/>
      <c r="M735" s="70"/>
      <c r="N735" s="68"/>
      <c r="O735" s="75" t="e">
        <v>#VALUE!</v>
      </c>
      <c r="P735" s="76" t="e">
        <v>#VALUE!</v>
      </c>
      <c r="Q735" s="76" t="str">
        <f t="shared" si="30"/>
        <v>411</v>
      </c>
      <c r="R735" s="72"/>
      <c r="S735" s="72"/>
      <c r="U735" s="73" t="str">
        <f t="shared" si="29"/>
        <v/>
      </c>
    </row>
    <row r="736" spans="1:21" s="73" customFormat="1" x14ac:dyDescent="0.3">
      <c r="A736" s="74" t="str">
        <f t="shared" si="31"/>
        <v/>
      </c>
      <c r="B736" s="67"/>
      <c r="C736" s="66"/>
      <c r="D736" s="67"/>
      <c r="E736" s="68"/>
      <c r="F736" s="69"/>
      <c r="G736" s="67"/>
      <c r="H736" s="67"/>
      <c r="I736" s="67"/>
      <c r="J736" s="70"/>
      <c r="K736" s="70"/>
      <c r="L736" s="70"/>
      <c r="M736" s="70"/>
      <c r="N736" s="68"/>
      <c r="O736" s="75" t="e">
        <v>#VALUE!</v>
      </c>
      <c r="P736" s="76" t="e">
        <v>#VALUE!</v>
      </c>
      <c r="Q736" s="76" t="str">
        <f t="shared" si="30"/>
        <v>411</v>
      </c>
      <c r="R736" s="72"/>
      <c r="S736" s="72"/>
      <c r="U736" s="73" t="str">
        <f t="shared" si="29"/>
        <v/>
      </c>
    </row>
    <row r="737" spans="1:21" s="73" customFormat="1" x14ac:dyDescent="0.3">
      <c r="A737" s="74" t="str">
        <f t="shared" si="31"/>
        <v/>
      </c>
      <c r="B737" s="67"/>
      <c r="C737" s="66"/>
      <c r="D737" s="67"/>
      <c r="E737" s="68"/>
      <c r="F737" s="69"/>
      <c r="G737" s="67"/>
      <c r="H737" s="67"/>
      <c r="I737" s="67"/>
      <c r="J737" s="70"/>
      <c r="K737" s="70"/>
      <c r="L737" s="70"/>
      <c r="M737" s="70"/>
      <c r="N737" s="68"/>
      <c r="O737" s="75" t="e">
        <v>#VALUE!</v>
      </c>
      <c r="P737" s="76" t="e">
        <v>#VALUE!</v>
      </c>
      <c r="Q737" s="76" t="str">
        <f t="shared" si="30"/>
        <v>411</v>
      </c>
      <c r="R737" s="72"/>
      <c r="S737" s="72"/>
      <c r="U737" s="73" t="str">
        <f t="shared" si="29"/>
        <v/>
      </c>
    </row>
    <row r="738" spans="1:21" s="73" customFormat="1" x14ac:dyDescent="0.3">
      <c r="A738" s="74" t="str">
        <f t="shared" si="31"/>
        <v/>
      </c>
      <c r="B738" s="67"/>
      <c r="C738" s="66"/>
      <c r="D738" s="67"/>
      <c r="E738" s="68"/>
      <c r="F738" s="69"/>
      <c r="G738" s="67"/>
      <c r="H738" s="67"/>
      <c r="I738" s="67"/>
      <c r="J738" s="70"/>
      <c r="K738" s="70"/>
      <c r="L738" s="70"/>
      <c r="M738" s="70"/>
      <c r="N738" s="68"/>
      <c r="O738" s="75" t="e">
        <v>#VALUE!</v>
      </c>
      <c r="P738" s="76" t="e">
        <v>#VALUE!</v>
      </c>
      <c r="Q738" s="76" t="str">
        <f t="shared" si="30"/>
        <v>411</v>
      </c>
      <c r="R738" s="72"/>
      <c r="S738" s="72"/>
      <c r="U738" s="73" t="str">
        <f t="shared" si="29"/>
        <v/>
      </c>
    </row>
    <row r="739" spans="1:21" s="73" customFormat="1" x14ac:dyDescent="0.3">
      <c r="A739" s="74" t="str">
        <f t="shared" si="31"/>
        <v/>
      </c>
      <c r="B739" s="67"/>
      <c r="C739" s="66"/>
      <c r="D739" s="67"/>
      <c r="E739" s="68"/>
      <c r="F739" s="69"/>
      <c r="G739" s="67"/>
      <c r="H739" s="67"/>
      <c r="I739" s="67"/>
      <c r="J739" s="70"/>
      <c r="K739" s="70"/>
      <c r="L739" s="70"/>
      <c r="M739" s="70"/>
      <c r="N739" s="68"/>
      <c r="O739" s="75" t="e">
        <v>#VALUE!</v>
      </c>
      <c r="P739" s="76" t="e">
        <v>#VALUE!</v>
      </c>
      <c r="Q739" s="76" t="str">
        <f t="shared" si="30"/>
        <v>411</v>
      </c>
      <c r="R739" s="72"/>
      <c r="S739" s="72"/>
      <c r="U739" s="73" t="str">
        <f t="shared" si="29"/>
        <v/>
      </c>
    </row>
    <row r="740" spans="1:21" s="73" customFormat="1" x14ac:dyDescent="0.3">
      <c r="A740" s="74" t="str">
        <f t="shared" si="31"/>
        <v/>
      </c>
      <c r="B740" s="67"/>
      <c r="C740" s="66"/>
      <c r="D740" s="67"/>
      <c r="E740" s="68"/>
      <c r="F740" s="69"/>
      <c r="G740" s="67"/>
      <c r="H740" s="67"/>
      <c r="I740" s="67"/>
      <c r="J740" s="70"/>
      <c r="K740" s="70"/>
      <c r="L740" s="70"/>
      <c r="M740" s="70"/>
      <c r="N740" s="68"/>
      <c r="O740" s="75" t="e">
        <v>#VALUE!</v>
      </c>
      <c r="P740" s="76" t="e">
        <v>#VALUE!</v>
      </c>
      <c r="Q740" s="76" t="str">
        <f t="shared" si="30"/>
        <v>411</v>
      </c>
      <c r="R740" s="72"/>
      <c r="S740" s="72"/>
      <c r="U740" s="73" t="str">
        <f t="shared" si="29"/>
        <v/>
      </c>
    </row>
    <row r="741" spans="1:21" s="73" customFormat="1" x14ac:dyDescent="0.3">
      <c r="A741" s="74" t="str">
        <f t="shared" si="31"/>
        <v/>
      </c>
      <c r="B741" s="67"/>
      <c r="C741" s="66"/>
      <c r="D741" s="67"/>
      <c r="E741" s="68"/>
      <c r="F741" s="69"/>
      <c r="G741" s="67"/>
      <c r="H741" s="67"/>
      <c r="I741" s="67"/>
      <c r="J741" s="70"/>
      <c r="K741" s="70"/>
      <c r="L741" s="70"/>
      <c r="M741" s="70"/>
      <c r="N741" s="68"/>
      <c r="O741" s="75" t="e">
        <v>#VALUE!</v>
      </c>
      <c r="P741" s="76" t="e">
        <v>#VALUE!</v>
      </c>
      <c r="Q741" s="76" t="str">
        <f t="shared" si="30"/>
        <v>411</v>
      </c>
      <c r="R741" s="72"/>
      <c r="S741" s="72"/>
      <c r="U741" s="73" t="str">
        <f t="shared" si="29"/>
        <v/>
      </c>
    </row>
    <row r="742" spans="1:21" s="73" customFormat="1" x14ac:dyDescent="0.3">
      <c r="A742" s="74" t="str">
        <f t="shared" si="31"/>
        <v/>
      </c>
      <c r="B742" s="67"/>
      <c r="C742" s="66"/>
      <c r="D742" s="67"/>
      <c r="E742" s="68"/>
      <c r="F742" s="69"/>
      <c r="G742" s="67"/>
      <c r="H742" s="67"/>
      <c r="I742" s="67"/>
      <c r="J742" s="70"/>
      <c r="K742" s="70"/>
      <c r="L742" s="70"/>
      <c r="M742" s="70"/>
      <c r="N742" s="68"/>
      <c r="O742" s="75" t="e">
        <v>#VALUE!</v>
      </c>
      <c r="P742" s="76" t="e">
        <v>#VALUE!</v>
      </c>
      <c r="Q742" s="76" t="str">
        <f t="shared" si="30"/>
        <v>411</v>
      </c>
      <c r="R742" s="72"/>
      <c r="S742" s="72"/>
      <c r="U742" s="73" t="str">
        <f t="shared" si="29"/>
        <v/>
      </c>
    </row>
    <row r="743" spans="1:21" s="73" customFormat="1" x14ac:dyDescent="0.3">
      <c r="A743" s="74" t="str">
        <f t="shared" si="31"/>
        <v/>
      </c>
      <c r="B743" s="67"/>
      <c r="C743" s="66"/>
      <c r="D743" s="67"/>
      <c r="E743" s="68"/>
      <c r="F743" s="69"/>
      <c r="G743" s="67"/>
      <c r="H743" s="67"/>
      <c r="I743" s="67"/>
      <c r="J743" s="70"/>
      <c r="K743" s="70"/>
      <c r="L743" s="70"/>
      <c r="M743" s="70"/>
      <c r="N743" s="68"/>
      <c r="O743" s="75" t="e">
        <v>#VALUE!</v>
      </c>
      <c r="P743" s="76" t="e">
        <v>#VALUE!</v>
      </c>
      <c r="Q743" s="76" t="str">
        <f t="shared" si="30"/>
        <v>411</v>
      </c>
      <c r="R743" s="72"/>
      <c r="S743" s="72"/>
      <c r="U743" s="73" t="str">
        <f t="shared" si="29"/>
        <v/>
      </c>
    </row>
    <row r="744" spans="1:21" s="73" customFormat="1" x14ac:dyDescent="0.3">
      <c r="A744" s="74" t="str">
        <f t="shared" si="31"/>
        <v/>
      </c>
      <c r="B744" s="67"/>
      <c r="C744" s="66"/>
      <c r="D744" s="67"/>
      <c r="E744" s="68"/>
      <c r="F744" s="69"/>
      <c r="G744" s="67"/>
      <c r="H744" s="67"/>
      <c r="I744" s="67"/>
      <c r="J744" s="70"/>
      <c r="K744" s="70"/>
      <c r="L744" s="70"/>
      <c r="M744" s="70"/>
      <c r="N744" s="68"/>
      <c r="O744" s="75" t="e">
        <v>#VALUE!</v>
      </c>
      <c r="P744" s="76" t="e">
        <v>#VALUE!</v>
      </c>
      <c r="Q744" s="76" t="str">
        <f t="shared" si="30"/>
        <v>411</v>
      </c>
      <c r="R744" s="72"/>
      <c r="S744" s="72"/>
      <c r="U744" s="73" t="str">
        <f t="shared" si="29"/>
        <v/>
      </c>
    </row>
    <row r="745" spans="1:21" s="73" customFormat="1" x14ac:dyDescent="0.3">
      <c r="A745" s="74" t="str">
        <f t="shared" si="31"/>
        <v/>
      </c>
      <c r="B745" s="67"/>
      <c r="C745" s="66"/>
      <c r="D745" s="67"/>
      <c r="E745" s="68"/>
      <c r="F745" s="69"/>
      <c r="G745" s="67"/>
      <c r="H745" s="67"/>
      <c r="I745" s="67"/>
      <c r="J745" s="70"/>
      <c r="K745" s="70"/>
      <c r="L745" s="70"/>
      <c r="M745" s="70"/>
      <c r="N745" s="68"/>
      <c r="O745" s="75" t="e">
        <v>#VALUE!</v>
      </c>
      <c r="P745" s="76" t="e">
        <v>#VALUE!</v>
      </c>
      <c r="Q745" s="76" t="str">
        <f t="shared" si="30"/>
        <v>411</v>
      </c>
      <c r="R745" s="72"/>
      <c r="S745" s="72"/>
      <c r="U745" s="73" t="str">
        <f t="shared" si="29"/>
        <v/>
      </c>
    </row>
    <row r="746" spans="1:21" s="73" customFormat="1" x14ac:dyDescent="0.3">
      <c r="A746" s="74" t="str">
        <f t="shared" si="31"/>
        <v/>
      </c>
      <c r="B746" s="67"/>
      <c r="C746" s="66"/>
      <c r="D746" s="67"/>
      <c r="E746" s="68"/>
      <c r="F746" s="69"/>
      <c r="G746" s="67"/>
      <c r="H746" s="67"/>
      <c r="I746" s="67"/>
      <c r="J746" s="70"/>
      <c r="K746" s="70"/>
      <c r="L746" s="70"/>
      <c r="M746" s="70"/>
      <c r="N746" s="68"/>
      <c r="O746" s="75" t="e">
        <v>#VALUE!</v>
      </c>
      <c r="P746" s="76" t="e">
        <v>#VALUE!</v>
      </c>
      <c r="Q746" s="76" t="str">
        <f t="shared" si="30"/>
        <v>411</v>
      </c>
      <c r="R746" s="72"/>
      <c r="S746" s="72"/>
      <c r="U746" s="73" t="str">
        <f t="shared" si="29"/>
        <v/>
      </c>
    </row>
    <row r="747" spans="1:21" s="73" customFormat="1" x14ac:dyDescent="0.3">
      <c r="A747" s="74" t="str">
        <f t="shared" si="31"/>
        <v/>
      </c>
      <c r="B747" s="67"/>
      <c r="C747" s="66"/>
      <c r="D747" s="67"/>
      <c r="E747" s="68"/>
      <c r="F747" s="69"/>
      <c r="G747" s="67"/>
      <c r="H747" s="67"/>
      <c r="I747" s="67"/>
      <c r="J747" s="70"/>
      <c r="K747" s="70"/>
      <c r="L747" s="70"/>
      <c r="M747" s="70"/>
      <c r="N747" s="68"/>
      <c r="O747" s="75" t="e">
        <v>#VALUE!</v>
      </c>
      <c r="P747" s="76" t="e">
        <v>#VALUE!</v>
      </c>
      <c r="Q747" s="76" t="str">
        <f t="shared" si="30"/>
        <v>411</v>
      </c>
      <c r="R747" s="72"/>
      <c r="S747" s="72"/>
      <c r="U747" s="73" t="str">
        <f t="shared" si="29"/>
        <v/>
      </c>
    </row>
    <row r="748" spans="1:21" s="73" customFormat="1" x14ac:dyDescent="0.3">
      <c r="A748" s="74" t="str">
        <f t="shared" si="31"/>
        <v/>
      </c>
      <c r="B748" s="67"/>
      <c r="C748" s="66"/>
      <c r="D748" s="67"/>
      <c r="E748" s="68"/>
      <c r="F748" s="69"/>
      <c r="G748" s="67"/>
      <c r="H748" s="67"/>
      <c r="I748" s="67"/>
      <c r="J748" s="70"/>
      <c r="K748" s="70"/>
      <c r="L748" s="70"/>
      <c r="M748" s="70"/>
      <c r="N748" s="68"/>
      <c r="O748" s="75" t="e">
        <v>#VALUE!</v>
      </c>
      <c r="P748" s="76" t="e">
        <v>#VALUE!</v>
      </c>
      <c r="Q748" s="76" t="str">
        <f t="shared" si="30"/>
        <v>411</v>
      </c>
      <c r="R748" s="72"/>
      <c r="S748" s="72"/>
      <c r="U748" s="73" t="str">
        <f t="shared" si="29"/>
        <v/>
      </c>
    </row>
    <row r="749" spans="1:21" s="73" customFormat="1" x14ac:dyDescent="0.3">
      <c r="A749" s="74" t="str">
        <f t="shared" si="31"/>
        <v/>
      </c>
      <c r="B749" s="67"/>
      <c r="C749" s="66"/>
      <c r="D749" s="67"/>
      <c r="E749" s="68"/>
      <c r="F749" s="69"/>
      <c r="G749" s="67"/>
      <c r="H749" s="67"/>
      <c r="I749" s="67"/>
      <c r="J749" s="70"/>
      <c r="K749" s="70"/>
      <c r="L749" s="70"/>
      <c r="M749" s="70"/>
      <c r="N749" s="68"/>
      <c r="O749" s="75" t="e">
        <v>#VALUE!</v>
      </c>
      <c r="P749" s="76" t="e">
        <v>#VALUE!</v>
      </c>
      <c r="Q749" s="76" t="str">
        <f t="shared" si="30"/>
        <v>411</v>
      </c>
      <c r="R749" s="72"/>
      <c r="S749" s="72"/>
      <c r="U749" s="73" t="str">
        <f t="shared" si="29"/>
        <v/>
      </c>
    </row>
    <row r="750" spans="1:21" s="73" customFormat="1" x14ac:dyDescent="0.3">
      <c r="A750" s="74" t="str">
        <f t="shared" si="31"/>
        <v/>
      </c>
      <c r="B750" s="67"/>
      <c r="C750" s="66"/>
      <c r="D750" s="67"/>
      <c r="E750" s="68"/>
      <c r="F750" s="69"/>
      <c r="G750" s="67"/>
      <c r="H750" s="67"/>
      <c r="I750" s="67"/>
      <c r="J750" s="70"/>
      <c r="K750" s="70"/>
      <c r="L750" s="70"/>
      <c r="M750" s="70"/>
      <c r="N750" s="68"/>
      <c r="O750" s="75" t="e">
        <v>#VALUE!</v>
      </c>
      <c r="P750" s="76" t="e">
        <v>#VALUE!</v>
      </c>
      <c r="Q750" s="76" t="str">
        <f t="shared" si="30"/>
        <v>411</v>
      </c>
      <c r="R750" s="72"/>
      <c r="S750" s="72"/>
      <c r="U750" s="73" t="str">
        <f t="shared" si="29"/>
        <v/>
      </c>
    </row>
    <row r="751" spans="1:21" s="73" customFormat="1" x14ac:dyDescent="0.3">
      <c r="A751" s="74" t="str">
        <f t="shared" si="31"/>
        <v/>
      </c>
      <c r="B751" s="67"/>
      <c r="C751" s="66"/>
      <c r="D751" s="67"/>
      <c r="E751" s="68"/>
      <c r="F751" s="69"/>
      <c r="G751" s="67"/>
      <c r="H751" s="67"/>
      <c r="I751" s="67"/>
      <c r="J751" s="70"/>
      <c r="K751" s="70"/>
      <c r="L751" s="70"/>
      <c r="M751" s="70"/>
      <c r="N751" s="68"/>
      <c r="O751" s="75" t="e">
        <v>#VALUE!</v>
      </c>
      <c r="P751" s="76" t="e">
        <v>#VALUE!</v>
      </c>
      <c r="Q751" s="76" t="str">
        <f t="shared" si="30"/>
        <v>411</v>
      </c>
      <c r="R751" s="72"/>
      <c r="S751" s="72"/>
      <c r="U751" s="73" t="str">
        <f t="shared" si="29"/>
        <v/>
      </c>
    </row>
    <row r="752" spans="1:21" s="73" customFormat="1" x14ac:dyDescent="0.3">
      <c r="A752" s="74" t="str">
        <f t="shared" si="31"/>
        <v/>
      </c>
      <c r="B752" s="67"/>
      <c r="C752" s="66"/>
      <c r="D752" s="67"/>
      <c r="E752" s="68"/>
      <c r="F752" s="69"/>
      <c r="G752" s="67"/>
      <c r="H752" s="67"/>
      <c r="I752" s="67"/>
      <c r="J752" s="70"/>
      <c r="K752" s="70"/>
      <c r="L752" s="70"/>
      <c r="M752" s="70"/>
      <c r="N752" s="68"/>
      <c r="O752" s="75" t="e">
        <v>#VALUE!</v>
      </c>
      <c r="P752" s="76" t="e">
        <v>#VALUE!</v>
      </c>
      <c r="Q752" s="76" t="str">
        <f t="shared" si="30"/>
        <v>411</v>
      </c>
      <c r="R752" s="72"/>
      <c r="S752" s="72"/>
      <c r="U752" s="73" t="str">
        <f t="shared" si="29"/>
        <v/>
      </c>
    </row>
    <row r="753" spans="1:21" s="73" customFormat="1" x14ac:dyDescent="0.3">
      <c r="A753" s="74" t="str">
        <f t="shared" si="31"/>
        <v/>
      </c>
      <c r="B753" s="67"/>
      <c r="C753" s="66"/>
      <c r="D753" s="67"/>
      <c r="E753" s="68"/>
      <c r="F753" s="69"/>
      <c r="G753" s="67"/>
      <c r="H753" s="67"/>
      <c r="I753" s="67"/>
      <c r="J753" s="70"/>
      <c r="K753" s="70"/>
      <c r="L753" s="70"/>
      <c r="M753" s="70"/>
      <c r="N753" s="68"/>
      <c r="O753" s="75" t="e">
        <v>#VALUE!</v>
      </c>
      <c r="P753" s="76" t="e">
        <v>#VALUE!</v>
      </c>
      <c r="Q753" s="76" t="str">
        <f t="shared" si="30"/>
        <v>411</v>
      </c>
      <c r="R753" s="72"/>
      <c r="S753" s="72"/>
      <c r="U753" s="73" t="str">
        <f t="shared" si="29"/>
        <v/>
      </c>
    </row>
    <row r="754" spans="1:21" s="73" customFormat="1" x14ac:dyDescent="0.3">
      <c r="A754" s="74" t="str">
        <f t="shared" si="31"/>
        <v/>
      </c>
      <c r="B754" s="67"/>
      <c r="C754" s="66"/>
      <c r="D754" s="67"/>
      <c r="E754" s="68"/>
      <c r="F754" s="69"/>
      <c r="G754" s="67"/>
      <c r="H754" s="67"/>
      <c r="I754" s="67"/>
      <c r="J754" s="70"/>
      <c r="K754" s="70"/>
      <c r="L754" s="70"/>
      <c r="M754" s="70"/>
      <c r="N754" s="68"/>
      <c r="O754" s="75" t="e">
        <v>#VALUE!</v>
      </c>
      <c r="P754" s="76" t="e">
        <v>#VALUE!</v>
      </c>
      <c r="Q754" s="76" t="str">
        <f t="shared" si="30"/>
        <v>411</v>
      </c>
      <c r="R754" s="72"/>
      <c r="S754" s="72"/>
      <c r="U754" s="73" t="str">
        <f t="shared" si="29"/>
        <v/>
      </c>
    </row>
    <row r="755" spans="1:21" s="73" customFormat="1" x14ac:dyDescent="0.3">
      <c r="A755" s="74" t="str">
        <f t="shared" si="31"/>
        <v/>
      </c>
      <c r="B755" s="67"/>
      <c r="C755" s="66"/>
      <c r="D755" s="67"/>
      <c r="E755" s="68"/>
      <c r="F755" s="69"/>
      <c r="G755" s="67"/>
      <c r="H755" s="67"/>
      <c r="I755" s="67"/>
      <c r="J755" s="70"/>
      <c r="K755" s="70"/>
      <c r="L755" s="70"/>
      <c r="M755" s="70"/>
      <c r="N755" s="68"/>
      <c r="O755" s="75" t="e">
        <v>#VALUE!</v>
      </c>
      <c r="P755" s="76" t="e">
        <v>#VALUE!</v>
      </c>
      <c r="Q755" s="76" t="str">
        <f t="shared" si="30"/>
        <v>411</v>
      </c>
      <c r="R755" s="72"/>
      <c r="S755" s="72"/>
      <c r="U755" s="73" t="str">
        <f t="shared" si="29"/>
        <v/>
      </c>
    </row>
    <row r="756" spans="1:21" s="73" customFormat="1" x14ac:dyDescent="0.3">
      <c r="A756" s="74" t="str">
        <f t="shared" si="31"/>
        <v/>
      </c>
      <c r="B756" s="67"/>
      <c r="C756" s="66"/>
      <c r="D756" s="67"/>
      <c r="E756" s="68"/>
      <c r="F756" s="69"/>
      <c r="G756" s="67"/>
      <c r="H756" s="67"/>
      <c r="I756" s="67"/>
      <c r="J756" s="70"/>
      <c r="K756" s="70"/>
      <c r="L756" s="70"/>
      <c r="M756" s="70"/>
      <c r="N756" s="68"/>
      <c r="O756" s="75" t="e">
        <v>#VALUE!</v>
      </c>
      <c r="P756" s="76" t="e">
        <v>#VALUE!</v>
      </c>
      <c r="Q756" s="76" t="str">
        <f t="shared" si="30"/>
        <v>411</v>
      </c>
      <c r="R756" s="72"/>
      <c r="S756" s="72"/>
      <c r="U756" s="73" t="str">
        <f t="shared" si="29"/>
        <v/>
      </c>
    </row>
    <row r="757" spans="1:21" s="73" customFormat="1" x14ac:dyDescent="0.3">
      <c r="A757" s="74" t="str">
        <f t="shared" si="31"/>
        <v/>
      </c>
      <c r="B757" s="67"/>
      <c r="C757" s="66"/>
      <c r="D757" s="67"/>
      <c r="E757" s="68"/>
      <c r="F757" s="69"/>
      <c r="G757" s="67"/>
      <c r="H757" s="67"/>
      <c r="I757" s="67"/>
      <c r="J757" s="70"/>
      <c r="K757" s="70"/>
      <c r="L757" s="70"/>
      <c r="M757" s="70"/>
      <c r="N757" s="68"/>
      <c r="O757" s="75" t="e">
        <v>#VALUE!</v>
      </c>
      <c r="P757" s="76" t="e">
        <v>#VALUE!</v>
      </c>
      <c r="Q757" s="76" t="str">
        <f t="shared" si="30"/>
        <v>411</v>
      </c>
      <c r="R757" s="72"/>
      <c r="S757" s="72"/>
      <c r="U757" s="73" t="str">
        <f t="shared" si="29"/>
        <v/>
      </c>
    </row>
    <row r="758" spans="1:21" s="73" customFormat="1" x14ac:dyDescent="0.3">
      <c r="A758" s="74" t="str">
        <f t="shared" si="31"/>
        <v/>
      </c>
      <c r="B758" s="67"/>
      <c r="C758" s="66"/>
      <c r="D758" s="67"/>
      <c r="E758" s="68"/>
      <c r="F758" s="69"/>
      <c r="G758" s="67"/>
      <c r="H758" s="67"/>
      <c r="I758" s="67"/>
      <c r="J758" s="70"/>
      <c r="K758" s="70"/>
      <c r="L758" s="70"/>
      <c r="M758" s="70"/>
      <c r="N758" s="68"/>
      <c r="O758" s="75" t="e">
        <v>#VALUE!</v>
      </c>
      <c r="P758" s="76" t="e">
        <v>#VALUE!</v>
      </c>
      <c r="Q758" s="76" t="str">
        <f t="shared" si="30"/>
        <v>411</v>
      </c>
      <c r="R758" s="72"/>
      <c r="S758" s="72"/>
      <c r="U758" s="73" t="str">
        <f t="shared" si="29"/>
        <v/>
      </c>
    </row>
    <row r="759" spans="1:21" s="73" customFormat="1" x14ac:dyDescent="0.3">
      <c r="A759" s="74" t="str">
        <f t="shared" si="31"/>
        <v/>
      </c>
      <c r="B759" s="67"/>
      <c r="C759" s="66"/>
      <c r="D759" s="67"/>
      <c r="E759" s="68"/>
      <c r="F759" s="69"/>
      <c r="G759" s="67"/>
      <c r="H759" s="67"/>
      <c r="I759" s="67"/>
      <c r="J759" s="70"/>
      <c r="K759" s="70"/>
      <c r="L759" s="70"/>
      <c r="M759" s="70"/>
      <c r="N759" s="68"/>
      <c r="O759" s="75" t="e">
        <v>#VALUE!</v>
      </c>
      <c r="P759" s="76" t="e">
        <v>#VALUE!</v>
      </c>
      <c r="Q759" s="76" t="str">
        <f t="shared" si="30"/>
        <v>411</v>
      </c>
      <c r="R759" s="72"/>
      <c r="S759" s="72"/>
      <c r="U759" s="73" t="str">
        <f t="shared" si="29"/>
        <v/>
      </c>
    </row>
    <row r="760" spans="1:21" s="73" customFormat="1" x14ac:dyDescent="0.3">
      <c r="A760" s="74" t="str">
        <f t="shared" si="31"/>
        <v/>
      </c>
      <c r="B760" s="67"/>
      <c r="C760" s="66"/>
      <c r="D760" s="67"/>
      <c r="E760" s="68"/>
      <c r="F760" s="69"/>
      <c r="G760" s="67"/>
      <c r="H760" s="67"/>
      <c r="I760" s="67"/>
      <c r="J760" s="70"/>
      <c r="K760" s="70"/>
      <c r="L760" s="70"/>
      <c r="M760" s="70"/>
      <c r="N760" s="68"/>
      <c r="O760" s="75" t="e">
        <v>#VALUE!</v>
      </c>
      <c r="P760" s="76" t="e">
        <v>#VALUE!</v>
      </c>
      <c r="Q760" s="76" t="str">
        <f t="shared" si="30"/>
        <v>411</v>
      </c>
      <c r="R760" s="72"/>
      <c r="S760" s="72"/>
      <c r="U760" s="73" t="str">
        <f t="shared" si="29"/>
        <v/>
      </c>
    </row>
    <row r="761" spans="1:21" s="73" customFormat="1" x14ac:dyDescent="0.3">
      <c r="A761" s="74" t="str">
        <f t="shared" si="31"/>
        <v/>
      </c>
      <c r="B761" s="67"/>
      <c r="C761" s="66"/>
      <c r="D761" s="67"/>
      <c r="E761" s="68"/>
      <c r="F761" s="69"/>
      <c r="G761" s="67"/>
      <c r="H761" s="67"/>
      <c r="I761" s="67"/>
      <c r="J761" s="70"/>
      <c r="K761" s="70"/>
      <c r="L761" s="70"/>
      <c r="M761" s="70"/>
      <c r="N761" s="68"/>
      <c r="O761" s="75" t="e">
        <v>#VALUE!</v>
      </c>
      <c r="P761" s="76" t="e">
        <v>#VALUE!</v>
      </c>
      <c r="Q761" s="76" t="str">
        <f t="shared" si="30"/>
        <v>411</v>
      </c>
      <c r="R761" s="72"/>
      <c r="S761" s="72"/>
      <c r="U761" s="73" t="str">
        <f t="shared" si="29"/>
        <v/>
      </c>
    </row>
    <row r="762" spans="1:21" s="73" customFormat="1" x14ac:dyDescent="0.3">
      <c r="A762" s="74" t="str">
        <f t="shared" si="31"/>
        <v/>
      </c>
      <c r="B762" s="67"/>
      <c r="C762" s="66"/>
      <c r="D762" s="67"/>
      <c r="E762" s="68"/>
      <c r="F762" s="69"/>
      <c r="G762" s="67"/>
      <c r="H762" s="67"/>
      <c r="I762" s="67"/>
      <c r="J762" s="70"/>
      <c r="K762" s="70"/>
      <c r="L762" s="70"/>
      <c r="M762" s="70"/>
      <c r="N762" s="68"/>
      <c r="O762" s="75" t="e">
        <v>#VALUE!</v>
      </c>
      <c r="P762" s="76" t="e">
        <v>#VALUE!</v>
      </c>
      <c r="Q762" s="76" t="str">
        <f t="shared" si="30"/>
        <v>411</v>
      </c>
      <c r="R762" s="72"/>
      <c r="S762" s="72"/>
      <c r="U762" s="73" t="str">
        <f t="shared" si="29"/>
        <v/>
      </c>
    </row>
    <row r="763" spans="1:21" s="73" customFormat="1" x14ac:dyDescent="0.3">
      <c r="A763" s="74" t="str">
        <f t="shared" si="31"/>
        <v/>
      </c>
      <c r="B763" s="67"/>
      <c r="C763" s="66"/>
      <c r="D763" s="67"/>
      <c r="E763" s="68"/>
      <c r="F763" s="69"/>
      <c r="G763" s="67"/>
      <c r="H763" s="67"/>
      <c r="I763" s="67"/>
      <c r="J763" s="70"/>
      <c r="K763" s="70"/>
      <c r="L763" s="70"/>
      <c r="M763" s="70"/>
      <c r="N763" s="68"/>
      <c r="O763" s="75" t="e">
        <v>#VALUE!</v>
      </c>
      <c r="P763" s="76" t="e">
        <v>#VALUE!</v>
      </c>
      <c r="Q763" s="76" t="str">
        <f t="shared" si="30"/>
        <v>411</v>
      </c>
      <c r="R763" s="72"/>
      <c r="S763" s="72"/>
      <c r="U763" s="73" t="str">
        <f t="shared" si="29"/>
        <v/>
      </c>
    </row>
    <row r="764" spans="1:21" s="73" customFormat="1" x14ac:dyDescent="0.3">
      <c r="A764" s="74" t="str">
        <f t="shared" si="31"/>
        <v/>
      </c>
      <c r="B764" s="67"/>
      <c r="C764" s="66"/>
      <c r="D764" s="67"/>
      <c r="E764" s="68"/>
      <c r="F764" s="69"/>
      <c r="G764" s="67"/>
      <c r="H764" s="67"/>
      <c r="I764" s="67"/>
      <c r="J764" s="70"/>
      <c r="K764" s="70"/>
      <c r="L764" s="70"/>
      <c r="M764" s="70"/>
      <c r="N764" s="68"/>
      <c r="O764" s="75" t="e">
        <v>#VALUE!</v>
      </c>
      <c r="P764" s="76" t="e">
        <v>#VALUE!</v>
      </c>
      <c r="Q764" s="76" t="str">
        <f t="shared" si="30"/>
        <v>411</v>
      </c>
      <c r="R764" s="72"/>
      <c r="S764" s="72"/>
      <c r="U764" s="73" t="str">
        <f t="shared" si="29"/>
        <v/>
      </c>
    </row>
    <row r="765" spans="1:21" s="73" customFormat="1" x14ac:dyDescent="0.3">
      <c r="A765" s="74" t="str">
        <f t="shared" si="31"/>
        <v/>
      </c>
      <c r="B765" s="67"/>
      <c r="C765" s="66"/>
      <c r="D765" s="67"/>
      <c r="E765" s="68"/>
      <c r="F765" s="69"/>
      <c r="G765" s="67"/>
      <c r="H765" s="67"/>
      <c r="I765" s="67"/>
      <c r="J765" s="70"/>
      <c r="K765" s="70"/>
      <c r="L765" s="70"/>
      <c r="M765" s="70"/>
      <c r="N765" s="68"/>
      <c r="O765" s="75" t="e">
        <v>#VALUE!</v>
      </c>
      <c r="P765" s="76" t="e">
        <v>#VALUE!</v>
      </c>
      <c r="Q765" s="76" t="str">
        <f t="shared" si="30"/>
        <v>411</v>
      </c>
      <c r="R765" s="72"/>
      <c r="S765" s="72"/>
      <c r="U765" s="73" t="str">
        <f t="shared" si="29"/>
        <v/>
      </c>
    </row>
    <row r="766" spans="1:21" s="73" customFormat="1" x14ac:dyDescent="0.3">
      <c r="A766" s="74" t="str">
        <f t="shared" si="31"/>
        <v/>
      </c>
      <c r="B766" s="67"/>
      <c r="C766" s="66"/>
      <c r="D766" s="67"/>
      <c r="E766" s="68"/>
      <c r="F766" s="69"/>
      <c r="G766" s="67"/>
      <c r="H766" s="67"/>
      <c r="I766" s="67"/>
      <c r="J766" s="70"/>
      <c r="K766" s="70"/>
      <c r="L766" s="70"/>
      <c r="M766" s="70"/>
      <c r="N766" s="68"/>
      <c r="O766" s="75" t="e">
        <v>#VALUE!</v>
      </c>
      <c r="P766" s="76" t="e">
        <v>#VALUE!</v>
      </c>
      <c r="Q766" s="76" t="str">
        <f t="shared" si="30"/>
        <v>411</v>
      </c>
      <c r="R766" s="72"/>
      <c r="S766" s="72"/>
      <c r="U766" s="73" t="str">
        <f t="shared" si="29"/>
        <v/>
      </c>
    </row>
    <row r="767" spans="1:21" s="73" customFormat="1" x14ac:dyDescent="0.3">
      <c r="A767" s="74" t="str">
        <f t="shared" si="31"/>
        <v/>
      </c>
      <c r="B767" s="67"/>
      <c r="C767" s="66"/>
      <c r="D767" s="67"/>
      <c r="E767" s="68"/>
      <c r="F767" s="69"/>
      <c r="G767" s="67"/>
      <c r="H767" s="67"/>
      <c r="I767" s="67"/>
      <c r="J767" s="70"/>
      <c r="K767" s="70"/>
      <c r="L767" s="70"/>
      <c r="M767" s="70"/>
      <c r="N767" s="68"/>
      <c r="O767" s="75" t="e">
        <v>#VALUE!</v>
      </c>
      <c r="P767" s="76" t="e">
        <v>#VALUE!</v>
      </c>
      <c r="Q767" s="76" t="str">
        <f t="shared" si="30"/>
        <v>411</v>
      </c>
      <c r="R767" s="72"/>
      <c r="S767" s="72"/>
      <c r="U767" s="73" t="str">
        <f t="shared" si="29"/>
        <v/>
      </c>
    </row>
    <row r="768" spans="1:21" s="73" customFormat="1" x14ac:dyDescent="0.3">
      <c r="A768" s="74" t="str">
        <f t="shared" si="31"/>
        <v/>
      </c>
      <c r="B768" s="67"/>
      <c r="C768" s="66"/>
      <c r="D768" s="67"/>
      <c r="E768" s="68"/>
      <c r="F768" s="69"/>
      <c r="G768" s="67"/>
      <c r="H768" s="67"/>
      <c r="I768" s="67"/>
      <c r="J768" s="70"/>
      <c r="K768" s="70"/>
      <c r="L768" s="70"/>
      <c r="M768" s="70"/>
      <c r="N768" s="68"/>
      <c r="O768" s="75" t="e">
        <v>#VALUE!</v>
      </c>
      <c r="P768" s="76" t="e">
        <v>#VALUE!</v>
      </c>
      <c r="Q768" s="76" t="str">
        <f t="shared" si="30"/>
        <v>411</v>
      </c>
      <c r="R768" s="72"/>
      <c r="S768" s="72"/>
      <c r="U768" s="73" t="str">
        <f t="shared" si="29"/>
        <v/>
      </c>
    </row>
    <row r="769" spans="1:21" s="73" customFormat="1" x14ac:dyDescent="0.3">
      <c r="A769" s="74" t="str">
        <f t="shared" si="31"/>
        <v/>
      </c>
      <c r="B769" s="67"/>
      <c r="C769" s="66"/>
      <c r="D769" s="67"/>
      <c r="E769" s="68"/>
      <c r="F769" s="69"/>
      <c r="G769" s="67"/>
      <c r="H769" s="67"/>
      <c r="I769" s="67"/>
      <c r="J769" s="70"/>
      <c r="K769" s="70"/>
      <c r="L769" s="70"/>
      <c r="M769" s="70"/>
      <c r="N769" s="68"/>
      <c r="O769" s="75" t="e">
        <v>#VALUE!</v>
      </c>
      <c r="P769" s="76" t="e">
        <v>#VALUE!</v>
      </c>
      <c r="Q769" s="76" t="str">
        <f t="shared" si="30"/>
        <v>411</v>
      </c>
      <c r="R769" s="72"/>
      <c r="S769" s="72"/>
      <c r="U769" s="73" t="str">
        <f t="shared" si="29"/>
        <v/>
      </c>
    </row>
    <row r="770" spans="1:21" s="73" customFormat="1" x14ac:dyDescent="0.3">
      <c r="A770" s="74" t="str">
        <f t="shared" si="31"/>
        <v/>
      </c>
      <c r="B770" s="67"/>
      <c r="C770" s="66"/>
      <c r="D770" s="67"/>
      <c r="E770" s="68"/>
      <c r="F770" s="69"/>
      <c r="G770" s="67"/>
      <c r="H770" s="67"/>
      <c r="I770" s="67"/>
      <c r="J770" s="70"/>
      <c r="K770" s="70"/>
      <c r="L770" s="70"/>
      <c r="M770" s="70"/>
      <c r="N770" s="68"/>
      <c r="O770" s="75" t="e">
        <v>#VALUE!</v>
      </c>
      <c r="P770" s="76" t="e">
        <v>#VALUE!</v>
      </c>
      <c r="Q770" s="76" t="str">
        <f t="shared" si="30"/>
        <v>411</v>
      </c>
      <c r="R770" s="72"/>
      <c r="S770" s="72"/>
      <c r="U770" s="73" t="str">
        <f t="shared" si="29"/>
        <v/>
      </c>
    </row>
    <row r="771" spans="1:21" s="73" customFormat="1" x14ac:dyDescent="0.3">
      <c r="A771" s="74" t="str">
        <f t="shared" si="31"/>
        <v/>
      </c>
      <c r="B771" s="67"/>
      <c r="C771" s="66"/>
      <c r="D771" s="67"/>
      <c r="E771" s="68"/>
      <c r="F771" s="69"/>
      <c r="G771" s="67"/>
      <c r="H771" s="67"/>
      <c r="I771" s="67"/>
      <c r="J771" s="70"/>
      <c r="K771" s="70"/>
      <c r="L771" s="70"/>
      <c r="M771" s="70"/>
      <c r="N771" s="68"/>
      <c r="O771" s="75" t="e">
        <v>#VALUE!</v>
      </c>
      <c r="P771" s="76" t="e">
        <v>#VALUE!</v>
      </c>
      <c r="Q771" s="76" t="str">
        <f t="shared" si="30"/>
        <v>411</v>
      </c>
      <c r="R771" s="72"/>
      <c r="S771" s="72"/>
      <c r="U771" s="73" t="str">
        <f t="shared" si="29"/>
        <v/>
      </c>
    </row>
    <row r="772" spans="1:21" s="73" customFormat="1" x14ac:dyDescent="0.3">
      <c r="A772" s="74" t="str">
        <f t="shared" si="31"/>
        <v/>
      </c>
      <c r="B772" s="67"/>
      <c r="C772" s="66"/>
      <c r="D772" s="67"/>
      <c r="E772" s="68"/>
      <c r="F772" s="69"/>
      <c r="G772" s="67"/>
      <c r="H772" s="67"/>
      <c r="I772" s="67"/>
      <c r="J772" s="70"/>
      <c r="K772" s="70"/>
      <c r="L772" s="70"/>
      <c r="M772" s="70"/>
      <c r="N772" s="68"/>
      <c r="O772" s="75" t="e">
        <v>#VALUE!</v>
      </c>
      <c r="P772" s="76" t="e">
        <v>#VALUE!</v>
      </c>
      <c r="Q772" s="76" t="str">
        <f t="shared" si="30"/>
        <v>411</v>
      </c>
      <c r="R772" s="72"/>
      <c r="S772" s="72"/>
      <c r="U772" s="73" t="str">
        <f t="shared" ref="U772:U835" si="32">IF(T:T="","",A:A)</f>
        <v/>
      </c>
    </row>
    <row r="773" spans="1:21" s="73" customFormat="1" x14ac:dyDescent="0.3">
      <c r="A773" s="74" t="str">
        <f t="shared" si="31"/>
        <v/>
      </c>
      <c r="B773" s="67"/>
      <c r="C773" s="66"/>
      <c r="D773" s="67"/>
      <c r="E773" s="68"/>
      <c r="F773" s="69"/>
      <c r="G773" s="67"/>
      <c r="H773" s="67"/>
      <c r="I773" s="67"/>
      <c r="J773" s="70"/>
      <c r="K773" s="70"/>
      <c r="L773" s="70"/>
      <c r="M773" s="70"/>
      <c r="N773" s="68"/>
      <c r="O773" s="75" t="e">
        <v>#VALUE!</v>
      </c>
      <c r="P773" s="76" t="e">
        <v>#VALUE!</v>
      </c>
      <c r="Q773" s="76" t="str">
        <f t="shared" si="30"/>
        <v>411</v>
      </c>
      <c r="R773" s="72"/>
      <c r="S773" s="72"/>
      <c r="U773" s="73" t="str">
        <f t="shared" si="32"/>
        <v/>
      </c>
    </row>
    <row r="774" spans="1:21" s="73" customFormat="1" x14ac:dyDescent="0.3">
      <c r="A774" s="74" t="str">
        <f t="shared" si="31"/>
        <v/>
      </c>
      <c r="B774" s="67"/>
      <c r="C774" s="66"/>
      <c r="D774" s="67"/>
      <c r="E774" s="68"/>
      <c r="F774" s="69"/>
      <c r="G774" s="67"/>
      <c r="H774" s="67"/>
      <c r="I774" s="67"/>
      <c r="J774" s="70"/>
      <c r="K774" s="70"/>
      <c r="L774" s="70"/>
      <c r="M774" s="70"/>
      <c r="N774" s="68"/>
      <c r="O774" s="75" t="e">
        <v>#VALUE!</v>
      </c>
      <c r="P774" s="76" t="e">
        <v>#VALUE!</v>
      </c>
      <c r="Q774" s="76" t="str">
        <f t="shared" si="30"/>
        <v>411</v>
      </c>
      <c r="R774" s="72"/>
      <c r="S774" s="72"/>
      <c r="U774" s="73" t="str">
        <f t="shared" si="32"/>
        <v/>
      </c>
    </row>
    <row r="775" spans="1:21" s="73" customFormat="1" x14ac:dyDescent="0.3">
      <c r="A775" s="74" t="str">
        <f t="shared" si="31"/>
        <v/>
      </c>
      <c r="B775" s="67"/>
      <c r="C775" s="66"/>
      <c r="D775" s="67"/>
      <c r="E775" s="68"/>
      <c r="F775" s="69"/>
      <c r="G775" s="67"/>
      <c r="H775" s="67"/>
      <c r="I775" s="67"/>
      <c r="J775" s="70"/>
      <c r="K775" s="70"/>
      <c r="L775" s="70"/>
      <c r="M775" s="70"/>
      <c r="N775" s="68"/>
      <c r="O775" s="75" t="e">
        <v>#VALUE!</v>
      </c>
      <c r="P775" s="76" t="e">
        <v>#VALUE!</v>
      </c>
      <c r="Q775" s="76" t="str">
        <f t="shared" si="30"/>
        <v>411</v>
      </c>
      <c r="R775" s="72"/>
      <c r="S775" s="72"/>
      <c r="U775" s="73" t="str">
        <f t="shared" si="32"/>
        <v/>
      </c>
    </row>
    <row r="776" spans="1:21" s="73" customFormat="1" x14ac:dyDescent="0.3">
      <c r="A776" s="74" t="str">
        <f t="shared" si="31"/>
        <v/>
      </c>
      <c r="B776" s="67"/>
      <c r="C776" s="66"/>
      <c r="D776" s="67"/>
      <c r="E776" s="68"/>
      <c r="F776" s="69"/>
      <c r="G776" s="67"/>
      <c r="H776" s="67"/>
      <c r="I776" s="67"/>
      <c r="J776" s="70"/>
      <c r="K776" s="70"/>
      <c r="L776" s="70"/>
      <c r="M776" s="70"/>
      <c r="N776" s="68"/>
      <c r="O776" s="75" t="e">
        <v>#VALUE!</v>
      </c>
      <c r="P776" s="76" t="e">
        <v>#VALUE!</v>
      </c>
      <c r="Q776" s="76" t="str">
        <f t="shared" si="30"/>
        <v>411</v>
      </c>
      <c r="R776" s="72"/>
      <c r="S776" s="72"/>
      <c r="U776" s="73" t="str">
        <f t="shared" si="32"/>
        <v/>
      </c>
    </row>
    <row r="777" spans="1:21" s="73" customFormat="1" x14ac:dyDescent="0.3">
      <c r="A777" s="74" t="str">
        <f t="shared" si="31"/>
        <v/>
      </c>
      <c r="B777" s="67"/>
      <c r="C777" s="66"/>
      <c r="D777" s="67"/>
      <c r="E777" s="68"/>
      <c r="F777" s="69"/>
      <c r="G777" s="67"/>
      <c r="H777" s="67"/>
      <c r="I777" s="67"/>
      <c r="J777" s="70"/>
      <c r="K777" s="70"/>
      <c r="L777" s="70"/>
      <c r="M777" s="70"/>
      <c r="N777" s="68"/>
      <c r="O777" s="75" t="e">
        <v>#VALUE!</v>
      </c>
      <c r="P777" s="76" t="e">
        <v>#VALUE!</v>
      </c>
      <c r="Q777" s="76" t="str">
        <f t="shared" si="30"/>
        <v>411</v>
      </c>
      <c r="R777" s="72"/>
      <c r="S777" s="72"/>
      <c r="U777" s="73" t="str">
        <f t="shared" si="32"/>
        <v/>
      </c>
    </row>
    <row r="778" spans="1:21" s="73" customFormat="1" x14ac:dyDescent="0.3">
      <c r="A778" s="74" t="str">
        <f t="shared" si="31"/>
        <v/>
      </c>
      <c r="B778" s="67"/>
      <c r="C778" s="66"/>
      <c r="D778" s="67"/>
      <c r="E778" s="68"/>
      <c r="F778" s="69"/>
      <c r="G778" s="67"/>
      <c r="H778" s="67"/>
      <c r="I778" s="67"/>
      <c r="J778" s="70"/>
      <c r="K778" s="70"/>
      <c r="L778" s="70"/>
      <c r="M778" s="70"/>
      <c r="N778" s="68"/>
      <c r="O778" s="75" t="e">
        <v>#VALUE!</v>
      </c>
      <c r="P778" s="76" t="e">
        <v>#VALUE!</v>
      </c>
      <c r="Q778" s="76" t="str">
        <f t="shared" si="30"/>
        <v>411</v>
      </c>
      <c r="R778" s="72"/>
      <c r="S778" s="72"/>
      <c r="U778" s="73" t="str">
        <f t="shared" si="32"/>
        <v/>
      </c>
    </row>
    <row r="779" spans="1:21" s="73" customFormat="1" x14ac:dyDescent="0.3">
      <c r="A779" s="74" t="str">
        <f t="shared" si="31"/>
        <v/>
      </c>
      <c r="B779" s="67"/>
      <c r="C779" s="66"/>
      <c r="D779" s="67"/>
      <c r="E779" s="68"/>
      <c r="F779" s="69"/>
      <c r="G779" s="67"/>
      <c r="H779" s="67"/>
      <c r="I779" s="67"/>
      <c r="J779" s="70"/>
      <c r="K779" s="70"/>
      <c r="L779" s="70"/>
      <c r="M779" s="70"/>
      <c r="N779" s="68"/>
      <c r="O779" s="75" t="e">
        <v>#VALUE!</v>
      </c>
      <c r="P779" s="76" t="e">
        <v>#VALUE!</v>
      </c>
      <c r="Q779" s="76" t="str">
        <f t="shared" si="30"/>
        <v>411</v>
      </c>
      <c r="R779" s="72"/>
      <c r="S779" s="72"/>
      <c r="U779" s="73" t="str">
        <f t="shared" si="32"/>
        <v/>
      </c>
    </row>
    <row r="780" spans="1:21" s="73" customFormat="1" x14ac:dyDescent="0.3">
      <c r="A780" s="74" t="str">
        <f t="shared" si="31"/>
        <v/>
      </c>
      <c r="B780" s="67"/>
      <c r="C780" s="66"/>
      <c r="D780" s="67"/>
      <c r="E780" s="68"/>
      <c r="F780" s="69"/>
      <c r="G780" s="67"/>
      <c r="H780" s="67"/>
      <c r="I780" s="67"/>
      <c r="J780" s="70"/>
      <c r="K780" s="70"/>
      <c r="L780" s="70"/>
      <c r="M780" s="70"/>
      <c r="N780" s="68"/>
      <c r="O780" s="75" t="e">
        <v>#VALUE!</v>
      </c>
      <c r="P780" s="76" t="e">
        <v>#VALUE!</v>
      </c>
      <c r="Q780" s="76" t="str">
        <f t="shared" si="30"/>
        <v>411</v>
      </c>
      <c r="R780" s="72"/>
      <c r="S780" s="72"/>
      <c r="U780" s="73" t="str">
        <f t="shared" si="32"/>
        <v/>
      </c>
    </row>
    <row r="781" spans="1:21" s="73" customFormat="1" x14ac:dyDescent="0.3">
      <c r="A781" s="74" t="str">
        <f t="shared" si="31"/>
        <v/>
      </c>
      <c r="B781" s="67"/>
      <c r="C781" s="66"/>
      <c r="D781" s="67"/>
      <c r="E781" s="68"/>
      <c r="F781" s="69"/>
      <c r="G781" s="67"/>
      <c r="H781" s="67"/>
      <c r="I781" s="67"/>
      <c r="J781" s="70"/>
      <c r="K781" s="70"/>
      <c r="L781" s="70"/>
      <c r="M781" s="70"/>
      <c r="N781" s="68"/>
      <c r="O781" s="75" t="e">
        <v>#VALUE!</v>
      </c>
      <c r="P781" s="76" t="e">
        <v>#VALUE!</v>
      </c>
      <c r="Q781" s="76" t="str">
        <f t="shared" si="30"/>
        <v>411</v>
      </c>
      <c r="R781" s="72"/>
      <c r="S781" s="72"/>
      <c r="U781" s="73" t="str">
        <f t="shared" si="32"/>
        <v/>
      </c>
    </row>
    <row r="782" spans="1:21" s="73" customFormat="1" x14ac:dyDescent="0.3">
      <c r="A782" s="74" t="str">
        <f t="shared" si="31"/>
        <v/>
      </c>
      <c r="B782" s="67"/>
      <c r="C782" s="66"/>
      <c r="D782" s="67"/>
      <c r="E782" s="68"/>
      <c r="F782" s="69"/>
      <c r="G782" s="67"/>
      <c r="H782" s="67"/>
      <c r="I782" s="67"/>
      <c r="J782" s="70"/>
      <c r="K782" s="70"/>
      <c r="L782" s="70"/>
      <c r="M782" s="70"/>
      <c r="N782" s="68"/>
      <c r="O782" s="75" t="e">
        <v>#VALUE!</v>
      </c>
      <c r="P782" s="76" t="e">
        <v>#VALUE!</v>
      </c>
      <c r="Q782" s="76" t="str">
        <f t="shared" si="30"/>
        <v>411</v>
      </c>
      <c r="R782" s="72"/>
      <c r="S782" s="72"/>
      <c r="U782" s="73" t="str">
        <f t="shared" si="32"/>
        <v/>
      </c>
    </row>
    <row r="783" spans="1:21" s="73" customFormat="1" x14ac:dyDescent="0.3">
      <c r="A783" s="74" t="str">
        <f t="shared" si="31"/>
        <v/>
      </c>
      <c r="B783" s="67"/>
      <c r="C783" s="66"/>
      <c r="D783" s="67"/>
      <c r="E783" s="68"/>
      <c r="F783" s="69"/>
      <c r="G783" s="67"/>
      <c r="H783" s="67"/>
      <c r="I783" s="67"/>
      <c r="J783" s="70"/>
      <c r="K783" s="70"/>
      <c r="L783" s="70"/>
      <c r="M783" s="70"/>
      <c r="N783" s="68"/>
      <c r="O783" s="75" t="e">
        <v>#VALUE!</v>
      </c>
      <c r="P783" s="76" t="e">
        <v>#VALUE!</v>
      </c>
      <c r="Q783" s="76" t="str">
        <f t="shared" si="30"/>
        <v>411</v>
      </c>
      <c r="R783" s="72"/>
      <c r="S783" s="72"/>
      <c r="U783" s="73" t="str">
        <f t="shared" si="32"/>
        <v/>
      </c>
    </row>
    <row r="784" spans="1:21" s="73" customFormat="1" x14ac:dyDescent="0.3">
      <c r="A784" s="74" t="str">
        <f t="shared" si="31"/>
        <v/>
      </c>
      <c r="B784" s="67"/>
      <c r="C784" s="66"/>
      <c r="D784" s="67"/>
      <c r="E784" s="68"/>
      <c r="F784" s="69"/>
      <c r="G784" s="67"/>
      <c r="H784" s="67"/>
      <c r="I784" s="67"/>
      <c r="J784" s="70"/>
      <c r="K784" s="70"/>
      <c r="L784" s="70"/>
      <c r="M784" s="70"/>
      <c r="N784" s="68"/>
      <c r="O784" s="75" t="e">
        <v>#VALUE!</v>
      </c>
      <c r="P784" s="76" t="e">
        <v>#VALUE!</v>
      </c>
      <c r="Q784" s="76" t="str">
        <f t="shared" si="30"/>
        <v>411</v>
      </c>
      <c r="R784" s="72"/>
      <c r="S784" s="72"/>
      <c r="U784" s="73" t="str">
        <f t="shared" si="32"/>
        <v/>
      </c>
    </row>
    <row r="785" spans="1:21" s="73" customFormat="1" x14ac:dyDescent="0.3">
      <c r="A785" s="74" t="str">
        <f t="shared" si="31"/>
        <v/>
      </c>
      <c r="B785" s="67"/>
      <c r="C785" s="66"/>
      <c r="D785" s="67"/>
      <c r="E785" s="68"/>
      <c r="F785" s="69"/>
      <c r="G785" s="67"/>
      <c r="H785" s="67"/>
      <c r="I785" s="67"/>
      <c r="J785" s="70"/>
      <c r="K785" s="70"/>
      <c r="L785" s="70"/>
      <c r="M785" s="70"/>
      <c r="N785" s="68"/>
      <c r="O785" s="75" t="e">
        <v>#VALUE!</v>
      </c>
      <c r="P785" s="76" t="e">
        <v>#VALUE!</v>
      </c>
      <c r="Q785" s="76" t="str">
        <f t="shared" ref="Q785:Q848" si="33">"411"&amp;LEFT(R785,5)</f>
        <v>411</v>
      </c>
      <c r="R785" s="72"/>
      <c r="S785" s="72"/>
      <c r="U785" s="73" t="str">
        <f t="shared" si="32"/>
        <v/>
      </c>
    </row>
    <row r="786" spans="1:21" s="73" customFormat="1" x14ac:dyDescent="0.3">
      <c r="A786" s="74" t="str">
        <f t="shared" si="31"/>
        <v/>
      </c>
      <c r="B786" s="67"/>
      <c r="C786" s="66"/>
      <c r="D786" s="67"/>
      <c r="E786" s="68"/>
      <c r="F786" s="69"/>
      <c r="G786" s="67"/>
      <c r="H786" s="67"/>
      <c r="I786" s="67"/>
      <c r="J786" s="70"/>
      <c r="K786" s="70"/>
      <c r="L786" s="70"/>
      <c r="M786" s="70"/>
      <c r="N786" s="68"/>
      <c r="O786" s="75" t="e">
        <v>#VALUE!</v>
      </c>
      <c r="P786" s="76" t="e">
        <v>#VALUE!</v>
      </c>
      <c r="Q786" s="76" t="str">
        <f t="shared" si="33"/>
        <v>411</v>
      </c>
      <c r="R786" s="72"/>
      <c r="S786" s="72"/>
      <c r="U786" s="73" t="str">
        <f t="shared" si="32"/>
        <v/>
      </c>
    </row>
    <row r="787" spans="1:21" s="73" customFormat="1" x14ac:dyDescent="0.3">
      <c r="A787" s="74" t="str">
        <f t="shared" si="31"/>
        <v/>
      </c>
      <c r="B787" s="67"/>
      <c r="C787" s="66"/>
      <c r="D787" s="67"/>
      <c r="E787" s="68"/>
      <c r="F787" s="69"/>
      <c r="G787" s="67"/>
      <c r="H787" s="67"/>
      <c r="I787" s="67"/>
      <c r="J787" s="70"/>
      <c r="K787" s="70"/>
      <c r="L787" s="70"/>
      <c r="M787" s="70"/>
      <c r="N787" s="68"/>
      <c r="O787" s="75" t="e">
        <v>#VALUE!</v>
      </c>
      <c r="P787" s="76" t="e">
        <v>#VALUE!</v>
      </c>
      <c r="Q787" s="76" t="str">
        <f t="shared" si="33"/>
        <v>411</v>
      </c>
      <c r="R787" s="72"/>
      <c r="S787" s="72"/>
      <c r="U787" s="73" t="str">
        <f t="shared" si="32"/>
        <v/>
      </c>
    </row>
    <row r="788" spans="1:21" s="73" customFormat="1" x14ac:dyDescent="0.3">
      <c r="A788" s="74" t="str">
        <f t="shared" si="31"/>
        <v/>
      </c>
      <c r="B788" s="67"/>
      <c r="C788" s="66"/>
      <c r="D788" s="67"/>
      <c r="E788" s="68"/>
      <c r="F788" s="69"/>
      <c r="G788" s="67"/>
      <c r="H788" s="67"/>
      <c r="I788" s="67"/>
      <c r="J788" s="70"/>
      <c r="K788" s="70"/>
      <c r="L788" s="70"/>
      <c r="M788" s="70"/>
      <c r="N788" s="68"/>
      <c r="O788" s="75" t="e">
        <v>#VALUE!</v>
      </c>
      <c r="P788" s="76" t="e">
        <v>#VALUE!</v>
      </c>
      <c r="Q788" s="76" t="str">
        <f t="shared" si="33"/>
        <v>411</v>
      </c>
      <c r="R788" s="72"/>
      <c r="S788" s="72"/>
      <c r="U788" s="73" t="str">
        <f t="shared" si="32"/>
        <v/>
      </c>
    </row>
    <row r="789" spans="1:21" s="73" customFormat="1" x14ac:dyDescent="0.3">
      <c r="A789" s="74" t="str">
        <f t="shared" si="31"/>
        <v/>
      </c>
      <c r="B789" s="67"/>
      <c r="C789" s="66"/>
      <c r="D789" s="67"/>
      <c r="E789" s="68"/>
      <c r="F789" s="69"/>
      <c r="G789" s="67"/>
      <c r="H789" s="67"/>
      <c r="I789" s="67"/>
      <c r="J789" s="70"/>
      <c r="K789" s="70"/>
      <c r="L789" s="70"/>
      <c r="M789" s="70"/>
      <c r="N789" s="68"/>
      <c r="O789" s="75" t="e">
        <v>#VALUE!</v>
      </c>
      <c r="P789" s="76" t="e">
        <v>#VALUE!</v>
      </c>
      <c r="Q789" s="76" t="str">
        <f t="shared" si="33"/>
        <v>411</v>
      </c>
      <c r="R789" s="72"/>
      <c r="S789" s="72"/>
      <c r="U789" s="73" t="str">
        <f t="shared" si="32"/>
        <v/>
      </c>
    </row>
    <row r="790" spans="1:21" s="73" customFormat="1" x14ac:dyDescent="0.3">
      <c r="A790" s="74" t="str">
        <f t="shared" si="31"/>
        <v/>
      </c>
      <c r="B790" s="67"/>
      <c r="C790" s="66"/>
      <c r="D790" s="67"/>
      <c r="E790" s="68"/>
      <c r="F790" s="69"/>
      <c r="G790" s="67"/>
      <c r="H790" s="67"/>
      <c r="I790" s="67"/>
      <c r="J790" s="70"/>
      <c r="K790" s="70"/>
      <c r="L790" s="70"/>
      <c r="M790" s="70"/>
      <c r="N790" s="68"/>
      <c r="O790" s="75" t="e">
        <v>#VALUE!</v>
      </c>
      <c r="P790" s="76" t="e">
        <v>#VALUE!</v>
      </c>
      <c r="Q790" s="76" t="str">
        <f t="shared" si="33"/>
        <v>411</v>
      </c>
      <c r="R790" s="72"/>
      <c r="S790" s="72"/>
      <c r="U790" s="73" t="str">
        <f t="shared" si="32"/>
        <v/>
      </c>
    </row>
    <row r="791" spans="1:21" s="73" customFormat="1" x14ac:dyDescent="0.3">
      <c r="A791" s="74" t="str">
        <f t="shared" si="31"/>
        <v/>
      </c>
      <c r="B791" s="67"/>
      <c r="C791" s="66"/>
      <c r="D791" s="67"/>
      <c r="E791" s="68"/>
      <c r="F791" s="69"/>
      <c r="G791" s="67"/>
      <c r="H791" s="67"/>
      <c r="I791" s="67"/>
      <c r="J791" s="70"/>
      <c r="K791" s="70"/>
      <c r="L791" s="70"/>
      <c r="M791" s="70"/>
      <c r="N791" s="68"/>
      <c r="O791" s="75" t="e">
        <v>#VALUE!</v>
      </c>
      <c r="P791" s="76" t="e">
        <v>#VALUE!</v>
      </c>
      <c r="Q791" s="76" t="str">
        <f t="shared" si="33"/>
        <v>411</v>
      </c>
      <c r="R791" s="72"/>
      <c r="S791" s="72"/>
      <c r="U791" s="73" t="str">
        <f t="shared" si="32"/>
        <v/>
      </c>
    </row>
    <row r="792" spans="1:21" s="73" customFormat="1" x14ac:dyDescent="0.3">
      <c r="A792" s="74" t="str">
        <f t="shared" ref="A792:A855" si="34">CONCATENATE(UPPER(B793))</f>
        <v/>
      </c>
      <c r="B792" s="67"/>
      <c r="C792" s="66"/>
      <c r="D792" s="67"/>
      <c r="E792" s="68"/>
      <c r="F792" s="69"/>
      <c r="G792" s="67"/>
      <c r="H792" s="67"/>
      <c r="I792" s="67"/>
      <c r="J792" s="70"/>
      <c r="K792" s="70"/>
      <c r="L792" s="70"/>
      <c r="M792" s="70"/>
      <c r="N792" s="68"/>
      <c r="O792" s="75" t="e">
        <v>#VALUE!</v>
      </c>
      <c r="P792" s="76" t="e">
        <v>#VALUE!</v>
      </c>
      <c r="Q792" s="76" t="str">
        <f t="shared" si="33"/>
        <v>411</v>
      </c>
      <c r="R792" s="72"/>
      <c r="S792" s="72"/>
      <c r="U792" s="73" t="str">
        <f t="shared" si="32"/>
        <v/>
      </c>
    </row>
    <row r="793" spans="1:21" s="73" customFormat="1" x14ac:dyDescent="0.3">
      <c r="A793" s="74" t="str">
        <f t="shared" si="34"/>
        <v/>
      </c>
      <c r="B793" s="67"/>
      <c r="C793" s="66"/>
      <c r="D793" s="67"/>
      <c r="E793" s="68"/>
      <c r="F793" s="69"/>
      <c r="G793" s="67"/>
      <c r="H793" s="67"/>
      <c r="I793" s="67"/>
      <c r="J793" s="70"/>
      <c r="K793" s="70"/>
      <c r="L793" s="70"/>
      <c r="M793" s="70"/>
      <c r="N793" s="68"/>
      <c r="O793" s="75" t="e">
        <v>#VALUE!</v>
      </c>
      <c r="P793" s="76" t="e">
        <v>#VALUE!</v>
      </c>
      <c r="Q793" s="76" t="str">
        <f t="shared" si="33"/>
        <v>411</v>
      </c>
      <c r="R793" s="72"/>
      <c r="S793" s="72"/>
      <c r="U793" s="73" t="str">
        <f t="shared" si="32"/>
        <v/>
      </c>
    </row>
    <row r="794" spans="1:21" s="73" customFormat="1" x14ac:dyDescent="0.3">
      <c r="A794" s="74" t="str">
        <f t="shared" si="34"/>
        <v/>
      </c>
      <c r="B794" s="67"/>
      <c r="C794" s="66"/>
      <c r="D794" s="67"/>
      <c r="E794" s="68"/>
      <c r="F794" s="69"/>
      <c r="G794" s="67"/>
      <c r="H794" s="67"/>
      <c r="I794" s="67"/>
      <c r="J794" s="70"/>
      <c r="K794" s="70"/>
      <c r="L794" s="70"/>
      <c r="M794" s="70"/>
      <c r="N794" s="68"/>
      <c r="O794" s="75" t="e">
        <v>#VALUE!</v>
      </c>
      <c r="P794" s="76" t="e">
        <v>#VALUE!</v>
      </c>
      <c r="Q794" s="76" t="str">
        <f t="shared" si="33"/>
        <v>411</v>
      </c>
      <c r="R794" s="72"/>
      <c r="S794" s="72"/>
      <c r="U794" s="73" t="str">
        <f t="shared" si="32"/>
        <v/>
      </c>
    </row>
    <row r="795" spans="1:21" s="73" customFormat="1" x14ac:dyDescent="0.3">
      <c r="A795" s="74" t="str">
        <f t="shared" si="34"/>
        <v/>
      </c>
      <c r="B795" s="67"/>
      <c r="C795" s="66"/>
      <c r="D795" s="67"/>
      <c r="E795" s="68"/>
      <c r="F795" s="69"/>
      <c r="G795" s="67"/>
      <c r="H795" s="67"/>
      <c r="I795" s="67"/>
      <c r="J795" s="70"/>
      <c r="K795" s="70"/>
      <c r="L795" s="70"/>
      <c r="M795" s="70"/>
      <c r="N795" s="68"/>
      <c r="O795" s="75" t="e">
        <v>#VALUE!</v>
      </c>
      <c r="P795" s="76" t="e">
        <v>#VALUE!</v>
      </c>
      <c r="Q795" s="76" t="str">
        <f t="shared" si="33"/>
        <v>411</v>
      </c>
      <c r="R795" s="72"/>
      <c r="S795" s="72"/>
      <c r="U795" s="73" t="str">
        <f t="shared" si="32"/>
        <v/>
      </c>
    </row>
    <row r="796" spans="1:21" s="73" customFormat="1" x14ac:dyDescent="0.3">
      <c r="A796" s="74" t="str">
        <f t="shared" si="34"/>
        <v/>
      </c>
      <c r="B796" s="67"/>
      <c r="C796" s="66"/>
      <c r="D796" s="67"/>
      <c r="E796" s="68"/>
      <c r="F796" s="69"/>
      <c r="G796" s="67"/>
      <c r="H796" s="67"/>
      <c r="I796" s="67"/>
      <c r="J796" s="70"/>
      <c r="K796" s="70"/>
      <c r="L796" s="70"/>
      <c r="M796" s="70"/>
      <c r="N796" s="68"/>
      <c r="O796" s="75" t="e">
        <v>#VALUE!</v>
      </c>
      <c r="P796" s="76" t="e">
        <v>#VALUE!</v>
      </c>
      <c r="Q796" s="76" t="str">
        <f t="shared" si="33"/>
        <v>411</v>
      </c>
      <c r="R796" s="72"/>
      <c r="S796" s="72"/>
      <c r="U796" s="73" t="str">
        <f t="shared" si="32"/>
        <v/>
      </c>
    </row>
    <row r="797" spans="1:21" s="73" customFormat="1" x14ac:dyDescent="0.3">
      <c r="A797" s="74" t="str">
        <f t="shared" si="34"/>
        <v/>
      </c>
      <c r="B797" s="67"/>
      <c r="C797" s="66"/>
      <c r="D797" s="67"/>
      <c r="E797" s="68"/>
      <c r="F797" s="69"/>
      <c r="G797" s="67"/>
      <c r="H797" s="67"/>
      <c r="I797" s="67"/>
      <c r="J797" s="70"/>
      <c r="K797" s="70"/>
      <c r="L797" s="70"/>
      <c r="M797" s="70"/>
      <c r="N797" s="68"/>
      <c r="O797" s="75" t="e">
        <v>#VALUE!</v>
      </c>
      <c r="P797" s="76" t="e">
        <v>#VALUE!</v>
      </c>
      <c r="Q797" s="76" t="str">
        <f t="shared" si="33"/>
        <v>411</v>
      </c>
      <c r="R797" s="72"/>
      <c r="S797" s="72"/>
      <c r="U797" s="73" t="str">
        <f t="shared" si="32"/>
        <v/>
      </c>
    </row>
    <row r="798" spans="1:21" s="73" customFormat="1" x14ac:dyDescent="0.3">
      <c r="A798" s="74" t="str">
        <f t="shared" si="34"/>
        <v/>
      </c>
      <c r="B798" s="67"/>
      <c r="C798" s="66"/>
      <c r="D798" s="67"/>
      <c r="E798" s="68"/>
      <c r="F798" s="69"/>
      <c r="G798" s="67"/>
      <c r="H798" s="67"/>
      <c r="I798" s="67"/>
      <c r="J798" s="70"/>
      <c r="K798" s="70"/>
      <c r="L798" s="70"/>
      <c r="M798" s="70"/>
      <c r="N798" s="68"/>
      <c r="O798" s="75" t="e">
        <v>#VALUE!</v>
      </c>
      <c r="P798" s="76" t="e">
        <v>#VALUE!</v>
      </c>
      <c r="Q798" s="76" t="str">
        <f t="shared" si="33"/>
        <v>411</v>
      </c>
      <c r="R798" s="72"/>
      <c r="S798" s="72"/>
      <c r="U798" s="73" t="str">
        <f t="shared" si="32"/>
        <v/>
      </c>
    </row>
    <row r="799" spans="1:21" s="73" customFormat="1" x14ac:dyDescent="0.3">
      <c r="A799" s="74" t="str">
        <f t="shared" si="34"/>
        <v/>
      </c>
      <c r="B799" s="67"/>
      <c r="C799" s="66"/>
      <c r="D799" s="67"/>
      <c r="E799" s="68"/>
      <c r="F799" s="69"/>
      <c r="G799" s="67"/>
      <c r="H799" s="67"/>
      <c r="I799" s="67"/>
      <c r="J799" s="70"/>
      <c r="K799" s="70"/>
      <c r="L799" s="70"/>
      <c r="M799" s="70"/>
      <c r="N799" s="68"/>
      <c r="O799" s="75" t="e">
        <v>#VALUE!</v>
      </c>
      <c r="P799" s="76" t="e">
        <v>#VALUE!</v>
      </c>
      <c r="Q799" s="76" t="str">
        <f t="shared" si="33"/>
        <v>411</v>
      </c>
      <c r="R799" s="72"/>
      <c r="S799" s="72"/>
      <c r="U799" s="73" t="str">
        <f t="shared" si="32"/>
        <v/>
      </c>
    </row>
    <row r="800" spans="1:21" s="73" customFormat="1" x14ac:dyDescent="0.3">
      <c r="A800" s="74" t="str">
        <f t="shared" si="34"/>
        <v/>
      </c>
      <c r="B800" s="67"/>
      <c r="C800" s="66"/>
      <c r="D800" s="67"/>
      <c r="E800" s="68"/>
      <c r="F800" s="69"/>
      <c r="G800" s="67"/>
      <c r="H800" s="67"/>
      <c r="I800" s="67"/>
      <c r="J800" s="70"/>
      <c r="K800" s="70"/>
      <c r="L800" s="70"/>
      <c r="M800" s="70"/>
      <c r="N800" s="68"/>
      <c r="O800" s="75" t="e">
        <v>#VALUE!</v>
      </c>
      <c r="P800" s="76" t="e">
        <v>#VALUE!</v>
      </c>
      <c r="Q800" s="76" t="str">
        <f t="shared" si="33"/>
        <v>411</v>
      </c>
      <c r="R800" s="72"/>
      <c r="S800" s="72"/>
      <c r="U800" s="73" t="str">
        <f t="shared" si="32"/>
        <v/>
      </c>
    </row>
    <row r="801" spans="1:21" s="73" customFormat="1" x14ac:dyDescent="0.3">
      <c r="A801" s="74" t="str">
        <f t="shared" si="34"/>
        <v/>
      </c>
      <c r="B801" s="67"/>
      <c r="C801" s="66"/>
      <c r="D801" s="67"/>
      <c r="E801" s="68"/>
      <c r="F801" s="69"/>
      <c r="G801" s="67"/>
      <c r="H801" s="67"/>
      <c r="I801" s="67"/>
      <c r="J801" s="70"/>
      <c r="K801" s="70"/>
      <c r="L801" s="70"/>
      <c r="M801" s="70"/>
      <c r="N801" s="68"/>
      <c r="O801" s="75" t="e">
        <v>#VALUE!</v>
      </c>
      <c r="P801" s="76" t="e">
        <v>#VALUE!</v>
      </c>
      <c r="Q801" s="76" t="str">
        <f t="shared" si="33"/>
        <v>411</v>
      </c>
      <c r="R801" s="72"/>
      <c r="S801" s="72"/>
      <c r="U801" s="73" t="str">
        <f t="shared" si="32"/>
        <v/>
      </c>
    </row>
    <row r="802" spans="1:21" s="73" customFormat="1" x14ac:dyDescent="0.3">
      <c r="A802" s="74" t="str">
        <f t="shared" si="34"/>
        <v/>
      </c>
      <c r="B802" s="67"/>
      <c r="C802" s="66"/>
      <c r="D802" s="67"/>
      <c r="E802" s="68"/>
      <c r="F802" s="69"/>
      <c r="G802" s="67"/>
      <c r="H802" s="67"/>
      <c r="I802" s="67"/>
      <c r="J802" s="70"/>
      <c r="K802" s="70"/>
      <c r="L802" s="70"/>
      <c r="M802" s="70"/>
      <c r="N802" s="68"/>
      <c r="O802" s="75" t="e">
        <v>#VALUE!</v>
      </c>
      <c r="P802" s="76" t="e">
        <v>#VALUE!</v>
      </c>
      <c r="Q802" s="76" t="str">
        <f t="shared" si="33"/>
        <v>411</v>
      </c>
      <c r="R802" s="72"/>
      <c r="S802" s="72"/>
      <c r="U802" s="73" t="str">
        <f t="shared" si="32"/>
        <v/>
      </c>
    </row>
    <row r="803" spans="1:21" s="73" customFormat="1" x14ac:dyDescent="0.3">
      <c r="A803" s="74" t="str">
        <f t="shared" si="34"/>
        <v/>
      </c>
      <c r="B803" s="67"/>
      <c r="C803" s="66"/>
      <c r="D803" s="67"/>
      <c r="E803" s="68"/>
      <c r="F803" s="69"/>
      <c r="G803" s="67"/>
      <c r="H803" s="67"/>
      <c r="I803" s="67"/>
      <c r="J803" s="70"/>
      <c r="K803" s="70"/>
      <c r="L803" s="70"/>
      <c r="M803" s="70"/>
      <c r="N803" s="68"/>
      <c r="O803" s="75" t="e">
        <v>#VALUE!</v>
      </c>
      <c r="P803" s="76" t="e">
        <v>#VALUE!</v>
      </c>
      <c r="Q803" s="76" t="str">
        <f t="shared" si="33"/>
        <v>411</v>
      </c>
      <c r="R803" s="72"/>
      <c r="S803" s="72"/>
      <c r="U803" s="73" t="str">
        <f t="shared" si="32"/>
        <v/>
      </c>
    </row>
    <row r="804" spans="1:21" s="73" customFormat="1" x14ac:dyDescent="0.3">
      <c r="A804" s="74" t="str">
        <f t="shared" si="34"/>
        <v/>
      </c>
      <c r="B804" s="67"/>
      <c r="C804" s="66"/>
      <c r="D804" s="67"/>
      <c r="E804" s="68"/>
      <c r="F804" s="69"/>
      <c r="G804" s="67"/>
      <c r="H804" s="67"/>
      <c r="I804" s="67"/>
      <c r="J804" s="70"/>
      <c r="K804" s="70"/>
      <c r="L804" s="70"/>
      <c r="M804" s="70"/>
      <c r="N804" s="68"/>
      <c r="O804" s="75" t="e">
        <v>#VALUE!</v>
      </c>
      <c r="P804" s="76" t="e">
        <v>#VALUE!</v>
      </c>
      <c r="Q804" s="76" t="str">
        <f t="shared" si="33"/>
        <v>411</v>
      </c>
      <c r="R804" s="72"/>
      <c r="S804" s="72"/>
      <c r="U804" s="73" t="str">
        <f t="shared" si="32"/>
        <v/>
      </c>
    </row>
    <row r="805" spans="1:21" s="73" customFormat="1" x14ac:dyDescent="0.3">
      <c r="A805" s="74" t="str">
        <f t="shared" si="34"/>
        <v/>
      </c>
      <c r="B805" s="67"/>
      <c r="C805" s="66"/>
      <c r="D805" s="67"/>
      <c r="E805" s="68"/>
      <c r="F805" s="69"/>
      <c r="G805" s="67"/>
      <c r="H805" s="67"/>
      <c r="I805" s="67"/>
      <c r="J805" s="70"/>
      <c r="K805" s="70"/>
      <c r="L805" s="70"/>
      <c r="M805" s="70"/>
      <c r="N805" s="68"/>
      <c r="O805" s="75" t="e">
        <v>#VALUE!</v>
      </c>
      <c r="P805" s="76" t="e">
        <v>#VALUE!</v>
      </c>
      <c r="Q805" s="76" t="str">
        <f t="shared" si="33"/>
        <v>411</v>
      </c>
      <c r="R805" s="72"/>
      <c r="S805" s="72"/>
      <c r="U805" s="73" t="str">
        <f t="shared" si="32"/>
        <v/>
      </c>
    </row>
    <row r="806" spans="1:21" s="73" customFormat="1" x14ac:dyDescent="0.3">
      <c r="A806" s="74" t="str">
        <f t="shared" si="34"/>
        <v/>
      </c>
      <c r="B806" s="67"/>
      <c r="C806" s="66"/>
      <c r="D806" s="67"/>
      <c r="E806" s="68"/>
      <c r="F806" s="69"/>
      <c r="G806" s="67"/>
      <c r="H806" s="67"/>
      <c r="I806" s="67"/>
      <c r="J806" s="70"/>
      <c r="K806" s="70"/>
      <c r="L806" s="70"/>
      <c r="M806" s="70"/>
      <c r="N806" s="68"/>
      <c r="O806" s="75" t="e">
        <v>#VALUE!</v>
      </c>
      <c r="P806" s="76" t="e">
        <v>#VALUE!</v>
      </c>
      <c r="Q806" s="76" t="str">
        <f t="shared" si="33"/>
        <v>411</v>
      </c>
      <c r="R806" s="72"/>
      <c r="S806" s="72"/>
      <c r="U806" s="73" t="str">
        <f t="shared" si="32"/>
        <v/>
      </c>
    </row>
    <row r="807" spans="1:21" s="73" customFormat="1" x14ac:dyDescent="0.3">
      <c r="A807" s="74" t="str">
        <f t="shared" si="34"/>
        <v/>
      </c>
      <c r="B807" s="67"/>
      <c r="C807" s="66"/>
      <c r="D807" s="67"/>
      <c r="E807" s="68"/>
      <c r="F807" s="69"/>
      <c r="G807" s="67"/>
      <c r="H807" s="67"/>
      <c r="I807" s="67"/>
      <c r="J807" s="70"/>
      <c r="K807" s="70"/>
      <c r="L807" s="70"/>
      <c r="M807" s="70"/>
      <c r="N807" s="68"/>
      <c r="O807" s="75" t="e">
        <v>#VALUE!</v>
      </c>
      <c r="P807" s="76" t="e">
        <v>#VALUE!</v>
      </c>
      <c r="Q807" s="76" t="str">
        <f t="shared" si="33"/>
        <v>411</v>
      </c>
      <c r="R807" s="72"/>
      <c r="S807" s="72"/>
      <c r="U807" s="73" t="str">
        <f t="shared" si="32"/>
        <v/>
      </c>
    </row>
    <row r="808" spans="1:21" s="73" customFormat="1" x14ac:dyDescent="0.3">
      <c r="A808" s="74" t="str">
        <f t="shared" si="34"/>
        <v/>
      </c>
      <c r="B808" s="67"/>
      <c r="C808" s="66"/>
      <c r="D808" s="67"/>
      <c r="E808" s="68"/>
      <c r="F808" s="69"/>
      <c r="G808" s="67"/>
      <c r="H808" s="67"/>
      <c r="I808" s="67"/>
      <c r="J808" s="70"/>
      <c r="K808" s="70"/>
      <c r="L808" s="70"/>
      <c r="M808" s="70"/>
      <c r="N808" s="68"/>
      <c r="O808" s="75" t="e">
        <v>#VALUE!</v>
      </c>
      <c r="P808" s="76" t="e">
        <v>#VALUE!</v>
      </c>
      <c r="Q808" s="76" t="str">
        <f t="shared" si="33"/>
        <v>411</v>
      </c>
      <c r="R808" s="72"/>
      <c r="S808" s="72"/>
      <c r="U808" s="73" t="str">
        <f t="shared" si="32"/>
        <v/>
      </c>
    </row>
    <row r="809" spans="1:21" s="73" customFormat="1" x14ac:dyDescent="0.3">
      <c r="A809" s="74" t="str">
        <f t="shared" si="34"/>
        <v/>
      </c>
      <c r="B809" s="67"/>
      <c r="C809" s="66"/>
      <c r="D809" s="67"/>
      <c r="E809" s="68"/>
      <c r="F809" s="69"/>
      <c r="G809" s="67"/>
      <c r="H809" s="67"/>
      <c r="I809" s="67"/>
      <c r="J809" s="70"/>
      <c r="K809" s="70"/>
      <c r="L809" s="70"/>
      <c r="M809" s="70"/>
      <c r="N809" s="68"/>
      <c r="O809" s="75" t="e">
        <v>#VALUE!</v>
      </c>
      <c r="P809" s="76" t="e">
        <v>#VALUE!</v>
      </c>
      <c r="Q809" s="76" t="str">
        <f t="shared" si="33"/>
        <v>411</v>
      </c>
      <c r="R809" s="72"/>
      <c r="S809" s="72"/>
      <c r="U809" s="73" t="str">
        <f t="shared" si="32"/>
        <v/>
      </c>
    </row>
    <row r="810" spans="1:21" s="73" customFormat="1" x14ac:dyDescent="0.3">
      <c r="A810" s="74" t="str">
        <f t="shared" si="34"/>
        <v/>
      </c>
      <c r="B810" s="67"/>
      <c r="C810" s="66"/>
      <c r="D810" s="67"/>
      <c r="E810" s="68"/>
      <c r="F810" s="69"/>
      <c r="G810" s="67"/>
      <c r="H810" s="67"/>
      <c r="I810" s="67"/>
      <c r="J810" s="70"/>
      <c r="K810" s="70"/>
      <c r="L810" s="70"/>
      <c r="M810" s="70"/>
      <c r="N810" s="68"/>
      <c r="O810" s="75" t="e">
        <v>#VALUE!</v>
      </c>
      <c r="P810" s="76" t="e">
        <v>#VALUE!</v>
      </c>
      <c r="Q810" s="76" t="str">
        <f t="shared" si="33"/>
        <v>411</v>
      </c>
      <c r="R810" s="72"/>
      <c r="S810" s="72"/>
      <c r="U810" s="73" t="str">
        <f t="shared" si="32"/>
        <v/>
      </c>
    </row>
    <row r="811" spans="1:21" s="73" customFormat="1" x14ac:dyDescent="0.3">
      <c r="A811" s="74" t="str">
        <f t="shared" si="34"/>
        <v/>
      </c>
      <c r="B811" s="67"/>
      <c r="C811" s="66"/>
      <c r="D811" s="67"/>
      <c r="E811" s="68"/>
      <c r="F811" s="69"/>
      <c r="G811" s="67"/>
      <c r="H811" s="67"/>
      <c r="I811" s="67"/>
      <c r="J811" s="70"/>
      <c r="K811" s="70"/>
      <c r="L811" s="70"/>
      <c r="M811" s="70"/>
      <c r="N811" s="68"/>
      <c r="O811" s="75" t="e">
        <v>#VALUE!</v>
      </c>
      <c r="P811" s="76" t="e">
        <v>#VALUE!</v>
      </c>
      <c r="Q811" s="76" t="str">
        <f t="shared" si="33"/>
        <v>411</v>
      </c>
      <c r="R811" s="72"/>
      <c r="S811" s="72"/>
      <c r="U811" s="73" t="str">
        <f t="shared" si="32"/>
        <v/>
      </c>
    </row>
    <row r="812" spans="1:21" s="73" customFormat="1" x14ac:dyDescent="0.3">
      <c r="A812" s="74" t="str">
        <f t="shared" si="34"/>
        <v/>
      </c>
      <c r="B812" s="67"/>
      <c r="C812" s="66"/>
      <c r="D812" s="67"/>
      <c r="E812" s="68"/>
      <c r="F812" s="69"/>
      <c r="G812" s="67"/>
      <c r="H812" s="67"/>
      <c r="I812" s="67"/>
      <c r="J812" s="70"/>
      <c r="K812" s="70"/>
      <c r="L812" s="70"/>
      <c r="M812" s="70"/>
      <c r="N812" s="68"/>
      <c r="O812" s="75" t="e">
        <v>#VALUE!</v>
      </c>
      <c r="P812" s="76" t="e">
        <v>#VALUE!</v>
      </c>
      <c r="Q812" s="76" t="str">
        <f t="shared" si="33"/>
        <v>411</v>
      </c>
      <c r="R812" s="72"/>
      <c r="S812" s="72"/>
      <c r="U812" s="73" t="str">
        <f t="shared" si="32"/>
        <v/>
      </c>
    </row>
    <row r="813" spans="1:21" s="73" customFormat="1" x14ac:dyDescent="0.3">
      <c r="A813" s="74" t="str">
        <f t="shared" si="34"/>
        <v/>
      </c>
      <c r="B813" s="67"/>
      <c r="C813" s="66"/>
      <c r="D813" s="67"/>
      <c r="E813" s="68"/>
      <c r="F813" s="69"/>
      <c r="G813" s="67"/>
      <c r="H813" s="67"/>
      <c r="I813" s="67"/>
      <c r="J813" s="70"/>
      <c r="K813" s="70"/>
      <c r="L813" s="70"/>
      <c r="M813" s="70"/>
      <c r="N813" s="68"/>
      <c r="O813" s="75" t="e">
        <v>#VALUE!</v>
      </c>
      <c r="P813" s="76" t="e">
        <v>#VALUE!</v>
      </c>
      <c r="Q813" s="76" t="str">
        <f t="shared" si="33"/>
        <v>411</v>
      </c>
      <c r="R813" s="72"/>
      <c r="S813" s="72"/>
      <c r="U813" s="73" t="str">
        <f t="shared" si="32"/>
        <v/>
      </c>
    </row>
    <row r="814" spans="1:21" s="73" customFormat="1" x14ac:dyDescent="0.3">
      <c r="A814" s="74" t="str">
        <f t="shared" si="34"/>
        <v/>
      </c>
      <c r="B814" s="67"/>
      <c r="C814" s="66"/>
      <c r="D814" s="67"/>
      <c r="E814" s="68"/>
      <c r="F814" s="69"/>
      <c r="G814" s="67"/>
      <c r="H814" s="67"/>
      <c r="I814" s="67"/>
      <c r="J814" s="70"/>
      <c r="K814" s="70"/>
      <c r="L814" s="70"/>
      <c r="M814" s="70"/>
      <c r="N814" s="68"/>
      <c r="O814" s="75" t="e">
        <v>#VALUE!</v>
      </c>
      <c r="P814" s="76" t="e">
        <v>#VALUE!</v>
      </c>
      <c r="Q814" s="76" t="str">
        <f t="shared" si="33"/>
        <v>411</v>
      </c>
      <c r="R814" s="72"/>
      <c r="S814" s="72"/>
      <c r="U814" s="73" t="str">
        <f t="shared" si="32"/>
        <v/>
      </c>
    </row>
    <row r="815" spans="1:21" s="73" customFormat="1" x14ac:dyDescent="0.3">
      <c r="A815" s="74" t="str">
        <f t="shared" si="34"/>
        <v/>
      </c>
      <c r="B815" s="67"/>
      <c r="C815" s="66"/>
      <c r="D815" s="67"/>
      <c r="E815" s="68"/>
      <c r="F815" s="69"/>
      <c r="G815" s="67"/>
      <c r="H815" s="67"/>
      <c r="I815" s="67"/>
      <c r="J815" s="70"/>
      <c r="K815" s="70"/>
      <c r="L815" s="70"/>
      <c r="M815" s="70"/>
      <c r="N815" s="68"/>
      <c r="O815" s="75" t="e">
        <v>#VALUE!</v>
      </c>
      <c r="P815" s="76" t="e">
        <v>#VALUE!</v>
      </c>
      <c r="Q815" s="76" t="str">
        <f t="shared" si="33"/>
        <v>411</v>
      </c>
      <c r="R815" s="72"/>
      <c r="S815" s="72"/>
      <c r="U815" s="73" t="str">
        <f t="shared" si="32"/>
        <v/>
      </c>
    </row>
    <row r="816" spans="1:21" s="73" customFormat="1" x14ac:dyDescent="0.3">
      <c r="A816" s="74" t="str">
        <f t="shared" si="34"/>
        <v/>
      </c>
      <c r="B816" s="67"/>
      <c r="C816" s="66"/>
      <c r="D816" s="67"/>
      <c r="E816" s="68"/>
      <c r="F816" s="69"/>
      <c r="G816" s="67"/>
      <c r="H816" s="67"/>
      <c r="I816" s="67"/>
      <c r="J816" s="70"/>
      <c r="K816" s="70"/>
      <c r="L816" s="70"/>
      <c r="M816" s="70"/>
      <c r="N816" s="68"/>
      <c r="O816" s="75" t="e">
        <v>#VALUE!</v>
      </c>
      <c r="P816" s="76" t="e">
        <v>#VALUE!</v>
      </c>
      <c r="Q816" s="76" t="str">
        <f t="shared" si="33"/>
        <v>411</v>
      </c>
      <c r="R816" s="72"/>
      <c r="S816" s="72"/>
      <c r="U816" s="73" t="str">
        <f t="shared" si="32"/>
        <v/>
      </c>
    </row>
    <row r="817" spans="1:21" s="73" customFormat="1" x14ac:dyDescent="0.3">
      <c r="A817" s="74" t="str">
        <f t="shared" si="34"/>
        <v/>
      </c>
      <c r="B817" s="67"/>
      <c r="C817" s="66"/>
      <c r="D817" s="67"/>
      <c r="E817" s="68"/>
      <c r="F817" s="69"/>
      <c r="G817" s="67"/>
      <c r="H817" s="67"/>
      <c r="I817" s="67"/>
      <c r="J817" s="70"/>
      <c r="K817" s="70"/>
      <c r="L817" s="70"/>
      <c r="M817" s="70"/>
      <c r="N817" s="68"/>
      <c r="O817" s="75" t="e">
        <v>#VALUE!</v>
      </c>
      <c r="P817" s="76" t="e">
        <v>#VALUE!</v>
      </c>
      <c r="Q817" s="76" t="str">
        <f t="shared" si="33"/>
        <v>411</v>
      </c>
      <c r="R817" s="72"/>
      <c r="S817" s="72"/>
      <c r="U817" s="73" t="str">
        <f t="shared" si="32"/>
        <v/>
      </c>
    </row>
    <row r="818" spans="1:21" s="73" customFormat="1" x14ac:dyDescent="0.3">
      <c r="A818" s="74" t="str">
        <f t="shared" si="34"/>
        <v/>
      </c>
      <c r="B818" s="67"/>
      <c r="C818" s="66"/>
      <c r="D818" s="67"/>
      <c r="E818" s="68"/>
      <c r="F818" s="69"/>
      <c r="G818" s="67"/>
      <c r="H818" s="67"/>
      <c r="I818" s="67"/>
      <c r="J818" s="70"/>
      <c r="K818" s="70"/>
      <c r="L818" s="70"/>
      <c r="M818" s="70"/>
      <c r="N818" s="68"/>
      <c r="O818" s="75" t="e">
        <v>#VALUE!</v>
      </c>
      <c r="P818" s="76" t="e">
        <v>#VALUE!</v>
      </c>
      <c r="Q818" s="76" t="str">
        <f t="shared" si="33"/>
        <v>411</v>
      </c>
      <c r="R818" s="72"/>
      <c r="S818" s="72"/>
      <c r="U818" s="73" t="str">
        <f t="shared" si="32"/>
        <v/>
      </c>
    </row>
    <row r="819" spans="1:21" s="73" customFormat="1" x14ac:dyDescent="0.3">
      <c r="A819" s="74" t="str">
        <f t="shared" si="34"/>
        <v/>
      </c>
      <c r="B819" s="67"/>
      <c r="C819" s="66"/>
      <c r="D819" s="67"/>
      <c r="E819" s="68"/>
      <c r="F819" s="69"/>
      <c r="G819" s="67"/>
      <c r="H819" s="67"/>
      <c r="I819" s="67"/>
      <c r="J819" s="70"/>
      <c r="K819" s="70"/>
      <c r="L819" s="70"/>
      <c r="M819" s="70"/>
      <c r="N819" s="68"/>
      <c r="O819" s="75" t="e">
        <v>#VALUE!</v>
      </c>
      <c r="P819" s="76" t="e">
        <v>#VALUE!</v>
      </c>
      <c r="Q819" s="76" t="str">
        <f t="shared" si="33"/>
        <v>411</v>
      </c>
      <c r="R819" s="72"/>
      <c r="S819" s="72"/>
      <c r="U819" s="73" t="str">
        <f t="shared" si="32"/>
        <v/>
      </c>
    </row>
    <row r="820" spans="1:21" s="73" customFormat="1" x14ac:dyDescent="0.3">
      <c r="A820" s="74" t="str">
        <f t="shared" si="34"/>
        <v/>
      </c>
      <c r="B820" s="67"/>
      <c r="C820" s="66"/>
      <c r="D820" s="67"/>
      <c r="E820" s="68"/>
      <c r="F820" s="69"/>
      <c r="G820" s="67"/>
      <c r="H820" s="67"/>
      <c r="I820" s="67"/>
      <c r="J820" s="70"/>
      <c r="K820" s="70"/>
      <c r="L820" s="70"/>
      <c r="M820" s="70"/>
      <c r="N820" s="68"/>
      <c r="O820" s="75" t="e">
        <v>#VALUE!</v>
      </c>
      <c r="P820" s="76" t="e">
        <v>#VALUE!</v>
      </c>
      <c r="Q820" s="76" t="str">
        <f t="shared" si="33"/>
        <v>411</v>
      </c>
      <c r="R820" s="72"/>
      <c r="S820" s="72"/>
      <c r="U820" s="73" t="str">
        <f t="shared" si="32"/>
        <v/>
      </c>
    </row>
    <row r="821" spans="1:21" s="73" customFormat="1" x14ac:dyDescent="0.3">
      <c r="A821" s="74" t="str">
        <f t="shared" si="34"/>
        <v/>
      </c>
      <c r="B821" s="67"/>
      <c r="C821" s="66"/>
      <c r="D821" s="67"/>
      <c r="E821" s="68"/>
      <c r="F821" s="69"/>
      <c r="G821" s="67"/>
      <c r="H821" s="67"/>
      <c r="I821" s="67"/>
      <c r="J821" s="70"/>
      <c r="K821" s="70"/>
      <c r="L821" s="70"/>
      <c r="M821" s="70"/>
      <c r="N821" s="68"/>
      <c r="O821" s="75" t="e">
        <v>#VALUE!</v>
      </c>
      <c r="P821" s="76" t="e">
        <v>#VALUE!</v>
      </c>
      <c r="Q821" s="76" t="str">
        <f t="shared" si="33"/>
        <v>411</v>
      </c>
      <c r="R821" s="72"/>
      <c r="S821" s="72"/>
      <c r="U821" s="73" t="str">
        <f t="shared" si="32"/>
        <v/>
      </c>
    </row>
    <row r="822" spans="1:21" s="73" customFormat="1" x14ac:dyDescent="0.3">
      <c r="A822" s="74" t="str">
        <f t="shared" si="34"/>
        <v/>
      </c>
      <c r="B822" s="67"/>
      <c r="C822" s="66"/>
      <c r="D822" s="67"/>
      <c r="E822" s="68"/>
      <c r="F822" s="69"/>
      <c r="G822" s="67"/>
      <c r="H822" s="67"/>
      <c r="I822" s="67"/>
      <c r="J822" s="70"/>
      <c r="K822" s="70"/>
      <c r="L822" s="70"/>
      <c r="M822" s="70"/>
      <c r="N822" s="68"/>
      <c r="O822" s="75" t="e">
        <v>#VALUE!</v>
      </c>
      <c r="P822" s="76" t="e">
        <v>#VALUE!</v>
      </c>
      <c r="Q822" s="76" t="str">
        <f t="shared" si="33"/>
        <v>411</v>
      </c>
      <c r="R822" s="72"/>
      <c r="S822" s="72"/>
      <c r="U822" s="73" t="str">
        <f t="shared" si="32"/>
        <v/>
      </c>
    </row>
    <row r="823" spans="1:21" s="73" customFormat="1" x14ac:dyDescent="0.3">
      <c r="A823" s="74" t="str">
        <f t="shared" si="34"/>
        <v/>
      </c>
      <c r="B823" s="67"/>
      <c r="C823" s="66"/>
      <c r="D823" s="67"/>
      <c r="E823" s="68"/>
      <c r="F823" s="69"/>
      <c r="G823" s="67"/>
      <c r="H823" s="67"/>
      <c r="I823" s="67"/>
      <c r="J823" s="70"/>
      <c r="K823" s="70"/>
      <c r="L823" s="70"/>
      <c r="M823" s="70"/>
      <c r="N823" s="68"/>
      <c r="O823" s="75" t="e">
        <v>#VALUE!</v>
      </c>
      <c r="P823" s="76" t="e">
        <v>#VALUE!</v>
      </c>
      <c r="Q823" s="76" t="str">
        <f t="shared" si="33"/>
        <v>411</v>
      </c>
      <c r="R823" s="72"/>
      <c r="S823" s="72"/>
      <c r="U823" s="73" t="str">
        <f t="shared" si="32"/>
        <v/>
      </c>
    </row>
    <row r="824" spans="1:21" s="73" customFormat="1" x14ac:dyDescent="0.3">
      <c r="A824" s="74" t="str">
        <f t="shared" si="34"/>
        <v/>
      </c>
      <c r="B824" s="67"/>
      <c r="C824" s="66"/>
      <c r="D824" s="67"/>
      <c r="E824" s="68"/>
      <c r="F824" s="69"/>
      <c r="G824" s="67"/>
      <c r="H824" s="67"/>
      <c r="I824" s="67"/>
      <c r="J824" s="70"/>
      <c r="K824" s="70"/>
      <c r="L824" s="70"/>
      <c r="M824" s="70"/>
      <c r="N824" s="68"/>
      <c r="O824" s="75" t="e">
        <v>#VALUE!</v>
      </c>
      <c r="P824" s="76" t="e">
        <v>#VALUE!</v>
      </c>
      <c r="Q824" s="76" t="str">
        <f t="shared" si="33"/>
        <v>411</v>
      </c>
      <c r="R824" s="72"/>
      <c r="S824" s="72"/>
      <c r="U824" s="73" t="str">
        <f t="shared" si="32"/>
        <v/>
      </c>
    </row>
    <row r="825" spans="1:21" s="73" customFormat="1" x14ac:dyDescent="0.3">
      <c r="A825" s="74" t="str">
        <f t="shared" si="34"/>
        <v/>
      </c>
      <c r="B825" s="67"/>
      <c r="C825" s="66"/>
      <c r="D825" s="67"/>
      <c r="E825" s="68"/>
      <c r="F825" s="69"/>
      <c r="G825" s="67"/>
      <c r="H825" s="67"/>
      <c r="I825" s="67"/>
      <c r="J825" s="70"/>
      <c r="K825" s="70"/>
      <c r="L825" s="70"/>
      <c r="M825" s="70"/>
      <c r="N825" s="68"/>
      <c r="O825" s="75" t="e">
        <v>#VALUE!</v>
      </c>
      <c r="P825" s="76" t="e">
        <v>#VALUE!</v>
      </c>
      <c r="Q825" s="76" t="str">
        <f t="shared" si="33"/>
        <v>411</v>
      </c>
      <c r="R825" s="72"/>
      <c r="S825" s="72"/>
      <c r="U825" s="73" t="str">
        <f t="shared" si="32"/>
        <v/>
      </c>
    </row>
    <row r="826" spans="1:21" s="73" customFormat="1" x14ac:dyDescent="0.3">
      <c r="A826" s="74" t="str">
        <f t="shared" si="34"/>
        <v/>
      </c>
      <c r="B826" s="67"/>
      <c r="C826" s="66"/>
      <c r="D826" s="67"/>
      <c r="E826" s="68"/>
      <c r="F826" s="69"/>
      <c r="G826" s="67"/>
      <c r="H826" s="67"/>
      <c r="I826" s="67"/>
      <c r="J826" s="70"/>
      <c r="K826" s="70"/>
      <c r="L826" s="70"/>
      <c r="M826" s="70"/>
      <c r="N826" s="68"/>
      <c r="O826" s="75" t="e">
        <v>#VALUE!</v>
      </c>
      <c r="P826" s="76" t="e">
        <v>#VALUE!</v>
      </c>
      <c r="Q826" s="76" t="str">
        <f t="shared" si="33"/>
        <v>411</v>
      </c>
      <c r="R826" s="72"/>
      <c r="S826" s="72"/>
      <c r="U826" s="73" t="str">
        <f t="shared" si="32"/>
        <v/>
      </c>
    </row>
    <row r="827" spans="1:21" s="73" customFormat="1" x14ac:dyDescent="0.3">
      <c r="A827" s="74" t="str">
        <f t="shared" si="34"/>
        <v/>
      </c>
      <c r="B827" s="67"/>
      <c r="C827" s="66"/>
      <c r="D827" s="67"/>
      <c r="E827" s="68"/>
      <c r="F827" s="69"/>
      <c r="G827" s="67"/>
      <c r="H827" s="67"/>
      <c r="I827" s="67"/>
      <c r="J827" s="70"/>
      <c r="K827" s="70"/>
      <c r="L827" s="70"/>
      <c r="M827" s="70"/>
      <c r="N827" s="68"/>
      <c r="O827" s="75" t="e">
        <v>#VALUE!</v>
      </c>
      <c r="P827" s="76" t="e">
        <v>#VALUE!</v>
      </c>
      <c r="Q827" s="76" t="str">
        <f t="shared" si="33"/>
        <v>411</v>
      </c>
      <c r="R827" s="72"/>
      <c r="S827" s="72"/>
      <c r="U827" s="73" t="str">
        <f t="shared" si="32"/>
        <v/>
      </c>
    </row>
    <row r="828" spans="1:21" s="73" customFormat="1" x14ac:dyDescent="0.3">
      <c r="A828" s="74" t="str">
        <f t="shared" si="34"/>
        <v/>
      </c>
      <c r="B828" s="67"/>
      <c r="C828" s="66"/>
      <c r="D828" s="67"/>
      <c r="E828" s="68"/>
      <c r="F828" s="69"/>
      <c r="G828" s="67"/>
      <c r="H828" s="67"/>
      <c r="I828" s="67"/>
      <c r="J828" s="70"/>
      <c r="K828" s="70"/>
      <c r="L828" s="70"/>
      <c r="M828" s="70"/>
      <c r="N828" s="68"/>
      <c r="O828" s="75" t="e">
        <v>#VALUE!</v>
      </c>
      <c r="P828" s="76" t="e">
        <v>#VALUE!</v>
      </c>
      <c r="Q828" s="76" t="str">
        <f t="shared" si="33"/>
        <v>411</v>
      </c>
      <c r="R828" s="72"/>
      <c r="S828" s="72"/>
      <c r="U828" s="73" t="str">
        <f t="shared" si="32"/>
        <v/>
      </c>
    </row>
    <row r="829" spans="1:21" s="73" customFormat="1" x14ac:dyDescent="0.3">
      <c r="A829" s="74" t="str">
        <f t="shared" si="34"/>
        <v/>
      </c>
      <c r="B829" s="67"/>
      <c r="C829" s="66"/>
      <c r="D829" s="67"/>
      <c r="E829" s="68"/>
      <c r="F829" s="69"/>
      <c r="G829" s="67"/>
      <c r="H829" s="67"/>
      <c r="I829" s="67"/>
      <c r="J829" s="70"/>
      <c r="K829" s="70"/>
      <c r="L829" s="70"/>
      <c r="M829" s="70"/>
      <c r="N829" s="68"/>
      <c r="O829" s="75" t="e">
        <v>#VALUE!</v>
      </c>
      <c r="P829" s="76" t="e">
        <v>#VALUE!</v>
      </c>
      <c r="Q829" s="76" t="str">
        <f t="shared" si="33"/>
        <v>411</v>
      </c>
      <c r="R829" s="72"/>
      <c r="S829" s="72"/>
      <c r="U829" s="73" t="str">
        <f t="shared" si="32"/>
        <v/>
      </c>
    </row>
    <row r="830" spans="1:21" s="73" customFormat="1" x14ac:dyDescent="0.3">
      <c r="A830" s="74" t="str">
        <f t="shared" si="34"/>
        <v/>
      </c>
      <c r="B830" s="67"/>
      <c r="C830" s="66"/>
      <c r="D830" s="67"/>
      <c r="E830" s="68"/>
      <c r="F830" s="69"/>
      <c r="G830" s="67"/>
      <c r="H830" s="67"/>
      <c r="I830" s="67"/>
      <c r="J830" s="70"/>
      <c r="K830" s="70"/>
      <c r="L830" s="70"/>
      <c r="M830" s="70"/>
      <c r="N830" s="68"/>
      <c r="O830" s="75" t="e">
        <v>#VALUE!</v>
      </c>
      <c r="P830" s="76" t="e">
        <v>#VALUE!</v>
      </c>
      <c r="Q830" s="76" t="str">
        <f t="shared" si="33"/>
        <v>411</v>
      </c>
      <c r="R830" s="72"/>
      <c r="S830" s="72"/>
      <c r="U830" s="73" t="str">
        <f t="shared" si="32"/>
        <v/>
      </c>
    </row>
    <row r="831" spans="1:21" s="73" customFormat="1" x14ac:dyDescent="0.3">
      <c r="A831" s="74" t="str">
        <f t="shared" si="34"/>
        <v/>
      </c>
      <c r="B831" s="67"/>
      <c r="C831" s="66"/>
      <c r="D831" s="67"/>
      <c r="E831" s="68"/>
      <c r="F831" s="69"/>
      <c r="G831" s="67"/>
      <c r="H831" s="67"/>
      <c r="I831" s="67"/>
      <c r="J831" s="70"/>
      <c r="K831" s="70"/>
      <c r="L831" s="70"/>
      <c r="M831" s="70"/>
      <c r="N831" s="68"/>
      <c r="O831" s="75" t="e">
        <v>#VALUE!</v>
      </c>
      <c r="P831" s="76" t="e">
        <v>#VALUE!</v>
      </c>
      <c r="Q831" s="76" t="str">
        <f t="shared" si="33"/>
        <v>411</v>
      </c>
      <c r="R831" s="72"/>
      <c r="S831" s="72"/>
      <c r="U831" s="73" t="str">
        <f t="shared" si="32"/>
        <v/>
      </c>
    </row>
    <row r="832" spans="1:21" s="73" customFormat="1" x14ac:dyDescent="0.3">
      <c r="A832" s="74" t="str">
        <f t="shared" si="34"/>
        <v/>
      </c>
      <c r="B832" s="67"/>
      <c r="C832" s="66"/>
      <c r="D832" s="67"/>
      <c r="E832" s="68"/>
      <c r="F832" s="69"/>
      <c r="G832" s="67"/>
      <c r="H832" s="67"/>
      <c r="I832" s="67"/>
      <c r="J832" s="70"/>
      <c r="K832" s="70"/>
      <c r="L832" s="70"/>
      <c r="M832" s="70"/>
      <c r="N832" s="68"/>
      <c r="O832" s="75" t="e">
        <v>#VALUE!</v>
      </c>
      <c r="P832" s="76" t="e">
        <v>#VALUE!</v>
      </c>
      <c r="Q832" s="76" t="str">
        <f t="shared" si="33"/>
        <v>411</v>
      </c>
      <c r="R832" s="72"/>
      <c r="S832" s="72"/>
      <c r="U832" s="73" t="str">
        <f t="shared" si="32"/>
        <v/>
      </c>
    </row>
    <row r="833" spans="1:21" s="73" customFormat="1" x14ac:dyDescent="0.3">
      <c r="A833" s="74" t="str">
        <f t="shared" si="34"/>
        <v/>
      </c>
      <c r="B833" s="67"/>
      <c r="C833" s="66"/>
      <c r="D833" s="67"/>
      <c r="E833" s="68"/>
      <c r="F833" s="69"/>
      <c r="G833" s="67"/>
      <c r="H833" s="67"/>
      <c r="I833" s="67"/>
      <c r="J833" s="70"/>
      <c r="K833" s="70"/>
      <c r="L833" s="70"/>
      <c r="M833" s="70"/>
      <c r="N833" s="68"/>
      <c r="O833" s="75" t="e">
        <v>#VALUE!</v>
      </c>
      <c r="P833" s="76" t="e">
        <v>#VALUE!</v>
      </c>
      <c r="Q833" s="76" t="str">
        <f t="shared" si="33"/>
        <v>411</v>
      </c>
      <c r="R833" s="72"/>
      <c r="S833" s="72"/>
      <c r="U833" s="73" t="str">
        <f t="shared" si="32"/>
        <v/>
      </c>
    </row>
    <row r="834" spans="1:21" s="73" customFormat="1" x14ac:dyDescent="0.3">
      <c r="A834" s="74" t="str">
        <f t="shared" si="34"/>
        <v/>
      </c>
      <c r="B834" s="67"/>
      <c r="C834" s="66"/>
      <c r="D834" s="67"/>
      <c r="E834" s="68"/>
      <c r="F834" s="69"/>
      <c r="G834" s="67"/>
      <c r="H834" s="67"/>
      <c r="I834" s="67"/>
      <c r="J834" s="70"/>
      <c r="K834" s="70"/>
      <c r="L834" s="70"/>
      <c r="M834" s="70"/>
      <c r="N834" s="68"/>
      <c r="O834" s="75" t="e">
        <v>#VALUE!</v>
      </c>
      <c r="P834" s="76" t="e">
        <v>#VALUE!</v>
      </c>
      <c r="Q834" s="76" t="str">
        <f t="shared" si="33"/>
        <v>411</v>
      </c>
      <c r="R834" s="72"/>
      <c r="S834" s="72"/>
      <c r="U834" s="73" t="str">
        <f t="shared" si="32"/>
        <v/>
      </c>
    </row>
    <row r="835" spans="1:21" s="73" customFormat="1" x14ac:dyDescent="0.3">
      <c r="A835" s="74" t="str">
        <f t="shared" si="34"/>
        <v/>
      </c>
      <c r="B835" s="67"/>
      <c r="C835" s="66"/>
      <c r="D835" s="67"/>
      <c r="E835" s="68"/>
      <c r="F835" s="69"/>
      <c r="G835" s="67"/>
      <c r="H835" s="67"/>
      <c r="I835" s="67"/>
      <c r="J835" s="70"/>
      <c r="K835" s="70"/>
      <c r="L835" s="70"/>
      <c r="M835" s="70"/>
      <c r="N835" s="68"/>
      <c r="O835" s="75" t="e">
        <v>#VALUE!</v>
      </c>
      <c r="P835" s="76" t="e">
        <v>#VALUE!</v>
      </c>
      <c r="Q835" s="76" t="str">
        <f t="shared" si="33"/>
        <v>411</v>
      </c>
      <c r="R835" s="72"/>
      <c r="S835" s="72"/>
      <c r="U835" s="73" t="str">
        <f t="shared" si="32"/>
        <v/>
      </c>
    </row>
    <row r="836" spans="1:21" s="73" customFormat="1" x14ac:dyDescent="0.3">
      <c r="A836" s="74" t="str">
        <f t="shared" si="34"/>
        <v/>
      </c>
      <c r="B836" s="67"/>
      <c r="C836" s="66"/>
      <c r="D836" s="67"/>
      <c r="E836" s="68"/>
      <c r="F836" s="69"/>
      <c r="G836" s="67"/>
      <c r="H836" s="67"/>
      <c r="I836" s="67"/>
      <c r="J836" s="70"/>
      <c r="K836" s="70"/>
      <c r="L836" s="70"/>
      <c r="M836" s="70"/>
      <c r="N836" s="68"/>
      <c r="O836" s="75" t="e">
        <v>#VALUE!</v>
      </c>
      <c r="P836" s="76" t="e">
        <v>#VALUE!</v>
      </c>
      <c r="Q836" s="76" t="str">
        <f t="shared" si="33"/>
        <v>411</v>
      </c>
      <c r="R836" s="72"/>
      <c r="S836" s="72"/>
      <c r="U836" s="73" t="str">
        <f t="shared" ref="U836:U899" si="35">IF(T:T="","",A:A)</f>
        <v/>
      </c>
    </row>
    <row r="837" spans="1:21" s="73" customFormat="1" x14ac:dyDescent="0.3">
      <c r="A837" s="74" t="str">
        <f t="shared" si="34"/>
        <v/>
      </c>
      <c r="B837" s="67"/>
      <c r="C837" s="66"/>
      <c r="D837" s="67"/>
      <c r="E837" s="68"/>
      <c r="F837" s="69"/>
      <c r="G837" s="67"/>
      <c r="H837" s="67"/>
      <c r="I837" s="67"/>
      <c r="J837" s="70"/>
      <c r="K837" s="70"/>
      <c r="L837" s="70"/>
      <c r="M837" s="70"/>
      <c r="N837" s="68"/>
      <c r="O837" s="75" t="e">
        <v>#VALUE!</v>
      </c>
      <c r="P837" s="76" t="e">
        <v>#VALUE!</v>
      </c>
      <c r="Q837" s="76" t="str">
        <f t="shared" si="33"/>
        <v>411</v>
      </c>
      <c r="R837" s="72"/>
      <c r="S837" s="72"/>
      <c r="U837" s="73" t="str">
        <f t="shared" si="35"/>
        <v/>
      </c>
    </row>
    <row r="838" spans="1:21" s="73" customFormat="1" x14ac:dyDescent="0.3">
      <c r="A838" s="74" t="str">
        <f t="shared" si="34"/>
        <v/>
      </c>
      <c r="B838" s="67"/>
      <c r="C838" s="66"/>
      <c r="D838" s="67"/>
      <c r="E838" s="68"/>
      <c r="F838" s="69"/>
      <c r="G838" s="67"/>
      <c r="H838" s="67"/>
      <c r="I838" s="67"/>
      <c r="J838" s="70"/>
      <c r="K838" s="70"/>
      <c r="L838" s="70"/>
      <c r="M838" s="70"/>
      <c r="N838" s="68"/>
      <c r="O838" s="75" t="e">
        <v>#VALUE!</v>
      </c>
      <c r="P838" s="76" t="e">
        <v>#VALUE!</v>
      </c>
      <c r="Q838" s="76" t="str">
        <f t="shared" si="33"/>
        <v>411</v>
      </c>
      <c r="R838" s="72"/>
      <c r="S838" s="72"/>
      <c r="U838" s="73" t="str">
        <f t="shared" si="35"/>
        <v/>
      </c>
    </row>
    <row r="839" spans="1:21" s="73" customFormat="1" x14ac:dyDescent="0.3">
      <c r="A839" s="74" t="str">
        <f t="shared" si="34"/>
        <v/>
      </c>
      <c r="B839" s="67"/>
      <c r="C839" s="66"/>
      <c r="D839" s="67"/>
      <c r="E839" s="68"/>
      <c r="F839" s="69"/>
      <c r="G839" s="67"/>
      <c r="H839" s="67"/>
      <c r="I839" s="67"/>
      <c r="J839" s="70"/>
      <c r="K839" s="70"/>
      <c r="L839" s="70"/>
      <c r="M839" s="70"/>
      <c r="N839" s="68"/>
      <c r="O839" s="75" t="e">
        <v>#VALUE!</v>
      </c>
      <c r="P839" s="76" t="e">
        <v>#VALUE!</v>
      </c>
      <c r="Q839" s="76" t="str">
        <f t="shared" si="33"/>
        <v>411</v>
      </c>
      <c r="R839" s="72"/>
      <c r="S839" s="72"/>
      <c r="U839" s="73" t="str">
        <f t="shared" si="35"/>
        <v/>
      </c>
    </row>
    <row r="840" spans="1:21" s="73" customFormat="1" x14ac:dyDescent="0.3">
      <c r="A840" s="74" t="str">
        <f t="shared" si="34"/>
        <v/>
      </c>
      <c r="B840" s="67"/>
      <c r="C840" s="66"/>
      <c r="D840" s="67"/>
      <c r="E840" s="68"/>
      <c r="F840" s="69"/>
      <c r="G840" s="67"/>
      <c r="H840" s="67"/>
      <c r="I840" s="67"/>
      <c r="J840" s="70"/>
      <c r="K840" s="70"/>
      <c r="L840" s="70"/>
      <c r="M840" s="70"/>
      <c r="N840" s="68"/>
      <c r="O840" s="75" t="e">
        <v>#VALUE!</v>
      </c>
      <c r="P840" s="76" t="e">
        <v>#VALUE!</v>
      </c>
      <c r="Q840" s="76" t="str">
        <f t="shared" si="33"/>
        <v>411</v>
      </c>
      <c r="R840" s="72"/>
      <c r="S840" s="72"/>
      <c r="U840" s="73" t="str">
        <f t="shared" si="35"/>
        <v/>
      </c>
    </row>
    <row r="841" spans="1:21" s="73" customFormat="1" x14ac:dyDescent="0.3">
      <c r="A841" s="74" t="str">
        <f t="shared" si="34"/>
        <v/>
      </c>
      <c r="B841" s="67"/>
      <c r="C841" s="66"/>
      <c r="D841" s="67"/>
      <c r="E841" s="68"/>
      <c r="F841" s="69"/>
      <c r="G841" s="67"/>
      <c r="H841" s="67"/>
      <c r="I841" s="67"/>
      <c r="J841" s="70"/>
      <c r="K841" s="70"/>
      <c r="L841" s="70"/>
      <c r="M841" s="70"/>
      <c r="N841" s="68"/>
      <c r="O841" s="75" t="e">
        <v>#VALUE!</v>
      </c>
      <c r="P841" s="76" t="e">
        <v>#VALUE!</v>
      </c>
      <c r="Q841" s="76" t="str">
        <f t="shared" si="33"/>
        <v>411</v>
      </c>
      <c r="R841" s="72"/>
      <c r="S841" s="72"/>
      <c r="U841" s="73" t="str">
        <f t="shared" si="35"/>
        <v/>
      </c>
    </row>
    <row r="842" spans="1:21" s="73" customFormat="1" x14ac:dyDescent="0.3">
      <c r="A842" s="74" t="str">
        <f t="shared" si="34"/>
        <v/>
      </c>
      <c r="B842" s="67"/>
      <c r="C842" s="66"/>
      <c r="D842" s="67"/>
      <c r="E842" s="68"/>
      <c r="F842" s="69"/>
      <c r="G842" s="67"/>
      <c r="H842" s="67"/>
      <c r="I842" s="67"/>
      <c r="J842" s="70"/>
      <c r="K842" s="70"/>
      <c r="L842" s="70"/>
      <c r="M842" s="70"/>
      <c r="N842" s="68"/>
      <c r="O842" s="75" t="e">
        <v>#VALUE!</v>
      </c>
      <c r="P842" s="76" t="e">
        <v>#VALUE!</v>
      </c>
      <c r="Q842" s="76" t="str">
        <f t="shared" si="33"/>
        <v>411</v>
      </c>
      <c r="R842" s="72"/>
      <c r="S842" s="72"/>
      <c r="U842" s="73" t="str">
        <f t="shared" si="35"/>
        <v/>
      </c>
    </row>
    <row r="843" spans="1:21" s="73" customFormat="1" x14ac:dyDescent="0.3">
      <c r="A843" s="74" t="str">
        <f t="shared" si="34"/>
        <v/>
      </c>
      <c r="B843" s="67"/>
      <c r="C843" s="66"/>
      <c r="D843" s="67"/>
      <c r="E843" s="68"/>
      <c r="F843" s="69"/>
      <c r="G843" s="67"/>
      <c r="H843" s="67"/>
      <c r="I843" s="67"/>
      <c r="J843" s="70"/>
      <c r="K843" s="70"/>
      <c r="L843" s="70"/>
      <c r="M843" s="70"/>
      <c r="N843" s="68"/>
      <c r="O843" s="75" t="e">
        <v>#VALUE!</v>
      </c>
      <c r="P843" s="76" t="e">
        <v>#VALUE!</v>
      </c>
      <c r="Q843" s="76" t="str">
        <f t="shared" si="33"/>
        <v>411</v>
      </c>
      <c r="R843" s="72"/>
      <c r="S843" s="72"/>
      <c r="U843" s="73" t="str">
        <f t="shared" si="35"/>
        <v/>
      </c>
    </row>
    <row r="844" spans="1:21" s="73" customFormat="1" x14ac:dyDescent="0.3">
      <c r="A844" s="74" t="str">
        <f t="shared" si="34"/>
        <v/>
      </c>
      <c r="B844" s="67"/>
      <c r="C844" s="66"/>
      <c r="D844" s="67"/>
      <c r="E844" s="68"/>
      <c r="F844" s="69"/>
      <c r="G844" s="67"/>
      <c r="H844" s="67"/>
      <c r="I844" s="67"/>
      <c r="J844" s="70"/>
      <c r="K844" s="70"/>
      <c r="L844" s="70"/>
      <c r="M844" s="70"/>
      <c r="N844" s="68"/>
      <c r="O844" s="75" t="e">
        <v>#VALUE!</v>
      </c>
      <c r="P844" s="76" t="e">
        <v>#VALUE!</v>
      </c>
      <c r="Q844" s="76" t="str">
        <f t="shared" si="33"/>
        <v>411</v>
      </c>
      <c r="R844" s="72"/>
      <c r="S844" s="72"/>
      <c r="U844" s="73" t="str">
        <f t="shared" si="35"/>
        <v/>
      </c>
    </row>
    <row r="845" spans="1:21" s="73" customFormat="1" x14ac:dyDescent="0.3">
      <c r="A845" s="74" t="str">
        <f t="shared" si="34"/>
        <v/>
      </c>
      <c r="B845" s="67"/>
      <c r="C845" s="66"/>
      <c r="D845" s="67"/>
      <c r="E845" s="68"/>
      <c r="F845" s="69"/>
      <c r="G845" s="67"/>
      <c r="H845" s="67"/>
      <c r="I845" s="67"/>
      <c r="J845" s="70"/>
      <c r="K845" s="70"/>
      <c r="L845" s="70"/>
      <c r="M845" s="70"/>
      <c r="N845" s="68"/>
      <c r="O845" s="75" t="e">
        <v>#VALUE!</v>
      </c>
      <c r="P845" s="76" t="e">
        <v>#VALUE!</v>
      </c>
      <c r="Q845" s="76" t="str">
        <f t="shared" si="33"/>
        <v>411</v>
      </c>
      <c r="R845" s="72"/>
      <c r="S845" s="72"/>
      <c r="U845" s="73" t="str">
        <f t="shared" si="35"/>
        <v/>
      </c>
    </row>
    <row r="846" spans="1:21" s="73" customFormat="1" x14ac:dyDescent="0.3">
      <c r="A846" s="74" t="str">
        <f t="shared" si="34"/>
        <v/>
      </c>
      <c r="B846" s="67"/>
      <c r="C846" s="66"/>
      <c r="D846" s="67"/>
      <c r="E846" s="68"/>
      <c r="F846" s="69"/>
      <c r="G846" s="67"/>
      <c r="H846" s="67"/>
      <c r="I846" s="67"/>
      <c r="J846" s="70"/>
      <c r="K846" s="70"/>
      <c r="L846" s="70"/>
      <c r="M846" s="70"/>
      <c r="N846" s="68"/>
      <c r="O846" s="75" t="e">
        <v>#VALUE!</v>
      </c>
      <c r="P846" s="76" t="e">
        <v>#VALUE!</v>
      </c>
      <c r="Q846" s="76" t="str">
        <f t="shared" si="33"/>
        <v>411</v>
      </c>
      <c r="R846" s="72"/>
      <c r="S846" s="72"/>
      <c r="U846" s="73" t="str">
        <f t="shared" si="35"/>
        <v/>
      </c>
    </row>
    <row r="847" spans="1:21" s="73" customFormat="1" x14ac:dyDescent="0.3">
      <c r="A847" s="74" t="str">
        <f t="shared" si="34"/>
        <v/>
      </c>
      <c r="B847" s="67"/>
      <c r="C847" s="66"/>
      <c r="D847" s="67"/>
      <c r="E847" s="68"/>
      <c r="F847" s="69"/>
      <c r="G847" s="67"/>
      <c r="H847" s="67"/>
      <c r="I847" s="67"/>
      <c r="J847" s="70"/>
      <c r="K847" s="70"/>
      <c r="L847" s="70"/>
      <c r="M847" s="70"/>
      <c r="N847" s="68"/>
      <c r="O847" s="75" t="e">
        <v>#VALUE!</v>
      </c>
      <c r="P847" s="76" t="e">
        <v>#VALUE!</v>
      </c>
      <c r="Q847" s="76" t="str">
        <f t="shared" si="33"/>
        <v>411</v>
      </c>
      <c r="R847" s="72"/>
      <c r="S847" s="72"/>
      <c r="U847" s="73" t="str">
        <f t="shared" si="35"/>
        <v/>
      </c>
    </row>
    <row r="848" spans="1:21" s="73" customFormat="1" x14ac:dyDescent="0.3">
      <c r="A848" s="74" t="str">
        <f t="shared" si="34"/>
        <v/>
      </c>
      <c r="B848" s="67"/>
      <c r="C848" s="66"/>
      <c r="D848" s="67"/>
      <c r="E848" s="68"/>
      <c r="F848" s="69"/>
      <c r="G848" s="67"/>
      <c r="H848" s="67"/>
      <c r="I848" s="67"/>
      <c r="J848" s="70"/>
      <c r="K848" s="70"/>
      <c r="L848" s="70"/>
      <c r="M848" s="70"/>
      <c r="N848" s="68"/>
      <c r="O848" s="75" t="e">
        <v>#VALUE!</v>
      </c>
      <c r="P848" s="76" t="e">
        <v>#VALUE!</v>
      </c>
      <c r="Q848" s="76" t="str">
        <f t="shared" si="33"/>
        <v>411</v>
      </c>
      <c r="R848" s="72"/>
      <c r="S848" s="72"/>
      <c r="U848" s="73" t="str">
        <f t="shared" si="35"/>
        <v/>
      </c>
    </row>
    <row r="849" spans="1:21" s="73" customFormat="1" x14ac:dyDescent="0.3">
      <c r="A849" s="74" t="str">
        <f t="shared" si="34"/>
        <v/>
      </c>
      <c r="B849" s="67"/>
      <c r="C849" s="66"/>
      <c r="D849" s="67"/>
      <c r="E849" s="68"/>
      <c r="F849" s="69"/>
      <c r="G849" s="67"/>
      <c r="H849" s="67"/>
      <c r="I849" s="67"/>
      <c r="J849" s="70"/>
      <c r="K849" s="70"/>
      <c r="L849" s="70"/>
      <c r="M849" s="70"/>
      <c r="N849" s="68"/>
      <c r="O849" s="75" t="e">
        <v>#VALUE!</v>
      </c>
      <c r="P849" s="76" t="e">
        <v>#VALUE!</v>
      </c>
      <c r="Q849" s="76" t="str">
        <f t="shared" ref="Q849:Q912" si="36">"411"&amp;LEFT(R849,5)</f>
        <v>411</v>
      </c>
      <c r="R849" s="72"/>
      <c r="S849" s="72"/>
      <c r="U849" s="73" t="str">
        <f t="shared" si="35"/>
        <v/>
      </c>
    </row>
    <row r="850" spans="1:21" s="73" customFormat="1" x14ac:dyDescent="0.3">
      <c r="A850" s="74" t="str">
        <f t="shared" si="34"/>
        <v/>
      </c>
      <c r="B850" s="67"/>
      <c r="C850" s="66"/>
      <c r="D850" s="67"/>
      <c r="E850" s="68"/>
      <c r="F850" s="69"/>
      <c r="G850" s="67"/>
      <c r="H850" s="67"/>
      <c r="I850" s="67"/>
      <c r="J850" s="70"/>
      <c r="K850" s="70"/>
      <c r="L850" s="70"/>
      <c r="M850" s="70"/>
      <c r="N850" s="68"/>
      <c r="O850" s="75" t="e">
        <v>#VALUE!</v>
      </c>
      <c r="P850" s="76" t="e">
        <v>#VALUE!</v>
      </c>
      <c r="Q850" s="76" t="str">
        <f t="shared" si="36"/>
        <v>411</v>
      </c>
      <c r="R850" s="72"/>
      <c r="S850" s="72"/>
      <c r="U850" s="73" t="str">
        <f t="shared" si="35"/>
        <v/>
      </c>
    </row>
    <row r="851" spans="1:21" s="73" customFormat="1" x14ac:dyDescent="0.3">
      <c r="A851" s="74" t="str">
        <f t="shared" si="34"/>
        <v/>
      </c>
      <c r="B851" s="67"/>
      <c r="C851" s="66"/>
      <c r="D851" s="67"/>
      <c r="E851" s="68"/>
      <c r="F851" s="69"/>
      <c r="G851" s="67"/>
      <c r="H851" s="67"/>
      <c r="I851" s="67"/>
      <c r="J851" s="70"/>
      <c r="K851" s="70"/>
      <c r="L851" s="70"/>
      <c r="M851" s="70"/>
      <c r="N851" s="68"/>
      <c r="O851" s="75" t="e">
        <v>#VALUE!</v>
      </c>
      <c r="P851" s="76" t="e">
        <v>#VALUE!</v>
      </c>
      <c r="Q851" s="76" t="str">
        <f t="shared" si="36"/>
        <v>411</v>
      </c>
      <c r="R851" s="72"/>
      <c r="S851" s="72"/>
      <c r="U851" s="73" t="str">
        <f t="shared" si="35"/>
        <v/>
      </c>
    </row>
    <row r="852" spans="1:21" s="73" customFormat="1" x14ac:dyDescent="0.3">
      <c r="A852" s="74" t="str">
        <f t="shared" si="34"/>
        <v/>
      </c>
      <c r="B852" s="67"/>
      <c r="C852" s="66"/>
      <c r="D852" s="67"/>
      <c r="E852" s="68"/>
      <c r="F852" s="69"/>
      <c r="G852" s="67"/>
      <c r="H852" s="67"/>
      <c r="I852" s="67"/>
      <c r="J852" s="70"/>
      <c r="K852" s="70"/>
      <c r="L852" s="70"/>
      <c r="M852" s="70"/>
      <c r="N852" s="68"/>
      <c r="O852" s="75" t="e">
        <v>#VALUE!</v>
      </c>
      <c r="P852" s="76" t="e">
        <v>#VALUE!</v>
      </c>
      <c r="Q852" s="76" t="str">
        <f t="shared" si="36"/>
        <v>411</v>
      </c>
      <c r="R852" s="72"/>
      <c r="S852" s="72"/>
      <c r="U852" s="73" t="str">
        <f t="shared" si="35"/>
        <v/>
      </c>
    </row>
    <row r="853" spans="1:21" s="73" customFormat="1" x14ac:dyDescent="0.3">
      <c r="A853" s="74" t="str">
        <f t="shared" si="34"/>
        <v/>
      </c>
      <c r="B853" s="67"/>
      <c r="C853" s="66"/>
      <c r="D853" s="67"/>
      <c r="E853" s="68"/>
      <c r="F853" s="69"/>
      <c r="G853" s="67"/>
      <c r="H853" s="67"/>
      <c r="I853" s="67"/>
      <c r="J853" s="70"/>
      <c r="K853" s="70"/>
      <c r="L853" s="70"/>
      <c r="M853" s="70"/>
      <c r="N853" s="68"/>
      <c r="O853" s="75" t="e">
        <v>#VALUE!</v>
      </c>
      <c r="P853" s="76" t="e">
        <v>#VALUE!</v>
      </c>
      <c r="Q853" s="76" t="str">
        <f t="shared" si="36"/>
        <v>411</v>
      </c>
      <c r="R853" s="72"/>
      <c r="S853" s="72"/>
      <c r="U853" s="73" t="str">
        <f t="shared" si="35"/>
        <v/>
      </c>
    </row>
    <row r="854" spans="1:21" s="73" customFormat="1" x14ac:dyDescent="0.3">
      <c r="A854" s="74" t="str">
        <f t="shared" si="34"/>
        <v/>
      </c>
      <c r="B854" s="67"/>
      <c r="C854" s="66"/>
      <c r="D854" s="67"/>
      <c r="E854" s="68"/>
      <c r="F854" s="69"/>
      <c r="G854" s="67"/>
      <c r="H854" s="67"/>
      <c r="I854" s="67"/>
      <c r="J854" s="70"/>
      <c r="K854" s="70"/>
      <c r="L854" s="70"/>
      <c r="M854" s="70"/>
      <c r="N854" s="68"/>
      <c r="O854" s="75" t="e">
        <v>#VALUE!</v>
      </c>
      <c r="P854" s="76" t="e">
        <v>#VALUE!</v>
      </c>
      <c r="Q854" s="76" t="str">
        <f t="shared" si="36"/>
        <v>411</v>
      </c>
      <c r="R854" s="72"/>
      <c r="S854" s="72"/>
      <c r="U854" s="73" t="str">
        <f t="shared" si="35"/>
        <v/>
      </c>
    </row>
    <row r="855" spans="1:21" s="73" customFormat="1" x14ac:dyDescent="0.3">
      <c r="A855" s="74" t="str">
        <f t="shared" si="34"/>
        <v/>
      </c>
      <c r="B855" s="67"/>
      <c r="C855" s="66"/>
      <c r="D855" s="67"/>
      <c r="E855" s="68"/>
      <c r="F855" s="69"/>
      <c r="G855" s="67"/>
      <c r="H855" s="67"/>
      <c r="I855" s="67"/>
      <c r="J855" s="70"/>
      <c r="K855" s="70"/>
      <c r="L855" s="70"/>
      <c r="M855" s="70"/>
      <c r="N855" s="68"/>
      <c r="O855" s="75" t="e">
        <v>#VALUE!</v>
      </c>
      <c r="P855" s="76" t="e">
        <v>#VALUE!</v>
      </c>
      <c r="Q855" s="76" t="str">
        <f t="shared" si="36"/>
        <v>411</v>
      </c>
      <c r="R855" s="72"/>
      <c r="S855" s="72"/>
      <c r="U855" s="73" t="str">
        <f t="shared" si="35"/>
        <v/>
      </c>
    </row>
    <row r="856" spans="1:21" s="73" customFormat="1" x14ac:dyDescent="0.3">
      <c r="A856" s="74" t="str">
        <f t="shared" ref="A856:A919" si="37">CONCATENATE(UPPER(B857))</f>
        <v/>
      </c>
      <c r="B856" s="67"/>
      <c r="C856" s="66"/>
      <c r="D856" s="67"/>
      <c r="E856" s="68"/>
      <c r="F856" s="69"/>
      <c r="G856" s="67"/>
      <c r="H856" s="67"/>
      <c r="I856" s="67"/>
      <c r="J856" s="70"/>
      <c r="K856" s="70"/>
      <c r="L856" s="70"/>
      <c r="M856" s="70"/>
      <c r="N856" s="68"/>
      <c r="O856" s="75" t="e">
        <v>#VALUE!</v>
      </c>
      <c r="P856" s="76" t="e">
        <v>#VALUE!</v>
      </c>
      <c r="Q856" s="76" t="str">
        <f t="shared" si="36"/>
        <v>411</v>
      </c>
      <c r="R856" s="72"/>
      <c r="S856" s="72"/>
      <c r="U856" s="73" t="str">
        <f t="shared" si="35"/>
        <v/>
      </c>
    </row>
    <row r="857" spans="1:21" s="73" customFormat="1" x14ac:dyDescent="0.3">
      <c r="A857" s="74" t="str">
        <f t="shared" si="37"/>
        <v/>
      </c>
      <c r="B857" s="67"/>
      <c r="C857" s="66"/>
      <c r="D857" s="67"/>
      <c r="E857" s="68"/>
      <c r="F857" s="69"/>
      <c r="G857" s="67"/>
      <c r="H857" s="67"/>
      <c r="I857" s="67"/>
      <c r="J857" s="70"/>
      <c r="K857" s="70"/>
      <c r="L857" s="70"/>
      <c r="M857" s="70"/>
      <c r="N857" s="68"/>
      <c r="O857" s="75" t="e">
        <v>#VALUE!</v>
      </c>
      <c r="P857" s="76" t="e">
        <v>#VALUE!</v>
      </c>
      <c r="Q857" s="76" t="str">
        <f t="shared" si="36"/>
        <v>411</v>
      </c>
      <c r="R857" s="72"/>
      <c r="S857" s="72"/>
      <c r="U857" s="73" t="str">
        <f t="shared" si="35"/>
        <v/>
      </c>
    </row>
    <row r="858" spans="1:21" s="73" customFormat="1" x14ac:dyDescent="0.3">
      <c r="A858" s="74" t="str">
        <f t="shared" si="37"/>
        <v/>
      </c>
      <c r="B858" s="67"/>
      <c r="C858" s="66"/>
      <c r="D858" s="67"/>
      <c r="E858" s="68"/>
      <c r="F858" s="69"/>
      <c r="G858" s="67"/>
      <c r="H858" s="67"/>
      <c r="I858" s="67"/>
      <c r="J858" s="70"/>
      <c r="K858" s="70"/>
      <c r="L858" s="70"/>
      <c r="M858" s="70"/>
      <c r="N858" s="68"/>
      <c r="O858" s="75" t="e">
        <v>#VALUE!</v>
      </c>
      <c r="P858" s="76" t="e">
        <v>#VALUE!</v>
      </c>
      <c r="Q858" s="76" t="str">
        <f t="shared" si="36"/>
        <v>411</v>
      </c>
      <c r="R858" s="72"/>
      <c r="S858" s="72"/>
      <c r="U858" s="73" t="str">
        <f t="shared" si="35"/>
        <v/>
      </c>
    </row>
    <row r="859" spans="1:21" s="73" customFormat="1" x14ac:dyDescent="0.3">
      <c r="A859" s="74" t="str">
        <f t="shared" si="37"/>
        <v/>
      </c>
      <c r="B859" s="67"/>
      <c r="C859" s="66"/>
      <c r="D859" s="67"/>
      <c r="E859" s="68"/>
      <c r="F859" s="69"/>
      <c r="G859" s="67"/>
      <c r="H859" s="67"/>
      <c r="I859" s="67"/>
      <c r="J859" s="70"/>
      <c r="K859" s="70"/>
      <c r="L859" s="70"/>
      <c r="M859" s="70"/>
      <c r="N859" s="68"/>
      <c r="O859" s="75" t="e">
        <v>#VALUE!</v>
      </c>
      <c r="P859" s="76" t="e">
        <v>#VALUE!</v>
      </c>
      <c r="Q859" s="76" t="str">
        <f t="shared" si="36"/>
        <v>411</v>
      </c>
      <c r="R859" s="72"/>
      <c r="S859" s="72"/>
      <c r="U859" s="73" t="str">
        <f t="shared" si="35"/>
        <v/>
      </c>
    </row>
    <row r="860" spans="1:21" s="73" customFormat="1" x14ac:dyDescent="0.3">
      <c r="A860" s="74" t="str">
        <f t="shared" si="37"/>
        <v/>
      </c>
      <c r="B860" s="67"/>
      <c r="C860" s="66"/>
      <c r="D860" s="67"/>
      <c r="E860" s="68"/>
      <c r="F860" s="69"/>
      <c r="G860" s="67"/>
      <c r="H860" s="67"/>
      <c r="I860" s="67"/>
      <c r="J860" s="70"/>
      <c r="K860" s="70"/>
      <c r="L860" s="70"/>
      <c r="M860" s="70"/>
      <c r="N860" s="68"/>
      <c r="O860" s="75" t="e">
        <v>#VALUE!</v>
      </c>
      <c r="P860" s="76" t="e">
        <v>#VALUE!</v>
      </c>
      <c r="Q860" s="76" t="str">
        <f t="shared" si="36"/>
        <v>411</v>
      </c>
      <c r="R860" s="72"/>
      <c r="S860" s="72"/>
      <c r="U860" s="73" t="str">
        <f t="shared" si="35"/>
        <v/>
      </c>
    </row>
    <row r="861" spans="1:21" s="73" customFormat="1" x14ac:dyDescent="0.3">
      <c r="A861" s="74" t="str">
        <f t="shared" si="37"/>
        <v/>
      </c>
      <c r="B861" s="67"/>
      <c r="C861" s="66"/>
      <c r="D861" s="67"/>
      <c r="E861" s="68"/>
      <c r="F861" s="69"/>
      <c r="G861" s="67"/>
      <c r="H861" s="67"/>
      <c r="I861" s="67"/>
      <c r="J861" s="70"/>
      <c r="K861" s="70"/>
      <c r="L861" s="70"/>
      <c r="M861" s="70"/>
      <c r="N861" s="68"/>
      <c r="O861" s="75" t="e">
        <v>#VALUE!</v>
      </c>
      <c r="P861" s="76" t="e">
        <v>#VALUE!</v>
      </c>
      <c r="Q861" s="76" t="str">
        <f t="shared" si="36"/>
        <v>411</v>
      </c>
      <c r="R861" s="72"/>
      <c r="S861" s="72"/>
      <c r="U861" s="73" t="str">
        <f t="shared" si="35"/>
        <v/>
      </c>
    </row>
    <row r="862" spans="1:21" s="73" customFormat="1" x14ac:dyDescent="0.3">
      <c r="A862" s="74" t="str">
        <f t="shared" si="37"/>
        <v/>
      </c>
      <c r="B862" s="67"/>
      <c r="C862" s="66"/>
      <c r="D862" s="67"/>
      <c r="E862" s="68"/>
      <c r="F862" s="69"/>
      <c r="G862" s="67"/>
      <c r="H862" s="67"/>
      <c r="I862" s="67"/>
      <c r="J862" s="70"/>
      <c r="K862" s="70"/>
      <c r="L862" s="70"/>
      <c r="M862" s="70"/>
      <c r="N862" s="68"/>
      <c r="O862" s="75" t="e">
        <v>#VALUE!</v>
      </c>
      <c r="P862" s="76" t="e">
        <v>#VALUE!</v>
      </c>
      <c r="Q862" s="76" t="str">
        <f t="shared" si="36"/>
        <v>411</v>
      </c>
      <c r="R862" s="72"/>
      <c r="S862" s="72"/>
      <c r="U862" s="73" t="str">
        <f t="shared" si="35"/>
        <v/>
      </c>
    </row>
    <row r="863" spans="1:21" s="73" customFormat="1" x14ac:dyDescent="0.3">
      <c r="A863" s="74" t="str">
        <f t="shared" si="37"/>
        <v/>
      </c>
      <c r="B863" s="67"/>
      <c r="C863" s="66"/>
      <c r="D863" s="67"/>
      <c r="E863" s="68"/>
      <c r="F863" s="69"/>
      <c r="G863" s="67"/>
      <c r="H863" s="67"/>
      <c r="I863" s="67"/>
      <c r="J863" s="70"/>
      <c r="K863" s="70"/>
      <c r="L863" s="70"/>
      <c r="M863" s="70"/>
      <c r="N863" s="68"/>
      <c r="O863" s="75" t="e">
        <v>#VALUE!</v>
      </c>
      <c r="P863" s="76" t="e">
        <v>#VALUE!</v>
      </c>
      <c r="Q863" s="76" t="str">
        <f t="shared" si="36"/>
        <v>411</v>
      </c>
      <c r="R863" s="72"/>
      <c r="S863" s="72"/>
      <c r="U863" s="73" t="str">
        <f t="shared" si="35"/>
        <v/>
      </c>
    </row>
    <row r="864" spans="1:21" s="73" customFormat="1" x14ac:dyDescent="0.3">
      <c r="A864" s="74" t="str">
        <f t="shared" si="37"/>
        <v/>
      </c>
      <c r="B864" s="67"/>
      <c r="C864" s="66"/>
      <c r="D864" s="67"/>
      <c r="E864" s="68"/>
      <c r="F864" s="69"/>
      <c r="G864" s="67"/>
      <c r="H864" s="67"/>
      <c r="I864" s="67"/>
      <c r="J864" s="70"/>
      <c r="K864" s="70"/>
      <c r="L864" s="70"/>
      <c r="M864" s="70"/>
      <c r="N864" s="68"/>
      <c r="O864" s="75" t="e">
        <v>#VALUE!</v>
      </c>
      <c r="P864" s="76" t="e">
        <v>#VALUE!</v>
      </c>
      <c r="Q864" s="76" t="str">
        <f t="shared" si="36"/>
        <v>411</v>
      </c>
      <c r="R864" s="72"/>
      <c r="S864" s="72"/>
      <c r="U864" s="73" t="str">
        <f t="shared" si="35"/>
        <v/>
      </c>
    </row>
    <row r="865" spans="1:21" s="73" customFormat="1" x14ac:dyDescent="0.3">
      <c r="A865" s="74" t="str">
        <f t="shared" si="37"/>
        <v/>
      </c>
      <c r="B865" s="67"/>
      <c r="C865" s="66"/>
      <c r="D865" s="67"/>
      <c r="E865" s="68"/>
      <c r="F865" s="69"/>
      <c r="G865" s="67"/>
      <c r="H865" s="67"/>
      <c r="I865" s="67"/>
      <c r="J865" s="70"/>
      <c r="K865" s="70"/>
      <c r="L865" s="70"/>
      <c r="M865" s="70"/>
      <c r="N865" s="68"/>
      <c r="O865" s="75" t="e">
        <v>#VALUE!</v>
      </c>
      <c r="P865" s="76" t="e">
        <v>#VALUE!</v>
      </c>
      <c r="Q865" s="76" t="str">
        <f t="shared" si="36"/>
        <v>411</v>
      </c>
      <c r="R865" s="72"/>
      <c r="S865" s="72"/>
      <c r="U865" s="73" t="str">
        <f t="shared" si="35"/>
        <v/>
      </c>
    </row>
    <row r="866" spans="1:21" s="73" customFormat="1" x14ac:dyDescent="0.3">
      <c r="A866" s="74" t="str">
        <f t="shared" si="37"/>
        <v/>
      </c>
      <c r="B866" s="67"/>
      <c r="C866" s="66"/>
      <c r="D866" s="67"/>
      <c r="E866" s="68"/>
      <c r="F866" s="69"/>
      <c r="G866" s="67"/>
      <c r="H866" s="67"/>
      <c r="I866" s="67"/>
      <c r="J866" s="70"/>
      <c r="K866" s="70"/>
      <c r="L866" s="70"/>
      <c r="M866" s="70"/>
      <c r="N866" s="68"/>
      <c r="O866" s="75" t="e">
        <v>#VALUE!</v>
      </c>
      <c r="P866" s="76" t="e">
        <v>#VALUE!</v>
      </c>
      <c r="Q866" s="76" t="str">
        <f t="shared" si="36"/>
        <v>411</v>
      </c>
      <c r="R866" s="72"/>
      <c r="S866" s="72"/>
      <c r="U866" s="73" t="str">
        <f t="shared" si="35"/>
        <v/>
      </c>
    </row>
    <row r="867" spans="1:21" s="73" customFormat="1" x14ac:dyDescent="0.3">
      <c r="A867" s="74" t="str">
        <f t="shared" si="37"/>
        <v/>
      </c>
      <c r="B867" s="67"/>
      <c r="C867" s="66"/>
      <c r="D867" s="67"/>
      <c r="E867" s="68"/>
      <c r="F867" s="69"/>
      <c r="G867" s="67"/>
      <c r="H867" s="67"/>
      <c r="I867" s="67"/>
      <c r="J867" s="70"/>
      <c r="K867" s="70"/>
      <c r="L867" s="70"/>
      <c r="M867" s="70"/>
      <c r="N867" s="68"/>
      <c r="O867" s="75" t="e">
        <v>#VALUE!</v>
      </c>
      <c r="P867" s="76" t="e">
        <v>#VALUE!</v>
      </c>
      <c r="Q867" s="76" t="str">
        <f t="shared" si="36"/>
        <v>411</v>
      </c>
      <c r="R867" s="72"/>
      <c r="S867" s="72"/>
      <c r="U867" s="73" t="str">
        <f t="shared" si="35"/>
        <v/>
      </c>
    </row>
    <row r="868" spans="1:21" s="73" customFormat="1" x14ac:dyDescent="0.3">
      <c r="A868" s="74" t="str">
        <f t="shared" si="37"/>
        <v/>
      </c>
      <c r="B868" s="67"/>
      <c r="C868" s="66"/>
      <c r="D868" s="67"/>
      <c r="E868" s="68"/>
      <c r="F868" s="69"/>
      <c r="G868" s="67"/>
      <c r="H868" s="67"/>
      <c r="I868" s="67"/>
      <c r="J868" s="70"/>
      <c r="K868" s="70"/>
      <c r="L868" s="70"/>
      <c r="M868" s="70"/>
      <c r="N868" s="68"/>
      <c r="O868" s="75" t="e">
        <v>#VALUE!</v>
      </c>
      <c r="P868" s="76" t="e">
        <v>#VALUE!</v>
      </c>
      <c r="Q868" s="76" t="str">
        <f t="shared" si="36"/>
        <v>411</v>
      </c>
      <c r="R868" s="72"/>
      <c r="S868" s="72"/>
      <c r="U868" s="73" t="str">
        <f t="shared" si="35"/>
        <v/>
      </c>
    </row>
    <row r="869" spans="1:21" s="73" customFormat="1" x14ac:dyDescent="0.3">
      <c r="A869" s="74" t="str">
        <f t="shared" si="37"/>
        <v/>
      </c>
      <c r="B869" s="67"/>
      <c r="C869" s="66"/>
      <c r="D869" s="67"/>
      <c r="E869" s="68"/>
      <c r="F869" s="69"/>
      <c r="G869" s="67"/>
      <c r="H869" s="67"/>
      <c r="I869" s="67"/>
      <c r="J869" s="70"/>
      <c r="K869" s="70"/>
      <c r="L869" s="70"/>
      <c r="M869" s="70"/>
      <c r="N869" s="68"/>
      <c r="O869" s="75" t="e">
        <v>#VALUE!</v>
      </c>
      <c r="P869" s="76" t="e">
        <v>#VALUE!</v>
      </c>
      <c r="Q869" s="76" t="str">
        <f t="shared" si="36"/>
        <v>411</v>
      </c>
      <c r="R869" s="72"/>
      <c r="S869" s="72"/>
      <c r="U869" s="73" t="str">
        <f t="shared" si="35"/>
        <v/>
      </c>
    </row>
    <row r="870" spans="1:21" s="73" customFormat="1" x14ac:dyDescent="0.3">
      <c r="A870" s="74" t="str">
        <f t="shared" si="37"/>
        <v/>
      </c>
      <c r="B870" s="67"/>
      <c r="C870" s="66"/>
      <c r="D870" s="67"/>
      <c r="E870" s="68"/>
      <c r="F870" s="69"/>
      <c r="G870" s="67"/>
      <c r="H870" s="67"/>
      <c r="I870" s="67"/>
      <c r="J870" s="70"/>
      <c r="K870" s="70"/>
      <c r="L870" s="70"/>
      <c r="M870" s="70"/>
      <c r="N870" s="68"/>
      <c r="O870" s="75" t="e">
        <v>#VALUE!</v>
      </c>
      <c r="P870" s="76" t="e">
        <v>#VALUE!</v>
      </c>
      <c r="Q870" s="76" t="str">
        <f t="shared" si="36"/>
        <v>411</v>
      </c>
      <c r="R870" s="72"/>
      <c r="S870" s="72"/>
      <c r="U870" s="73" t="str">
        <f t="shared" si="35"/>
        <v/>
      </c>
    </row>
    <row r="871" spans="1:21" s="73" customFormat="1" x14ac:dyDescent="0.3">
      <c r="A871" s="74" t="str">
        <f t="shared" si="37"/>
        <v/>
      </c>
      <c r="B871" s="67"/>
      <c r="C871" s="66"/>
      <c r="D871" s="67"/>
      <c r="E871" s="68"/>
      <c r="F871" s="69"/>
      <c r="G871" s="67"/>
      <c r="H871" s="67"/>
      <c r="I871" s="67"/>
      <c r="J871" s="70"/>
      <c r="K871" s="70"/>
      <c r="L871" s="70"/>
      <c r="M871" s="70"/>
      <c r="N871" s="68"/>
      <c r="O871" s="75" t="e">
        <v>#VALUE!</v>
      </c>
      <c r="P871" s="76" t="e">
        <v>#VALUE!</v>
      </c>
      <c r="Q871" s="76" t="str">
        <f t="shared" si="36"/>
        <v>411</v>
      </c>
      <c r="R871" s="72"/>
      <c r="S871" s="72"/>
      <c r="U871" s="73" t="str">
        <f t="shared" si="35"/>
        <v/>
      </c>
    </row>
    <row r="872" spans="1:21" s="73" customFormat="1" x14ac:dyDescent="0.3">
      <c r="A872" s="74" t="str">
        <f t="shared" si="37"/>
        <v/>
      </c>
      <c r="B872" s="67"/>
      <c r="C872" s="66"/>
      <c r="D872" s="67"/>
      <c r="E872" s="68"/>
      <c r="F872" s="69"/>
      <c r="G872" s="67"/>
      <c r="H872" s="67"/>
      <c r="I872" s="67"/>
      <c r="J872" s="70"/>
      <c r="K872" s="70"/>
      <c r="L872" s="70"/>
      <c r="M872" s="70"/>
      <c r="N872" s="68"/>
      <c r="O872" s="75" t="e">
        <v>#VALUE!</v>
      </c>
      <c r="P872" s="76" t="e">
        <v>#VALUE!</v>
      </c>
      <c r="Q872" s="76" t="str">
        <f t="shared" si="36"/>
        <v>411</v>
      </c>
      <c r="R872" s="72"/>
      <c r="S872" s="72"/>
      <c r="U872" s="73" t="str">
        <f t="shared" si="35"/>
        <v/>
      </c>
    </row>
    <row r="873" spans="1:21" s="73" customFormat="1" x14ac:dyDescent="0.3">
      <c r="A873" s="74" t="str">
        <f t="shared" si="37"/>
        <v/>
      </c>
      <c r="B873" s="67"/>
      <c r="C873" s="66"/>
      <c r="D873" s="67"/>
      <c r="E873" s="68"/>
      <c r="F873" s="69"/>
      <c r="G873" s="67"/>
      <c r="H873" s="67"/>
      <c r="I873" s="67"/>
      <c r="J873" s="70"/>
      <c r="K873" s="70"/>
      <c r="L873" s="70"/>
      <c r="M873" s="70"/>
      <c r="N873" s="68"/>
      <c r="O873" s="75" t="e">
        <v>#VALUE!</v>
      </c>
      <c r="P873" s="76" t="e">
        <v>#VALUE!</v>
      </c>
      <c r="Q873" s="76" t="str">
        <f t="shared" si="36"/>
        <v>411</v>
      </c>
      <c r="R873" s="72"/>
      <c r="S873" s="72"/>
      <c r="U873" s="73" t="str">
        <f t="shared" si="35"/>
        <v/>
      </c>
    </row>
    <row r="874" spans="1:21" s="73" customFormat="1" x14ac:dyDescent="0.3">
      <c r="A874" s="74" t="str">
        <f t="shared" si="37"/>
        <v/>
      </c>
      <c r="B874" s="67"/>
      <c r="C874" s="66"/>
      <c r="D874" s="67"/>
      <c r="E874" s="68"/>
      <c r="F874" s="69"/>
      <c r="G874" s="67"/>
      <c r="H874" s="67"/>
      <c r="I874" s="67"/>
      <c r="J874" s="70"/>
      <c r="K874" s="70"/>
      <c r="L874" s="70"/>
      <c r="M874" s="70"/>
      <c r="N874" s="68"/>
      <c r="O874" s="75" t="e">
        <v>#VALUE!</v>
      </c>
      <c r="P874" s="76" t="e">
        <v>#VALUE!</v>
      </c>
      <c r="Q874" s="76" t="str">
        <f t="shared" si="36"/>
        <v>411</v>
      </c>
      <c r="R874" s="72"/>
      <c r="S874" s="72"/>
      <c r="U874" s="73" t="str">
        <f t="shared" si="35"/>
        <v/>
      </c>
    </row>
    <row r="875" spans="1:21" s="73" customFormat="1" x14ac:dyDescent="0.3">
      <c r="A875" s="74" t="str">
        <f t="shared" si="37"/>
        <v/>
      </c>
      <c r="B875" s="67"/>
      <c r="C875" s="66"/>
      <c r="D875" s="67"/>
      <c r="E875" s="68"/>
      <c r="F875" s="69"/>
      <c r="G875" s="67"/>
      <c r="H875" s="67"/>
      <c r="I875" s="67"/>
      <c r="J875" s="70"/>
      <c r="K875" s="70"/>
      <c r="L875" s="70"/>
      <c r="M875" s="70"/>
      <c r="N875" s="68"/>
      <c r="O875" s="75" t="e">
        <v>#VALUE!</v>
      </c>
      <c r="P875" s="76" t="e">
        <v>#VALUE!</v>
      </c>
      <c r="Q875" s="76" t="str">
        <f t="shared" si="36"/>
        <v>411</v>
      </c>
      <c r="R875" s="72"/>
      <c r="S875" s="72"/>
      <c r="U875" s="73" t="str">
        <f t="shared" si="35"/>
        <v/>
      </c>
    </row>
    <row r="876" spans="1:21" s="73" customFormat="1" x14ac:dyDescent="0.3">
      <c r="A876" s="74" t="str">
        <f t="shared" si="37"/>
        <v/>
      </c>
      <c r="B876" s="67"/>
      <c r="C876" s="66"/>
      <c r="D876" s="67"/>
      <c r="E876" s="68"/>
      <c r="F876" s="69"/>
      <c r="G876" s="67"/>
      <c r="H876" s="67"/>
      <c r="I876" s="67"/>
      <c r="J876" s="70"/>
      <c r="K876" s="70"/>
      <c r="L876" s="70"/>
      <c r="M876" s="70"/>
      <c r="N876" s="68"/>
      <c r="O876" s="75" t="e">
        <v>#VALUE!</v>
      </c>
      <c r="P876" s="76" t="e">
        <v>#VALUE!</v>
      </c>
      <c r="Q876" s="76" t="str">
        <f t="shared" si="36"/>
        <v>411</v>
      </c>
      <c r="R876" s="72"/>
      <c r="S876" s="72"/>
      <c r="U876" s="73" t="str">
        <f t="shared" si="35"/>
        <v/>
      </c>
    </row>
    <row r="877" spans="1:21" s="73" customFormat="1" x14ac:dyDescent="0.3">
      <c r="A877" s="74" t="str">
        <f t="shared" si="37"/>
        <v/>
      </c>
      <c r="B877" s="67"/>
      <c r="C877" s="66"/>
      <c r="D877" s="67"/>
      <c r="E877" s="68"/>
      <c r="F877" s="69"/>
      <c r="G877" s="67"/>
      <c r="H877" s="67"/>
      <c r="I877" s="67"/>
      <c r="J877" s="70"/>
      <c r="K877" s="70"/>
      <c r="L877" s="70"/>
      <c r="M877" s="70"/>
      <c r="N877" s="68"/>
      <c r="O877" s="75" t="e">
        <v>#VALUE!</v>
      </c>
      <c r="P877" s="76" t="e">
        <v>#VALUE!</v>
      </c>
      <c r="Q877" s="76" t="str">
        <f t="shared" si="36"/>
        <v>411</v>
      </c>
      <c r="R877" s="72"/>
      <c r="S877" s="72"/>
      <c r="U877" s="73" t="str">
        <f t="shared" si="35"/>
        <v/>
      </c>
    </row>
    <row r="878" spans="1:21" s="73" customFormat="1" x14ac:dyDescent="0.3">
      <c r="A878" s="74" t="str">
        <f t="shared" si="37"/>
        <v/>
      </c>
      <c r="B878" s="67"/>
      <c r="C878" s="66"/>
      <c r="D878" s="67"/>
      <c r="E878" s="68"/>
      <c r="F878" s="69"/>
      <c r="G878" s="67"/>
      <c r="H878" s="67"/>
      <c r="I878" s="67"/>
      <c r="J878" s="70"/>
      <c r="K878" s="70"/>
      <c r="L878" s="70"/>
      <c r="M878" s="70"/>
      <c r="N878" s="68"/>
      <c r="O878" s="75" t="e">
        <v>#VALUE!</v>
      </c>
      <c r="P878" s="76" t="e">
        <v>#VALUE!</v>
      </c>
      <c r="Q878" s="76" t="str">
        <f t="shared" si="36"/>
        <v>411</v>
      </c>
      <c r="R878" s="72"/>
      <c r="S878" s="72"/>
      <c r="U878" s="73" t="str">
        <f t="shared" si="35"/>
        <v/>
      </c>
    </row>
    <row r="879" spans="1:21" s="73" customFormat="1" x14ac:dyDescent="0.3">
      <c r="A879" s="74" t="str">
        <f t="shared" si="37"/>
        <v/>
      </c>
      <c r="B879" s="67"/>
      <c r="C879" s="66"/>
      <c r="D879" s="67"/>
      <c r="E879" s="68"/>
      <c r="F879" s="69"/>
      <c r="G879" s="67"/>
      <c r="H879" s="67"/>
      <c r="I879" s="67"/>
      <c r="J879" s="70"/>
      <c r="K879" s="70"/>
      <c r="L879" s="70"/>
      <c r="M879" s="70"/>
      <c r="N879" s="68"/>
      <c r="O879" s="75" t="e">
        <v>#VALUE!</v>
      </c>
      <c r="P879" s="76" t="e">
        <v>#VALUE!</v>
      </c>
      <c r="Q879" s="76" t="str">
        <f t="shared" si="36"/>
        <v>411</v>
      </c>
      <c r="R879" s="72"/>
      <c r="S879" s="72"/>
      <c r="U879" s="73" t="str">
        <f t="shared" si="35"/>
        <v/>
      </c>
    </row>
    <row r="880" spans="1:21" s="73" customFormat="1" x14ac:dyDescent="0.3">
      <c r="A880" s="74" t="str">
        <f t="shared" si="37"/>
        <v/>
      </c>
      <c r="B880" s="67"/>
      <c r="C880" s="66"/>
      <c r="D880" s="67"/>
      <c r="E880" s="68"/>
      <c r="F880" s="69"/>
      <c r="G880" s="67"/>
      <c r="H880" s="67"/>
      <c r="I880" s="67"/>
      <c r="J880" s="70"/>
      <c r="K880" s="70"/>
      <c r="L880" s="70"/>
      <c r="M880" s="70"/>
      <c r="N880" s="68"/>
      <c r="O880" s="75" t="e">
        <v>#VALUE!</v>
      </c>
      <c r="P880" s="76" t="e">
        <v>#VALUE!</v>
      </c>
      <c r="Q880" s="76" t="str">
        <f t="shared" si="36"/>
        <v>411</v>
      </c>
      <c r="R880" s="72"/>
      <c r="S880" s="72"/>
      <c r="U880" s="73" t="str">
        <f t="shared" si="35"/>
        <v/>
      </c>
    </row>
    <row r="881" spans="1:21" s="73" customFormat="1" x14ac:dyDescent="0.3">
      <c r="A881" s="74" t="str">
        <f t="shared" si="37"/>
        <v/>
      </c>
      <c r="B881" s="67"/>
      <c r="C881" s="66"/>
      <c r="D881" s="67"/>
      <c r="E881" s="68"/>
      <c r="F881" s="69"/>
      <c r="G881" s="67"/>
      <c r="H881" s="67"/>
      <c r="I881" s="67"/>
      <c r="J881" s="70"/>
      <c r="K881" s="70"/>
      <c r="L881" s="70"/>
      <c r="M881" s="70"/>
      <c r="N881" s="68"/>
      <c r="O881" s="75" t="e">
        <v>#VALUE!</v>
      </c>
      <c r="P881" s="76" t="e">
        <v>#VALUE!</v>
      </c>
      <c r="Q881" s="76" t="str">
        <f t="shared" si="36"/>
        <v>411</v>
      </c>
      <c r="R881" s="72"/>
      <c r="S881" s="72"/>
      <c r="U881" s="73" t="str">
        <f t="shared" si="35"/>
        <v/>
      </c>
    </row>
    <row r="882" spans="1:21" s="73" customFormat="1" x14ac:dyDescent="0.3">
      <c r="A882" s="74" t="str">
        <f t="shared" si="37"/>
        <v/>
      </c>
      <c r="B882" s="67"/>
      <c r="C882" s="66"/>
      <c r="D882" s="67"/>
      <c r="E882" s="68"/>
      <c r="F882" s="69"/>
      <c r="G882" s="67"/>
      <c r="H882" s="67"/>
      <c r="I882" s="67"/>
      <c r="J882" s="70"/>
      <c r="K882" s="70"/>
      <c r="L882" s="70"/>
      <c r="M882" s="70"/>
      <c r="N882" s="68"/>
      <c r="O882" s="75" t="e">
        <v>#VALUE!</v>
      </c>
      <c r="P882" s="76" t="e">
        <v>#VALUE!</v>
      </c>
      <c r="Q882" s="76" t="str">
        <f t="shared" si="36"/>
        <v>411</v>
      </c>
      <c r="R882" s="72"/>
      <c r="S882" s="72"/>
      <c r="U882" s="73" t="str">
        <f t="shared" si="35"/>
        <v/>
      </c>
    </row>
    <row r="883" spans="1:21" s="73" customFormat="1" x14ac:dyDescent="0.3">
      <c r="A883" s="74" t="str">
        <f t="shared" si="37"/>
        <v/>
      </c>
      <c r="B883" s="67"/>
      <c r="C883" s="66"/>
      <c r="D883" s="67"/>
      <c r="E883" s="68"/>
      <c r="F883" s="69"/>
      <c r="G883" s="67"/>
      <c r="H883" s="67"/>
      <c r="I883" s="67"/>
      <c r="J883" s="70"/>
      <c r="K883" s="70"/>
      <c r="L883" s="70"/>
      <c r="M883" s="70"/>
      <c r="N883" s="68"/>
      <c r="O883" s="75" t="e">
        <v>#VALUE!</v>
      </c>
      <c r="P883" s="76" t="e">
        <v>#VALUE!</v>
      </c>
      <c r="Q883" s="76" t="str">
        <f t="shared" si="36"/>
        <v>411</v>
      </c>
      <c r="R883" s="72"/>
      <c r="S883" s="72"/>
      <c r="U883" s="73" t="str">
        <f t="shared" si="35"/>
        <v/>
      </c>
    </row>
    <row r="884" spans="1:21" s="73" customFormat="1" x14ac:dyDescent="0.3">
      <c r="A884" s="74" t="str">
        <f t="shared" si="37"/>
        <v/>
      </c>
      <c r="B884" s="67"/>
      <c r="C884" s="66"/>
      <c r="D884" s="67"/>
      <c r="E884" s="68"/>
      <c r="F884" s="69"/>
      <c r="G884" s="67"/>
      <c r="H884" s="67"/>
      <c r="I884" s="67"/>
      <c r="J884" s="70"/>
      <c r="K884" s="70"/>
      <c r="L884" s="70"/>
      <c r="M884" s="70"/>
      <c r="N884" s="68"/>
      <c r="O884" s="75" t="e">
        <v>#VALUE!</v>
      </c>
      <c r="P884" s="76" t="e">
        <v>#VALUE!</v>
      </c>
      <c r="Q884" s="76" t="str">
        <f t="shared" si="36"/>
        <v>411</v>
      </c>
      <c r="R884" s="72"/>
      <c r="S884" s="72"/>
      <c r="U884" s="73" t="str">
        <f t="shared" si="35"/>
        <v/>
      </c>
    </row>
    <row r="885" spans="1:21" s="73" customFormat="1" x14ac:dyDescent="0.3">
      <c r="A885" s="74" t="str">
        <f t="shared" si="37"/>
        <v/>
      </c>
      <c r="B885" s="67"/>
      <c r="C885" s="66"/>
      <c r="D885" s="67"/>
      <c r="E885" s="68"/>
      <c r="F885" s="69"/>
      <c r="G885" s="67"/>
      <c r="H885" s="67"/>
      <c r="I885" s="67"/>
      <c r="J885" s="70"/>
      <c r="K885" s="70"/>
      <c r="L885" s="70"/>
      <c r="M885" s="70"/>
      <c r="N885" s="68"/>
      <c r="O885" s="75" t="e">
        <v>#VALUE!</v>
      </c>
      <c r="P885" s="76" t="e">
        <v>#VALUE!</v>
      </c>
      <c r="Q885" s="76" t="str">
        <f t="shared" si="36"/>
        <v>411</v>
      </c>
      <c r="R885" s="72"/>
      <c r="S885" s="72"/>
      <c r="U885" s="73" t="str">
        <f t="shared" si="35"/>
        <v/>
      </c>
    </row>
    <row r="886" spans="1:21" s="73" customFormat="1" x14ac:dyDescent="0.3">
      <c r="A886" s="74" t="str">
        <f t="shared" si="37"/>
        <v/>
      </c>
      <c r="B886" s="67"/>
      <c r="C886" s="66"/>
      <c r="D886" s="67"/>
      <c r="E886" s="68"/>
      <c r="F886" s="69"/>
      <c r="G886" s="67"/>
      <c r="H886" s="67"/>
      <c r="I886" s="67"/>
      <c r="J886" s="70"/>
      <c r="K886" s="70"/>
      <c r="L886" s="70"/>
      <c r="M886" s="70"/>
      <c r="N886" s="68"/>
      <c r="O886" s="75" t="e">
        <v>#VALUE!</v>
      </c>
      <c r="P886" s="76" t="e">
        <v>#VALUE!</v>
      </c>
      <c r="Q886" s="76" t="str">
        <f t="shared" si="36"/>
        <v>411</v>
      </c>
      <c r="R886" s="72"/>
      <c r="S886" s="72"/>
      <c r="U886" s="73" t="str">
        <f t="shared" si="35"/>
        <v/>
      </c>
    </row>
    <row r="887" spans="1:21" s="73" customFormat="1" x14ac:dyDescent="0.3">
      <c r="A887" s="74" t="str">
        <f t="shared" si="37"/>
        <v/>
      </c>
      <c r="B887" s="67"/>
      <c r="C887" s="66"/>
      <c r="D887" s="67"/>
      <c r="E887" s="68"/>
      <c r="F887" s="69"/>
      <c r="G887" s="67"/>
      <c r="H887" s="67"/>
      <c r="I887" s="67"/>
      <c r="J887" s="70"/>
      <c r="K887" s="70"/>
      <c r="L887" s="70"/>
      <c r="M887" s="70"/>
      <c r="N887" s="68"/>
      <c r="O887" s="75" t="e">
        <v>#VALUE!</v>
      </c>
      <c r="P887" s="76" t="e">
        <v>#VALUE!</v>
      </c>
      <c r="Q887" s="76" t="str">
        <f t="shared" si="36"/>
        <v>411</v>
      </c>
      <c r="R887" s="72"/>
      <c r="S887" s="72"/>
      <c r="U887" s="73" t="str">
        <f t="shared" si="35"/>
        <v/>
      </c>
    </row>
    <row r="888" spans="1:21" s="73" customFormat="1" x14ac:dyDescent="0.3">
      <c r="A888" s="74" t="str">
        <f t="shared" si="37"/>
        <v/>
      </c>
      <c r="B888" s="67"/>
      <c r="C888" s="66"/>
      <c r="D888" s="67"/>
      <c r="E888" s="68"/>
      <c r="F888" s="69"/>
      <c r="G888" s="67"/>
      <c r="H888" s="67"/>
      <c r="I888" s="67"/>
      <c r="J888" s="70"/>
      <c r="K888" s="70"/>
      <c r="L888" s="70"/>
      <c r="M888" s="70"/>
      <c r="N888" s="68"/>
      <c r="O888" s="75" t="e">
        <v>#VALUE!</v>
      </c>
      <c r="P888" s="76" t="e">
        <v>#VALUE!</v>
      </c>
      <c r="Q888" s="76" t="str">
        <f t="shared" si="36"/>
        <v>411</v>
      </c>
      <c r="R888" s="72"/>
      <c r="S888" s="72"/>
      <c r="U888" s="73" t="str">
        <f t="shared" si="35"/>
        <v/>
      </c>
    </row>
    <row r="889" spans="1:21" s="73" customFormat="1" x14ac:dyDescent="0.3">
      <c r="A889" s="74" t="str">
        <f t="shared" si="37"/>
        <v/>
      </c>
      <c r="B889" s="67"/>
      <c r="C889" s="66"/>
      <c r="D889" s="67"/>
      <c r="E889" s="68"/>
      <c r="F889" s="69"/>
      <c r="G889" s="67"/>
      <c r="H889" s="67"/>
      <c r="I889" s="67"/>
      <c r="J889" s="70"/>
      <c r="K889" s="70"/>
      <c r="L889" s="70"/>
      <c r="M889" s="70"/>
      <c r="N889" s="68"/>
      <c r="O889" s="75" t="e">
        <v>#VALUE!</v>
      </c>
      <c r="P889" s="76" t="e">
        <v>#VALUE!</v>
      </c>
      <c r="Q889" s="76" t="str">
        <f t="shared" si="36"/>
        <v>411</v>
      </c>
      <c r="R889" s="72"/>
      <c r="S889" s="72"/>
      <c r="U889" s="73" t="str">
        <f t="shared" si="35"/>
        <v/>
      </c>
    </row>
    <row r="890" spans="1:21" s="73" customFormat="1" x14ac:dyDescent="0.3">
      <c r="A890" s="74" t="str">
        <f t="shared" si="37"/>
        <v/>
      </c>
      <c r="B890" s="67"/>
      <c r="C890" s="66"/>
      <c r="D890" s="67"/>
      <c r="E890" s="68"/>
      <c r="F890" s="69"/>
      <c r="G890" s="67"/>
      <c r="H890" s="67"/>
      <c r="I890" s="67"/>
      <c r="J890" s="70"/>
      <c r="K890" s="70"/>
      <c r="L890" s="70"/>
      <c r="M890" s="70"/>
      <c r="N890" s="68"/>
      <c r="O890" s="75" t="e">
        <v>#VALUE!</v>
      </c>
      <c r="P890" s="76" t="e">
        <v>#VALUE!</v>
      </c>
      <c r="Q890" s="76" t="str">
        <f t="shared" si="36"/>
        <v>411</v>
      </c>
      <c r="R890" s="72"/>
      <c r="S890" s="72"/>
      <c r="U890" s="73" t="str">
        <f t="shared" si="35"/>
        <v/>
      </c>
    </row>
    <row r="891" spans="1:21" s="73" customFormat="1" x14ac:dyDescent="0.3">
      <c r="A891" s="74" t="str">
        <f t="shared" si="37"/>
        <v/>
      </c>
      <c r="B891" s="67"/>
      <c r="C891" s="66"/>
      <c r="D891" s="67"/>
      <c r="E891" s="68"/>
      <c r="F891" s="69"/>
      <c r="G891" s="67"/>
      <c r="H891" s="67"/>
      <c r="I891" s="67"/>
      <c r="J891" s="70"/>
      <c r="K891" s="70"/>
      <c r="L891" s="70"/>
      <c r="M891" s="70"/>
      <c r="N891" s="68"/>
      <c r="O891" s="75" t="e">
        <v>#VALUE!</v>
      </c>
      <c r="P891" s="76" t="e">
        <v>#VALUE!</v>
      </c>
      <c r="Q891" s="76" t="str">
        <f t="shared" si="36"/>
        <v>411</v>
      </c>
      <c r="R891" s="72"/>
      <c r="S891" s="72"/>
      <c r="U891" s="73" t="str">
        <f t="shared" si="35"/>
        <v/>
      </c>
    </row>
    <row r="892" spans="1:21" s="73" customFormat="1" x14ac:dyDescent="0.3">
      <c r="A892" s="74" t="str">
        <f t="shared" si="37"/>
        <v/>
      </c>
      <c r="B892" s="67"/>
      <c r="C892" s="66"/>
      <c r="D892" s="67"/>
      <c r="E892" s="68"/>
      <c r="F892" s="69"/>
      <c r="G892" s="67"/>
      <c r="H892" s="67"/>
      <c r="I892" s="67"/>
      <c r="J892" s="70"/>
      <c r="K892" s="70"/>
      <c r="L892" s="70"/>
      <c r="M892" s="70"/>
      <c r="N892" s="68"/>
      <c r="O892" s="75" t="e">
        <v>#VALUE!</v>
      </c>
      <c r="P892" s="76" t="e">
        <v>#VALUE!</v>
      </c>
      <c r="Q892" s="76" t="str">
        <f t="shared" si="36"/>
        <v>411</v>
      </c>
      <c r="R892" s="72"/>
      <c r="S892" s="72"/>
      <c r="U892" s="73" t="str">
        <f t="shared" si="35"/>
        <v/>
      </c>
    </row>
    <row r="893" spans="1:21" s="73" customFormat="1" x14ac:dyDescent="0.3">
      <c r="A893" s="74" t="str">
        <f t="shared" si="37"/>
        <v/>
      </c>
      <c r="B893" s="67"/>
      <c r="C893" s="66"/>
      <c r="D893" s="67"/>
      <c r="E893" s="68"/>
      <c r="F893" s="69"/>
      <c r="G893" s="67"/>
      <c r="H893" s="67"/>
      <c r="I893" s="67"/>
      <c r="J893" s="70"/>
      <c r="K893" s="70"/>
      <c r="L893" s="70"/>
      <c r="M893" s="70"/>
      <c r="N893" s="68"/>
      <c r="O893" s="75" t="e">
        <v>#VALUE!</v>
      </c>
      <c r="P893" s="76" t="e">
        <v>#VALUE!</v>
      </c>
      <c r="Q893" s="76" t="str">
        <f t="shared" si="36"/>
        <v>411</v>
      </c>
      <c r="R893" s="72"/>
      <c r="S893" s="72"/>
      <c r="U893" s="73" t="str">
        <f t="shared" si="35"/>
        <v/>
      </c>
    </row>
    <row r="894" spans="1:21" s="73" customFormat="1" x14ac:dyDescent="0.3">
      <c r="A894" s="74" t="str">
        <f t="shared" si="37"/>
        <v/>
      </c>
      <c r="B894" s="67"/>
      <c r="C894" s="66"/>
      <c r="D894" s="67"/>
      <c r="E894" s="68"/>
      <c r="F894" s="69"/>
      <c r="G894" s="67"/>
      <c r="H894" s="67"/>
      <c r="I894" s="67"/>
      <c r="J894" s="70"/>
      <c r="K894" s="70"/>
      <c r="L894" s="70"/>
      <c r="M894" s="70"/>
      <c r="N894" s="68"/>
      <c r="O894" s="75" t="e">
        <v>#VALUE!</v>
      </c>
      <c r="P894" s="76" t="e">
        <v>#VALUE!</v>
      </c>
      <c r="Q894" s="76" t="str">
        <f t="shared" si="36"/>
        <v>411</v>
      </c>
      <c r="R894" s="72"/>
      <c r="S894" s="72"/>
      <c r="U894" s="73" t="str">
        <f t="shared" si="35"/>
        <v/>
      </c>
    </row>
    <row r="895" spans="1:21" s="73" customFormat="1" x14ac:dyDescent="0.3">
      <c r="A895" s="74" t="str">
        <f t="shared" si="37"/>
        <v/>
      </c>
      <c r="B895" s="67"/>
      <c r="C895" s="66"/>
      <c r="D895" s="67"/>
      <c r="E895" s="68"/>
      <c r="F895" s="69"/>
      <c r="G895" s="67"/>
      <c r="H895" s="67"/>
      <c r="I895" s="67"/>
      <c r="J895" s="70"/>
      <c r="K895" s="70"/>
      <c r="L895" s="70"/>
      <c r="M895" s="70"/>
      <c r="N895" s="68"/>
      <c r="O895" s="75" t="e">
        <v>#VALUE!</v>
      </c>
      <c r="P895" s="76" t="e">
        <v>#VALUE!</v>
      </c>
      <c r="Q895" s="76" t="str">
        <f t="shared" si="36"/>
        <v>411</v>
      </c>
      <c r="R895" s="72"/>
      <c r="S895" s="72"/>
      <c r="U895" s="73" t="str">
        <f t="shared" si="35"/>
        <v/>
      </c>
    </row>
    <row r="896" spans="1:21" s="73" customFormat="1" x14ac:dyDescent="0.3">
      <c r="A896" s="74" t="str">
        <f t="shared" si="37"/>
        <v/>
      </c>
      <c r="B896" s="67"/>
      <c r="C896" s="66"/>
      <c r="D896" s="67"/>
      <c r="E896" s="68"/>
      <c r="F896" s="69"/>
      <c r="G896" s="67"/>
      <c r="H896" s="67"/>
      <c r="I896" s="67"/>
      <c r="J896" s="70"/>
      <c r="K896" s="70"/>
      <c r="L896" s="70"/>
      <c r="M896" s="70"/>
      <c r="N896" s="68"/>
      <c r="O896" s="75" t="e">
        <v>#VALUE!</v>
      </c>
      <c r="P896" s="76" t="e">
        <v>#VALUE!</v>
      </c>
      <c r="Q896" s="76" t="str">
        <f t="shared" si="36"/>
        <v>411</v>
      </c>
      <c r="R896" s="72"/>
      <c r="S896" s="72"/>
      <c r="U896" s="73" t="str">
        <f t="shared" si="35"/>
        <v/>
      </c>
    </row>
    <row r="897" spans="1:21" s="73" customFormat="1" x14ac:dyDescent="0.3">
      <c r="A897" s="74" t="str">
        <f t="shared" si="37"/>
        <v/>
      </c>
      <c r="B897" s="67"/>
      <c r="C897" s="66"/>
      <c r="D897" s="67"/>
      <c r="E897" s="68"/>
      <c r="F897" s="69"/>
      <c r="G897" s="67"/>
      <c r="H897" s="67"/>
      <c r="I897" s="67"/>
      <c r="J897" s="70"/>
      <c r="K897" s="70"/>
      <c r="L897" s="70"/>
      <c r="M897" s="70"/>
      <c r="N897" s="68"/>
      <c r="O897" s="75" t="e">
        <v>#VALUE!</v>
      </c>
      <c r="P897" s="76" t="e">
        <v>#VALUE!</v>
      </c>
      <c r="Q897" s="76" t="str">
        <f t="shared" si="36"/>
        <v>411</v>
      </c>
      <c r="R897" s="72"/>
      <c r="S897" s="72"/>
      <c r="U897" s="73" t="str">
        <f t="shared" si="35"/>
        <v/>
      </c>
    </row>
    <row r="898" spans="1:21" s="73" customFormat="1" x14ac:dyDescent="0.3">
      <c r="A898" s="74" t="str">
        <f t="shared" si="37"/>
        <v/>
      </c>
      <c r="B898" s="67"/>
      <c r="C898" s="66"/>
      <c r="D898" s="67"/>
      <c r="E898" s="68"/>
      <c r="F898" s="69"/>
      <c r="G898" s="67"/>
      <c r="H898" s="67"/>
      <c r="I898" s="67"/>
      <c r="J898" s="70"/>
      <c r="K898" s="70"/>
      <c r="L898" s="70"/>
      <c r="M898" s="70"/>
      <c r="N898" s="68"/>
      <c r="O898" s="75" t="e">
        <v>#VALUE!</v>
      </c>
      <c r="P898" s="76" t="e">
        <v>#VALUE!</v>
      </c>
      <c r="Q898" s="76" t="str">
        <f t="shared" si="36"/>
        <v>411</v>
      </c>
      <c r="R898" s="72"/>
      <c r="S898" s="72"/>
      <c r="U898" s="73" t="str">
        <f t="shared" si="35"/>
        <v/>
      </c>
    </row>
    <row r="899" spans="1:21" s="73" customFormat="1" x14ac:dyDescent="0.3">
      <c r="A899" s="74" t="str">
        <f t="shared" si="37"/>
        <v/>
      </c>
      <c r="B899" s="67"/>
      <c r="C899" s="66"/>
      <c r="D899" s="67"/>
      <c r="E899" s="68"/>
      <c r="F899" s="69"/>
      <c r="G899" s="67"/>
      <c r="H899" s="67"/>
      <c r="I899" s="67"/>
      <c r="J899" s="70"/>
      <c r="K899" s="70"/>
      <c r="L899" s="70"/>
      <c r="M899" s="70"/>
      <c r="N899" s="68"/>
      <c r="O899" s="75" t="e">
        <v>#VALUE!</v>
      </c>
      <c r="P899" s="76" t="e">
        <v>#VALUE!</v>
      </c>
      <c r="Q899" s="76" t="str">
        <f t="shared" si="36"/>
        <v>411</v>
      </c>
      <c r="R899" s="72"/>
      <c r="S899" s="72"/>
      <c r="U899" s="73" t="str">
        <f t="shared" si="35"/>
        <v/>
      </c>
    </row>
    <row r="900" spans="1:21" s="73" customFormat="1" x14ac:dyDescent="0.3">
      <c r="A900" s="74" t="str">
        <f t="shared" si="37"/>
        <v/>
      </c>
      <c r="B900" s="67"/>
      <c r="C900" s="66"/>
      <c r="D900" s="67"/>
      <c r="E900" s="68"/>
      <c r="F900" s="69"/>
      <c r="G900" s="67"/>
      <c r="H900" s="67"/>
      <c r="I900" s="67"/>
      <c r="J900" s="70"/>
      <c r="K900" s="70"/>
      <c r="L900" s="70"/>
      <c r="M900" s="70"/>
      <c r="N900" s="68"/>
      <c r="O900" s="75" t="e">
        <v>#VALUE!</v>
      </c>
      <c r="P900" s="76" t="e">
        <v>#VALUE!</v>
      </c>
      <c r="Q900" s="76" t="str">
        <f t="shared" si="36"/>
        <v>411</v>
      </c>
      <c r="R900" s="72"/>
      <c r="S900" s="72"/>
      <c r="U900" s="73" t="str">
        <f t="shared" ref="U900:U963" si="38">IF(T:T="","",A:A)</f>
        <v/>
      </c>
    </row>
    <row r="901" spans="1:21" s="73" customFormat="1" x14ac:dyDescent="0.3">
      <c r="A901" s="74" t="str">
        <f t="shared" si="37"/>
        <v/>
      </c>
      <c r="B901" s="67"/>
      <c r="C901" s="66"/>
      <c r="D901" s="67"/>
      <c r="E901" s="68"/>
      <c r="F901" s="69"/>
      <c r="G901" s="67"/>
      <c r="H901" s="67"/>
      <c r="I901" s="67"/>
      <c r="J901" s="70"/>
      <c r="K901" s="70"/>
      <c r="L901" s="70"/>
      <c r="M901" s="70"/>
      <c r="N901" s="68"/>
      <c r="O901" s="75" t="e">
        <v>#VALUE!</v>
      </c>
      <c r="P901" s="76" t="e">
        <v>#VALUE!</v>
      </c>
      <c r="Q901" s="76" t="str">
        <f t="shared" si="36"/>
        <v>411</v>
      </c>
      <c r="R901" s="72"/>
      <c r="S901" s="72"/>
      <c r="U901" s="73" t="str">
        <f t="shared" si="38"/>
        <v/>
      </c>
    </row>
    <row r="902" spans="1:21" s="73" customFormat="1" x14ac:dyDescent="0.3">
      <c r="A902" s="74" t="str">
        <f t="shared" si="37"/>
        <v/>
      </c>
      <c r="B902" s="67"/>
      <c r="C902" s="66"/>
      <c r="D902" s="67"/>
      <c r="E902" s="68"/>
      <c r="F902" s="69"/>
      <c r="G902" s="67"/>
      <c r="H902" s="67"/>
      <c r="I902" s="67"/>
      <c r="J902" s="70"/>
      <c r="K902" s="70"/>
      <c r="L902" s="70"/>
      <c r="M902" s="70"/>
      <c r="N902" s="68"/>
      <c r="O902" s="75" t="e">
        <v>#VALUE!</v>
      </c>
      <c r="P902" s="76" t="e">
        <v>#VALUE!</v>
      </c>
      <c r="Q902" s="76" t="str">
        <f t="shared" si="36"/>
        <v>411</v>
      </c>
      <c r="R902" s="72"/>
      <c r="S902" s="72"/>
      <c r="U902" s="73" t="str">
        <f t="shared" si="38"/>
        <v/>
      </c>
    </row>
    <row r="903" spans="1:21" s="73" customFormat="1" x14ac:dyDescent="0.3">
      <c r="A903" s="74" t="str">
        <f t="shared" si="37"/>
        <v/>
      </c>
      <c r="B903" s="67"/>
      <c r="C903" s="66"/>
      <c r="D903" s="67"/>
      <c r="E903" s="68"/>
      <c r="F903" s="69"/>
      <c r="G903" s="67"/>
      <c r="H903" s="67"/>
      <c r="I903" s="67"/>
      <c r="J903" s="70"/>
      <c r="K903" s="70"/>
      <c r="L903" s="70"/>
      <c r="M903" s="70"/>
      <c r="N903" s="68"/>
      <c r="O903" s="75" t="e">
        <v>#VALUE!</v>
      </c>
      <c r="P903" s="76" t="e">
        <v>#VALUE!</v>
      </c>
      <c r="Q903" s="76" t="str">
        <f t="shared" si="36"/>
        <v>411</v>
      </c>
      <c r="R903" s="72"/>
      <c r="S903" s="72"/>
      <c r="U903" s="73" t="str">
        <f t="shared" si="38"/>
        <v/>
      </c>
    </row>
    <row r="904" spans="1:21" s="73" customFormat="1" x14ac:dyDescent="0.3">
      <c r="A904" s="74" t="str">
        <f t="shared" si="37"/>
        <v/>
      </c>
      <c r="B904" s="67"/>
      <c r="C904" s="66"/>
      <c r="D904" s="67"/>
      <c r="E904" s="68"/>
      <c r="F904" s="69"/>
      <c r="G904" s="67"/>
      <c r="H904" s="67"/>
      <c r="I904" s="67"/>
      <c r="J904" s="70"/>
      <c r="K904" s="70"/>
      <c r="L904" s="70"/>
      <c r="M904" s="70"/>
      <c r="N904" s="68"/>
      <c r="O904" s="75" t="e">
        <v>#VALUE!</v>
      </c>
      <c r="P904" s="76" t="e">
        <v>#VALUE!</v>
      </c>
      <c r="Q904" s="76" t="str">
        <f t="shared" si="36"/>
        <v>411</v>
      </c>
      <c r="R904" s="72"/>
      <c r="S904" s="72"/>
      <c r="U904" s="73" t="str">
        <f t="shared" si="38"/>
        <v/>
      </c>
    </row>
    <row r="905" spans="1:21" s="73" customFormat="1" x14ac:dyDescent="0.3">
      <c r="A905" s="74" t="str">
        <f t="shared" si="37"/>
        <v/>
      </c>
      <c r="B905" s="67"/>
      <c r="C905" s="66"/>
      <c r="D905" s="67"/>
      <c r="E905" s="68"/>
      <c r="F905" s="69"/>
      <c r="G905" s="67"/>
      <c r="H905" s="67"/>
      <c r="I905" s="67"/>
      <c r="J905" s="70"/>
      <c r="K905" s="70"/>
      <c r="L905" s="70"/>
      <c r="M905" s="70"/>
      <c r="N905" s="68"/>
      <c r="O905" s="75" t="e">
        <v>#VALUE!</v>
      </c>
      <c r="P905" s="76" t="e">
        <v>#VALUE!</v>
      </c>
      <c r="Q905" s="76" t="str">
        <f t="shared" si="36"/>
        <v>411</v>
      </c>
      <c r="R905" s="72"/>
      <c r="S905" s="72"/>
      <c r="U905" s="73" t="str">
        <f t="shared" si="38"/>
        <v/>
      </c>
    </row>
    <row r="906" spans="1:21" s="73" customFormat="1" x14ac:dyDescent="0.3">
      <c r="A906" s="74" t="str">
        <f t="shared" si="37"/>
        <v/>
      </c>
      <c r="B906" s="67"/>
      <c r="C906" s="66"/>
      <c r="D906" s="67"/>
      <c r="E906" s="68"/>
      <c r="F906" s="69"/>
      <c r="G906" s="67"/>
      <c r="H906" s="67"/>
      <c r="I906" s="67"/>
      <c r="J906" s="70"/>
      <c r="K906" s="70"/>
      <c r="L906" s="70"/>
      <c r="M906" s="70"/>
      <c r="N906" s="68"/>
      <c r="O906" s="75" t="e">
        <v>#VALUE!</v>
      </c>
      <c r="P906" s="76" t="e">
        <v>#VALUE!</v>
      </c>
      <c r="Q906" s="76" t="str">
        <f t="shared" si="36"/>
        <v>411</v>
      </c>
      <c r="R906" s="72"/>
      <c r="S906" s="72"/>
      <c r="U906" s="73" t="str">
        <f t="shared" si="38"/>
        <v/>
      </c>
    </row>
    <row r="907" spans="1:21" s="73" customFormat="1" x14ac:dyDescent="0.3">
      <c r="A907" s="74" t="str">
        <f t="shared" si="37"/>
        <v/>
      </c>
      <c r="B907" s="67"/>
      <c r="C907" s="66"/>
      <c r="D907" s="67"/>
      <c r="E907" s="68"/>
      <c r="F907" s="69"/>
      <c r="G907" s="67"/>
      <c r="H907" s="67"/>
      <c r="I907" s="67"/>
      <c r="J907" s="70"/>
      <c r="K907" s="70"/>
      <c r="L907" s="70"/>
      <c r="M907" s="70"/>
      <c r="N907" s="68"/>
      <c r="O907" s="75" t="e">
        <v>#VALUE!</v>
      </c>
      <c r="P907" s="76" t="e">
        <v>#VALUE!</v>
      </c>
      <c r="Q907" s="76" t="str">
        <f t="shared" si="36"/>
        <v>411</v>
      </c>
      <c r="R907" s="72"/>
      <c r="S907" s="72"/>
      <c r="U907" s="73" t="str">
        <f t="shared" si="38"/>
        <v/>
      </c>
    </row>
    <row r="908" spans="1:21" s="73" customFormat="1" x14ac:dyDescent="0.3">
      <c r="A908" s="74" t="str">
        <f t="shared" si="37"/>
        <v/>
      </c>
      <c r="B908" s="67"/>
      <c r="C908" s="66"/>
      <c r="D908" s="67"/>
      <c r="E908" s="68"/>
      <c r="F908" s="69"/>
      <c r="G908" s="67"/>
      <c r="H908" s="67"/>
      <c r="I908" s="67"/>
      <c r="J908" s="70"/>
      <c r="K908" s="70"/>
      <c r="L908" s="70"/>
      <c r="M908" s="70"/>
      <c r="N908" s="68"/>
      <c r="O908" s="75" t="e">
        <v>#VALUE!</v>
      </c>
      <c r="P908" s="76" t="e">
        <v>#VALUE!</v>
      </c>
      <c r="Q908" s="76" t="str">
        <f t="shared" si="36"/>
        <v>411</v>
      </c>
      <c r="R908" s="72"/>
      <c r="S908" s="72"/>
      <c r="U908" s="73" t="str">
        <f t="shared" si="38"/>
        <v/>
      </c>
    </row>
    <row r="909" spans="1:21" s="73" customFormat="1" x14ac:dyDescent="0.3">
      <c r="A909" s="74" t="str">
        <f t="shared" si="37"/>
        <v/>
      </c>
      <c r="B909" s="67"/>
      <c r="C909" s="66"/>
      <c r="D909" s="67"/>
      <c r="E909" s="68"/>
      <c r="F909" s="69"/>
      <c r="G909" s="67"/>
      <c r="H909" s="67"/>
      <c r="I909" s="67"/>
      <c r="J909" s="70"/>
      <c r="K909" s="70"/>
      <c r="L909" s="70"/>
      <c r="M909" s="70"/>
      <c r="N909" s="68"/>
      <c r="O909" s="75" t="e">
        <v>#VALUE!</v>
      </c>
      <c r="P909" s="76" t="e">
        <v>#VALUE!</v>
      </c>
      <c r="Q909" s="76" t="str">
        <f t="shared" si="36"/>
        <v>411</v>
      </c>
      <c r="R909" s="72"/>
      <c r="S909" s="72"/>
      <c r="U909" s="73" t="str">
        <f t="shared" si="38"/>
        <v/>
      </c>
    </row>
    <row r="910" spans="1:21" s="73" customFormat="1" x14ac:dyDescent="0.3">
      <c r="A910" s="74" t="str">
        <f t="shared" si="37"/>
        <v/>
      </c>
      <c r="B910" s="67"/>
      <c r="C910" s="66"/>
      <c r="D910" s="67"/>
      <c r="E910" s="68"/>
      <c r="F910" s="69"/>
      <c r="G910" s="67"/>
      <c r="H910" s="67"/>
      <c r="I910" s="67"/>
      <c r="J910" s="70"/>
      <c r="K910" s="70"/>
      <c r="L910" s="70"/>
      <c r="M910" s="70"/>
      <c r="N910" s="68"/>
      <c r="O910" s="75" t="e">
        <v>#VALUE!</v>
      </c>
      <c r="P910" s="76" t="e">
        <v>#VALUE!</v>
      </c>
      <c r="Q910" s="76" t="str">
        <f t="shared" si="36"/>
        <v>411</v>
      </c>
      <c r="R910" s="72"/>
      <c r="S910" s="72"/>
      <c r="U910" s="73" t="str">
        <f t="shared" si="38"/>
        <v/>
      </c>
    </row>
    <row r="911" spans="1:21" s="73" customFormat="1" x14ac:dyDescent="0.3">
      <c r="A911" s="74" t="str">
        <f t="shared" si="37"/>
        <v/>
      </c>
      <c r="B911" s="67"/>
      <c r="C911" s="66"/>
      <c r="D911" s="67"/>
      <c r="E911" s="68"/>
      <c r="F911" s="69"/>
      <c r="G911" s="67"/>
      <c r="H911" s="67"/>
      <c r="I911" s="67"/>
      <c r="J911" s="70"/>
      <c r="K911" s="70"/>
      <c r="L911" s="70"/>
      <c r="M911" s="70"/>
      <c r="N911" s="68"/>
      <c r="O911" s="75" t="e">
        <v>#VALUE!</v>
      </c>
      <c r="P911" s="76" t="e">
        <v>#VALUE!</v>
      </c>
      <c r="Q911" s="76" t="str">
        <f t="shared" si="36"/>
        <v>411</v>
      </c>
      <c r="R911" s="72"/>
      <c r="S911" s="72"/>
      <c r="U911" s="73" t="str">
        <f t="shared" si="38"/>
        <v/>
      </c>
    </row>
    <row r="912" spans="1:21" s="73" customFormat="1" x14ac:dyDescent="0.3">
      <c r="A912" s="74" t="str">
        <f t="shared" si="37"/>
        <v/>
      </c>
      <c r="B912" s="67"/>
      <c r="C912" s="66"/>
      <c r="D912" s="67"/>
      <c r="E912" s="68"/>
      <c r="F912" s="69"/>
      <c r="G912" s="67"/>
      <c r="H912" s="67"/>
      <c r="I912" s="67"/>
      <c r="J912" s="70"/>
      <c r="K912" s="70"/>
      <c r="L912" s="70"/>
      <c r="M912" s="70"/>
      <c r="N912" s="68"/>
      <c r="O912" s="75" t="e">
        <v>#VALUE!</v>
      </c>
      <c r="P912" s="76" t="e">
        <v>#VALUE!</v>
      </c>
      <c r="Q912" s="76" t="str">
        <f t="shared" si="36"/>
        <v>411</v>
      </c>
      <c r="R912" s="72"/>
      <c r="S912" s="72"/>
      <c r="U912" s="73" t="str">
        <f t="shared" si="38"/>
        <v/>
      </c>
    </row>
    <row r="913" spans="1:21" s="73" customFormat="1" x14ac:dyDescent="0.3">
      <c r="A913" s="74" t="str">
        <f t="shared" si="37"/>
        <v/>
      </c>
      <c r="B913" s="67"/>
      <c r="C913" s="66"/>
      <c r="D913" s="67"/>
      <c r="E913" s="68"/>
      <c r="F913" s="69"/>
      <c r="G913" s="67"/>
      <c r="H913" s="67"/>
      <c r="I913" s="67"/>
      <c r="J913" s="70"/>
      <c r="K913" s="70"/>
      <c r="L913" s="70"/>
      <c r="M913" s="70"/>
      <c r="N913" s="68"/>
      <c r="O913" s="75" t="e">
        <v>#VALUE!</v>
      </c>
      <c r="P913" s="76" t="e">
        <v>#VALUE!</v>
      </c>
      <c r="Q913" s="76" t="str">
        <f t="shared" ref="Q913:Q922" si="39">"411"&amp;LEFT(R913,5)</f>
        <v>411</v>
      </c>
      <c r="R913" s="72"/>
      <c r="S913" s="72"/>
      <c r="U913" s="73" t="str">
        <f t="shared" si="38"/>
        <v/>
      </c>
    </row>
    <row r="914" spans="1:21" s="73" customFormat="1" x14ac:dyDescent="0.3">
      <c r="A914" s="74" t="str">
        <f t="shared" si="37"/>
        <v/>
      </c>
      <c r="B914" s="67"/>
      <c r="C914" s="66"/>
      <c r="D914" s="67"/>
      <c r="E914" s="68"/>
      <c r="F914" s="69"/>
      <c r="G914" s="67"/>
      <c r="H914" s="67"/>
      <c r="I914" s="67"/>
      <c r="J914" s="70"/>
      <c r="K914" s="70"/>
      <c r="L914" s="70"/>
      <c r="M914" s="70"/>
      <c r="N914" s="68"/>
      <c r="O914" s="75" t="e">
        <v>#VALUE!</v>
      </c>
      <c r="P914" s="76" t="e">
        <v>#VALUE!</v>
      </c>
      <c r="Q914" s="76" t="str">
        <f t="shared" si="39"/>
        <v>411</v>
      </c>
      <c r="R914" s="72"/>
      <c r="S914" s="72"/>
      <c r="U914" s="73" t="str">
        <f t="shared" si="38"/>
        <v/>
      </c>
    </row>
    <row r="915" spans="1:21" s="73" customFormat="1" x14ac:dyDescent="0.3">
      <c r="A915" s="74" t="str">
        <f t="shared" si="37"/>
        <v/>
      </c>
      <c r="B915" s="67"/>
      <c r="C915" s="66"/>
      <c r="D915" s="67"/>
      <c r="E915" s="68"/>
      <c r="F915" s="69"/>
      <c r="G915" s="67"/>
      <c r="H915" s="67"/>
      <c r="I915" s="67"/>
      <c r="J915" s="70"/>
      <c r="K915" s="70"/>
      <c r="L915" s="70"/>
      <c r="M915" s="70"/>
      <c r="N915" s="68"/>
      <c r="O915" s="75" t="e">
        <v>#VALUE!</v>
      </c>
      <c r="P915" s="76" t="e">
        <v>#VALUE!</v>
      </c>
      <c r="Q915" s="76" t="str">
        <f t="shared" si="39"/>
        <v>411</v>
      </c>
      <c r="R915" s="72"/>
      <c r="S915" s="72"/>
      <c r="U915" s="73" t="str">
        <f t="shared" si="38"/>
        <v/>
      </c>
    </row>
    <row r="916" spans="1:21" s="73" customFormat="1" x14ac:dyDescent="0.3">
      <c r="A916" s="74" t="str">
        <f t="shared" si="37"/>
        <v/>
      </c>
      <c r="B916" s="67"/>
      <c r="C916" s="66"/>
      <c r="D916" s="67"/>
      <c r="E916" s="68"/>
      <c r="F916" s="69"/>
      <c r="G916" s="67"/>
      <c r="H916" s="67"/>
      <c r="I916" s="67"/>
      <c r="J916" s="70"/>
      <c r="K916" s="70"/>
      <c r="L916" s="70"/>
      <c r="M916" s="70"/>
      <c r="N916" s="68"/>
      <c r="O916" s="75" t="e">
        <v>#VALUE!</v>
      </c>
      <c r="P916" s="76" t="e">
        <v>#VALUE!</v>
      </c>
      <c r="Q916" s="76" t="str">
        <f t="shared" si="39"/>
        <v>411</v>
      </c>
      <c r="R916" s="72"/>
      <c r="S916" s="72"/>
      <c r="U916" s="73" t="str">
        <f t="shared" si="38"/>
        <v/>
      </c>
    </row>
    <row r="917" spans="1:21" s="73" customFormat="1" x14ac:dyDescent="0.3">
      <c r="A917" s="74" t="str">
        <f t="shared" si="37"/>
        <v/>
      </c>
      <c r="B917" s="67"/>
      <c r="C917" s="66"/>
      <c r="D917" s="67"/>
      <c r="E917" s="68"/>
      <c r="F917" s="69"/>
      <c r="G917" s="67"/>
      <c r="H917" s="67"/>
      <c r="I917" s="67"/>
      <c r="J917" s="70"/>
      <c r="K917" s="70"/>
      <c r="L917" s="70"/>
      <c r="M917" s="70"/>
      <c r="N917" s="68"/>
      <c r="O917" s="75" t="e">
        <v>#VALUE!</v>
      </c>
      <c r="P917" s="76" t="e">
        <v>#VALUE!</v>
      </c>
      <c r="Q917" s="76" t="str">
        <f t="shared" si="39"/>
        <v>411</v>
      </c>
      <c r="R917" s="72"/>
      <c r="S917" s="72"/>
      <c r="U917" s="73" t="str">
        <f t="shared" si="38"/>
        <v/>
      </c>
    </row>
    <row r="918" spans="1:21" s="73" customFormat="1" x14ac:dyDescent="0.3">
      <c r="A918" s="74" t="str">
        <f t="shared" si="37"/>
        <v/>
      </c>
      <c r="B918" s="67"/>
      <c r="C918" s="66"/>
      <c r="D918" s="67"/>
      <c r="E918" s="68"/>
      <c r="F918" s="69"/>
      <c r="G918" s="67"/>
      <c r="H918" s="67"/>
      <c r="I918" s="67"/>
      <c r="J918" s="70"/>
      <c r="K918" s="70"/>
      <c r="L918" s="70"/>
      <c r="M918" s="70"/>
      <c r="N918" s="68"/>
      <c r="O918" s="75" t="e">
        <v>#VALUE!</v>
      </c>
      <c r="P918" s="76" t="e">
        <v>#VALUE!</v>
      </c>
      <c r="Q918" s="76" t="str">
        <f t="shared" si="39"/>
        <v>411</v>
      </c>
      <c r="R918" s="72"/>
      <c r="S918" s="72"/>
      <c r="U918" s="73" t="str">
        <f t="shared" si="38"/>
        <v/>
      </c>
    </row>
    <row r="919" spans="1:21" s="73" customFormat="1" x14ac:dyDescent="0.3">
      <c r="A919" s="74" t="str">
        <f t="shared" si="37"/>
        <v/>
      </c>
      <c r="B919" s="67"/>
      <c r="C919" s="66"/>
      <c r="D919" s="67"/>
      <c r="E919" s="68"/>
      <c r="F919" s="69"/>
      <c r="G919" s="67"/>
      <c r="H919" s="67"/>
      <c r="I919" s="67"/>
      <c r="J919" s="70"/>
      <c r="K919" s="70"/>
      <c r="L919" s="70"/>
      <c r="M919" s="70"/>
      <c r="N919" s="68"/>
      <c r="O919" s="75" t="e">
        <v>#VALUE!</v>
      </c>
      <c r="P919" s="76" t="e">
        <v>#VALUE!</v>
      </c>
      <c r="Q919" s="76" t="str">
        <f t="shared" si="39"/>
        <v>411</v>
      </c>
      <c r="R919" s="72"/>
      <c r="S919" s="72"/>
      <c r="U919" s="73" t="str">
        <f t="shared" si="38"/>
        <v/>
      </c>
    </row>
    <row r="920" spans="1:21" s="73" customFormat="1" x14ac:dyDescent="0.3">
      <c r="A920" s="74" t="str">
        <f t="shared" ref="A920:A983" si="40">CONCATENATE(UPPER(B921))</f>
        <v/>
      </c>
      <c r="B920" s="67"/>
      <c r="C920" s="66"/>
      <c r="D920" s="67"/>
      <c r="E920" s="68"/>
      <c r="F920" s="69"/>
      <c r="G920" s="67"/>
      <c r="H920" s="67"/>
      <c r="I920" s="67"/>
      <c r="J920" s="70"/>
      <c r="K920" s="70"/>
      <c r="L920" s="70"/>
      <c r="M920" s="70"/>
      <c r="N920" s="68"/>
      <c r="O920" s="75" t="e">
        <v>#VALUE!</v>
      </c>
      <c r="P920" s="76" t="e">
        <v>#VALUE!</v>
      </c>
      <c r="Q920" s="76" t="str">
        <f t="shared" si="39"/>
        <v>411</v>
      </c>
      <c r="R920" s="72"/>
      <c r="S920" s="72"/>
      <c r="U920" s="73" t="str">
        <f t="shared" si="38"/>
        <v/>
      </c>
    </row>
    <row r="921" spans="1:21" s="73" customFormat="1" x14ac:dyDescent="0.3">
      <c r="A921" s="74" t="str">
        <f t="shared" si="40"/>
        <v/>
      </c>
      <c r="B921" s="67"/>
      <c r="C921" s="66"/>
      <c r="D921" s="67"/>
      <c r="E921" s="68"/>
      <c r="F921" s="69"/>
      <c r="G921" s="67"/>
      <c r="H921" s="67"/>
      <c r="I921" s="67"/>
      <c r="J921" s="70"/>
      <c r="K921" s="70"/>
      <c r="L921" s="70"/>
      <c r="M921" s="70"/>
      <c r="N921" s="68"/>
      <c r="O921" s="75" t="e">
        <v>#VALUE!</v>
      </c>
      <c r="P921" s="76" t="e">
        <v>#VALUE!</v>
      </c>
      <c r="Q921" s="76" t="str">
        <f t="shared" si="39"/>
        <v>411</v>
      </c>
      <c r="R921" s="72"/>
      <c r="S921" s="72"/>
      <c r="U921" s="73" t="str">
        <f t="shared" si="38"/>
        <v/>
      </c>
    </row>
    <row r="922" spans="1:21" s="73" customFormat="1" x14ac:dyDescent="0.3">
      <c r="A922" s="74" t="str">
        <f t="shared" si="40"/>
        <v/>
      </c>
      <c r="B922" s="67"/>
      <c r="C922" s="66"/>
      <c r="D922" s="67"/>
      <c r="E922" s="68"/>
      <c r="F922" s="69"/>
      <c r="G922" s="67"/>
      <c r="H922" s="67"/>
      <c r="I922" s="67"/>
      <c r="J922" s="70"/>
      <c r="K922" s="70"/>
      <c r="L922" s="70"/>
      <c r="M922" s="70"/>
      <c r="N922" s="68"/>
      <c r="O922" s="75" t="e">
        <v>#VALUE!</v>
      </c>
      <c r="P922" s="76" t="e">
        <v>#VALUE!</v>
      </c>
      <c r="Q922" s="76" t="str">
        <f t="shared" si="39"/>
        <v>411</v>
      </c>
      <c r="R922" s="72"/>
      <c r="S922" s="72"/>
      <c r="U922" s="73" t="str">
        <f t="shared" si="38"/>
        <v/>
      </c>
    </row>
    <row r="923" spans="1:21" s="73" customFormat="1" x14ac:dyDescent="0.3">
      <c r="A923" s="74" t="str">
        <f t="shared" si="40"/>
        <v/>
      </c>
      <c r="B923" s="67"/>
      <c r="C923" s="66"/>
      <c r="D923" s="67"/>
      <c r="E923" s="68"/>
      <c r="F923" s="69"/>
      <c r="G923" s="67"/>
      <c r="H923" s="67"/>
      <c r="I923" s="67"/>
      <c r="J923" s="70"/>
      <c r="K923" s="70"/>
      <c r="L923" s="70"/>
      <c r="M923" s="70"/>
      <c r="N923" s="68"/>
      <c r="O923" s="68"/>
      <c r="P923" s="71"/>
      <c r="Q923" s="71"/>
      <c r="R923" s="72"/>
      <c r="S923" s="72"/>
      <c r="U923" s="73" t="str">
        <f t="shared" si="38"/>
        <v/>
      </c>
    </row>
    <row r="924" spans="1:21" s="73" customFormat="1" x14ac:dyDescent="0.3">
      <c r="A924" s="74" t="str">
        <f t="shared" si="40"/>
        <v/>
      </c>
      <c r="B924" s="67"/>
      <c r="C924" s="66"/>
      <c r="D924" s="67"/>
      <c r="E924" s="68"/>
      <c r="F924" s="69"/>
      <c r="G924" s="67"/>
      <c r="H924" s="67"/>
      <c r="I924" s="67"/>
      <c r="J924" s="70"/>
      <c r="K924" s="70"/>
      <c r="L924" s="70"/>
      <c r="M924" s="70"/>
      <c r="N924" s="68"/>
      <c r="O924" s="68"/>
      <c r="P924" s="71"/>
      <c r="Q924" s="71"/>
      <c r="R924" s="72"/>
      <c r="S924" s="72"/>
      <c r="U924" s="73" t="str">
        <f t="shared" si="38"/>
        <v/>
      </c>
    </row>
    <row r="925" spans="1:21" s="73" customFormat="1" x14ac:dyDescent="0.3">
      <c r="A925" s="74" t="str">
        <f t="shared" si="40"/>
        <v/>
      </c>
      <c r="B925" s="67"/>
      <c r="C925" s="66"/>
      <c r="D925" s="67"/>
      <c r="E925" s="68"/>
      <c r="F925" s="69"/>
      <c r="G925" s="67"/>
      <c r="H925" s="67"/>
      <c r="I925" s="67"/>
      <c r="J925" s="70"/>
      <c r="K925" s="70"/>
      <c r="L925" s="70"/>
      <c r="M925" s="70"/>
      <c r="N925" s="68"/>
      <c r="O925" s="68"/>
      <c r="P925" s="71"/>
      <c r="Q925" s="71"/>
      <c r="R925" s="72"/>
      <c r="S925" s="72"/>
      <c r="U925" s="73" t="str">
        <f t="shared" si="38"/>
        <v/>
      </c>
    </row>
    <row r="926" spans="1:21" s="73" customFormat="1" x14ac:dyDescent="0.3">
      <c r="A926" s="74" t="str">
        <f t="shared" si="40"/>
        <v/>
      </c>
      <c r="B926" s="67"/>
      <c r="C926" s="66"/>
      <c r="D926" s="67"/>
      <c r="E926" s="68"/>
      <c r="F926" s="69"/>
      <c r="G926" s="67"/>
      <c r="H926" s="67"/>
      <c r="I926" s="67"/>
      <c r="J926" s="70"/>
      <c r="K926" s="70"/>
      <c r="L926" s="70"/>
      <c r="M926" s="70"/>
      <c r="N926" s="68"/>
      <c r="O926" s="68"/>
      <c r="P926" s="71"/>
      <c r="Q926" s="71"/>
      <c r="R926" s="72"/>
      <c r="S926" s="72"/>
      <c r="U926" s="73" t="str">
        <f t="shared" si="38"/>
        <v/>
      </c>
    </row>
    <row r="927" spans="1:21" s="73" customFormat="1" x14ac:dyDescent="0.3">
      <c r="A927" s="74" t="str">
        <f t="shared" si="40"/>
        <v/>
      </c>
      <c r="B927" s="67"/>
      <c r="C927" s="66"/>
      <c r="D927" s="67"/>
      <c r="E927" s="68"/>
      <c r="F927" s="69"/>
      <c r="G927" s="67"/>
      <c r="H927" s="67"/>
      <c r="I927" s="67"/>
      <c r="J927" s="70"/>
      <c r="K927" s="70"/>
      <c r="L927" s="70"/>
      <c r="M927" s="70"/>
      <c r="N927" s="68"/>
      <c r="O927" s="68"/>
      <c r="P927" s="71"/>
      <c r="Q927" s="71"/>
      <c r="R927" s="72"/>
      <c r="S927" s="72"/>
      <c r="U927" s="73" t="str">
        <f t="shared" si="38"/>
        <v/>
      </c>
    </row>
    <row r="928" spans="1:21" s="73" customFormat="1" x14ac:dyDescent="0.3">
      <c r="A928" s="74" t="str">
        <f t="shared" si="40"/>
        <v/>
      </c>
      <c r="B928" s="67"/>
      <c r="C928" s="66"/>
      <c r="D928" s="67"/>
      <c r="E928" s="68"/>
      <c r="F928" s="69"/>
      <c r="G928" s="67"/>
      <c r="H928" s="67"/>
      <c r="I928" s="67"/>
      <c r="J928" s="70"/>
      <c r="K928" s="70"/>
      <c r="L928" s="70"/>
      <c r="M928" s="70"/>
      <c r="N928" s="68"/>
      <c r="O928" s="68"/>
      <c r="P928" s="71"/>
      <c r="Q928" s="71"/>
      <c r="R928" s="72"/>
      <c r="S928" s="72"/>
      <c r="U928" s="73" t="str">
        <f t="shared" si="38"/>
        <v/>
      </c>
    </row>
    <row r="929" spans="1:21" s="73" customFormat="1" x14ac:dyDescent="0.3">
      <c r="A929" s="74" t="str">
        <f t="shared" si="40"/>
        <v/>
      </c>
      <c r="B929" s="67"/>
      <c r="C929" s="66"/>
      <c r="D929" s="67"/>
      <c r="E929" s="68"/>
      <c r="F929" s="69"/>
      <c r="G929" s="67"/>
      <c r="H929" s="67"/>
      <c r="I929" s="67"/>
      <c r="J929" s="70"/>
      <c r="K929" s="70"/>
      <c r="L929" s="70"/>
      <c r="M929" s="70"/>
      <c r="N929" s="68"/>
      <c r="O929" s="68"/>
      <c r="P929" s="71"/>
      <c r="Q929" s="71"/>
      <c r="R929" s="72"/>
      <c r="S929" s="72"/>
      <c r="U929" s="73" t="str">
        <f t="shared" si="38"/>
        <v/>
      </c>
    </row>
    <row r="930" spans="1:21" s="73" customFormat="1" x14ac:dyDescent="0.3">
      <c r="A930" s="74" t="str">
        <f t="shared" si="40"/>
        <v/>
      </c>
      <c r="B930" s="67"/>
      <c r="C930" s="66"/>
      <c r="D930" s="67"/>
      <c r="E930" s="68"/>
      <c r="F930" s="69"/>
      <c r="G930" s="67"/>
      <c r="H930" s="67"/>
      <c r="I930" s="67"/>
      <c r="J930" s="70"/>
      <c r="K930" s="70"/>
      <c r="L930" s="70"/>
      <c r="M930" s="70"/>
      <c r="N930" s="68"/>
      <c r="O930" s="68"/>
      <c r="P930" s="71"/>
      <c r="Q930" s="71"/>
      <c r="R930" s="72"/>
      <c r="S930" s="72"/>
      <c r="U930" s="73" t="str">
        <f t="shared" si="38"/>
        <v/>
      </c>
    </row>
    <row r="931" spans="1:21" s="73" customFormat="1" x14ac:dyDescent="0.3">
      <c r="A931" s="74" t="str">
        <f t="shared" si="40"/>
        <v/>
      </c>
      <c r="B931" s="67"/>
      <c r="C931" s="66"/>
      <c r="D931" s="67"/>
      <c r="E931" s="68"/>
      <c r="F931" s="69"/>
      <c r="G931" s="67"/>
      <c r="H931" s="67"/>
      <c r="I931" s="67"/>
      <c r="J931" s="70"/>
      <c r="K931" s="70"/>
      <c r="L931" s="70"/>
      <c r="M931" s="70"/>
      <c r="N931" s="68"/>
      <c r="O931" s="68"/>
      <c r="P931" s="71"/>
      <c r="Q931" s="71"/>
      <c r="R931" s="72"/>
      <c r="S931" s="72"/>
      <c r="U931" s="73" t="str">
        <f t="shared" si="38"/>
        <v/>
      </c>
    </row>
    <row r="932" spans="1:21" s="73" customFormat="1" x14ac:dyDescent="0.3">
      <c r="A932" s="74" t="str">
        <f t="shared" si="40"/>
        <v/>
      </c>
      <c r="B932" s="67"/>
      <c r="C932" s="66"/>
      <c r="D932" s="67"/>
      <c r="E932" s="68"/>
      <c r="F932" s="69"/>
      <c r="G932" s="67"/>
      <c r="H932" s="67"/>
      <c r="I932" s="67"/>
      <c r="J932" s="70"/>
      <c r="K932" s="70"/>
      <c r="L932" s="70"/>
      <c r="M932" s="70"/>
      <c r="N932" s="68"/>
      <c r="O932" s="68"/>
      <c r="P932" s="71"/>
      <c r="Q932" s="71"/>
      <c r="R932" s="72"/>
      <c r="S932" s="72"/>
      <c r="U932" s="73" t="str">
        <f t="shared" si="38"/>
        <v/>
      </c>
    </row>
    <row r="933" spans="1:21" s="73" customFormat="1" x14ac:dyDescent="0.3">
      <c r="A933" s="74" t="str">
        <f t="shared" si="40"/>
        <v/>
      </c>
      <c r="B933" s="67"/>
      <c r="C933" s="66"/>
      <c r="D933" s="67"/>
      <c r="E933" s="68"/>
      <c r="F933" s="69"/>
      <c r="G933" s="67"/>
      <c r="H933" s="67"/>
      <c r="I933" s="67"/>
      <c r="J933" s="70"/>
      <c r="K933" s="70"/>
      <c r="L933" s="70"/>
      <c r="M933" s="70"/>
      <c r="N933" s="68"/>
      <c r="O933" s="68"/>
      <c r="P933" s="71"/>
      <c r="Q933" s="71"/>
      <c r="R933" s="72"/>
      <c r="S933" s="72"/>
      <c r="U933" s="73" t="str">
        <f t="shared" si="38"/>
        <v/>
      </c>
    </row>
    <row r="934" spans="1:21" s="73" customFormat="1" x14ac:dyDescent="0.3">
      <c r="A934" s="74" t="str">
        <f t="shared" si="40"/>
        <v/>
      </c>
      <c r="B934" s="67"/>
      <c r="C934" s="66"/>
      <c r="D934" s="67"/>
      <c r="E934" s="68"/>
      <c r="F934" s="69"/>
      <c r="G934" s="67"/>
      <c r="H934" s="67"/>
      <c r="I934" s="67"/>
      <c r="J934" s="70"/>
      <c r="K934" s="70"/>
      <c r="L934" s="70"/>
      <c r="M934" s="70"/>
      <c r="N934" s="68"/>
      <c r="O934" s="68"/>
      <c r="P934" s="71"/>
      <c r="Q934" s="71"/>
      <c r="R934" s="72"/>
      <c r="S934" s="72"/>
      <c r="U934" s="73" t="str">
        <f t="shared" si="38"/>
        <v/>
      </c>
    </row>
    <row r="935" spans="1:21" s="73" customFormat="1" x14ac:dyDescent="0.3">
      <c r="A935" s="74" t="str">
        <f t="shared" si="40"/>
        <v/>
      </c>
      <c r="B935" s="67"/>
      <c r="C935" s="66"/>
      <c r="D935" s="67"/>
      <c r="E935" s="68"/>
      <c r="F935" s="69"/>
      <c r="G935" s="67"/>
      <c r="H935" s="67"/>
      <c r="I935" s="67"/>
      <c r="J935" s="70"/>
      <c r="K935" s="70"/>
      <c r="L935" s="70"/>
      <c r="M935" s="70"/>
      <c r="N935" s="68"/>
      <c r="O935" s="68"/>
      <c r="P935" s="71"/>
      <c r="Q935" s="71"/>
      <c r="R935" s="72"/>
      <c r="S935" s="72"/>
      <c r="U935" s="73" t="str">
        <f t="shared" si="38"/>
        <v/>
      </c>
    </row>
    <row r="936" spans="1:21" s="73" customFormat="1" x14ac:dyDescent="0.3">
      <c r="A936" s="74" t="str">
        <f t="shared" si="40"/>
        <v/>
      </c>
      <c r="B936" s="67"/>
      <c r="C936" s="66"/>
      <c r="D936" s="67"/>
      <c r="E936" s="68"/>
      <c r="F936" s="69"/>
      <c r="G936" s="67"/>
      <c r="H936" s="67"/>
      <c r="I936" s="67"/>
      <c r="J936" s="70"/>
      <c r="K936" s="70"/>
      <c r="L936" s="70"/>
      <c r="M936" s="70"/>
      <c r="N936" s="68"/>
      <c r="O936" s="68"/>
      <c r="P936" s="71"/>
      <c r="Q936" s="71"/>
      <c r="R936" s="72"/>
      <c r="S936" s="72"/>
      <c r="U936" s="73" t="str">
        <f t="shared" si="38"/>
        <v/>
      </c>
    </row>
    <row r="937" spans="1:21" s="73" customFormat="1" x14ac:dyDescent="0.3">
      <c r="A937" s="74" t="str">
        <f t="shared" si="40"/>
        <v/>
      </c>
      <c r="B937" s="67"/>
      <c r="C937" s="66"/>
      <c r="D937" s="67"/>
      <c r="E937" s="68"/>
      <c r="F937" s="69"/>
      <c r="G937" s="67"/>
      <c r="H937" s="67"/>
      <c r="I937" s="67"/>
      <c r="J937" s="70"/>
      <c r="K937" s="70"/>
      <c r="L937" s="70"/>
      <c r="M937" s="70"/>
      <c r="N937" s="68"/>
      <c r="O937" s="68"/>
      <c r="P937" s="71"/>
      <c r="Q937" s="71"/>
      <c r="R937" s="72"/>
      <c r="S937" s="72"/>
      <c r="U937" s="73" t="str">
        <f t="shared" si="38"/>
        <v/>
      </c>
    </row>
    <row r="938" spans="1:21" s="73" customFormat="1" x14ac:dyDescent="0.3">
      <c r="A938" s="74" t="str">
        <f t="shared" si="40"/>
        <v/>
      </c>
      <c r="B938" s="67"/>
      <c r="C938" s="66"/>
      <c r="D938" s="67"/>
      <c r="E938" s="68"/>
      <c r="F938" s="69"/>
      <c r="G938" s="67"/>
      <c r="H938" s="67"/>
      <c r="I938" s="67"/>
      <c r="J938" s="70"/>
      <c r="K938" s="70"/>
      <c r="L938" s="70"/>
      <c r="M938" s="70"/>
      <c r="N938" s="68"/>
      <c r="O938" s="68"/>
      <c r="P938" s="71"/>
      <c r="Q938" s="71"/>
      <c r="R938" s="72"/>
      <c r="S938" s="72"/>
      <c r="U938" s="73" t="str">
        <f t="shared" si="38"/>
        <v/>
      </c>
    </row>
    <row r="939" spans="1:21" s="73" customFormat="1" x14ac:dyDescent="0.3">
      <c r="A939" s="74" t="str">
        <f t="shared" si="40"/>
        <v/>
      </c>
      <c r="B939" s="67"/>
      <c r="C939" s="66"/>
      <c r="D939" s="67"/>
      <c r="E939" s="68"/>
      <c r="F939" s="69"/>
      <c r="G939" s="67"/>
      <c r="H939" s="67"/>
      <c r="I939" s="67"/>
      <c r="J939" s="70"/>
      <c r="K939" s="70"/>
      <c r="L939" s="70"/>
      <c r="M939" s="70"/>
      <c r="N939" s="68"/>
      <c r="O939" s="68"/>
      <c r="P939" s="71"/>
      <c r="Q939" s="71"/>
      <c r="R939" s="72"/>
      <c r="S939" s="72"/>
      <c r="U939" s="73" t="str">
        <f t="shared" si="38"/>
        <v/>
      </c>
    </row>
    <row r="940" spans="1:21" s="73" customFormat="1" x14ac:dyDescent="0.3">
      <c r="A940" s="74" t="str">
        <f t="shared" si="40"/>
        <v/>
      </c>
      <c r="B940" s="67"/>
      <c r="C940" s="66"/>
      <c r="D940" s="67"/>
      <c r="E940" s="68"/>
      <c r="F940" s="69"/>
      <c r="G940" s="67"/>
      <c r="H940" s="67"/>
      <c r="I940" s="67"/>
      <c r="J940" s="70"/>
      <c r="K940" s="70"/>
      <c r="L940" s="70"/>
      <c r="M940" s="70"/>
      <c r="N940" s="68"/>
      <c r="O940" s="68"/>
      <c r="P940" s="71"/>
      <c r="Q940" s="71"/>
      <c r="R940" s="72"/>
      <c r="S940" s="72"/>
      <c r="U940" s="73" t="str">
        <f t="shared" si="38"/>
        <v/>
      </c>
    </row>
    <row r="941" spans="1:21" s="73" customFormat="1" x14ac:dyDescent="0.3">
      <c r="A941" s="74" t="str">
        <f t="shared" si="40"/>
        <v/>
      </c>
      <c r="B941" s="67"/>
      <c r="C941" s="66"/>
      <c r="D941" s="67"/>
      <c r="E941" s="68"/>
      <c r="F941" s="69"/>
      <c r="G941" s="67"/>
      <c r="H941" s="67"/>
      <c r="I941" s="67"/>
      <c r="J941" s="70"/>
      <c r="K941" s="70"/>
      <c r="L941" s="70"/>
      <c r="M941" s="70"/>
      <c r="N941" s="68"/>
      <c r="O941" s="68"/>
      <c r="P941" s="71"/>
      <c r="Q941" s="71"/>
      <c r="R941" s="72"/>
      <c r="S941" s="72"/>
      <c r="U941" s="73" t="str">
        <f t="shared" si="38"/>
        <v/>
      </c>
    </row>
    <row r="942" spans="1:21" s="73" customFormat="1" x14ac:dyDescent="0.3">
      <c r="A942" s="74" t="str">
        <f t="shared" si="40"/>
        <v/>
      </c>
      <c r="B942" s="67"/>
      <c r="C942" s="66"/>
      <c r="D942" s="67"/>
      <c r="E942" s="68"/>
      <c r="F942" s="69"/>
      <c r="G942" s="67"/>
      <c r="H942" s="67"/>
      <c r="I942" s="67"/>
      <c r="J942" s="70"/>
      <c r="K942" s="70"/>
      <c r="L942" s="70"/>
      <c r="M942" s="70"/>
      <c r="N942" s="68"/>
      <c r="O942" s="68"/>
      <c r="P942" s="71"/>
      <c r="Q942" s="71"/>
      <c r="R942" s="72"/>
      <c r="S942" s="72"/>
      <c r="U942" s="73" t="str">
        <f t="shared" si="38"/>
        <v/>
      </c>
    </row>
    <row r="943" spans="1:21" s="73" customFormat="1" x14ac:dyDescent="0.3">
      <c r="A943" s="74" t="str">
        <f t="shared" si="40"/>
        <v/>
      </c>
      <c r="B943" s="67"/>
      <c r="C943" s="66"/>
      <c r="D943" s="67"/>
      <c r="E943" s="68"/>
      <c r="F943" s="69"/>
      <c r="G943" s="67"/>
      <c r="H943" s="67"/>
      <c r="I943" s="67"/>
      <c r="J943" s="70"/>
      <c r="K943" s="70"/>
      <c r="L943" s="70"/>
      <c r="M943" s="70"/>
      <c r="N943" s="68"/>
      <c r="O943" s="68"/>
      <c r="P943" s="71"/>
      <c r="Q943" s="71"/>
      <c r="R943" s="72"/>
      <c r="S943" s="72"/>
      <c r="U943" s="73" t="str">
        <f t="shared" si="38"/>
        <v/>
      </c>
    </row>
    <row r="944" spans="1:21" s="73" customFormat="1" x14ac:dyDescent="0.3">
      <c r="A944" s="74" t="str">
        <f t="shared" si="40"/>
        <v/>
      </c>
      <c r="B944" s="67"/>
      <c r="C944" s="66"/>
      <c r="D944" s="67"/>
      <c r="E944" s="68"/>
      <c r="F944" s="69"/>
      <c r="G944" s="67"/>
      <c r="H944" s="67"/>
      <c r="I944" s="67"/>
      <c r="J944" s="70"/>
      <c r="K944" s="70"/>
      <c r="L944" s="70"/>
      <c r="M944" s="70"/>
      <c r="N944" s="68"/>
      <c r="O944" s="68"/>
      <c r="P944" s="71"/>
      <c r="Q944" s="71"/>
      <c r="R944" s="72"/>
      <c r="S944" s="72"/>
      <c r="U944" s="73" t="str">
        <f t="shared" si="38"/>
        <v/>
      </c>
    </row>
    <row r="945" spans="1:21" s="73" customFormat="1" x14ac:dyDescent="0.3">
      <c r="A945" s="74" t="str">
        <f t="shared" si="40"/>
        <v/>
      </c>
      <c r="B945" s="67"/>
      <c r="C945" s="66"/>
      <c r="D945" s="67"/>
      <c r="E945" s="68"/>
      <c r="F945" s="69"/>
      <c r="G945" s="67"/>
      <c r="H945" s="67"/>
      <c r="I945" s="67"/>
      <c r="J945" s="70"/>
      <c r="K945" s="70"/>
      <c r="L945" s="70"/>
      <c r="M945" s="70"/>
      <c r="N945" s="68"/>
      <c r="O945" s="68"/>
      <c r="P945" s="71"/>
      <c r="Q945" s="71"/>
      <c r="R945" s="72"/>
      <c r="S945" s="72"/>
      <c r="U945" s="73" t="str">
        <f t="shared" si="38"/>
        <v/>
      </c>
    </row>
    <row r="946" spans="1:21" s="73" customFormat="1" x14ac:dyDescent="0.3">
      <c r="A946" s="74" t="str">
        <f t="shared" si="40"/>
        <v/>
      </c>
      <c r="B946" s="67"/>
      <c r="C946" s="66"/>
      <c r="D946" s="67"/>
      <c r="E946" s="68"/>
      <c r="F946" s="69"/>
      <c r="G946" s="67"/>
      <c r="H946" s="67"/>
      <c r="I946" s="67"/>
      <c r="J946" s="70"/>
      <c r="K946" s="70"/>
      <c r="L946" s="70"/>
      <c r="M946" s="70"/>
      <c r="N946" s="68"/>
      <c r="O946" s="68"/>
      <c r="P946" s="71"/>
      <c r="Q946" s="71"/>
      <c r="R946" s="72"/>
      <c r="S946" s="72"/>
      <c r="U946" s="73" t="str">
        <f t="shared" si="38"/>
        <v/>
      </c>
    </row>
    <row r="947" spans="1:21" s="73" customFormat="1" x14ac:dyDescent="0.3">
      <c r="A947" s="74" t="str">
        <f t="shared" si="40"/>
        <v/>
      </c>
      <c r="B947" s="67"/>
      <c r="C947" s="66"/>
      <c r="D947" s="67"/>
      <c r="E947" s="68"/>
      <c r="F947" s="69"/>
      <c r="G947" s="67"/>
      <c r="H947" s="67"/>
      <c r="I947" s="67"/>
      <c r="J947" s="70"/>
      <c r="K947" s="70"/>
      <c r="L947" s="70"/>
      <c r="M947" s="70"/>
      <c r="N947" s="68"/>
      <c r="O947" s="68"/>
      <c r="P947" s="71"/>
      <c r="Q947" s="71"/>
      <c r="R947" s="72"/>
      <c r="S947" s="72"/>
      <c r="U947" s="73" t="str">
        <f t="shared" si="38"/>
        <v/>
      </c>
    </row>
    <row r="948" spans="1:21" s="73" customFormat="1" x14ac:dyDescent="0.3">
      <c r="A948" s="74" t="str">
        <f t="shared" si="40"/>
        <v/>
      </c>
      <c r="B948" s="67"/>
      <c r="C948" s="66"/>
      <c r="D948" s="67"/>
      <c r="E948" s="68"/>
      <c r="F948" s="69"/>
      <c r="G948" s="67"/>
      <c r="H948" s="67"/>
      <c r="I948" s="67"/>
      <c r="J948" s="70"/>
      <c r="K948" s="70"/>
      <c r="L948" s="70"/>
      <c r="M948" s="70"/>
      <c r="N948" s="68"/>
      <c r="O948" s="68"/>
      <c r="P948" s="71"/>
      <c r="Q948" s="71"/>
      <c r="R948" s="72"/>
      <c r="S948" s="72"/>
      <c r="U948" s="73" t="str">
        <f t="shared" si="38"/>
        <v/>
      </c>
    </row>
    <row r="949" spans="1:21" s="73" customFormat="1" x14ac:dyDescent="0.3">
      <c r="A949" s="74" t="str">
        <f t="shared" si="40"/>
        <v/>
      </c>
      <c r="B949" s="67"/>
      <c r="C949" s="66"/>
      <c r="D949" s="67"/>
      <c r="E949" s="68"/>
      <c r="F949" s="69"/>
      <c r="G949" s="67"/>
      <c r="H949" s="67"/>
      <c r="I949" s="67"/>
      <c r="J949" s="70"/>
      <c r="K949" s="70"/>
      <c r="L949" s="70"/>
      <c r="M949" s="70"/>
      <c r="N949" s="68"/>
      <c r="O949" s="68"/>
      <c r="P949" s="71"/>
      <c r="Q949" s="71"/>
      <c r="R949" s="72"/>
      <c r="S949" s="72"/>
      <c r="U949" s="73" t="str">
        <f t="shared" si="38"/>
        <v/>
      </c>
    </row>
    <row r="950" spans="1:21" s="73" customFormat="1" x14ac:dyDescent="0.3">
      <c r="A950" s="74" t="str">
        <f t="shared" si="40"/>
        <v/>
      </c>
      <c r="B950" s="67"/>
      <c r="C950" s="66"/>
      <c r="D950" s="67"/>
      <c r="E950" s="68"/>
      <c r="F950" s="69"/>
      <c r="G950" s="67"/>
      <c r="H950" s="67"/>
      <c r="I950" s="67"/>
      <c r="J950" s="70"/>
      <c r="K950" s="70"/>
      <c r="L950" s="70"/>
      <c r="M950" s="70"/>
      <c r="N950" s="68"/>
      <c r="O950" s="68"/>
      <c r="P950" s="71"/>
      <c r="Q950" s="71"/>
      <c r="R950" s="72"/>
      <c r="S950" s="72"/>
      <c r="U950" s="73" t="str">
        <f t="shared" si="38"/>
        <v/>
      </c>
    </row>
    <row r="951" spans="1:21" s="73" customFormat="1" x14ac:dyDescent="0.3">
      <c r="A951" s="74" t="str">
        <f t="shared" si="40"/>
        <v/>
      </c>
      <c r="B951" s="67"/>
      <c r="C951" s="66"/>
      <c r="D951" s="67"/>
      <c r="E951" s="68"/>
      <c r="F951" s="69"/>
      <c r="G951" s="67"/>
      <c r="H951" s="67"/>
      <c r="I951" s="67"/>
      <c r="J951" s="70"/>
      <c r="K951" s="70"/>
      <c r="L951" s="70"/>
      <c r="M951" s="70"/>
      <c r="N951" s="68"/>
      <c r="O951" s="68"/>
      <c r="P951" s="71"/>
      <c r="Q951" s="71"/>
      <c r="R951" s="72"/>
      <c r="S951" s="72"/>
      <c r="U951" s="73" t="str">
        <f t="shared" si="38"/>
        <v/>
      </c>
    </row>
    <row r="952" spans="1:21" s="73" customFormat="1" x14ac:dyDescent="0.3">
      <c r="A952" s="74" t="str">
        <f t="shared" si="40"/>
        <v/>
      </c>
      <c r="B952" s="67"/>
      <c r="C952" s="66"/>
      <c r="D952" s="67"/>
      <c r="E952" s="68"/>
      <c r="F952" s="69"/>
      <c r="G952" s="67"/>
      <c r="H952" s="67"/>
      <c r="I952" s="67"/>
      <c r="J952" s="70"/>
      <c r="K952" s="70"/>
      <c r="L952" s="70"/>
      <c r="M952" s="70"/>
      <c r="N952" s="68"/>
      <c r="O952" s="68"/>
      <c r="P952" s="71"/>
      <c r="Q952" s="71"/>
      <c r="R952" s="72"/>
      <c r="S952" s="72"/>
      <c r="U952" s="73" t="str">
        <f t="shared" si="38"/>
        <v/>
      </c>
    </row>
    <row r="953" spans="1:21" s="73" customFormat="1" x14ac:dyDescent="0.3">
      <c r="A953" s="74" t="str">
        <f t="shared" si="40"/>
        <v/>
      </c>
      <c r="B953" s="67"/>
      <c r="C953" s="66"/>
      <c r="D953" s="67"/>
      <c r="E953" s="68"/>
      <c r="F953" s="69"/>
      <c r="G953" s="67"/>
      <c r="H953" s="67"/>
      <c r="I953" s="67"/>
      <c r="J953" s="70"/>
      <c r="K953" s="70"/>
      <c r="L953" s="70"/>
      <c r="M953" s="70"/>
      <c r="N953" s="68"/>
      <c r="O953" s="68"/>
      <c r="P953" s="71"/>
      <c r="Q953" s="71"/>
      <c r="R953" s="72"/>
      <c r="S953" s="72"/>
      <c r="U953" s="73" t="str">
        <f t="shared" si="38"/>
        <v/>
      </c>
    </row>
    <row r="954" spans="1:21" s="73" customFormat="1" x14ac:dyDescent="0.3">
      <c r="A954" s="74" t="str">
        <f t="shared" si="40"/>
        <v/>
      </c>
      <c r="B954" s="67"/>
      <c r="C954" s="66"/>
      <c r="D954" s="67"/>
      <c r="E954" s="68"/>
      <c r="F954" s="69"/>
      <c r="G954" s="67"/>
      <c r="H954" s="67"/>
      <c r="I954" s="67"/>
      <c r="J954" s="70"/>
      <c r="K954" s="70"/>
      <c r="L954" s="70"/>
      <c r="M954" s="70"/>
      <c r="N954" s="68"/>
      <c r="O954" s="68"/>
      <c r="P954" s="71"/>
      <c r="Q954" s="71"/>
      <c r="R954" s="72"/>
      <c r="S954" s="72"/>
      <c r="U954" s="73" t="str">
        <f t="shared" si="38"/>
        <v/>
      </c>
    </row>
    <row r="955" spans="1:21" s="73" customFormat="1" x14ac:dyDescent="0.3">
      <c r="A955" s="74" t="str">
        <f t="shared" si="40"/>
        <v/>
      </c>
      <c r="B955" s="67"/>
      <c r="C955" s="66"/>
      <c r="D955" s="67"/>
      <c r="E955" s="68"/>
      <c r="F955" s="69"/>
      <c r="G955" s="67"/>
      <c r="H955" s="67"/>
      <c r="I955" s="67"/>
      <c r="J955" s="70"/>
      <c r="K955" s="70"/>
      <c r="L955" s="70"/>
      <c r="M955" s="70"/>
      <c r="N955" s="68"/>
      <c r="O955" s="68"/>
      <c r="P955" s="71"/>
      <c r="Q955" s="71"/>
      <c r="R955" s="72"/>
      <c r="S955" s="72"/>
      <c r="U955" s="73" t="str">
        <f t="shared" si="38"/>
        <v/>
      </c>
    </row>
    <row r="956" spans="1:21" s="73" customFormat="1" x14ac:dyDescent="0.3">
      <c r="A956" s="74" t="str">
        <f t="shared" si="40"/>
        <v/>
      </c>
      <c r="B956" s="67"/>
      <c r="C956" s="66"/>
      <c r="D956" s="67"/>
      <c r="E956" s="68"/>
      <c r="F956" s="69"/>
      <c r="G956" s="67"/>
      <c r="H956" s="67"/>
      <c r="I956" s="67"/>
      <c r="J956" s="70"/>
      <c r="K956" s="70"/>
      <c r="L956" s="70"/>
      <c r="M956" s="70"/>
      <c r="N956" s="68"/>
      <c r="O956" s="68"/>
      <c r="P956" s="71"/>
      <c r="Q956" s="71"/>
      <c r="R956" s="72"/>
      <c r="S956" s="72"/>
      <c r="U956" s="73" t="str">
        <f t="shared" si="38"/>
        <v/>
      </c>
    </row>
    <row r="957" spans="1:21" s="73" customFormat="1" x14ac:dyDescent="0.3">
      <c r="A957" s="74" t="str">
        <f t="shared" si="40"/>
        <v/>
      </c>
      <c r="B957" s="67"/>
      <c r="C957" s="66"/>
      <c r="D957" s="67"/>
      <c r="E957" s="68"/>
      <c r="F957" s="69"/>
      <c r="G957" s="67"/>
      <c r="H957" s="67"/>
      <c r="I957" s="67"/>
      <c r="J957" s="70"/>
      <c r="K957" s="70"/>
      <c r="L957" s="70"/>
      <c r="M957" s="70"/>
      <c r="N957" s="68"/>
      <c r="O957" s="68"/>
      <c r="P957" s="71"/>
      <c r="Q957" s="71"/>
      <c r="R957" s="72"/>
      <c r="S957" s="72"/>
      <c r="U957" s="73" t="str">
        <f t="shared" si="38"/>
        <v/>
      </c>
    </row>
    <row r="958" spans="1:21" s="73" customFormat="1" x14ac:dyDescent="0.3">
      <c r="A958" s="74" t="str">
        <f t="shared" si="40"/>
        <v/>
      </c>
      <c r="B958" s="67"/>
      <c r="C958" s="66"/>
      <c r="D958" s="67"/>
      <c r="E958" s="68"/>
      <c r="F958" s="69"/>
      <c r="G958" s="67"/>
      <c r="H958" s="67"/>
      <c r="I958" s="67"/>
      <c r="J958" s="70"/>
      <c r="K958" s="70"/>
      <c r="L958" s="70"/>
      <c r="M958" s="70"/>
      <c r="N958" s="68"/>
      <c r="O958" s="68"/>
      <c r="P958" s="71"/>
      <c r="Q958" s="71"/>
      <c r="R958" s="72"/>
      <c r="S958" s="72"/>
      <c r="U958" s="73" t="str">
        <f t="shared" si="38"/>
        <v/>
      </c>
    </row>
    <row r="959" spans="1:21" s="73" customFormat="1" x14ac:dyDescent="0.3">
      <c r="A959" s="74" t="str">
        <f t="shared" si="40"/>
        <v/>
      </c>
      <c r="B959" s="67"/>
      <c r="C959" s="66"/>
      <c r="D959" s="67"/>
      <c r="E959" s="68"/>
      <c r="F959" s="69"/>
      <c r="G959" s="67"/>
      <c r="H959" s="67"/>
      <c r="I959" s="67"/>
      <c r="J959" s="70"/>
      <c r="K959" s="70"/>
      <c r="L959" s="70"/>
      <c r="M959" s="70"/>
      <c r="N959" s="68"/>
      <c r="O959" s="68"/>
      <c r="P959" s="71"/>
      <c r="Q959" s="71"/>
      <c r="R959" s="72"/>
      <c r="S959" s="72"/>
      <c r="U959" s="73" t="str">
        <f t="shared" si="38"/>
        <v/>
      </c>
    </row>
    <row r="960" spans="1:21" s="73" customFormat="1" x14ac:dyDescent="0.3">
      <c r="A960" s="74" t="str">
        <f t="shared" si="40"/>
        <v/>
      </c>
      <c r="B960" s="67"/>
      <c r="C960" s="66"/>
      <c r="D960" s="67"/>
      <c r="E960" s="68"/>
      <c r="F960" s="69"/>
      <c r="G960" s="67"/>
      <c r="H960" s="67"/>
      <c r="I960" s="67"/>
      <c r="J960" s="70"/>
      <c r="K960" s="70"/>
      <c r="L960" s="70"/>
      <c r="M960" s="70"/>
      <c r="N960" s="68"/>
      <c r="O960" s="68"/>
      <c r="P960" s="71"/>
      <c r="Q960" s="71"/>
      <c r="R960" s="72"/>
      <c r="S960" s="72"/>
      <c r="U960" s="73" t="str">
        <f t="shared" si="38"/>
        <v/>
      </c>
    </row>
    <row r="961" spans="1:21" s="73" customFormat="1" x14ac:dyDescent="0.3">
      <c r="A961" s="74" t="str">
        <f t="shared" si="40"/>
        <v/>
      </c>
      <c r="B961" s="67"/>
      <c r="C961" s="66"/>
      <c r="D961" s="67"/>
      <c r="E961" s="68"/>
      <c r="F961" s="69"/>
      <c r="G961" s="67"/>
      <c r="H961" s="67"/>
      <c r="I961" s="67"/>
      <c r="J961" s="70"/>
      <c r="K961" s="70"/>
      <c r="L961" s="70"/>
      <c r="M961" s="70"/>
      <c r="N961" s="68"/>
      <c r="O961" s="68"/>
      <c r="P961" s="71"/>
      <c r="Q961" s="71"/>
      <c r="R961" s="72"/>
      <c r="S961" s="72"/>
      <c r="U961" s="73" t="str">
        <f t="shared" si="38"/>
        <v/>
      </c>
    </row>
    <row r="962" spans="1:21" s="73" customFormat="1" x14ac:dyDescent="0.3">
      <c r="A962" s="74" t="str">
        <f t="shared" si="40"/>
        <v/>
      </c>
      <c r="B962" s="67"/>
      <c r="C962" s="66"/>
      <c r="D962" s="67"/>
      <c r="E962" s="68"/>
      <c r="F962" s="69"/>
      <c r="G962" s="67"/>
      <c r="H962" s="67"/>
      <c r="I962" s="67"/>
      <c r="J962" s="70"/>
      <c r="K962" s="70"/>
      <c r="L962" s="70"/>
      <c r="M962" s="70"/>
      <c r="N962" s="68"/>
      <c r="O962" s="68"/>
      <c r="P962" s="71"/>
      <c r="Q962" s="71"/>
      <c r="R962" s="72"/>
      <c r="S962" s="72"/>
      <c r="U962" s="73" t="str">
        <f t="shared" si="38"/>
        <v/>
      </c>
    </row>
    <row r="963" spans="1:21" s="73" customFormat="1" x14ac:dyDescent="0.3">
      <c r="A963" s="74" t="str">
        <f t="shared" si="40"/>
        <v/>
      </c>
      <c r="B963" s="67"/>
      <c r="C963" s="66"/>
      <c r="D963" s="67"/>
      <c r="E963" s="68"/>
      <c r="F963" s="69"/>
      <c r="G963" s="67"/>
      <c r="H963" s="67"/>
      <c r="I963" s="67"/>
      <c r="J963" s="70"/>
      <c r="K963" s="70"/>
      <c r="L963" s="70"/>
      <c r="M963" s="70"/>
      <c r="N963" s="68"/>
      <c r="O963" s="68"/>
      <c r="P963" s="71"/>
      <c r="Q963" s="71"/>
      <c r="R963" s="72"/>
      <c r="S963" s="72"/>
      <c r="U963" s="73" t="str">
        <f t="shared" si="38"/>
        <v/>
      </c>
    </row>
    <row r="964" spans="1:21" s="73" customFormat="1" x14ac:dyDescent="0.3">
      <c r="A964" s="74" t="str">
        <f t="shared" si="40"/>
        <v/>
      </c>
      <c r="B964" s="67"/>
      <c r="C964" s="66"/>
      <c r="D964" s="67"/>
      <c r="E964" s="68"/>
      <c r="F964" s="69"/>
      <c r="G964" s="67"/>
      <c r="H964" s="67"/>
      <c r="I964" s="67"/>
      <c r="J964" s="70"/>
      <c r="K964" s="70"/>
      <c r="L964" s="70"/>
      <c r="M964" s="70"/>
      <c r="N964" s="68"/>
      <c r="O964" s="68"/>
      <c r="P964" s="71"/>
      <c r="Q964" s="71"/>
      <c r="R964" s="72"/>
      <c r="S964" s="72"/>
      <c r="U964" s="73" t="str">
        <f t="shared" ref="U964:U1027" si="41">IF(T:T="","",A:A)</f>
        <v/>
      </c>
    </row>
    <row r="965" spans="1:21" s="73" customFormat="1" x14ac:dyDescent="0.3">
      <c r="A965" s="74" t="str">
        <f t="shared" si="40"/>
        <v/>
      </c>
      <c r="B965" s="67"/>
      <c r="C965" s="66"/>
      <c r="D965" s="67"/>
      <c r="E965" s="68"/>
      <c r="F965" s="69"/>
      <c r="G965" s="67"/>
      <c r="H965" s="67"/>
      <c r="I965" s="67"/>
      <c r="J965" s="70"/>
      <c r="K965" s="70"/>
      <c r="L965" s="70"/>
      <c r="M965" s="70"/>
      <c r="N965" s="68"/>
      <c r="O965" s="68"/>
      <c r="P965" s="71"/>
      <c r="Q965" s="71"/>
      <c r="R965" s="72"/>
      <c r="S965" s="72"/>
      <c r="U965" s="73" t="str">
        <f t="shared" si="41"/>
        <v/>
      </c>
    </row>
    <row r="966" spans="1:21" s="73" customFormat="1" x14ac:dyDescent="0.3">
      <c r="A966" s="74" t="str">
        <f t="shared" si="40"/>
        <v/>
      </c>
      <c r="B966" s="67"/>
      <c r="C966" s="66"/>
      <c r="D966" s="67"/>
      <c r="E966" s="68"/>
      <c r="F966" s="69"/>
      <c r="G966" s="67"/>
      <c r="H966" s="67"/>
      <c r="I966" s="67"/>
      <c r="J966" s="70"/>
      <c r="K966" s="70"/>
      <c r="L966" s="70"/>
      <c r="M966" s="70"/>
      <c r="N966" s="68"/>
      <c r="O966" s="68"/>
      <c r="P966" s="71"/>
      <c r="Q966" s="71"/>
      <c r="R966" s="72"/>
      <c r="S966" s="72"/>
      <c r="U966" s="73" t="str">
        <f t="shared" si="41"/>
        <v/>
      </c>
    </row>
    <row r="967" spans="1:21" s="73" customFormat="1" x14ac:dyDescent="0.3">
      <c r="A967" s="74" t="str">
        <f t="shared" si="40"/>
        <v/>
      </c>
      <c r="B967" s="67"/>
      <c r="C967" s="66"/>
      <c r="D967" s="67"/>
      <c r="E967" s="68"/>
      <c r="F967" s="69"/>
      <c r="G967" s="67"/>
      <c r="H967" s="67"/>
      <c r="I967" s="67"/>
      <c r="J967" s="70"/>
      <c r="K967" s="70"/>
      <c r="L967" s="70"/>
      <c r="M967" s="70"/>
      <c r="N967" s="68"/>
      <c r="O967" s="68"/>
      <c r="P967" s="71"/>
      <c r="Q967" s="71"/>
      <c r="R967" s="72"/>
      <c r="S967" s="72"/>
      <c r="U967" s="73" t="str">
        <f t="shared" si="41"/>
        <v/>
      </c>
    </row>
    <row r="968" spans="1:21" s="73" customFormat="1" x14ac:dyDescent="0.3">
      <c r="A968" s="74" t="str">
        <f t="shared" si="40"/>
        <v/>
      </c>
      <c r="B968" s="67"/>
      <c r="C968" s="66"/>
      <c r="D968" s="67"/>
      <c r="E968" s="68"/>
      <c r="F968" s="69"/>
      <c r="G968" s="67"/>
      <c r="H968" s="67"/>
      <c r="I968" s="67"/>
      <c r="J968" s="70"/>
      <c r="K968" s="70"/>
      <c r="L968" s="70"/>
      <c r="M968" s="70"/>
      <c r="N968" s="68"/>
      <c r="O968" s="68"/>
      <c r="P968" s="71"/>
      <c r="Q968" s="71"/>
      <c r="R968" s="72"/>
      <c r="S968" s="72"/>
      <c r="U968" s="73" t="str">
        <f t="shared" si="41"/>
        <v/>
      </c>
    </row>
    <row r="969" spans="1:21" s="73" customFormat="1" x14ac:dyDescent="0.3">
      <c r="A969" s="74" t="str">
        <f t="shared" si="40"/>
        <v/>
      </c>
      <c r="B969" s="67"/>
      <c r="C969" s="66"/>
      <c r="D969" s="67"/>
      <c r="E969" s="68"/>
      <c r="F969" s="69"/>
      <c r="G969" s="67"/>
      <c r="H969" s="67"/>
      <c r="I969" s="67"/>
      <c r="J969" s="70"/>
      <c r="K969" s="70"/>
      <c r="L969" s="70"/>
      <c r="M969" s="70"/>
      <c r="N969" s="68"/>
      <c r="O969" s="68"/>
      <c r="P969" s="71"/>
      <c r="Q969" s="71"/>
      <c r="R969" s="72"/>
      <c r="S969" s="72"/>
      <c r="U969" s="73" t="str">
        <f t="shared" si="41"/>
        <v/>
      </c>
    </row>
    <row r="970" spans="1:21" s="73" customFormat="1" x14ac:dyDescent="0.3">
      <c r="A970" s="74" t="str">
        <f t="shared" si="40"/>
        <v/>
      </c>
      <c r="B970" s="67"/>
      <c r="C970" s="66"/>
      <c r="D970" s="67"/>
      <c r="E970" s="68"/>
      <c r="F970" s="69"/>
      <c r="G970" s="67"/>
      <c r="H970" s="67"/>
      <c r="I970" s="67"/>
      <c r="J970" s="70"/>
      <c r="K970" s="70"/>
      <c r="L970" s="70"/>
      <c r="M970" s="70"/>
      <c r="N970" s="68"/>
      <c r="O970" s="68"/>
      <c r="P970" s="71"/>
      <c r="Q970" s="71"/>
      <c r="R970" s="72"/>
      <c r="S970" s="72"/>
      <c r="U970" s="73" t="str">
        <f t="shared" si="41"/>
        <v/>
      </c>
    </row>
    <row r="971" spans="1:21" s="73" customFormat="1" x14ac:dyDescent="0.3">
      <c r="A971" s="74" t="str">
        <f t="shared" si="40"/>
        <v/>
      </c>
      <c r="B971" s="67"/>
      <c r="C971" s="66"/>
      <c r="D971" s="67"/>
      <c r="E971" s="68"/>
      <c r="F971" s="69"/>
      <c r="G971" s="67"/>
      <c r="H971" s="67"/>
      <c r="I971" s="67"/>
      <c r="J971" s="70"/>
      <c r="K971" s="70"/>
      <c r="L971" s="70"/>
      <c r="M971" s="70"/>
      <c r="N971" s="68"/>
      <c r="O971" s="68"/>
      <c r="P971" s="71"/>
      <c r="Q971" s="71"/>
      <c r="R971" s="72"/>
      <c r="S971" s="72"/>
      <c r="U971" s="73" t="str">
        <f t="shared" si="41"/>
        <v/>
      </c>
    </row>
    <row r="972" spans="1:21" s="73" customFormat="1" x14ac:dyDescent="0.3">
      <c r="A972" s="74" t="str">
        <f t="shared" si="40"/>
        <v/>
      </c>
      <c r="B972" s="67"/>
      <c r="C972" s="66"/>
      <c r="D972" s="67"/>
      <c r="E972" s="68"/>
      <c r="F972" s="69"/>
      <c r="G972" s="67"/>
      <c r="H972" s="67"/>
      <c r="I972" s="67"/>
      <c r="J972" s="70"/>
      <c r="K972" s="70"/>
      <c r="L972" s="70"/>
      <c r="M972" s="70"/>
      <c r="N972" s="68"/>
      <c r="O972" s="68"/>
      <c r="P972" s="71"/>
      <c r="Q972" s="71"/>
      <c r="R972" s="72"/>
      <c r="S972" s="72"/>
      <c r="U972" s="73" t="str">
        <f t="shared" si="41"/>
        <v/>
      </c>
    </row>
    <row r="973" spans="1:21" s="73" customFormat="1" x14ac:dyDescent="0.3">
      <c r="A973" s="74" t="str">
        <f t="shared" si="40"/>
        <v/>
      </c>
      <c r="B973" s="67"/>
      <c r="C973" s="66"/>
      <c r="D973" s="67"/>
      <c r="E973" s="68"/>
      <c r="F973" s="69"/>
      <c r="G973" s="67"/>
      <c r="H973" s="67"/>
      <c r="I973" s="67"/>
      <c r="J973" s="70"/>
      <c r="K973" s="70"/>
      <c r="L973" s="70"/>
      <c r="M973" s="70"/>
      <c r="N973" s="68"/>
      <c r="O973" s="68"/>
      <c r="P973" s="71"/>
      <c r="Q973" s="71"/>
      <c r="R973" s="72"/>
      <c r="S973" s="72"/>
      <c r="U973" s="73" t="str">
        <f t="shared" si="41"/>
        <v/>
      </c>
    </row>
    <row r="974" spans="1:21" s="73" customFormat="1" x14ac:dyDescent="0.3">
      <c r="A974" s="74" t="str">
        <f t="shared" si="40"/>
        <v/>
      </c>
      <c r="B974" s="67"/>
      <c r="C974" s="66"/>
      <c r="D974" s="67"/>
      <c r="E974" s="68"/>
      <c r="F974" s="69"/>
      <c r="G974" s="67"/>
      <c r="H974" s="67"/>
      <c r="I974" s="67"/>
      <c r="J974" s="70"/>
      <c r="K974" s="70"/>
      <c r="L974" s="70"/>
      <c r="M974" s="70"/>
      <c r="N974" s="68"/>
      <c r="O974" s="68"/>
      <c r="P974" s="71"/>
      <c r="Q974" s="71"/>
      <c r="R974" s="72"/>
      <c r="S974" s="72"/>
      <c r="U974" s="73" t="str">
        <f t="shared" si="41"/>
        <v/>
      </c>
    </row>
    <row r="975" spans="1:21" s="73" customFormat="1" x14ac:dyDescent="0.3">
      <c r="A975" s="74" t="str">
        <f t="shared" si="40"/>
        <v/>
      </c>
      <c r="B975" s="67"/>
      <c r="C975" s="66"/>
      <c r="D975" s="67"/>
      <c r="E975" s="68"/>
      <c r="F975" s="69"/>
      <c r="G975" s="67"/>
      <c r="H975" s="67"/>
      <c r="I975" s="67"/>
      <c r="J975" s="70"/>
      <c r="K975" s="70"/>
      <c r="L975" s="70"/>
      <c r="M975" s="70"/>
      <c r="N975" s="68"/>
      <c r="O975" s="68"/>
      <c r="P975" s="71"/>
      <c r="Q975" s="71"/>
      <c r="R975" s="72"/>
      <c r="S975" s="72"/>
      <c r="U975" s="73" t="str">
        <f t="shared" si="41"/>
        <v/>
      </c>
    </row>
    <row r="976" spans="1:21" s="73" customFormat="1" x14ac:dyDescent="0.3">
      <c r="A976" s="74" t="str">
        <f t="shared" si="40"/>
        <v/>
      </c>
      <c r="B976" s="67"/>
      <c r="C976" s="66"/>
      <c r="D976" s="67"/>
      <c r="E976" s="68"/>
      <c r="F976" s="69"/>
      <c r="G976" s="67"/>
      <c r="H976" s="67"/>
      <c r="I976" s="67"/>
      <c r="J976" s="70"/>
      <c r="K976" s="70"/>
      <c r="L976" s="70"/>
      <c r="M976" s="70"/>
      <c r="N976" s="68"/>
      <c r="O976" s="68"/>
      <c r="P976" s="71"/>
      <c r="Q976" s="71"/>
      <c r="R976" s="72"/>
      <c r="S976" s="72"/>
      <c r="U976" s="73" t="str">
        <f t="shared" si="41"/>
        <v/>
      </c>
    </row>
    <row r="977" spans="1:21" s="73" customFormat="1" x14ac:dyDescent="0.3">
      <c r="A977" s="74" t="str">
        <f t="shared" si="40"/>
        <v/>
      </c>
      <c r="B977" s="67"/>
      <c r="C977" s="66"/>
      <c r="D977" s="67"/>
      <c r="E977" s="68"/>
      <c r="F977" s="69"/>
      <c r="G977" s="67"/>
      <c r="H977" s="67"/>
      <c r="I977" s="67"/>
      <c r="J977" s="70"/>
      <c r="K977" s="70"/>
      <c r="L977" s="70"/>
      <c r="M977" s="70"/>
      <c r="N977" s="68"/>
      <c r="O977" s="68"/>
      <c r="P977" s="71"/>
      <c r="Q977" s="71"/>
      <c r="R977" s="72"/>
      <c r="S977" s="72"/>
      <c r="U977" s="73" t="str">
        <f t="shared" si="41"/>
        <v/>
      </c>
    </row>
    <row r="978" spans="1:21" s="73" customFormat="1" x14ac:dyDescent="0.3">
      <c r="A978" s="74" t="str">
        <f t="shared" si="40"/>
        <v/>
      </c>
      <c r="B978" s="67"/>
      <c r="C978" s="66"/>
      <c r="D978" s="67"/>
      <c r="E978" s="68"/>
      <c r="F978" s="69"/>
      <c r="G978" s="67"/>
      <c r="H978" s="67"/>
      <c r="I978" s="67"/>
      <c r="J978" s="70"/>
      <c r="K978" s="70"/>
      <c r="L978" s="70"/>
      <c r="M978" s="70"/>
      <c r="N978" s="68"/>
      <c r="O978" s="68"/>
      <c r="P978" s="71"/>
      <c r="Q978" s="71"/>
      <c r="R978" s="72"/>
      <c r="S978" s="72"/>
      <c r="U978" s="73" t="str">
        <f t="shared" si="41"/>
        <v/>
      </c>
    </row>
    <row r="979" spans="1:21" s="73" customFormat="1" x14ac:dyDescent="0.3">
      <c r="A979" s="74" t="str">
        <f t="shared" si="40"/>
        <v/>
      </c>
      <c r="B979" s="67"/>
      <c r="C979" s="66"/>
      <c r="D979" s="67"/>
      <c r="E979" s="68"/>
      <c r="F979" s="69"/>
      <c r="G979" s="67"/>
      <c r="H979" s="67"/>
      <c r="I979" s="67"/>
      <c r="J979" s="70"/>
      <c r="K979" s="70"/>
      <c r="L979" s="70"/>
      <c r="M979" s="70"/>
      <c r="N979" s="68"/>
      <c r="O979" s="68"/>
      <c r="P979" s="71"/>
      <c r="Q979" s="71"/>
      <c r="R979" s="72"/>
      <c r="S979" s="72"/>
      <c r="U979" s="73" t="str">
        <f t="shared" si="41"/>
        <v/>
      </c>
    </row>
    <row r="980" spans="1:21" s="73" customFormat="1" x14ac:dyDescent="0.3">
      <c r="A980" s="74" t="str">
        <f t="shared" si="40"/>
        <v/>
      </c>
      <c r="B980" s="67"/>
      <c r="C980" s="66"/>
      <c r="D980" s="67"/>
      <c r="E980" s="68"/>
      <c r="F980" s="69"/>
      <c r="G980" s="67"/>
      <c r="H980" s="67"/>
      <c r="I980" s="67"/>
      <c r="J980" s="70"/>
      <c r="K980" s="70"/>
      <c r="L980" s="70"/>
      <c r="M980" s="70"/>
      <c r="N980" s="68"/>
      <c r="O980" s="68"/>
      <c r="P980" s="71"/>
      <c r="Q980" s="71"/>
      <c r="R980" s="72"/>
      <c r="S980" s="72"/>
      <c r="U980" s="73" t="str">
        <f t="shared" si="41"/>
        <v/>
      </c>
    </row>
    <row r="981" spans="1:21" s="73" customFormat="1" x14ac:dyDescent="0.3">
      <c r="A981" s="74" t="str">
        <f t="shared" si="40"/>
        <v/>
      </c>
      <c r="B981" s="67"/>
      <c r="C981" s="66"/>
      <c r="D981" s="67"/>
      <c r="E981" s="68"/>
      <c r="F981" s="69"/>
      <c r="G981" s="67"/>
      <c r="H981" s="67"/>
      <c r="I981" s="67"/>
      <c r="J981" s="70"/>
      <c r="K981" s="70"/>
      <c r="L981" s="70"/>
      <c r="M981" s="70"/>
      <c r="N981" s="68"/>
      <c r="O981" s="68"/>
      <c r="P981" s="71"/>
      <c r="Q981" s="71"/>
      <c r="R981" s="72"/>
      <c r="S981" s="72"/>
      <c r="U981" s="73" t="str">
        <f t="shared" si="41"/>
        <v/>
      </c>
    </row>
    <row r="982" spans="1:21" s="73" customFormat="1" x14ac:dyDescent="0.3">
      <c r="A982" s="74" t="str">
        <f t="shared" si="40"/>
        <v/>
      </c>
      <c r="B982" s="67"/>
      <c r="C982" s="66"/>
      <c r="D982" s="67"/>
      <c r="E982" s="68"/>
      <c r="F982" s="69"/>
      <c r="G982" s="67"/>
      <c r="H982" s="67"/>
      <c r="I982" s="67"/>
      <c r="J982" s="70"/>
      <c r="K982" s="70"/>
      <c r="L982" s="70"/>
      <c r="M982" s="70"/>
      <c r="N982" s="68"/>
      <c r="O982" s="68"/>
      <c r="P982" s="71"/>
      <c r="Q982" s="71"/>
      <c r="R982" s="72"/>
      <c r="S982" s="72"/>
      <c r="U982" s="73" t="str">
        <f t="shared" si="41"/>
        <v/>
      </c>
    </row>
    <row r="983" spans="1:21" s="73" customFormat="1" x14ac:dyDescent="0.3">
      <c r="A983" s="74" t="str">
        <f t="shared" si="40"/>
        <v/>
      </c>
      <c r="B983" s="67"/>
      <c r="C983" s="66"/>
      <c r="D983" s="67"/>
      <c r="E983" s="68"/>
      <c r="F983" s="69"/>
      <c r="G983" s="67"/>
      <c r="H983" s="67"/>
      <c r="I983" s="67"/>
      <c r="J983" s="70"/>
      <c r="K983" s="70"/>
      <c r="L983" s="70"/>
      <c r="M983" s="70"/>
      <c r="N983" s="68"/>
      <c r="O983" s="68"/>
      <c r="P983" s="71"/>
      <c r="Q983" s="71"/>
      <c r="R983" s="72"/>
      <c r="S983" s="72"/>
      <c r="U983" s="73" t="str">
        <f t="shared" si="41"/>
        <v/>
      </c>
    </row>
    <row r="984" spans="1:21" s="73" customFormat="1" x14ac:dyDescent="0.3">
      <c r="A984" s="74" t="str">
        <f t="shared" ref="A984:A1047" si="42">CONCATENATE(UPPER(B985))</f>
        <v/>
      </c>
      <c r="B984" s="67"/>
      <c r="C984" s="66"/>
      <c r="D984" s="67"/>
      <c r="E984" s="68"/>
      <c r="F984" s="69"/>
      <c r="G984" s="67"/>
      <c r="H984" s="67"/>
      <c r="I984" s="67"/>
      <c r="J984" s="70"/>
      <c r="K984" s="70"/>
      <c r="L984" s="70"/>
      <c r="M984" s="70"/>
      <c r="N984" s="68"/>
      <c r="O984" s="68"/>
      <c r="P984" s="71"/>
      <c r="Q984" s="71"/>
      <c r="R984" s="72"/>
      <c r="S984" s="72"/>
      <c r="U984" s="73" t="str">
        <f t="shared" si="41"/>
        <v/>
      </c>
    </row>
    <row r="985" spans="1:21" s="73" customFormat="1" x14ac:dyDescent="0.3">
      <c r="A985" s="74" t="str">
        <f t="shared" si="42"/>
        <v/>
      </c>
      <c r="B985" s="67"/>
      <c r="C985" s="66"/>
      <c r="D985" s="67"/>
      <c r="E985" s="68"/>
      <c r="F985" s="69"/>
      <c r="G985" s="67"/>
      <c r="H985" s="67"/>
      <c r="I985" s="67"/>
      <c r="J985" s="70"/>
      <c r="K985" s="70"/>
      <c r="L985" s="70"/>
      <c r="M985" s="70"/>
      <c r="N985" s="68"/>
      <c r="O985" s="68"/>
      <c r="P985" s="71"/>
      <c r="Q985" s="71"/>
      <c r="R985" s="72"/>
      <c r="S985" s="72"/>
      <c r="U985" s="73" t="str">
        <f t="shared" si="41"/>
        <v/>
      </c>
    </row>
    <row r="986" spans="1:21" s="73" customFormat="1" x14ac:dyDescent="0.3">
      <c r="A986" s="74" t="str">
        <f t="shared" si="42"/>
        <v/>
      </c>
      <c r="B986" s="67"/>
      <c r="C986" s="66"/>
      <c r="D986" s="67"/>
      <c r="E986" s="68"/>
      <c r="F986" s="69"/>
      <c r="G986" s="67"/>
      <c r="H986" s="67"/>
      <c r="I986" s="67"/>
      <c r="J986" s="70"/>
      <c r="K986" s="70"/>
      <c r="L986" s="70"/>
      <c r="M986" s="70"/>
      <c r="N986" s="68"/>
      <c r="O986" s="68"/>
      <c r="P986" s="71"/>
      <c r="Q986" s="71"/>
      <c r="R986" s="72"/>
      <c r="S986" s="72"/>
      <c r="U986" s="73" t="str">
        <f t="shared" si="41"/>
        <v/>
      </c>
    </row>
    <row r="987" spans="1:21" s="73" customFormat="1" x14ac:dyDescent="0.3">
      <c r="A987" s="74" t="str">
        <f t="shared" si="42"/>
        <v/>
      </c>
      <c r="B987" s="67"/>
      <c r="C987" s="66"/>
      <c r="D987" s="67"/>
      <c r="E987" s="68"/>
      <c r="F987" s="69"/>
      <c r="G987" s="67"/>
      <c r="H987" s="67"/>
      <c r="I987" s="67"/>
      <c r="J987" s="70"/>
      <c r="K987" s="70"/>
      <c r="L987" s="70"/>
      <c r="M987" s="70"/>
      <c r="N987" s="68"/>
      <c r="O987" s="68"/>
      <c r="P987" s="71"/>
      <c r="Q987" s="71"/>
      <c r="R987" s="72"/>
      <c r="S987" s="72"/>
      <c r="U987" s="73" t="str">
        <f t="shared" si="41"/>
        <v/>
      </c>
    </row>
    <row r="988" spans="1:21" s="73" customFormat="1" x14ac:dyDescent="0.3">
      <c r="A988" s="74" t="str">
        <f t="shared" si="42"/>
        <v/>
      </c>
      <c r="B988" s="67"/>
      <c r="C988" s="66"/>
      <c r="D988" s="67"/>
      <c r="E988" s="68"/>
      <c r="F988" s="69"/>
      <c r="G988" s="67"/>
      <c r="H988" s="67"/>
      <c r="I988" s="67"/>
      <c r="J988" s="70"/>
      <c r="K988" s="70"/>
      <c r="L988" s="70"/>
      <c r="M988" s="70"/>
      <c r="N988" s="68"/>
      <c r="O988" s="68"/>
      <c r="P988" s="71"/>
      <c r="Q988" s="71"/>
      <c r="R988" s="72"/>
      <c r="S988" s="72"/>
      <c r="U988" s="73" t="str">
        <f t="shared" si="41"/>
        <v/>
      </c>
    </row>
    <row r="989" spans="1:21" s="73" customFormat="1" x14ac:dyDescent="0.3">
      <c r="A989" s="74" t="str">
        <f t="shared" si="42"/>
        <v/>
      </c>
      <c r="B989" s="67"/>
      <c r="C989" s="66"/>
      <c r="D989" s="67"/>
      <c r="E989" s="68"/>
      <c r="F989" s="69"/>
      <c r="G989" s="67"/>
      <c r="H989" s="67"/>
      <c r="I989" s="67"/>
      <c r="J989" s="70"/>
      <c r="K989" s="70"/>
      <c r="L989" s="70"/>
      <c r="M989" s="70"/>
      <c r="N989" s="68"/>
      <c r="O989" s="68"/>
      <c r="P989" s="71"/>
      <c r="Q989" s="71"/>
      <c r="R989" s="72"/>
      <c r="S989" s="72"/>
      <c r="U989" s="73" t="str">
        <f t="shared" si="41"/>
        <v/>
      </c>
    </row>
    <row r="990" spans="1:21" s="73" customFormat="1" x14ac:dyDescent="0.3">
      <c r="A990" s="74" t="str">
        <f t="shared" si="42"/>
        <v/>
      </c>
      <c r="B990" s="67"/>
      <c r="C990" s="66"/>
      <c r="D990" s="67"/>
      <c r="E990" s="68"/>
      <c r="F990" s="69"/>
      <c r="G990" s="67"/>
      <c r="H990" s="67"/>
      <c r="I990" s="67"/>
      <c r="J990" s="70"/>
      <c r="K990" s="70"/>
      <c r="L990" s="70"/>
      <c r="M990" s="70"/>
      <c r="N990" s="68"/>
      <c r="O990" s="68"/>
      <c r="P990" s="71"/>
      <c r="Q990" s="71"/>
      <c r="R990" s="72"/>
      <c r="S990" s="72"/>
      <c r="U990" s="73" t="str">
        <f t="shared" si="41"/>
        <v/>
      </c>
    </row>
    <row r="991" spans="1:21" s="73" customFormat="1" x14ac:dyDescent="0.3">
      <c r="A991" s="74" t="str">
        <f t="shared" si="42"/>
        <v/>
      </c>
      <c r="B991" s="67"/>
      <c r="C991" s="66"/>
      <c r="D991" s="67"/>
      <c r="E991" s="68"/>
      <c r="F991" s="69"/>
      <c r="G991" s="67"/>
      <c r="H991" s="67"/>
      <c r="I991" s="67"/>
      <c r="J991" s="70"/>
      <c r="K991" s="70"/>
      <c r="L991" s="70"/>
      <c r="M991" s="70"/>
      <c r="N991" s="68"/>
      <c r="O991" s="68"/>
      <c r="P991" s="71"/>
      <c r="Q991" s="71"/>
      <c r="R991" s="72"/>
      <c r="S991" s="72"/>
      <c r="U991" s="73" t="str">
        <f t="shared" si="41"/>
        <v/>
      </c>
    </row>
    <row r="992" spans="1:21" s="73" customFormat="1" x14ac:dyDescent="0.3">
      <c r="A992" s="74" t="str">
        <f t="shared" si="42"/>
        <v/>
      </c>
      <c r="B992" s="67"/>
      <c r="C992" s="66"/>
      <c r="D992" s="67"/>
      <c r="E992" s="68"/>
      <c r="F992" s="69"/>
      <c r="G992" s="67"/>
      <c r="H992" s="67"/>
      <c r="I992" s="67"/>
      <c r="J992" s="70"/>
      <c r="K992" s="70"/>
      <c r="L992" s="70"/>
      <c r="M992" s="70"/>
      <c r="N992" s="68"/>
      <c r="O992" s="68"/>
      <c r="P992" s="71"/>
      <c r="Q992" s="71"/>
      <c r="R992" s="72"/>
      <c r="S992" s="72"/>
      <c r="U992" s="73" t="str">
        <f t="shared" si="41"/>
        <v/>
      </c>
    </row>
    <row r="993" spans="1:21" s="73" customFormat="1" x14ac:dyDescent="0.3">
      <c r="A993" s="74" t="str">
        <f t="shared" si="42"/>
        <v/>
      </c>
      <c r="B993" s="67"/>
      <c r="C993" s="66"/>
      <c r="D993" s="67"/>
      <c r="E993" s="68"/>
      <c r="F993" s="69"/>
      <c r="G993" s="67"/>
      <c r="H993" s="67"/>
      <c r="I993" s="67"/>
      <c r="J993" s="70"/>
      <c r="K993" s="70"/>
      <c r="L993" s="70"/>
      <c r="M993" s="70"/>
      <c r="N993" s="68"/>
      <c r="O993" s="68"/>
      <c r="P993" s="71"/>
      <c r="Q993" s="71"/>
      <c r="R993" s="72"/>
      <c r="S993" s="72"/>
      <c r="U993" s="73" t="str">
        <f t="shared" si="41"/>
        <v/>
      </c>
    </row>
    <row r="994" spans="1:21" s="73" customFormat="1" x14ac:dyDescent="0.3">
      <c r="A994" s="74" t="str">
        <f t="shared" si="42"/>
        <v/>
      </c>
      <c r="B994" s="67"/>
      <c r="C994" s="66"/>
      <c r="D994" s="67"/>
      <c r="E994" s="68"/>
      <c r="F994" s="69"/>
      <c r="G994" s="67"/>
      <c r="H994" s="67"/>
      <c r="I994" s="67"/>
      <c r="J994" s="70"/>
      <c r="K994" s="70"/>
      <c r="L994" s="70"/>
      <c r="M994" s="70"/>
      <c r="N994" s="68"/>
      <c r="O994" s="68"/>
      <c r="P994" s="71"/>
      <c r="Q994" s="71"/>
      <c r="R994" s="72"/>
      <c r="S994" s="72"/>
      <c r="U994" s="73" t="str">
        <f t="shared" si="41"/>
        <v/>
      </c>
    </row>
    <row r="995" spans="1:21" s="73" customFormat="1" x14ac:dyDescent="0.3">
      <c r="A995" s="74" t="str">
        <f t="shared" si="42"/>
        <v/>
      </c>
      <c r="B995" s="67"/>
      <c r="C995" s="66"/>
      <c r="D995" s="67"/>
      <c r="E995" s="68"/>
      <c r="F995" s="69"/>
      <c r="G995" s="67"/>
      <c r="H995" s="67"/>
      <c r="I995" s="67"/>
      <c r="J995" s="70"/>
      <c r="K995" s="70"/>
      <c r="L995" s="70"/>
      <c r="M995" s="70"/>
      <c r="N995" s="68"/>
      <c r="O995" s="68"/>
      <c r="P995" s="71"/>
      <c r="Q995" s="71"/>
      <c r="R995" s="72"/>
      <c r="S995" s="72"/>
      <c r="U995" s="73" t="str">
        <f t="shared" si="41"/>
        <v/>
      </c>
    </row>
    <row r="996" spans="1:21" s="73" customFormat="1" x14ac:dyDescent="0.3">
      <c r="A996" s="74" t="str">
        <f t="shared" si="42"/>
        <v/>
      </c>
      <c r="B996" s="67"/>
      <c r="C996" s="66"/>
      <c r="D996" s="67"/>
      <c r="E996" s="68"/>
      <c r="F996" s="69"/>
      <c r="G996" s="67"/>
      <c r="H996" s="67"/>
      <c r="I996" s="67"/>
      <c r="J996" s="70"/>
      <c r="K996" s="70"/>
      <c r="L996" s="70"/>
      <c r="M996" s="70"/>
      <c r="N996" s="68"/>
      <c r="O996" s="68"/>
      <c r="P996" s="71"/>
      <c r="Q996" s="71"/>
      <c r="R996" s="72"/>
      <c r="S996" s="72"/>
      <c r="U996" s="73" t="str">
        <f t="shared" si="41"/>
        <v/>
      </c>
    </row>
    <row r="997" spans="1:21" s="73" customFormat="1" x14ac:dyDescent="0.3">
      <c r="A997" s="74" t="str">
        <f t="shared" si="42"/>
        <v/>
      </c>
      <c r="B997" s="67"/>
      <c r="C997" s="66"/>
      <c r="D997" s="67"/>
      <c r="E997" s="68"/>
      <c r="F997" s="69"/>
      <c r="G997" s="67"/>
      <c r="H997" s="67"/>
      <c r="I997" s="67"/>
      <c r="J997" s="70"/>
      <c r="K997" s="70"/>
      <c r="L997" s="70"/>
      <c r="M997" s="70"/>
      <c r="N997" s="68"/>
      <c r="O997" s="68"/>
      <c r="P997" s="71"/>
      <c r="Q997" s="71"/>
      <c r="R997" s="72"/>
      <c r="S997" s="72"/>
      <c r="U997" s="73" t="str">
        <f t="shared" si="41"/>
        <v/>
      </c>
    </row>
    <row r="998" spans="1:21" s="73" customFormat="1" x14ac:dyDescent="0.3">
      <c r="A998" s="74" t="str">
        <f t="shared" si="42"/>
        <v/>
      </c>
      <c r="B998" s="67"/>
      <c r="C998" s="66"/>
      <c r="D998" s="67"/>
      <c r="E998" s="68"/>
      <c r="F998" s="69"/>
      <c r="G998" s="67"/>
      <c r="H998" s="67"/>
      <c r="I998" s="67"/>
      <c r="J998" s="70"/>
      <c r="K998" s="70"/>
      <c r="L998" s="70"/>
      <c r="M998" s="70"/>
      <c r="N998" s="68"/>
      <c r="O998" s="68"/>
      <c r="P998" s="71"/>
      <c r="Q998" s="71"/>
      <c r="R998" s="72"/>
      <c r="S998" s="72"/>
      <c r="U998" s="73" t="str">
        <f t="shared" si="41"/>
        <v/>
      </c>
    </row>
    <row r="999" spans="1:21" s="73" customFormat="1" x14ac:dyDescent="0.3">
      <c r="A999" s="74" t="str">
        <f t="shared" si="42"/>
        <v/>
      </c>
      <c r="B999" s="67"/>
      <c r="C999" s="66"/>
      <c r="D999" s="67"/>
      <c r="E999" s="68"/>
      <c r="F999" s="69"/>
      <c r="G999" s="67"/>
      <c r="H999" s="67"/>
      <c r="I999" s="67"/>
      <c r="J999" s="70"/>
      <c r="K999" s="70"/>
      <c r="L999" s="70"/>
      <c r="M999" s="70"/>
      <c r="N999" s="68"/>
      <c r="O999" s="68"/>
      <c r="P999" s="71"/>
      <c r="Q999" s="71"/>
      <c r="R999" s="72"/>
      <c r="S999" s="72"/>
      <c r="U999" s="73" t="str">
        <f t="shared" si="41"/>
        <v/>
      </c>
    </row>
    <row r="1000" spans="1:21" s="73" customFormat="1" x14ac:dyDescent="0.3">
      <c r="A1000" s="74" t="str">
        <f t="shared" si="42"/>
        <v/>
      </c>
      <c r="B1000" s="67"/>
      <c r="C1000" s="66"/>
      <c r="D1000" s="67"/>
      <c r="E1000" s="68"/>
      <c r="F1000" s="69"/>
      <c r="G1000" s="67"/>
      <c r="H1000" s="67"/>
      <c r="I1000" s="67"/>
      <c r="J1000" s="70"/>
      <c r="K1000" s="70"/>
      <c r="L1000" s="70"/>
      <c r="M1000" s="70"/>
      <c r="N1000" s="68"/>
      <c r="O1000" s="68"/>
      <c r="P1000" s="71"/>
      <c r="Q1000" s="71"/>
      <c r="R1000" s="72"/>
      <c r="S1000" s="72"/>
      <c r="U1000" s="73" t="str">
        <f t="shared" si="41"/>
        <v/>
      </c>
    </row>
    <row r="1001" spans="1:21" s="73" customFormat="1" x14ac:dyDescent="0.3">
      <c r="A1001" s="74" t="str">
        <f t="shared" si="42"/>
        <v/>
      </c>
      <c r="B1001" s="67"/>
      <c r="C1001" s="66"/>
      <c r="D1001" s="67"/>
      <c r="E1001" s="68"/>
      <c r="F1001" s="69"/>
      <c r="G1001" s="67"/>
      <c r="H1001" s="67"/>
      <c r="I1001" s="67"/>
      <c r="J1001" s="70"/>
      <c r="K1001" s="70"/>
      <c r="L1001" s="70"/>
      <c r="M1001" s="70"/>
      <c r="N1001" s="68"/>
      <c r="O1001" s="68"/>
      <c r="P1001" s="71"/>
      <c r="Q1001" s="71"/>
      <c r="R1001" s="72"/>
      <c r="S1001" s="72"/>
      <c r="U1001" s="73" t="str">
        <f t="shared" si="41"/>
        <v/>
      </c>
    </row>
    <row r="1002" spans="1:21" s="73" customFormat="1" x14ac:dyDescent="0.3">
      <c r="A1002" s="74" t="str">
        <f t="shared" si="42"/>
        <v/>
      </c>
      <c r="B1002" s="67"/>
      <c r="C1002" s="66"/>
      <c r="D1002" s="67"/>
      <c r="E1002" s="68"/>
      <c r="F1002" s="69"/>
      <c r="G1002" s="67"/>
      <c r="H1002" s="67"/>
      <c r="I1002" s="67"/>
      <c r="J1002" s="70"/>
      <c r="K1002" s="70"/>
      <c r="L1002" s="70"/>
      <c r="M1002" s="70"/>
      <c r="N1002" s="68"/>
      <c r="O1002" s="68"/>
      <c r="P1002" s="71"/>
      <c r="Q1002" s="71"/>
      <c r="R1002" s="72"/>
      <c r="S1002" s="72"/>
      <c r="U1002" s="73" t="str">
        <f t="shared" si="41"/>
        <v/>
      </c>
    </row>
    <row r="1003" spans="1:21" s="73" customFormat="1" x14ac:dyDescent="0.3">
      <c r="A1003" s="74" t="str">
        <f t="shared" si="42"/>
        <v/>
      </c>
      <c r="B1003" s="67"/>
      <c r="C1003" s="66"/>
      <c r="D1003" s="67"/>
      <c r="E1003" s="68"/>
      <c r="F1003" s="69"/>
      <c r="G1003" s="67"/>
      <c r="H1003" s="67"/>
      <c r="I1003" s="67"/>
      <c r="J1003" s="70"/>
      <c r="K1003" s="70"/>
      <c r="L1003" s="70"/>
      <c r="M1003" s="70"/>
      <c r="N1003" s="68"/>
      <c r="O1003" s="68"/>
      <c r="P1003" s="71"/>
      <c r="Q1003" s="71"/>
      <c r="R1003" s="72"/>
      <c r="S1003" s="72"/>
      <c r="U1003" s="73" t="str">
        <f t="shared" si="41"/>
        <v/>
      </c>
    </row>
    <row r="1004" spans="1:21" s="73" customFormat="1" x14ac:dyDescent="0.3">
      <c r="A1004" s="74" t="str">
        <f t="shared" si="42"/>
        <v/>
      </c>
      <c r="B1004" s="67"/>
      <c r="C1004" s="66"/>
      <c r="D1004" s="67"/>
      <c r="E1004" s="68"/>
      <c r="F1004" s="69"/>
      <c r="G1004" s="67"/>
      <c r="H1004" s="67"/>
      <c r="I1004" s="67"/>
      <c r="J1004" s="70"/>
      <c r="K1004" s="70"/>
      <c r="L1004" s="70"/>
      <c r="M1004" s="70"/>
      <c r="N1004" s="68"/>
      <c r="O1004" s="68"/>
      <c r="P1004" s="71"/>
      <c r="Q1004" s="71"/>
      <c r="R1004" s="72"/>
      <c r="S1004" s="72"/>
      <c r="U1004" s="73" t="str">
        <f t="shared" si="41"/>
        <v/>
      </c>
    </row>
    <row r="1005" spans="1:21" s="73" customFormat="1" x14ac:dyDescent="0.3">
      <c r="A1005" s="74" t="str">
        <f t="shared" si="42"/>
        <v/>
      </c>
      <c r="B1005" s="67"/>
      <c r="C1005" s="66"/>
      <c r="D1005" s="67"/>
      <c r="E1005" s="68"/>
      <c r="F1005" s="69"/>
      <c r="G1005" s="67"/>
      <c r="H1005" s="67"/>
      <c r="I1005" s="67"/>
      <c r="J1005" s="70"/>
      <c r="K1005" s="70"/>
      <c r="L1005" s="70"/>
      <c r="M1005" s="70"/>
      <c r="N1005" s="68"/>
      <c r="O1005" s="68"/>
      <c r="P1005" s="71"/>
      <c r="Q1005" s="71"/>
      <c r="R1005" s="72"/>
      <c r="S1005" s="72"/>
      <c r="U1005" s="73" t="str">
        <f t="shared" si="41"/>
        <v/>
      </c>
    </row>
    <row r="1006" spans="1:21" s="73" customFormat="1" x14ac:dyDescent="0.3">
      <c r="A1006" s="74" t="str">
        <f t="shared" si="42"/>
        <v/>
      </c>
      <c r="B1006" s="67"/>
      <c r="C1006" s="66"/>
      <c r="D1006" s="67"/>
      <c r="E1006" s="68"/>
      <c r="F1006" s="69"/>
      <c r="G1006" s="67"/>
      <c r="H1006" s="67"/>
      <c r="I1006" s="67"/>
      <c r="J1006" s="70"/>
      <c r="K1006" s="70"/>
      <c r="L1006" s="70"/>
      <c r="M1006" s="70"/>
      <c r="N1006" s="68"/>
      <c r="O1006" s="68"/>
      <c r="P1006" s="71"/>
      <c r="Q1006" s="71"/>
      <c r="R1006" s="72"/>
      <c r="S1006" s="72"/>
      <c r="U1006" s="73" t="str">
        <f t="shared" si="41"/>
        <v/>
      </c>
    </row>
    <row r="1007" spans="1:21" s="73" customFormat="1" x14ac:dyDescent="0.3">
      <c r="A1007" s="74" t="str">
        <f t="shared" si="42"/>
        <v/>
      </c>
      <c r="B1007" s="67"/>
      <c r="C1007" s="66"/>
      <c r="D1007" s="67"/>
      <c r="E1007" s="68"/>
      <c r="F1007" s="69"/>
      <c r="G1007" s="67"/>
      <c r="H1007" s="67"/>
      <c r="I1007" s="67"/>
      <c r="J1007" s="70"/>
      <c r="K1007" s="70"/>
      <c r="L1007" s="70"/>
      <c r="M1007" s="70"/>
      <c r="N1007" s="68"/>
      <c r="O1007" s="68"/>
      <c r="P1007" s="71"/>
      <c r="Q1007" s="71"/>
      <c r="R1007" s="72"/>
      <c r="S1007" s="72"/>
      <c r="U1007" s="73" t="str">
        <f t="shared" si="41"/>
        <v/>
      </c>
    </row>
    <row r="1008" spans="1:21" s="73" customFormat="1" x14ac:dyDescent="0.3">
      <c r="A1008" s="74" t="str">
        <f t="shared" si="42"/>
        <v/>
      </c>
      <c r="B1008" s="67"/>
      <c r="C1008" s="66"/>
      <c r="D1008" s="67"/>
      <c r="E1008" s="68"/>
      <c r="F1008" s="69"/>
      <c r="G1008" s="67"/>
      <c r="H1008" s="67"/>
      <c r="I1008" s="67"/>
      <c r="J1008" s="70"/>
      <c r="K1008" s="70"/>
      <c r="L1008" s="70"/>
      <c r="M1008" s="70"/>
      <c r="N1008" s="68"/>
      <c r="O1008" s="68"/>
      <c r="P1008" s="71"/>
      <c r="Q1008" s="71"/>
      <c r="R1008" s="72"/>
      <c r="S1008" s="72"/>
      <c r="U1008" s="73" t="str">
        <f t="shared" si="41"/>
        <v/>
      </c>
    </row>
    <row r="1009" spans="1:21" s="73" customFormat="1" x14ac:dyDescent="0.3">
      <c r="A1009" s="74" t="str">
        <f t="shared" si="42"/>
        <v/>
      </c>
      <c r="B1009" s="67"/>
      <c r="C1009" s="66"/>
      <c r="D1009" s="67"/>
      <c r="E1009" s="68"/>
      <c r="F1009" s="69"/>
      <c r="G1009" s="67"/>
      <c r="H1009" s="67"/>
      <c r="I1009" s="67"/>
      <c r="J1009" s="70"/>
      <c r="K1009" s="70"/>
      <c r="L1009" s="70"/>
      <c r="M1009" s="70"/>
      <c r="N1009" s="68"/>
      <c r="O1009" s="68"/>
      <c r="P1009" s="71"/>
      <c r="Q1009" s="71"/>
      <c r="R1009" s="72"/>
      <c r="S1009" s="72"/>
      <c r="U1009" s="73" t="str">
        <f t="shared" si="41"/>
        <v/>
      </c>
    </row>
    <row r="1010" spans="1:21" s="73" customFormat="1" x14ac:dyDescent="0.3">
      <c r="A1010" s="74" t="str">
        <f t="shared" si="42"/>
        <v/>
      </c>
      <c r="B1010" s="67"/>
      <c r="C1010" s="66"/>
      <c r="D1010" s="67"/>
      <c r="E1010" s="68"/>
      <c r="F1010" s="69"/>
      <c r="G1010" s="67"/>
      <c r="H1010" s="67"/>
      <c r="I1010" s="67"/>
      <c r="J1010" s="70"/>
      <c r="K1010" s="70"/>
      <c r="L1010" s="70"/>
      <c r="M1010" s="70"/>
      <c r="N1010" s="68"/>
      <c r="O1010" s="68"/>
      <c r="P1010" s="71"/>
      <c r="Q1010" s="71"/>
      <c r="R1010" s="72"/>
      <c r="S1010" s="72"/>
      <c r="U1010" s="73" t="str">
        <f t="shared" si="41"/>
        <v/>
      </c>
    </row>
    <row r="1011" spans="1:21" s="73" customFormat="1" x14ac:dyDescent="0.3">
      <c r="A1011" s="74" t="str">
        <f t="shared" si="42"/>
        <v/>
      </c>
      <c r="B1011" s="67"/>
      <c r="C1011" s="66"/>
      <c r="D1011" s="67"/>
      <c r="E1011" s="68"/>
      <c r="F1011" s="69"/>
      <c r="G1011" s="67"/>
      <c r="H1011" s="67"/>
      <c r="I1011" s="67"/>
      <c r="J1011" s="70"/>
      <c r="K1011" s="70"/>
      <c r="L1011" s="70"/>
      <c r="M1011" s="70"/>
      <c r="N1011" s="68"/>
      <c r="O1011" s="68"/>
      <c r="P1011" s="71"/>
      <c r="Q1011" s="71"/>
      <c r="R1011" s="72"/>
      <c r="S1011" s="72"/>
      <c r="U1011" s="73" t="str">
        <f t="shared" si="41"/>
        <v/>
      </c>
    </row>
    <row r="1012" spans="1:21" s="73" customFormat="1" x14ac:dyDescent="0.3">
      <c r="A1012" s="74" t="str">
        <f t="shared" si="42"/>
        <v/>
      </c>
      <c r="B1012" s="67"/>
      <c r="C1012" s="66"/>
      <c r="D1012" s="67"/>
      <c r="E1012" s="68"/>
      <c r="F1012" s="69"/>
      <c r="G1012" s="67"/>
      <c r="H1012" s="67"/>
      <c r="I1012" s="67"/>
      <c r="J1012" s="70"/>
      <c r="K1012" s="70"/>
      <c r="L1012" s="70"/>
      <c r="M1012" s="70"/>
      <c r="N1012" s="68"/>
      <c r="O1012" s="68"/>
      <c r="P1012" s="71"/>
      <c r="Q1012" s="71"/>
      <c r="R1012" s="72"/>
      <c r="S1012" s="72"/>
      <c r="U1012" s="73" t="str">
        <f t="shared" si="41"/>
        <v/>
      </c>
    </row>
    <row r="1013" spans="1:21" s="73" customFormat="1" x14ac:dyDescent="0.3">
      <c r="A1013" s="74" t="str">
        <f t="shared" si="42"/>
        <v/>
      </c>
      <c r="B1013" s="67"/>
      <c r="C1013" s="66"/>
      <c r="D1013" s="67"/>
      <c r="E1013" s="68"/>
      <c r="F1013" s="69"/>
      <c r="G1013" s="67"/>
      <c r="H1013" s="67"/>
      <c r="I1013" s="67"/>
      <c r="J1013" s="70"/>
      <c r="K1013" s="70"/>
      <c r="L1013" s="70"/>
      <c r="M1013" s="70"/>
      <c r="N1013" s="68"/>
      <c r="O1013" s="68"/>
      <c r="P1013" s="71"/>
      <c r="Q1013" s="71"/>
      <c r="R1013" s="72"/>
      <c r="S1013" s="72"/>
      <c r="U1013" s="73" t="str">
        <f t="shared" si="41"/>
        <v/>
      </c>
    </row>
    <row r="1014" spans="1:21" s="73" customFormat="1" x14ac:dyDescent="0.3">
      <c r="A1014" s="74" t="str">
        <f t="shared" si="42"/>
        <v/>
      </c>
      <c r="B1014" s="67"/>
      <c r="C1014" s="66"/>
      <c r="D1014" s="67"/>
      <c r="E1014" s="68"/>
      <c r="F1014" s="69"/>
      <c r="G1014" s="67"/>
      <c r="H1014" s="67"/>
      <c r="I1014" s="67"/>
      <c r="J1014" s="70"/>
      <c r="K1014" s="70"/>
      <c r="L1014" s="70"/>
      <c r="M1014" s="70"/>
      <c r="N1014" s="68"/>
      <c r="O1014" s="68"/>
      <c r="P1014" s="71"/>
      <c r="Q1014" s="71"/>
      <c r="R1014" s="72"/>
      <c r="S1014" s="72"/>
      <c r="U1014" s="73" t="str">
        <f t="shared" si="41"/>
        <v/>
      </c>
    </row>
    <row r="1015" spans="1:21" s="73" customFormat="1" x14ac:dyDescent="0.3">
      <c r="A1015" s="74" t="str">
        <f t="shared" si="42"/>
        <v/>
      </c>
      <c r="B1015" s="67"/>
      <c r="C1015" s="66"/>
      <c r="D1015" s="67"/>
      <c r="E1015" s="68"/>
      <c r="F1015" s="69"/>
      <c r="G1015" s="67"/>
      <c r="H1015" s="67"/>
      <c r="I1015" s="67"/>
      <c r="J1015" s="70"/>
      <c r="K1015" s="70"/>
      <c r="L1015" s="70"/>
      <c r="M1015" s="70"/>
      <c r="N1015" s="68"/>
      <c r="O1015" s="68"/>
      <c r="P1015" s="71"/>
      <c r="Q1015" s="71"/>
      <c r="R1015" s="72"/>
      <c r="S1015" s="72"/>
      <c r="U1015" s="73" t="str">
        <f t="shared" si="41"/>
        <v/>
      </c>
    </row>
    <row r="1016" spans="1:21" s="73" customFormat="1" x14ac:dyDescent="0.3">
      <c r="A1016" s="74" t="str">
        <f t="shared" si="42"/>
        <v/>
      </c>
      <c r="B1016" s="67"/>
      <c r="C1016" s="66"/>
      <c r="D1016" s="67"/>
      <c r="E1016" s="68"/>
      <c r="F1016" s="69"/>
      <c r="G1016" s="67"/>
      <c r="H1016" s="67"/>
      <c r="I1016" s="67"/>
      <c r="J1016" s="70"/>
      <c r="K1016" s="70"/>
      <c r="L1016" s="70"/>
      <c r="M1016" s="70"/>
      <c r="N1016" s="68"/>
      <c r="O1016" s="68"/>
      <c r="P1016" s="71"/>
      <c r="Q1016" s="71"/>
      <c r="R1016" s="72"/>
      <c r="S1016" s="72"/>
      <c r="U1016" s="73" t="str">
        <f t="shared" si="41"/>
        <v/>
      </c>
    </row>
    <row r="1017" spans="1:21" s="73" customFormat="1" x14ac:dyDescent="0.3">
      <c r="A1017" s="74" t="str">
        <f t="shared" si="42"/>
        <v/>
      </c>
      <c r="B1017" s="67"/>
      <c r="C1017" s="66"/>
      <c r="D1017" s="67"/>
      <c r="E1017" s="68"/>
      <c r="F1017" s="69"/>
      <c r="G1017" s="67"/>
      <c r="H1017" s="67"/>
      <c r="I1017" s="67"/>
      <c r="J1017" s="70"/>
      <c r="K1017" s="70"/>
      <c r="L1017" s="70"/>
      <c r="M1017" s="70"/>
      <c r="N1017" s="68"/>
      <c r="O1017" s="68"/>
      <c r="P1017" s="71"/>
      <c r="Q1017" s="71"/>
      <c r="R1017" s="72"/>
      <c r="S1017" s="72"/>
      <c r="U1017" s="73" t="str">
        <f t="shared" si="41"/>
        <v/>
      </c>
    </row>
    <row r="1018" spans="1:21" s="73" customFormat="1" x14ac:dyDescent="0.3">
      <c r="A1018" s="74" t="str">
        <f t="shared" si="42"/>
        <v/>
      </c>
      <c r="B1018" s="67"/>
      <c r="C1018" s="66"/>
      <c r="D1018" s="67"/>
      <c r="E1018" s="68"/>
      <c r="F1018" s="69"/>
      <c r="G1018" s="67"/>
      <c r="H1018" s="67"/>
      <c r="I1018" s="67"/>
      <c r="J1018" s="70"/>
      <c r="K1018" s="70"/>
      <c r="L1018" s="70"/>
      <c r="M1018" s="70"/>
      <c r="N1018" s="68"/>
      <c r="O1018" s="68"/>
      <c r="P1018" s="71"/>
      <c r="Q1018" s="71"/>
      <c r="R1018" s="72"/>
      <c r="S1018" s="72"/>
      <c r="U1018" s="73" t="str">
        <f t="shared" si="41"/>
        <v/>
      </c>
    </row>
    <row r="1019" spans="1:21" s="73" customFormat="1" x14ac:dyDescent="0.3">
      <c r="A1019" s="74" t="str">
        <f t="shared" si="42"/>
        <v/>
      </c>
      <c r="B1019" s="67"/>
      <c r="C1019" s="66"/>
      <c r="D1019" s="67"/>
      <c r="E1019" s="68"/>
      <c r="F1019" s="69"/>
      <c r="G1019" s="67"/>
      <c r="H1019" s="67"/>
      <c r="I1019" s="67"/>
      <c r="J1019" s="70"/>
      <c r="K1019" s="70"/>
      <c r="L1019" s="70"/>
      <c r="M1019" s="70"/>
      <c r="N1019" s="68"/>
      <c r="O1019" s="68"/>
      <c r="P1019" s="71"/>
      <c r="Q1019" s="71"/>
      <c r="R1019" s="72"/>
      <c r="S1019" s="72"/>
      <c r="U1019" s="73" t="str">
        <f t="shared" si="41"/>
        <v/>
      </c>
    </row>
    <row r="1020" spans="1:21" s="73" customFormat="1" x14ac:dyDescent="0.3">
      <c r="A1020" s="74" t="str">
        <f t="shared" si="42"/>
        <v/>
      </c>
      <c r="B1020" s="67"/>
      <c r="C1020" s="66"/>
      <c r="D1020" s="67"/>
      <c r="E1020" s="68"/>
      <c r="F1020" s="69"/>
      <c r="G1020" s="67"/>
      <c r="H1020" s="67"/>
      <c r="I1020" s="67"/>
      <c r="J1020" s="70"/>
      <c r="K1020" s="70"/>
      <c r="L1020" s="70"/>
      <c r="M1020" s="70"/>
      <c r="N1020" s="68"/>
      <c r="O1020" s="68"/>
      <c r="P1020" s="71"/>
      <c r="Q1020" s="71"/>
      <c r="R1020" s="72"/>
      <c r="S1020" s="72"/>
      <c r="U1020" s="73" t="str">
        <f t="shared" si="41"/>
        <v/>
      </c>
    </row>
    <row r="1021" spans="1:21" s="73" customFormat="1" x14ac:dyDescent="0.3">
      <c r="A1021" s="74" t="str">
        <f t="shared" si="42"/>
        <v/>
      </c>
      <c r="B1021" s="67"/>
      <c r="C1021" s="66"/>
      <c r="D1021" s="67"/>
      <c r="E1021" s="68"/>
      <c r="F1021" s="69"/>
      <c r="G1021" s="67"/>
      <c r="H1021" s="67"/>
      <c r="I1021" s="67"/>
      <c r="J1021" s="70"/>
      <c r="K1021" s="70"/>
      <c r="L1021" s="70"/>
      <c r="M1021" s="70"/>
      <c r="N1021" s="68"/>
      <c r="O1021" s="68"/>
      <c r="P1021" s="71"/>
      <c r="Q1021" s="71"/>
      <c r="R1021" s="72"/>
      <c r="S1021" s="72"/>
      <c r="U1021" s="73" t="str">
        <f t="shared" si="41"/>
        <v/>
      </c>
    </row>
    <row r="1022" spans="1:21" s="73" customFormat="1" x14ac:dyDescent="0.3">
      <c r="A1022" s="74" t="str">
        <f t="shared" si="42"/>
        <v/>
      </c>
      <c r="B1022" s="67"/>
      <c r="C1022" s="66"/>
      <c r="D1022" s="67"/>
      <c r="E1022" s="68"/>
      <c r="F1022" s="69"/>
      <c r="G1022" s="67"/>
      <c r="H1022" s="67"/>
      <c r="I1022" s="67"/>
      <c r="J1022" s="70"/>
      <c r="K1022" s="70"/>
      <c r="L1022" s="70"/>
      <c r="M1022" s="70"/>
      <c r="N1022" s="68"/>
      <c r="O1022" s="68"/>
      <c r="P1022" s="71"/>
      <c r="Q1022" s="71"/>
      <c r="R1022" s="72"/>
      <c r="S1022" s="72"/>
      <c r="U1022" s="73" t="str">
        <f t="shared" si="41"/>
        <v/>
      </c>
    </row>
    <row r="1023" spans="1:21" s="73" customFormat="1" x14ac:dyDescent="0.3">
      <c r="A1023" s="74" t="str">
        <f t="shared" si="42"/>
        <v/>
      </c>
      <c r="B1023" s="67"/>
      <c r="C1023" s="66"/>
      <c r="D1023" s="67"/>
      <c r="E1023" s="68"/>
      <c r="F1023" s="69"/>
      <c r="G1023" s="67"/>
      <c r="H1023" s="67"/>
      <c r="I1023" s="67"/>
      <c r="J1023" s="70"/>
      <c r="K1023" s="70"/>
      <c r="L1023" s="70"/>
      <c r="M1023" s="70"/>
      <c r="N1023" s="68"/>
      <c r="O1023" s="68"/>
      <c r="P1023" s="71"/>
      <c r="Q1023" s="71"/>
      <c r="R1023" s="72"/>
      <c r="S1023" s="72"/>
      <c r="U1023" s="73" t="str">
        <f t="shared" si="41"/>
        <v/>
      </c>
    </row>
    <row r="1024" spans="1:21" s="73" customFormat="1" x14ac:dyDescent="0.3">
      <c r="A1024" s="74" t="str">
        <f t="shared" si="42"/>
        <v/>
      </c>
      <c r="B1024" s="67"/>
      <c r="C1024" s="66"/>
      <c r="D1024" s="67"/>
      <c r="E1024" s="68"/>
      <c r="F1024" s="69"/>
      <c r="G1024" s="67"/>
      <c r="H1024" s="67"/>
      <c r="I1024" s="67"/>
      <c r="J1024" s="70"/>
      <c r="K1024" s="70"/>
      <c r="L1024" s="70"/>
      <c r="M1024" s="70"/>
      <c r="N1024" s="68"/>
      <c r="O1024" s="68"/>
      <c r="P1024" s="71"/>
      <c r="Q1024" s="71"/>
      <c r="R1024" s="72"/>
      <c r="S1024" s="72"/>
      <c r="U1024" s="73" t="str">
        <f t="shared" si="41"/>
        <v/>
      </c>
    </row>
    <row r="1025" spans="1:21" s="73" customFormat="1" x14ac:dyDescent="0.3">
      <c r="A1025" s="74" t="str">
        <f t="shared" si="42"/>
        <v/>
      </c>
      <c r="B1025" s="67"/>
      <c r="C1025" s="66"/>
      <c r="D1025" s="67"/>
      <c r="E1025" s="68"/>
      <c r="F1025" s="69"/>
      <c r="G1025" s="67"/>
      <c r="H1025" s="67"/>
      <c r="I1025" s="67"/>
      <c r="J1025" s="70"/>
      <c r="K1025" s="70"/>
      <c r="L1025" s="70"/>
      <c r="M1025" s="70"/>
      <c r="N1025" s="68"/>
      <c r="O1025" s="68"/>
      <c r="P1025" s="71"/>
      <c r="Q1025" s="71"/>
      <c r="R1025" s="72"/>
      <c r="S1025" s="72"/>
      <c r="U1025" s="73" t="str">
        <f t="shared" si="41"/>
        <v/>
      </c>
    </row>
    <row r="1026" spans="1:21" s="73" customFormat="1" x14ac:dyDescent="0.3">
      <c r="A1026" s="74" t="str">
        <f t="shared" si="42"/>
        <v/>
      </c>
      <c r="B1026" s="67"/>
      <c r="C1026" s="66"/>
      <c r="D1026" s="67"/>
      <c r="E1026" s="68"/>
      <c r="F1026" s="69"/>
      <c r="G1026" s="67"/>
      <c r="H1026" s="67"/>
      <c r="I1026" s="67"/>
      <c r="J1026" s="70"/>
      <c r="K1026" s="70"/>
      <c r="L1026" s="70"/>
      <c r="M1026" s="70"/>
      <c r="N1026" s="68"/>
      <c r="O1026" s="68"/>
      <c r="P1026" s="71"/>
      <c r="Q1026" s="71"/>
      <c r="R1026" s="72"/>
      <c r="S1026" s="72"/>
      <c r="U1026" s="73" t="str">
        <f t="shared" si="41"/>
        <v/>
      </c>
    </row>
    <row r="1027" spans="1:21" s="73" customFormat="1" x14ac:dyDescent="0.3">
      <c r="A1027" s="74" t="str">
        <f t="shared" si="42"/>
        <v/>
      </c>
      <c r="B1027" s="67"/>
      <c r="C1027" s="66"/>
      <c r="D1027" s="67"/>
      <c r="E1027" s="68"/>
      <c r="F1027" s="69"/>
      <c r="G1027" s="67"/>
      <c r="H1027" s="67"/>
      <c r="I1027" s="67"/>
      <c r="J1027" s="70"/>
      <c r="K1027" s="70"/>
      <c r="L1027" s="70"/>
      <c r="M1027" s="70"/>
      <c r="N1027" s="68"/>
      <c r="O1027" s="68"/>
      <c r="P1027" s="71"/>
      <c r="Q1027" s="71"/>
      <c r="R1027" s="72"/>
      <c r="S1027" s="72"/>
      <c r="U1027" s="73" t="str">
        <f t="shared" si="41"/>
        <v/>
      </c>
    </row>
    <row r="1028" spans="1:21" s="73" customFormat="1" x14ac:dyDescent="0.3">
      <c r="A1028" s="74" t="str">
        <f t="shared" si="42"/>
        <v/>
      </c>
      <c r="B1028" s="67"/>
      <c r="C1028" s="66"/>
      <c r="D1028" s="67"/>
      <c r="E1028" s="68"/>
      <c r="F1028" s="69"/>
      <c r="G1028" s="67"/>
      <c r="H1028" s="67"/>
      <c r="I1028" s="67"/>
      <c r="J1028" s="70"/>
      <c r="K1028" s="70"/>
      <c r="L1028" s="70"/>
      <c r="M1028" s="70"/>
      <c r="N1028" s="68"/>
      <c r="O1028" s="68"/>
      <c r="P1028" s="71"/>
      <c r="Q1028" s="71"/>
      <c r="R1028" s="72"/>
      <c r="S1028" s="72"/>
      <c r="U1028" s="73" t="str">
        <f t="shared" ref="U1028:U1036" si="43">IF(T:T="","",A:A)</f>
        <v/>
      </c>
    </row>
    <row r="1029" spans="1:21" s="73" customFormat="1" x14ac:dyDescent="0.3">
      <c r="A1029" s="74" t="str">
        <f t="shared" si="42"/>
        <v/>
      </c>
      <c r="B1029" s="67"/>
      <c r="C1029" s="66"/>
      <c r="D1029" s="67"/>
      <c r="E1029" s="68"/>
      <c r="F1029" s="69"/>
      <c r="G1029" s="67"/>
      <c r="H1029" s="67"/>
      <c r="I1029" s="67"/>
      <c r="J1029" s="70"/>
      <c r="K1029" s="70"/>
      <c r="L1029" s="70"/>
      <c r="M1029" s="70"/>
      <c r="N1029" s="68"/>
      <c r="O1029" s="68"/>
      <c r="P1029" s="71"/>
      <c r="Q1029" s="71"/>
      <c r="R1029" s="72"/>
      <c r="S1029" s="72"/>
      <c r="U1029" s="73" t="str">
        <f t="shared" si="43"/>
        <v/>
      </c>
    </row>
    <row r="1030" spans="1:21" s="73" customFormat="1" x14ac:dyDescent="0.3">
      <c r="A1030" s="74" t="str">
        <f t="shared" si="42"/>
        <v/>
      </c>
      <c r="B1030" s="67"/>
      <c r="C1030" s="66"/>
      <c r="D1030" s="67"/>
      <c r="E1030" s="68"/>
      <c r="F1030" s="69"/>
      <c r="G1030" s="67"/>
      <c r="H1030" s="67"/>
      <c r="I1030" s="67"/>
      <c r="J1030" s="70"/>
      <c r="K1030" s="70"/>
      <c r="L1030" s="70"/>
      <c r="M1030" s="70"/>
      <c r="N1030" s="68"/>
      <c r="O1030" s="68"/>
      <c r="P1030" s="71"/>
      <c r="Q1030" s="71"/>
      <c r="R1030" s="72"/>
      <c r="S1030" s="72"/>
      <c r="U1030" s="73" t="str">
        <f t="shared" si="43"/>
        <v/>
      </c>
    </row>
    <row r="1031" spans="1:21" s="73" customFormat="1" x14ac:dyDescent="0.3">
      <c r="A1031" s="74" t="str">
        <f t="shared" si="42"/>
        <v/>
      </c>
      <c r="B1031" s="67"/>
      <c r="C1031" s="66"/>
      <c r="D1031" s="67"/>
      <c r="E1031" s="68"/>
      <c r="F1031" s="69"/>
      <c r="G1031" s="67"/>
      <c r="H1031" s="67"/>
      <c r="I1031" s="67"/>
      <c r="J1031" s="70"/>
      <c r="K1031" s="70"/>
      <c r="L1031" s="70"/>
      <c r="M1031" s="70"/>
      <c r="N1031" s="68"/>
      <c r="O1031" s="68"/>
      <c r="P1031" s="71"/>
      <c r="Q1031" s="71"/>
      <c r="R1031" s="72"/>
      <c r="S1031" s="72"/>
      <c r="U1031" s="73" t="str">
        <f t="shared" si="43"/>
        <v/>
      </c>
    </row>
    <row r="1032" spans="1:21" s="73" customFormat="1" x14ac:dyDescent="0.3">
      <c r="A1032" s="74" t="str">
        <f t="shared" si="42"/>
        <v/>
      </c>
      <c r="B1032" s="67"/>
      <c r="C1032" s="66"/>
      <c r="D1032" s="67"/>
      <c r="E1032" s="68"/>
      <c r="F1032" s="69"/>
      <c r="G1032" s="67"/>
      <c r="H1032" s="67"/>
      <c r="I1032" s="67"/>
      <c r="J1032" s="70"/>
      <c r="K1032" s="70"/>
      <c r="L1032" s="70"/>
      <c r="M1032" s="70"/>
      <c r="N1032" s="68"/>
      <c r="O1032" s="68"/>
      <c r="P1032" s="71"/>
      <c r="Q1032" s="71"/>
      <c r="R1032" s="72"/>
      <c r="S1032" s="72"/>
      <c r="U1032" s="73" t="str">
        <f t="shared" si="43"/>
        <v/>
      </c>
    </row>
    <row r="1033" spans="1:21" s="73" customFormat="1" x14ac:dyDescent="0.3">
      <c r="A1033" s="74" t="str">
        <f t="shared" si="42"/>
        <v/>
      </c>
      <c r="B1033" s="67"/>
      <c r="C1033" s="66"/>
      <c r="D1033" s="67"/>
      <c r="E1033" s="68"/>
      <c r="F1033" s="69"/>
      <c r="G1033" s="67"/>
      <c r="H1033" s="67"/>
      <c r="I1033" s="67"/>
      <c r="J1033" s="70"/>
      <c r="K1033" s="70"/>
      <c r="L1033" s="70"/>
      <c r="M1033" s="70"/>
      <c r="N1033" s="68"/>
      <c r="O1033" s="68"/>
      <c r="P1033" s="71"/>
      <c r="Q1033" s="71"/>
      <c r="R1033" s="72"/>
      <c r="S1033" s="72"/>
      <c r="U1033" s="73" t="str">
        <f t="shared" si="43"/>
        <v/>
      </c>
    </row>
    <row r="1034" spans="1:21" s="73" customFormat="1" x14ac:dyDescent="0.3">
      <c r="A1034" s="74" t="str">
        <f t="shared" si="42"/>
        <v/>
      </c>
      <c r="B1034" s="67"/>
      <c r="C1034" s="66"/>
      <c r="D1034" s="67"/>
      <c r="E1034" s="68"/>
      <c r="F1034" s="69"/>
      <c r="G1034" s="67"/>
      <c r="H1034" s="67"/>
      <c r="I1034" s="67"/>
      <c r="J1034" s="70"/>
      <c r="K1034" s="70"/>
      <c r="L1034" s="70"/>
      <c r="M1034" s="70"/>
      <c r="N1034" s="68"/>
      <c r="O1034" s="68"/>
      <c r="P1034" s="71"/>
      <c r="Q1034" s="71"/>
      <c r="R1034" s="72"/>
      <c r="S1034" s="72"/>
      <c r="U1034" s="73" t="str">
        <f t="shared" si="43"/>
        <v/>
      </c>
    </row>
    <row r="1035" spans="1:21" s="73" customFormat="1" x14ac:dyDescent="0.3">
      <c r="A1035" s="74" t="str">
        <f t="shared" si="42"/>
        <v/>
      </c>
      <c r="B1035" s="67"/>
      <c r="C1035" s="66"/>
      <c r="D1035" s="67"/>
      <c r="E1035" s="68"/>
      <c r="F1035" s="69"/>
      <c r="G1035" s="67"/>
      <c r="H1035" s="67"/>
      <c r="I1035" s="67"/>
      <c r="J1035" s="70"/>
      <c r="K1035" s="70"/>
      <c r="L1035" s="70"/>
      <c r="M1035" s="70"/>
      <c r="N1035" s="68"/>
      <c r="O1035" s="68"/>
      <c r="P1035" s="71"/>
      <c r="Q1035" s="71"/>
      <c r="R1035" s="72"/>
      <c r="S1035" s="72"/>
      <c r="U1035" s="73" t="str">
        <f t="shared" si="43"/>
        <v/>
      </c>
    </row>
    <row r="1036" spans="1:21" s="73" customFormat="1" x14ac:dyDescent="0.3">
      <c r="A1036" s="74" t="str">
        <f t="shared" si="42"/>
        <v/>
      </c>
      <c r="B1036" s="67"/>
      <c r="C1036" s="66"/>
      <c r="D1036" s="67"/>
      <c r="E1036" s="68"/>
      <c r="F1036" s="69"/>
      <c r="G1036" s="67"/>
      <c r="H1036" s="67"/>
      <c r="I1036" s="67"/>
      <c r="J1036" s="70"/>
      <c r="K1036" s="70"/>
      <c r="L1036" s="70"/>
      <c r="M1036" s="70"/>
      <c r="N1036" s="68"/>
      <c r="O1036" s="68"/>
      <c r="P1036" s="71"/>
      <c r="Q1036" s="71"/>
      <c r="R1036" s="72"/>
      <c r="S1036" s="72"/>
      <c r="U1036" s="73" t="str">
        <f t="shared" si="43"/>
        <v/>
      </c>
    </row>
    <row r="1037" spans="1:21" s="73" customFormat="1" x14ac:dyDescent="0.3">
      <c r="A1037" s="74" t="str">
        <f t="shared" si="42"/>
        <v/>
      </c>
      <c r="B1037" s="67"/>
      <c r="C1037" s="66"/>
      <c r="D1037" s="67"/>
      <c r="E1037" s="68"/>
      <c r="F1037" s="69"/>
      <c r="G1037" s="67"/>
      <c r="H1037" s="67"/>
      <c r="I1037" s="67"/>
      <c r="J1037" s="70"/>
      <c r="K1037" s="70"/>
      <c r="L1037" s="70"/>
      <c r="M1037" s="70"/>
      <c r="N1037" s="68"/>
      <c r="O1037" s="68"/>
      <c r="P1037" s="71"/>
      <c r="Q1037" s="71"/>
      <c r="R1037" s="72"/>
      <c r="S1037" s="72"/>
    </row>
    <row r="1038" spans="1:21" s="73" customFormat="1" x14ac:dyDescent="0.3">
      <c r="A1038" s="74" t="str">
        <f t="shared" si="42"/>
        <v/>
      </c>
      <c r="B1038" s="67"/>
      <c r="C1038" s="66"/>
      <c r="D1038" s="67"/>
      <c r="E1038" s="68"/>
      <c r="F1038" s="69"/>
      <c r="G1038" s="67"/>
      <c r="H1038" s="67"/>
      <c r="I1038" s="67"/>
      <c r="J1038" s="70"/>
      <c r="K1038" s="70"/>
      <c r="L1038" s="70"/>
      <c r="M1038" s="70"/>
      <c r="N1038" s="68"/>
      <c r="O1038" s="68"/>
      <c r="P1038" s="71"/>
      <c r="Q1038" s="71"/>
      <c r="R1038" s="72"/>
      <c r="S1038" s="72"/>
    </row>
    <row r="1039" spans="1:21" s="73" customFormat="1" x14ac:dyDescent="0.3">
      <c r="A1039" s="74" t="str">
        <f t="shared" si="42"/>
        <v/>
      </c>
      <c r="B1039" s="67"/>
      <c r="C1039" s="66"/>
      <c r="D1039" s="67"/>
      <c r="E1039" s="68"/>
      <c r="F1039" s="69"/>
      <c r="G1039" s="67"/>
      <c r="H1039" s="67"/>
      <c r="I1039" s="67"/>
      <c r="J1039" s="70"/>
      <c r="K1039" s="70"/>
      <c r="L1039" s="70"/>
      <c r="M1039" s="70"/>
      <c r="N1039" s="68"/>
      <c r="O1039" s="68"/>
      <c r="P1039" s="71"/>
      <c r="Q1039" s="71"/>
      <c r="R1039" s="72"/>
      <c r="S1039" s="72"/>
    </row>
    <row r="1040" spans="1:21" s="73" customFormat="1" x14ac:dyDescent="0.3">
      <c r="A1040" s="74" t="str">
        <f t="shared" si="42"/>
        <v/>
      </c>
      <c r="B1040" s="67"/>
      <c r="C1040" s="66"/>
      <c r="D1040" s="67"/>
      <c r="E1040" s="68"/>
      <c r="F1040" s="69"/>
      <c r="G1040" s="67"/>
      <c r="H1040" s="67"/>
      <c r="I1040" s="67"/>
      <c r="J1040" s="70"/>
      <c r="K1040" s="70"/>
      <c r="L1040" s="70"/>
      <c r="M1040" s="70"/>
      <c r="N1040" s="68"/>
      <c r="O1040" s="68"/>
      <c r="P1040" s="71"/>
      <c r="Q1040" s="71"/>
      <c r="R1040" s="72"/>
      <c r="S1040" s="72"/>
    </row>
    <row r="1041" spans="1:19" s="73" customFormat="1" x14ac:dyDescent="0.3">
      <c r="A1041" s="74" t="str">
        <f t="shared" si="42"/>
        <v/>
      </c>
      <c r="B1041" s="67"/>
      <c r="C1041" s="66"/>
      <c r="D1041" s="67"/>
      <c r="E1041" s="68"/>
      <c r="F1041" s="69"/>
      <c r="G1041" s="67"/>
      <c r="H1041" s="67"/>
      <c r="I1041" s="67"/>
      <c r="J1041" s="70"/>
      <c r="K1041" s="70"/>
      <c r="L1041" s="70"/>
      <c r="M1041" s="70"/>
      <c r="N1041" s="68"/>
      <c r="O1041" s="68"/>
      <c r="P1041" s="71"/>
      <c r="Q1041" s="71"/>
      <c r="R1041" s="72"/>
      <c r="S1041" s="72"/>
    </row>
    <row r="1042" spans="1:19" s="73" customFormat="1" x14ac:dyDescent="0.3">
      <c r="A1042" s="74" t="str">
        <f t="shared" si="42"/>
        <v/>
      </c>
      <c r="B1042" s="67"/>
      <c r="C1042" s="66"/>
      <c r="D1042" s="67"/>
      <c r="E1042" s="68"/>
      <c r="F1042" s="69"/>
      <c r="G1042" s="67"/>
      <c r="H1042" s="67"/>
      <c r="I1042" s="67"/>
      <c r="J1042" s="70"/>
      <c r="K1042" s="70"/>
      <c r="L1042" s="70"/>
      <c r="M1042" s="70"/>
      <c r="N1042" s="68"/>
      <c r="O1042" s="68"/>
      <c r="P1042" s="71"/>
      <c r="Q1042" s="71"/>
      <c r="R1042" s="72"/>
      <c r="S1042" s="72"/>
    </row>
    <row r="1043" spans="1:19" s="73" customFormat="1" x14ac:dyDescent="0.3">
      <c r="A1043" s="74" t="str">
        <f t="shared" si="42"/>
        <v/>
      </c>
      <c r="B1043" s="67"/>
      <c r="C1043" s="66"/>
      <c r="D1043" s="67"/>
      <c r="E1043" s="68"/>
      <c r="F1043" s="69"/>
      <c r="G1043" s="67"/>
      <c r="H1043" s="67"/>
      <c r="I1043" s="67"/>
      <c r="J1043" s="70"/>
      <c r="K1043" s="70"/>
      <c r="L1043" s="70"/>
      <c r="M1043" s="70"/>
      <c r="N1043" s="68"/>
      <c r="O1043" s="68"/>
      <c r="P1043" s="71"/>
      <c r="Q1043" s="71"/>
      <c r="R1043" s="72"/>
      <c r="S1043" s="72"/>
    </row>
    <row r="1044" spans="1:19" s="73" customFormat="1" x14ac:dyDescent="0.3">
      <c r="A1044" s="74" t="str">
        <f t="shared" si="42"/>
        <v/>
      </c>
      <c r="B1044" s="67"/>
      <c r="C1044" s="66"/>
      <c r="D1044" s="67"/>
      <c r="E1044" s="68"/>
      <c r="F1044" s="69"/>
      <c r="G1044" s="67"/>
      <c r="H1044" s="67"/>
      <c r="I1044" s="67"/>
      <c r="J1044" s="70"/>
      <c r="K1044" s="70"/>
      <c r="L1044" s="70"/>
      <c r="M1044" s="70"/>
      <c r="N1044" s="68"/>
      <c r="O1044" s="68"/>
      <c r="P1044" s="71"/>
      <c r="Q1044" s="71"/>
      <c r="R1044" s="72"/>
      <c r="S1044" s="72"/>
    </row>
    <row r="1045" spans="1:19" s="73" customFormat="1" x14ac:dyDescent="0.3">
      <c r="A1045" s="74" t="str">
        <f t="shared" si="42"/>
        <v/>
      </c>
      <c r="B1045" s="67"/>
      <c r="C1045" s="66"/>
      <c r="D1045" s="67"/>
      <c r="E1045" s="68"/>
      <c r="F1045" s="69"/>
      <c r="G1045" s="67"/>
      <c r="H1045" s="67"/>
      <c r="I1045" s="67"/>
      <c r="J1045" s="70"/>
      <c r="K1045" s="70"/>
      <c r="L1045" s="70"/>
      <c r="M1045" s="70"/>
      <c r="N1045" s="68"/>
      <c r="O1045" s="68"/>
      <c r="P1045" s="71"/>
      <c r="Q1045" s="71"/>
      <c r="R1045" s="72"/>
      <c r="S1045" s="72"/>
    </row>
    <row r="1046" spans="1:19" s="73" customFormat="1" x14ac:dyDescent="0.3">
      <c r="A1046" s="74" t="str">
        <f t="shared" si="42"/>
        <v/>
      </c>
      <c r="B1046" s="67"/>
      <c r="C1046" s="66"/>
      <c r="D1046" s="67"/>
      <c r="E1046" s="68"/>
      <c r="F1046" s="69"/>
      <c r="G1046" s="67"/>
      <c r="H1046" s="67"/>
      <c r="I1046" s="67"/>
      <c r="J1046" s="70"/>
      <c r="K1046" s="70"/>
      <c r="L1046" s="70"/>
      <c r="M1046" s="70"/>
      <c r="N1046" s="68"/>
      <c r="O1046" s="68"/>
      <c r="P1046" s="71"/>
      <c r="Q1046" s="71"/>
      <c r="R1046" s="72"/>
      <c r="S1046" s="72"/>
    </row>
    <row r="1047" spans="1:19" s="73" customFormat="1" x14ac:dyDescent="0.3">
      <c r="A1047" s="74" t="str">
        <f t="shared" si="42"/>
        <v/>
      </c>
      <c r="B1047" s="67"/>
      <c r="C1047" s="66"/>
      <c r="D1047" s="67"/>
      <c r="E1047" s="68"/>
      <c r="F1047" s="69"/>
      <c r="G1047" s="67"/>
      <c r="H1047" s="67"/>
      <c r="I1047" s="67"/>
      <c r="J1047" s="70"/>
      <c r="K1047" s="70"/>
      <c r="L1047" s="70"/>
      <c r="M1047" s="70"/>
      <c r="N1047" s="68"/>
      <c r="O1047" s="68"/>
      <c r="P1047" s="71"/>
      <c r="Q1047" s="71"/>
      <c r="R1047" s="72"/>
      <c r="S1047" s="72"/>
    </row>
    <row r="1048" spans="1:19" s="73" customFormat="1" x14ac:dyDescent="0.3">
      <c r="A1048" s="74" t="str">
        <f t="shared" ref="A1048:A1111" si="44">CONCATENATE(UPPER(B1049))</f>
        <v/>
      </c>
      <c r="B1048" s="67"/>
      <c r="C1048" s="66"/>
      <c r="D1048" s="67"/>
      <c r="E1048" s="68"/>
      <c r="F1048" s="69"/>
      <c r="G1048" s="67"/>
      <c r="H1048" s="67"/>
      <c r="I1048" s="67"/>
      <c r="J1048" s="70"/>
      <c r="K1048" s="70"/>
      <c r="L1048" s="70"/>
      <c r="M1048" s="70"/>
      <c r="N1048" s="68"/>
      <c r="O1048" s="68"/>
      <c r="P1048" s="71"/>
      <c r="Q1048" s="71"/>
      <c r="R1048" s="72"/>
      <c r="S1048" s="72"/>
    </row>
    <row r="1049" spans="1:19" s="73" customFormat="1" x14ac:dyDescent="0.3">
      <c r="A1049" s="74" t="str">
        <f t="shared" si="44"/>
        <v/>
      </c>
      <c r="B1049" s="67"/>
      <c r="C1049" s="66"/>
      <c r="D1049" s="67"/>
      <c r="E1049" s="68"/>
      <c r="F1049" s="69"/>
      <c r="G1049" s="67"/>
      <c r="H1049" s="67"/>
      <c r="I1049" s="67"/>
      <c r="J1049" s="70"/>
      <c r="K1049" s="70"/>
      <c r="L1049" s="70"/>
      <c r="M1049" s="70"/>
      <c r="N1049" s="68"/>
      <c r="O1049" s="68"/>
      <c r="P1049" s="71"/>
      <c r="Q1049" s="71"/>
      <c r="R1049" s="72"/>
      <c r="S1049" s="72"/>
    </row>
    <row r="1050" spans="1:19" s="73" customFormat="1" x14ac:dyDescent="0.3">
      <c r="A1050" s="74" t="str">
        <f t="shared" si="44"/>
        <v/>
      </c>
      <c r="B1050" s="67"/>
      <c r="C1050" s="66"/>
      <c r="D1050" s="67"/>
      <c r="E1050" s="68"/>
      <c r="F1050" s="69"/>
      <c r="G1050" s="67"/>
      <c r="H1050" s="67"/>
      <c r="I1050" s="67"/>
      <c r="J1050" s="70"/>
      <c r="K1050" s="70"/>
      <c r="L1050" s="70"/>
      <c r="M1050" s="70"/>
      <c r="N1050" s="68"/>
      <c r="O1050" s="68"/>
      <c r="P1050" s="71"/>
      <c r="Q1050" s="71"/>
      <c r="R1050" s="72"/>
      <c r="S1050" s="72"/>
    </row>
    <row r="1051" spans="1:19" s="73" customFormat="1" x14ac:dyDescent="0.3">
      <c r="A1051" s="74" t="str">
        <f t="shared" si="44"/>
        <v/>
      </c>
      <c r="B1051" s="67"/>
      <c r="C1051" s="66"/>
      <c r="D1051" s="67"/>
      <c r="E1051" s="68"/>
      <c r="F1051" s="69"/>
      <c r="G1051" s="67"/>
      <c r="H1051" s="67"/>
      <c r="I1051" s="67"/>
      <c r="J1051" s="70"/>
      <c r="K1051" s="70"/>
      <c r="L1051" s="70"/>
      <c r="M1051" s="70"/>
      <c r="N1051" s="68"/>
      <c r="O1051" s="68"/>
      <c r="P1051" s="71"/>
      <c r="Q1051" s="71"/>
      <c r="R1051" s="72"/>
      <c r="S1051" s="72"/>
    </row>
    <row r="1052" spans="1:19" s="73" customFormat="1" x14ac:dyDescent="0.3">
      <c r="A1052" s="74" t="str">
        <f t="shared" si="44"/>
        <v/>
      </c>
      <c r="B1052" s="67"/>
      <c r="C1052" s="66"/>
      <c r="D1052" s="67"/>
      <c r="E1052" s="68"/>
      <c r="F1052" s="69"/>
      <c r="G1052" s="67"/>
      <c r="H1052" s="67"/>
      <c r="I1052" s="67"/>
      <c r="J1052" s="70"/>
      <c r="K1052" s="70"/>
      <c r="L1052" s="70"/>
      <c r="M1052" s="70"/>
      <c r="N1052" s="68"/>
      <c r="O1052" s="68"/>
      <c r="P1052" s="71"/>
      <c r="Q1052" s="71"/>
      <c r="R1052" s="72"/>
      <c r="S1052" s="72"/>
    </row>
    <row r="1053" spans="1:19" s="73" customFormat="1" x14ac:dyDescent="0.3">
      <c r="A1053" s="74" t="str">
        <f t="shared" si="44"/>
        <v/>
      </c>
      <c r="B1053" s="67"/>
      <c r="C1053" s="66"/>
      <c r="D1053" s="67"/>
      <c r="E1053" s="68"/>
      <c r="F1053" s="69"/>
      <c r="G1053" s="67"/>
      <c r="H1053" s="67"/>
      <c r="I1053" s="67"/>
      <c r="J1053" s="70"/>
      <c r="K1053" s="70"/>
      <c r="L1053" s="70"/>
      <c r="M1053" s="70"/>
      <c r="N1053" s="68"/>
      <c r="O1053" s="68"/>
      <c r="P1053" s="71"/>
      <c r="Q1053" s="71"/>
      <c r="R1053" s="72"/>
      <c r="S1053" s="72"/>
    </row>
    <row r="1054" spans="1:19" s="73" customFormat="1" x14ac:dyDescent="0.3">
      <c r="A1054" s="74" t="str">
        <f t="shared" si="44"/>
        <v/>
      </c>
      <c r="B1054" s="67"/>
      <c r="C1054" s="66"/>
      <c r="D1054" s="67"/>
      <c r="E1054" s="68"/>
      <c r="F1054" s="69"/>
      <c r="G1054" s="67"/>
      <c r="H1054" s="67"/>
      <c r="I1054" s="67"/>
      <c r="J1054" s="70"/>
      <c r="K1054" s="70"/>
      <c r="L1054" s="70"/>
      <c r="M1054" s="70"/>
      <c r="N1054" s="68"/>
      <c r="O1054" s="68"/>
      <c r="P1054" s="71"/>
      <c r="Q1054" s="71"/>
      <c r="R1054" s="72"/>
      <c r="S1054" s="72"/>
    </row>
    <row r="1055" spans="1:19" s="73" customFormat="1" x14ac:dyDescent="0.3">
      <c r="A1055" s="74" t="str">
        <f t="shared" si="44"/>
        <v/>
      </c>
      <c r="B1055" s="67"/>
      <c r="C1055" s="66"/>
      <c r="D1055" s="67"/>
      <c r="E1055" s="68"/>
      <c r="F1055" s="69"/>
      <c r="G1055" s="67"/>
      <c r="H1055" s="67"/>
      <c r="I1055" s="67"/>
      <c r="J1055" s="70"/>
      <c r="K1055" s="70"/>
      <c r="L1055" s="70"/>
      <c r="M1055" s="70"/>
      <c r="N1055" s="68"/>
      <c r="O1055" s="68"/>
      <c r="P1055" s="71"/>
      <c r="Q1055" s="71"/>
      <c r="R1055" s="72"/>
      <c r="S1055" s="72"/>
    </row>
    <row r="1056" spans="1:19" s="73" customFormat="1" x14ac:dyDescent="0.3">
      <c r="A1056" s="74" t="str">
        <f t="shared" si="44"/>
        <v/>
      </c>
      <c r="B1056" s="67"/>
      <c r="C1056" s="66"/>
      <c r="D1056" s="67"/>
      <c r="E1056" s="68"/>
      <c r="F1056" s="69"/>
      <c r="G1056" s="67"/>
      <c r="H1056" s="67"/>
      <c r="I1056" s="67"/>
      <c r="J1056" s="70"/>
      <c r="K1056" s="70"/>
      <c r="L1056" s="70"/>
      <c r="M1056" s="70"/>
      <c r="N1056" s="68"/>
      <c r="O1056" s="68"/>
      <c r="P1056" s="71"/>
      <c r="Q1056" s="71"/>
      <c r="R1056" s="72"/>
      <c r="S1056" s="72"/>
    </row>
    <row r="1057" spans="1:19" s="73" customFormat="1" x14ac:dyDescent="0.3">
      <c r="A1057" s="74" t="str">
        <f t="shared" si="44"/>
        <v/>
      </c>
      <c r="B1057" s="67"/>
      <c r="C1057" s="66"/>
      <c r="D1057" s="67"/>
      <c r="E1057" s="68"/>
      <c r="F1057" s="69"/>
      <c r="G1057" s="67"/>
      <c r="H1057" s="67"/>
      <c r="I1057" s="67"/>
      <c r="J1057" s="70"/>
      <c r="K1057" s="70"/>
      <c r="L1057" s="70"/>
      <c r="M1057" s="70"/>
      <c r="N1057" s="68"/>
      <c r="O1057" s="68"/>
      <c r="P1057" s="71"/>
      <c r="Q1057" s="71"/>
      <c r="R1057" s="72"/>
      <c r="S1057" s="72"/>
    </row>
    <row r="1058" spans="1:19" s="73" customFormat="1" x14ac:dyDescent="0.3">
      <c r="A1058" s="74" t="str">
        <f t="shared" si="44"/>
        <v/>
      </c>
      <c r="B1058" s="67"/>
      <c r="C1058" s="66"/>
      <c r="D1058" s="67"/>
      <c r="E1058" s="68"/>
      <c r="F1058" s="69"/>
      <c r="G1058" s="67"/>
      <c r="H1058" s="67"/>
      <c r="I1058" s="67"/>
      <c r="J1058" s="70"/>
      <c r="K1058" s="70"/>
      <c r="L1058" s="70"/>
      <c r="M1058" s="70"/>
      <c r="N1058" s="68"/>
      <c r="O1058" s="68"/>
      <c r="P1058" s="71"/>
      <c r="Q1058" s="71"/>
      <c r="R1058" s="72"/>
      <c r="S1058" s="72"/>
    </row>
    <row r="1059" spans="1:19" s="73" customFormat="1" x14ac:dyDescent="0.3">
      <c r="A1059" s="74" t="str">
        <f t="shared" si="44"/>
        <v/>
      </c>
      <c r="B1059" s="67"/>
      <c r="C1059" s="66"/>
      <c r="D1059" s="67"/>
      <c r="E1059" s="68"/>
      <c r="F1059" s="69"/>
      <c r="G1059" s="67"/>
      <c r="H1059" s="67"/>
      <c r="I1059" s="67"/>
      <c r="J1059" s="70"/>
      <c r="K1059" s="70"/>
      <c r="L1059" s="70"/>
      <c r="M1059" s="70"/>
      <c r="N1059" s="68"/>
      <c r="O1059" s="68"/>
      <c r="P1059" s="71"/>
      <c r="Q1059" s="71"/>
      <c r="R1059" s="72"/>
      <c r="S1059" s="72"/>
    </row>
    <row r="1060" spans="1:19" s="73" customFormat="1" x14ac:dyDescent="0.3">
      <c r="A1060" s="74" t="str">
        <f t="shared" si="44"/>
        <v/>
      </c>
      <c r="B1060" s="67"/>
      <c r="C1060" s="66"/>
      <c r="D1060" s="67"/>
      <c r="E1060" s="68"/>
      <c r="F1060" s="69"/>
      <c r="G1060" s="67"/>
      <c r="H1060" s="67"/>
      <c r="I1060" s="67"/>
      <c r="J1060" s="70"/>
      <c r="K1060" s="70"/>
      <c r="L1060" s="70"/>
      <c r="M1060" s="70"/>
      <c r="N1060" s="68"/>
      <c r="O1060" s="68"/>
      <c r="P1060" s="71"/>
      <c r="Q1060" s="71"/>
      <c r="R1060" s="72"/>
      <c r="S1060" s="72"/>
    </row>
    <row r="1061" spans="1:19" s="73" customFormat="1" x14ac:dyDescent="0.3">
      <c r="A1061" s="74" t="str">
        <f t="shared" si="44"/>
        <v/>
      </c>
      <c r="B1061" s="67"/>
      <c r="C1061" s="66"/>
      <c r="D1061" s="67"/>
      <c r="E1061" s="68"/>
      <c r="F1061" s="69"/>
      <c r="G1061" s="67"/>
      <c r="H1061" s="67"/>
      <c r="I1061" s="67"/>
      <c r="J1061" s="70"/>
      <c r="K1061" s="70"/>
      <c r="L1061" s="70"/>
      <c r="M1061" s="70"/>
      <c r="N1061" s="68"/>
      <c r="O1061" s="68"/>
      <c r="P1061" s="71"/>
      <c r="Q1061" s="71"/>
      <c r="R1061" s="72"/>
      <c r="S1061" s="72"/>
    </row>
    <row r="1062" spans="1:19" s="73" customFormat="1" x14ac:dyDescent="0.3">
      <c r="A1062" s="74" t="str">
        <f t="shared" si="44"/>
        <v/>
      </c>
      <c r="B1062" s="67"/>
      <c r="C1062" s="66"/>
      <c r="D1062" s="67"/>
      <c r="E1062" s="68"/>
      <c r="F1062" s="69"/>
      <c r="G1062" s="67"/>
      <c r="H1062" s="67"/>
      <c r="I1062" s="67"/>
      <c r="J1062" s="70"/>
      <c r="K1062" s="70"/>
      <c r="L1062" s="70"/>
      <c r="M1062" s="70"/>
      <c r="N1062" s="68"/>
      <c r="O1062" s="68"/>
      <c r="P1062" s="71"/>
      <c r="Q1062" s="71"/>
      <c r="R1062" s="72"/>
      <c r="S1062" s="72"/>
    </row>
    <row r="1063" spans="1:19" s="73" customFormat="1" x14ac:dyDescent="0.3">
      <c r="A1063" s="74" t="str">
        <f t="shared" si="44"/>
        <v/>
      </c>
      <c r="B1063" s="67"/>
      <c r="C1063" s="66"/>
      <c r="D1063" s="67"/>
      <c r="E1063" s="68"/>
      <c r="F1063" s="69"/>
      <c r="G1063" s="67"/>
      <c r="H1063" s="67"/>
      <c r="I1063" s="67"/>
      <c r="J1063" s="70"/>
      <c r="K1063" s="70"/>
      <c r="L1063" s="70"/>
      <c r="M1063" s="70"/>
      <c r="N1063" s="68"/>
      <c r="O1063" s="68"/>
      <c r="P1063" s="71"/>
      <c r="Q1063" s="71"/>
      <c r="R1063" s="72"/>
      <c r="S1063" s="72"/>
    </row>
    <row r="1064" spans="1:19" s="73" customFormat="1" x14ac:dyDescent="0.3">
      <c r="A1064" s="74" t="str">
        <f t="shared" si="44"/>
        <v/>
      </c>
      <c r="B1064" s="67"/>
      <c r="C1064" s="66"/>
      <c r="D1064" s="67"/>
      <c r="E1064" s="68"/>
      <c r="F1064" s="69"/>
      <c r="G1064" s="67"/>
      <c r="H1064" s="67"/>
      <c r="I1064" s="67"/>
      <c r="J1064" s="70"/>
      <c r="K1064" s="70"/>
      <c r="L1064" s="70"/>
      <c r="M1064" s="70"/>
      <c r="N1064" s="68"/>
      <c r="O1064" s="68"/>
      <c r="P1064" s="71"/>
      <c r="Q1064" s="71"/>
      <c r="R1064" s="72"/>
      <c r="S1064" s="72"/>
    </row>
    <row r="1065" spans="1:19" s="73" customFormat="1" x14ac:dyDescent="0.3">
      <c r="A1065" s="74" t="str">
        <f t="shared" si="44"/>
        <v/>
      </c>
      <c r="B1065" s="67"/>
      <c r="C1065" s="66"/>
      <c r="D1065" s="67"/>
      <c r="E1065" s="68"/>
      <c r="F1065" s="69"/>
      <c r="G1065" s="67"/>
      <c r="H1065" s="67"/>
      <c r="I1065" s="67"/>
      <c r="J1065" s="70"/>
      <c r="K1065" s="70"/>
      <c r="L1065" s="70"/>
      <c r="M1065" s="70"/>
      <c r="N1065" s="68"/>
      <c r="O1065" s="68"/>
      <c r="P1065" s="71"/>
      <c r="Q1065" s="71"/>
      <c r="R1065" s="72"/>
      <c r="S1065" s="72"/>
    </row>
    <row r="1066" spans="1:19" s="73" customFormat="1" x14ac:dyDescent="0.3">
      <c r="A1066" s="74" t="str">
        <f t="shared" si="44"/>
        <v/>
      </c>
      <c r="B1066" s="67"/>
      <c r="C1066" s="66"/>
      <c r="D1066" s="67"/>
      <c r="E1066" s="68"/>
      <c r="F1066" s="69"/>
      <c r="G1066" s="67"/>
      <c r="H1066" s="67"/>
      <c r="I1066" s="67"/>
      <c r="J1066" s="70"/>
      <c r="K1066" s="70"/>
      <c r="L1066" s="70"/>
      <c r="M1066" s="70"/>
      <c r="N1066" s="68"/>
      <c r="O1066" s="68"/>
      <c r="P1066" s="71"/>
      <c r="Q1066" s="71"/>
      <c r="R1066" s="72"/>
      <c r="S1066" s="72"/>
    </row>
    <row r="1067" spans="1:19" s="73" customFormat="1" x14ac:dyDescent="0.3">
      <c r="A1067" s="74" t="str">
        <f t="shared" si="44"/>
        <v/>
      </c>
      <c r="B1067" s="67"/>
      <c r="C1067" s="66"/>
      <c r="D1067" s="67"/>
      <c r="E1067" s="68"/>
      <c r="F1067" s="69"/>
      <c r="G1067" s="67"/>
      <c r="H1067" s="67"/>
      <c r="I1067" s="67"/>
      <c r="J1067" s="70"/>
      <c r="K1067" s="70"/>
      <c r="L1067" s="70"/>
      <c r="M1067" s="70"/>
      <c r="N1067" s="68"/>
      <c r="O1067" s="68"/>
      <c r="P1067" s="71"/>
      <c r="Q1067" s="71"/>
      <c r="R1067" s="72"/>
      <c r="S1067" s="72"/>
    </row>
    <row r="1068" spans="1:19" s="73" customFormat="1" x14ac:dyDescent="0.3">
      <c r="A1068" s="74" t="str">
        <f t="shared" si="44"/>
        <v/>
      </c>
      <c r="B1068" s="67"/>
      <c r="C1068" s="66"/>
      <c r="D1068" s="67"/>
      <c r="E1068" s="68"/>
      <c r="F1068" s="69"/>
      <c r="G1068" s="67"/>
      <c r="H1068" s="67"/>
      <c r="I1068" s="67"/>
      <c r="J1068" s="70"/>
      <c r="K1068" s="70"/>
      <c r="L1068" s="70"/>
      <c r="M1068" s="70"/>
      <c r="N1068" s="68"/>
      <c r="O1068" s="68"/>
      <c r="P1068" s="71"/>
      <c r="Q1068" s="71"/>
      <c r="R1068" s="72"/>
      <c r="S1068" s="72"/>
    </row>
    <row r="1069" spans="1:19" s="73" customFormat="1" x14ac:dyDescent="0.3">
      <c r="A1069" s="74" t="str">
        <f t="shared" si="44"/>
        <v/>
      </c>
      <c r="B1069" s="67"/>
      <c r="C1069" s="66"/>
      <c r="D1069" s="67"/>
      <c r="E1069" s="68"/>
      <c r="F1069" s="69"/>
      <c r="G1069" s="67"/>
      <c r="H1069" s="67"/>
      <c r="I1069" s="67"/>
      <c r="J1069" s="70"/>
      <c r="K1069" s="70"/>
      <c r="L1069" s="70"/>
      <c r="M1069" s="70"/>
      <c r="N1069" s="68"/>
      <c r="O1069" s="68"/>
      <c r="P1069" s="71"/>
      <c r="Q1069" s="71"/>
      <c r="R1069" s="72"/>
      <c r="S1069" s="72"/>
    </row>
    <row r="1070" spans="1:19" s="73" customFormat="1" x14ac:dyDescent="0.3">
      <c r="A1070" s="74" t="str">
        <f t="shared" si="44"/>
        <v/>
      </c>
      <c r="B1070" s="67"/>
      <c r="C1070" s="66"/>
      <c r="D1070" s="67"/>
      <c r="E1070" s="68"/>
      <c r="F1070" s="69"/>
      <c r="G1070" s="67"/>
      <c r="H1070" s="67"/>
      <c r="I1070" s="67"/>
      <c r="J1070" s="70"/>
      <c r="K1070" s="70"/>
      <c r="L1070" s="70"/>
      <c r="M1070" s="70"/>
      <c r="N1070" s="68"/>
      <c r="O1070" s="68"/>
      <c r="P1070" s="71"/>
      <c r="Q1070" s="71"/>
      <c r="R1070" s="72"/>
      <c r="S1070" s="72"/>
    </row>
    <row r="1071" spans="1:19" s="73" customFormat="1" x14ac:dyDescent="0.3">
      <c r="A1071" s="74" t="str">
        <f t="shared" si="44"/>
        <v/>
      </c>
      <c r="B1071" s="67"/>
      <c r="C1071" s="66"/>
      <c r="D1071" s="67"/>
      <c r="E1071" s="68"/>
      <c r="F1071" s="69"/>
      <c r="G1071" s="67"/>
      <c r="H1071" s="67"/>
      <c r="I1071" s="67"/>
      <c r="J1071" s="70"/>
      <c r="K1071" s="70"/>
      <c r="L1071" s="70"/>
      <c r="M1071" s="70"/>
      <c r="N1071" s="68"/>
      <c r="O1071" s="68"/>
      <c r="P1071" s="71"/>
      <c r="Q1071" s="71"/>
      <c r="R1071" s="72"/>
      <c r="S1071" s="72"/>
    </row>
    <row r="1072" spans="1:19" s="73" customFormat="1" x14ac:dyDescent="0.3">
      <c r="A1072" s="74" t="str">
        <f t="shared" si="44"/>
        <v/>
      </c>
      <c r="B1072" s="67"/>
      <c r="C1072" s="66"/>
      <c r="D1072" s="67"/>
      <c r="E1072" s="68"/>
      <c r="F1072" s="69"/>
      <c r="G1072" s="67"/>
      <c r="H1072" s="67"/>
      <c r="I1072" s="67"/>
      <c r="J1072" s="70"/>
      <c r="K1072" s="70"/>
      <c r="L1072" s="70"/>
      <c r="M1072" s="70"/>
      <c r="N1072" s="68"/>
      <c r="O1072" s="68"/>
      <c r="P1072" s="71"/>
      <c r="Q1072" s="71"/>
      <c r="R1072" s="72"/>
      <c r="S1072" s="72"/>
    </row>
    <row r="1073" spans="1:19" s="73" customFormat="1" x14ac:dyDescent="0.3">
      <c r="A1073" s="74" t="str">
        <f t="shared" si="44"/>
        <v/>
      </c>
      <c r="B1073" s="67"/>
      <c r="C1073" s="66"/>
      <c r="D1073" s="67"/>
      <c r="E1073" s="68"/>
      <c r="F1073" s="69"/>
      <c r="G1073" s="67"/>
      <c r="H1073" s="67"/>
      <c r="I1073" s="67"/>
      <c r="J1073" s="70"/>
      <c r="K1073" s="70"/>
      <c r="L1073" s="70"/>
      <c r="M1073" s="70"/>
      <c r="N1073" s="68"/>
      <c r="O1073" s="68"/>
      <c r="P1073" s="71"/>
      <c r="Q1073" s="71"/>
      <c r="R1073" s="72"/>
      <c r="S1073" s="72"/>
    </row>
    <row r="1074" spans="1:19" s="73" customFormat="1" x14ac:dyDescent="0.3">
      <c r="A1074" s="74" t="str">
        <f t="shared" si="44"/>
        <v/>
      </c>
      <c r="B1074" s="67"/>
      <c r="C1074" s="66"/>
      <c r="D1074" s="67"/>
      <c r="E1074" s="68"/>
      <c r="F1074" s="69"/>
      <c r="G1074" s="67"/>
      <c r="H1074" s="67"/>
      <c r="I1074" s="67"/>
      <c r="J1074" s="70"/>
      <c r="K1074" s="70"/>
      <c r="L1074" s="70"/>
      <c r="M1074" s="70"/>
      <c r="N1074" s="68"/>
      <c r="O1074" s="68"/>
      <c r="P1074" s="71"/>
      <c r="Q1074" s="71"/>
      <c r="R1074" s="72"/>
      <c r="S1074" s="72"/>
    </row>
    <row r="1075" spans="1:19" s="73" customFormat="1" x14ac:dyDescent="0.3">
      <c r="A1075" s="74" t="str">
        <f t="shared" si="44"/>
        <v/>
      </c>
      <c r="B1075" s="67"/>
      <c r="C1075" s="66"/>
      <c r="D1075" s="67"/>
      <c r="E1075" s="68"/>
      <c r="F1075" s="69"/>
      <c r="G1075" s="67"/>
      <c r="H1075" s="67"/>
      <c r="I1075" s="67"/>
      <c r="J1075" s="70"/>
      <c r="K1075" s="70"/>
      <c r="L1075" s="70"/>
      <c r="M1075" s="70"/>
      <c r="N1075" s="68"/>
      <c r="O1075" s="68"/>
      <c r="P1075" s="71"/>
      <c r="Q1075" s="71"/>
      <c r="R1075" s="72"/>
      <c r="S1075" s="72"/>
    </row>
    <row r="1076" spans="1:19" s="73" customFormat="1" x14ac:dyDescent="0.3">
      <c r="A1076" s="74" t="str">
        <f t="shared" si="44"/>
        <v/>
      </c>
      <c r="B1076" s="67"/>
      <c r="C1076" s="66"/>
      <c r="D1076" s="67"/>
      <c r="E1076" s="68"/>
      <c r="F1076" s="69"/>
      <c r="G1076" s="67"/>
      <c r="H1076" s="67"/>
      <c r="I1076" s="67"/>
      <c r="J1076" s="70"/>
      <c r="K1076" s="70"/>
      <c r="L1076" s="70"/>
      <c r="M1076" s="70"/>
      <c r="N1076" s="68"/>
      <c r="O1076" s="68"/>
      <c r="P1076" s="71"/>
      <c r="Q1076" s="71"/>
      <c r="R1076" s="72"/>
      <c r="S1076" s="72"/>
    </row>
    <row r="1077" spans="1:19" s="73" customFormat="1" x14ac:dyDescent="0.3">
      <c r="A1077" s="74" t="str">
        <f t="shared" si="44"/>
        <v/>
      </c>
      <c r="B1077" s="67"/>
      <c r="C1077" s="66"/>
      <c r="D1077" s="67"/>
      <c r="E1077" s="68"/>
      <c r="F1077" s="69"/>
      <c r="G1077" s="67"/>
      <c r="H1077" s="67"/>
      <c r="I1077" s="67"/>
      <c r="J1077" s="70"/>
      <c r="K1077" s="70"/>
      <c r="L1077" s="70"/>
      <c r="M1077" s="70"/>
      <c r="N1077" s="68"/>
      <c r="O1077" s="68"/>
      <c r="P1077" s="71"/>
      <c r="Q1077" s="71"/>
      <c r="R1077" s="72"/>
      <c r="S1077" s="72"/>
    </row>
    <row r="1078" spans="1:19" s="73" customFormat="1" x14ac:dyDescent="0.3">
      <c r="A1078" s="74" t="str">
        <f t="shared" si="44"/>
        <v/>
      </c>
      <c r="B1078" s="67"/>
      <c r="C1078" s="66"/>
      <c r="D1078" s="67"/>
      <c r="E1078" s="68"/>
      <c r="F1078" s="69"/>
      <c r="G1078" s="67"/>
      <c r="H1078" s="67"/>
      <c r="I1078" s="67"/>
      <c r="J1078" s="70"/>
      <c r="K1078" s="70"/>
      <c r="L1078" s="70"/>
      <c r="M1078" s="70"/>
      <c r="N1078" s="68"/>
      <c r="O1078" s="68"/>
      <c r="P1078" s="71"/>
      <c r="Q1078" s="71"/>
      <c r="R1078" s="72"/>
      <c r="S1078" s="72"/>
    </row>
    <row r="1079" spans="1:19" s="73" customFormat="1" x14ac:dyDescent="0.3">
      <c r="A1079" s="74" t="str">
        <f t="shared" si="44"/>
        <v/>
      </c>
      <c r="B1079" s="67"/>
      <c r="C1079" s="66"/>
      <c r="D1079" s="67"/>
      <c r="E1079" s="68"/>
      <c r="F1079" s="69"/>
      <c r="G1079" s="67"/>
      <c r="H1079" s="67"/>
      <c r="I1079" s="67"/>
      <c r="J1079" s="70"/>
      <c r="K1079" s="70"/>
      <c r="L1079" s="70"/>
      <c r="M1079" s="70"/>
      <c r="N1079" s="68"/>
      <c r="O1079" s="68"/>
      <c r="P1079" s="71"/>
      <c r="Q1079" s="71"/>
      <c r="R1079" s="72"/>
      <c r="S1079" s="72"/>
    </row>
    <row r="1080" spans="1:19" s="73" customFormat="1" x14ac:dyDescent="0.3">
      <c r="A1080" s="74" t="str">
        <f t="shared" si="44"/>
        <v/>
      </c>
      <c r="B1080" s="67"/>
      <c r="C1080" s="66"/>
      <c r="D1080" s="67"/>
      <c r="E1080" s="68"/>
      <c r="F1080" s="69"/>
      <c r="G1080" s="67"/>
      <c r="H1080" s="67"/>
      <c r="I1080" s="67"/>
      <c r="J1080" s="70"/>
      <c r="K1080" s="70"/>
      <c r="L1080" s="70"/>
      <c r="M1080" s="70"/>
      <c r="N1080" s="68"/>
      <c r="O1080" s="68"/>
      <c r="P1080" s="71"/>
      <c r="Q1080" s="71"/>
      <c r="R1080" s="72"/>
      <c r="S1080" s="72"/>
    </row>
    <row r="1081" spans="1:19" s="73" customFormat="1" x14ac:dyDescent="0.3">
      <c r="A1081" s="74" t="str">
        <f t="shared" si="44"/>
        <v/>
      </c>
      <c r="B1081" s="67"/>
      <c r="C1081" s="66"/>
      <c r="D1081" s="67"/>
      <c r="E1081" s="68"/>
      <c r="F1081" s="69"/>
      <c r="G1081" s="67"/>
      <c r="H1081" s="67"/>
      <c r="I1081" s="67"/>
      <c r="J1081" s="70"/>
      <c r="K1081" s="70"/>
      <c r="L1081" s="70"/>
      <c r="M1081" s="70"/>
      <c r="N1081" s="68"/>
      <c r="O1081" s="68"/>
      <c r="P1081" s="71"/>
      <c r="Q1081" s="71"/>
      <c r="R1081" s="72"/>
      <c r="S1081" s="72"/>
    </row>
    <row r="1082" spans="1:19" s="73" customFormat="1" x14ac:dyDescent="0.3">
      <c r="A1082" s="74" t="str">
        <f t="shared" si="44"/>
        <v/>
      </c>
      <c r="B1082" s="67"/>
      <c r="C1082" s="66"/>
      <c r="D1082" s="67"/>
      <c r="E1082" s="68"/>
      <c r="F1082" s="69"/>
      <c r="G1082" s="67"/>
      <c r="H1082" s="67"/>
      <c r="I1082" s="67"/>
      <c r="J1082" s="70"/>
      <c r="K1082" s="70"/>
      <c r="L1082" s="70"/>
      <c r="M1082" s="70"/>
      <c r="N1082" s="68"/>
      <c r="O1082" s="68"/>
      <c r="P1082" s="71"/>
      <c r="Q1082" s="71"/>
      <c r="R1082" s="72"/>
      <c r="S1082" s="72"/>
    </row>
    <row r="1083" spans="1:19" s="73" customFormat="1" x14ac:dyDescent="0.3">
      <c r="A1083" s="74" t="str">
        <f t="shared" si="44"/>
        <v/>
      </c>
      <c r="B1083" s="67"/>
      <c r="C1083" s="66"/>
      <c r="D1083" s="67"/>
      <c r="E1083" s="68"/>
      <c r="F1083" s="69"/>
      <c r="G1083" s="67"/>
      <c r="H1083" s="67"/>
      <c r="I1083" s="67"/>
      <c r="J1083" s="70"/>
      <c r="K1083" s="70"/>
      <c r="L1083" s="70"/>
      <c r="M1083" s="70"/>
      <c r="N1083" s="68"/>
      <c r="O1083" s="68"/>
      <c r="P1083" s="71"/>
      <c r="Q1083" s="71"/>
      <c r="R1083" s="72"/>
      <c r="S1083" s="72"/>
    </row>
    <row r="1084" spans="1:19" s="73" customFormat="1" x14ac:dyDescent="0.3">
      <c r="A1084" s="74" t="str">
        <f t="shared" si="44"/>
        <v/>
      </c>
      <c r="B1084" s="67"/>
      <c r="C1084" s="66"/>
      <c r="D1084" s="67"/>
      <c r="E1084" s="68"/>
      <c r="F1084" s="69"/>
      <c r="G1084" s="67"/>
      <c r="H1084" s="67"/>
      <c r="I1084" s="67"/>
      <c r="J1084" s="70"/>
      <c r="K1084" s="70"/>
      <c r="L1084" s="70"/>
      <c r="M1084" s="70"/>
      <c r="N1084" s="68"/>
      <c r="O1084" s="68"/>
      <c r="P1084" s="71"/>
      <c r="Q1084" s="71"/>
      <c r="R1084" s="72"/>
      <c r="S1084" s="72"/>
    </row>
    <row r="1085" spans="1:19" s="73" customFormat="1" x14ac:dyDescent="0.3">
      <c r="A1085" s="74" t="str">
        <f t="shared" si="44"/>
        <v/>
      </c>
      <c r="B1085" s="67"/>
      <c r="C1085" s="66"/>
      <c r="D1085" s="67"/>
      <c r="E1085" s="68"/>
      <c r="F1085" s="69"/>
      <c r="G1085" s="67"/>
      <c r="H1085" s="67"/>
      <c r="I1085" s="67"/>
      <c r="J1085" s="70"/>
      <c r="K1085" s="70"/>
      <c r="L1085" s="70"/>
      <c r="M1085" s="70"/>
      <c r="N1085" s="68"/>
      <c r="O1085" s="68"/>
      <c r="P1085" s="71"/>
      <c r="Q1085" s="71"/>
      <c r="R1085" s="72"/>
      <c r="S1085" s="72"/>
    </row>
    <row r="1086" spans="1:19" s="73" customFormat="1" x14ac:dyDescent="0.3">
      <c r="A1086" s="74" t="str">
        <f t="shared" si="44"/>
        <v/>
      </c>
      <c r="B1086" s="67"/>
      <c r="C1086" s="66"/>
      <c r="D1086" s="67"/>
      <c r="E1086" s="68"/>
      <c r="F1086" s="69"/>
      <c r="G1086" s="67"/>
      <c r="H1086" s="67"/>
      <c r="I1086" s="67"/>
      <c r="J1086" s="70"/>
      <c r="K1086" s="70"/>
      <c r="L1086" s="70"/>
      <c r="M1086" s="70"/>
      <c r="N1086" s="68"/>
      <c r="O1086" s="68"/>
      <c r="P1086" s="71"/>
      <c r="Q1086" s="71"/>
      <c r="R1086" s="72"/>
      <c r="S1086" s="72"/>
    </row>
    <row r="1087" spans="1:19" s="73" customFormat="1" x14ac:dyDescent="0.3">
      <c r="A1087" s="74" t="str">
        <f t="shared" si="44"/>
        <v/>
      </c>
      <c r="B1087" s="67"/>
      <c r="C1087" s="66"/>
      <c r="D1087" s="67"/>
      <c r="E1087" s="68"/>
      <c r="F1087" s="69"/>
      <c r="G1087" s="67"/>
      <c r="H1087" s="67"/>
      <c r="I1087" s="67"/>
      <c r="J1087" s="70"/>
      <c r="K1087" s="70"/>
      <c r="L1087" s="70"/>
      <c r="M1087" s="70"/>
      <c r="N1087" s="68"/>
      <c r="O1087" s="68"/>
      <c r="P1087" s="71"/>
      <c r="Q1087" s="71"/>
      <c r="R1087" s="72"/>
      <c r="S1087" s="72"/>
    </row>
    <row r="1088" spans="1:19" s="73" customFormat="1" x14ac:dyDescent="0.3">
      <c r="A1088" s="74" t="str">
        <f t="shared" si="44"/>
        <v/>
      </c>
      <c r="B1088" s="67"/>
      <c r="C1088" s="66"/>
      <c r="D1088" s="67"/>
      <c r="E1088" s="68"/>
      <c r="F1088" s="69"/>
      <c r="G1088" s="67"/>
      <c r="H1088" s="67"/>
      <c r="I1088" s="67"/>
      <c r="J1088" s="70"/>
      <c r="K1088" s="70"/>
      <c r="L1088" s="70"/>
      <c r="M1088" s="70"/>
      <c r="N1088" s="68"/>
      <c r="O1088" s="68"/>
      <c r="P1088" s="71"/>
      <c r="Q1088" s="71"/>
      <c r="R1088" s="72"/>
      <c r="S1088" s="72"/>
    </row>
    <row r="1089" spans="1:19" s="73" customFormat="1" x14ac:dyDescent="0.3">
      <c r="A1089" s="74" t="str">
        <f t="shared" si="44"/>
        <v/>
      </c>
      <c r="B1089" s="67"/>
      <c r="C1089" s="66"/>
      <c r="D1089" s="67"/>
      <c r="E1089" s="68"/>
      <c r="F1089" s="69"/>
      <c r="G1089" s="67"/>
      <c r="H1089" s="67"/>
      <c r="I1089" s="67"/>
      <c r="J1089" s="70"/>
      <c r="K1089" s="70"/>
      <c r="L1089" s="70"/>
      <c r="M1089" s="70"/>
      <c r="N1089" s="68"/>
      <c r="O1089" s="68"/>
      <c r="P1089" s="71"/>
      <c r="Q1089" s="71"/>
      <c r="R1089" s="72"/>
      <c r="S1089" s="72"/>
    </row>
    <row r="1090" spans="1:19" s="73" customFormat="1" x14ac:dyDescent="0.3">
      <c r="A1090" s="74" t="str">
        <f t="shared" si="44"/>
        <v/>
      </c>
      <c r="B1090" s="67"/>
      <c r="C1090" s="66"/>
      <c r="D1090" s="67"/>
      <c r="E1090" s="68"/>
      <c r="F1090" s="69"/>
      <c r="G1090" s="67"/>
      <c r="H1090" s="67"/>
      <c r="I1090" s="67"/>
      <c r="J1090" s="70"/>
      <c r="K1090" s="70"/>
      <c r="L1090" s="70"/>
      <c r="M1090" s="70"/>
      <c r="N1090" s="68"/>
      <c r="O1090" s="68"/>
      <c r="P1090" s="71"/>
      <c r="Q1090" s="71"/>
      <c r="R1090" s="72"/>
      <c r="S1090" s="72"/>
    </row>
    <row r="1091" spans="1:19" s="73" customFormat="1" x14ac:dyDescent="0.3">
      <c r="A1091" s="74" t="str">
        <f t="shared" si="44"/>
        <v/>
      </c>
      <c r="B1091" s="67"/>
      <c r="C1091" s="66"/>
      <c r="D1091" s="67"/>
      <c r="E1091" s="68"/>
      <c r="F1091" s="69"/>
      <c r="G1091" s="67"/>
      <c r="H1091" s="67"/>
      <c r="I1091" s="67"/>
      <c r="J1091" s="70"/>
      <c r="K1091" s="70"/>
      <c r="L1091" s="70"/>
      <c r="M1091" s="70"/>
      <c r="N1091" s="68"/>
      <c r="O1091" s="68"/>
      <c r="P1091" s="71"/>
      <c r="Q1091" s="71"/>
      <c r="R1091" s="72"/>
      <c r="S1091" s="72"/>
    </row>
    <row r="1092" spans="1:19" s="73" customFormat="1" x14ac:dyDescent="0.3">
      <c r="A1092" s="74" t="str">
        <f t="shared" si="44"/>
        <v/>
      </c>
      <c r="B1092" s="67"/>
      <c r="C1092" s="66"/>
      <c r="D1092" s="67"/>
      <c r="E1092" s="68"/>
      <c r="F1092" s="69"/>
      <c r="G1092" s="67"/>
      <c r="H1092" s="67"/>
      <c r="I1092" s="67"/>
      <c r="J1092" s="70"/>
      <c r="K1092" s="70"/>
      <c r="L1092" s="70"/>
      <c r="M1092" s="70"/>
      <c r="N1092" s="68"/>
      <c r="O1092" s="68"/>
      <c r="P1092" s="71"/>
      <c r="Q1092" s="71"/>
      <c r="R1092" s="72"/>
      <c r="S1092" s="72"/>
    </row>
    <row r="1093" spans="1:19" s="73" customFormat="1" x14ac:dyDescent="0.3">
      <c r="A1093" s="74" t="str">
        <f t="shared" si="44"/>
        <v/>
      </c>
      <c r="B1093" s="67"/>
      <c r="C1093" s="66"/>
      <c r="D1093" s="67"/>
      <c r="E1093" s="68"/>
      <c r="F1093" s="69"/>
      <c r="G1093" s="67"/>
      <c r="H1093" s="67"/>
      <c r="I1093" s="67"/>
      <c r="J1093" s="70"/>
      <c r="K1093" s="70"/>
      <c r="L1093" s="70"/>
      <c r="M1093" s="70"/>
      <c r="N1093" s="68"/>
      <c r="O1093" s="68"/>
      <c r="P1093" s="71"/>
      <c r="Q1093" s="71"/>
      <c r="R1093" s="72"/>
      <c r="S1093" s="72"/>
    </row>
    <row r="1094" spans="1:19" s="73" customFormat="1" x14ac:dyDescent="0.3">
      <c r="A1094" s="74" t="str">
        <f t="shared" si="44"/>
        <v/>
      </c>
      <c r="B1094" s="67"/>
      <c r="C1094" s="66"/>
      <c r="D1094" s="67"/>
      <c r="E1094" s="68"/>
      <c r="F1094" s="69"/>
      <c r="G1094" s="67"/>
      <c r="H1094" s="67"/>
      <c r="I1094" s="67"/>
      <c r="J1094" s="70"/>
      <c r="K1094" s="70"/>
      <c r="L1094" s="70"/>
      <c r="M1094" s="70"/>
      <c r="N1094" s="68"/>
      <c r="O1094" s="68"/>
      <c r="P1094" s="71"/>
      <c r="Q1094" s="71"/>
      <c r="R1094" s="72"/>
      <c r="S1094" s="72"/>
    </row>
    <row r="1095" spans="1:19" s="73" customFormat="1" x14ac:dyDescent="0.3">
      <c r="A1095" s="74" t="str">
        <f t="shared" si="44"/>
        <v/>
      </c>
      <c r="B1095" s="67"/>
      <c r="C1095" s="66"/>
      <c r="D1095" s="67"/>
      <c r="E1095" s="68"/>
      <c r="F1095" s="69"/>
      <c r="G1095" s="67"/>
      <c r="H1095" s="67"/>
      <c r="I1095" s="67"/>
      <c r="J1095" s="70"/>
      <c r="K1095" s="70"/>
      <c r="L1095" s="70"/>
      <c r="M1095" s="70"/>
      <c r="N1095" s="68"/>
      <c r="O1095" s="68"/>
      <c r="P1095" s="71"/>
      <c r="Q1095" s="71"/>
      <c r="R1095" s="72"/>
      <c r="S1095" s="72"/>
    </row>
    <row r="1096" spans="1:19" s="73" customFormat="1" x14ac:dyDescent="0.3">
      <c r="A1096" s="74" t="str">
        <f t="shared" si="44"/>
        <v/>
      </c>
      <c r="B1096" s="67"/>
      <c r="C1096" s="66"/>
      <c r="D1096" s="67"/>
      <c r="E1096" s="68"/>
      <c r="F1096" s="69"/>
      <c r="G1096" s="67"/>
      <c r="H1096" s="67"/>
      <c r="I1096" s="67"/>
      <c r="J1096" s="70"/>
      <c r="K1096" s="70"/>
      <c r="L1096" s="70"/>
      <c r="M1096" s="70"/>
      <c r="N1096" s="68"/>
      <c r="O1096" s="68"/>
      <c r="P1096" s="71"/>
      <c r="Q1096" s="71"/>
      <c r="R1096" s="72"/>
      <c r="S1096" s="72"/>
    </row>
    <row r="1097" spans="1:19" s="73" customFormat="1" x14ac:dyDescent="0.3">
      <c r="A1097" s="74" t="str">
        <f t="shared" si="44"/>
        <v/>
      </c>
      <c r="B1097" s="67"/>
      <c r="C1097" s="66"/>
      <c r="D1097" s="67"/>
      <c r="E1097" s="68"/>
      <c r="F1097" s="69"/>
      <c r="G1097" s="67"/>
      <c r="H1097" s="67"/>
      <c r="I1097" s="67"/>
      <c r="J1097" s="70"/>
      <c r="K1097" s="70"/>
      <c r="L1097" s="70"/>
      <c r="M1097" s="70"/>
      <c r="N1097" s="68"/>
      <c r="O1097" s="68"/>
      <c r="P1097" s="71"/>
      <c r="Q1097" s="71"/>
      <c r="R1097" s="72"/>
      <c r="S1097" s="72"/>
    </row>
    <row r="1098" spans="1:19" s="73" customFormat="1" x14ac:dyDescent="0.3">
      <c r="A1098" s="74" t="str">
        <f t="shared" si="44"/>
        <v/>
      </c>
      <c r="B1098" s="67"/>
      <c r="C1098" s="66"/>
      <c r="D1098" s="67"/>
      <c r="E1098" s="68"/>
      <c r="F1098" s="69"/>
      <c r="G1098" s="67"/>
      <c r="H1098" s="67"/>
      <c r="I1098" s="67"/>
      <c r="J1098" s="70"/>
      <c r="K1098" s="70"/>
      <c r="L1098" s="70"/>
      <c r="M1098" s="70"/>
      <c r="N1098" s="68"/>
      <c r="O1098" s="68"/>
      <c r="P1098" s="71"/>
      <c r="Q1098" s="71"/>
      <c r="R1098" s="72"/>
      <c r="S1098" s="72"/>
    </row>
    <row r="1099" spans="1:19" s="73" customFormat="1" x14ac:dyDescent="0.3">
      <c r="A1099" s="74" t="str">
        <f t="shared" si="44"/>
        <v/>
      </c>
      <c r="B1099" s="67"/>
      <c r="C1099" s="66"/>
      <c r="D1099" s="67"/>
      <c r="E1099" s="68"/>
      <c r="F1099" s="69"/>
      <c r="G1099" s="67"/>
      <c r="H1099" s="67"/>
      <c r="I1099" s="67"/>
      <c r="J1099" s="70"/>
      <c r="K1099" s="70"/>
      <c r="L1099" s="70"/>
      <c r="M1099" s="70"/>
      <c r="N1099" s="68"/>
      <c r="O1099" s="68"/>
      <c r="P1099" s="71"/>
      <c r="Q1099" s="71"/>
      <c r="R1099" s="72"/>
      <c r="S1099" s="72"/>
    </row>
    <row r="1100" spans="1:19" s="73" customFormat="1" x14ac:dyDescent="0.3">
      <c r="A1100" s="74" t="str">
        <f t="shared" si="44"/>
        <v/>
      </c>
      <c r="B1100" s="67"/>
      <c r="C1100" s="66"/>
      <c r="D1100" s="67"/>
      <c r="E1100" s="68"/>
      <c r="F1100" s="69"/>
      <c r="G1100" s="67"/>
      <c r="H1100" s="67"/>
      <c r="I1100" s="67"/>
      <c r="J1100" s="70"/>
      <c r="K1100" s="70"/>
      <c r="L1100" s="70"/>
      <c r="M1100" s="70"/>
      <c r="N1100" s="68"/>
      <c r="O1100" s="68"/>
      <c r="P1100" s="71"/>
      <c r="Q1100" s="71"/>
      <c r="R1100" s="72"/>
      <c r="S1100" s="72"/>
    </row>
    <row r="1101" spans="1:19" s="73" customFormat="1" x14ac:dyDescent="0.3">
      <c r="A1101" s="74" t="str">
        <f t="shared" si="44"/>
        <v/>
      </c>
      <c r="B1101" s="67"/>
      <c r="C1101" s="66"/>
      <c r="D1101" s="67"/>
      <c r="E1101" s="68"/>
      <c r="F1101" s="69"/>
      <c r="G1101" s="67"/>
      <c r="H1101" s="67"/>
      <c r="I1101" s="67"/>
      <c r="J1101" s="70"/>
      <c r="K1101" s="70"/>
      <c r="L1101" s="70"/>
      <c r="M1101" s="70"/>
      <c r="N1101" s="68"/>
      <c r="O1101" s="68"/>
      <c r="P1101" s="71"/>
      <c r="Q1101" s="71"/>
      <c r="R1101" s="72"/>
      <c r="S1101" s="72"/>
    </row>
    <row r="1102" spans="1:19" s="73" customFormat="1" x14ac:dyDescent="0.3">
      <c r="A1102" s="74" t="str">
        <f t="shared" si="44"/>
        <v/>
      </c>
      <c r="B1102" s="67"/>
      <c r="C1102" s="66"/>
      <c r="D1102" s="67"/>
      <c r="E1102" s="68"/>
      <c r="F1102" s="69"/>
      <c r="G1102" s="67"/>
      <c r="H1102" s="67"/>
      <c r="I1102" s="67"/>
      <c r="J1102" s="70"/>
      <c r="K1102" s="70"/>
      <c r="L1102" s="70"/>
      <c r="M1102" s="70"/>
      <c r="N1102" s="68"/>
      <c r="O1102" s="68"/>
      <c r="P1102" s="71"/>
      <c r="Q1102" s="71"/>
      <c r="R1102" s="72"/>
      <c r="S1102" s="72"/>
    </row>
    <row r="1103" spans="1:19" s="73" customFormat="1" x14ac:dyDescent="0.3">
      <c r="A1103" s="74" t="str">
        <f t="shared" si="44"/>
        <v/>
      </c>
      <c r="B1103" s="67"/>
      <c r="C1103" s="66"/>
      <c r="D1103" s="67"/>
      <c r="E1103" s="68"/>
      <c r="F1103" s="69"/>
      <c r="G1103" s="67"/>
      <c r="H1103" s="67"/>
      <c r="I1103" s="67"/>
      <c r="J1103" s="70"/>
      <c r="K1103" s="70"/>
      <c r="L1103" s="70"/>
      <c r="M1103" s="70"/>
      <c r="N1103" s="68"/>
      <c r="O1103" s="68"/>
      <c r="P1103" s="71"/>
      <c r="Q1103" s="71"/>
      <c r="R1103" s="72"/>
      <c r="S1103" s="72"/>
    </row>
    <row r="1104" spans="1:19" s="73" customFormat="1" x14ac:dyDescent="0.3">
      <c r="A1104" s="74" t="str">
        <f t="shared" si="44"/>
        <v/>
      </c>
      <c r="B1104" s="67"/>
      <c r="C1104" s="66"/>
      <c r="D1104" s="67"/>
      <c r="E1104" s="68"/>
      <c r="F1104" s="69"/>
      <c r="G1104" s="67"/>
      <c r="H1104" s="67"/>
      <c r="I1104" s="67"/>
      <c r="J1104" s="70"/>
      <c r="K1104" s="70"/>
      <c r="L1104" s="70"/>
      <c r="M1104" s="70"/>
      <c r="N1104" s="68"/>
      <c r="O1104" s="68"/>
      <c r="P1104" s="71"/>
      <c r="Q1104" s="71"/>
      <c r="R1104" s="72"/>
      <c r="S1104" s="72"/>
    </row>
    <row r="1105" spans="1:19" s="73" customFormat="1" x14ac:dyDescent="0.3">
      <c r="A1105" s="74" t="str">
        <f t="shared" si="44"/>
        <v/>
      </c>
      <c r="B1105" s="67"/>
      <c r="C1105" s="66"/>
      <c r="D1105" s="67"/>
      <c r="E1105" s="68"/>
      <c r="F1105" s="69"/>
      <c r="G1105" s="67"/>
      <c r="H1105" s="67"/>
      <c r="I1105" s="67"/>
      <c r="J1105" s="70"/>
      <c r="K1105" s="70"/>
      <c r="L1105" s="70"/>
      <c r="M1105" s="70"/>
      <c r="N1105" s="68"/>
      <c r="O1105" s="68"/>
      <c r="P1105" s="71"/>
      <c r="Q1105" s="71"/>
      <c r="R1105" s="72"/>
      <c r="S1105" s="72"/>
    </row>
    <row r="1106" spans="1:19" s="73" customFormat="1" x14ac:dyDescent="0.3">
      <c r="A1106" s="74" t="str">
        <f t="shared" si="44"/>
        <v/>
      </c>
      <c r="B1106" s="67"/>
      <c r="C1106" s="66"/>
      <c r="D1106" s="67"/>
      <c r="E1106" s="68"/>
      <c r="F1106" s="69"/>
      <c r="G1106" s="67"/>
      <c r="H1106" s="67"/>
      <c r="I1106" s="67"/>
      <c r="J1106" s="70"/>
      <c r="K1106" s="70"/>
      <c r="L1106" s="70"/>
      <c r="M1106" s="70"/>
      <c r="N1106" s="68"/>
      <c r="O1106" s="68"/>
      <c r="P1106" s="71"/>
      <c r="Q1106" s="71"/>
      <c r="R1106" s="72"/>
      <c r="S1106" s="72"/>
    </row>
    <row r="1107" spans="1:19" s="73" customFormat="1" x14ac:dyDescent="0.3">
      <c r="A1107" s="74" t="str">
        <f t="shared" si="44"/>
        <v/>
      </c>
      <c r="B1107" s="67"/>
      <c r="C1107" s="66"/>
      <c r="D1107" s="67"/>
      <c r="E1107" s="68"/>
      <c r="F1107" s="69"/>
      <c r="G1107" s="67"/>
      <c r="H1107" s="67"/>
      <c r="I1107" s="67"/>
      <c r="J1107" s="70"/>
      <c r="K1107" s="70"/>
      <c r="L1107" s="70"/>
      <c r="M1107" s="70"/>
      <c r="N1107" s="68"/>
      <c r="O1107" s="68"/>
      <c r="P1107" s="71"/>
      <c r="Q1107" s="71"/>
      <c r="R1107" s="72"/>
      <c r="S1107" s="72"/>
    </row>
    <row r="1108" spans="1:19" s="73" customFormat="1" x14ac:dyDescent="0.3">
      <c r="A1108" s="74" t="str">
        <f t="shared" si="44"/>
        <v/>
      </c>
      <c r="B1108" s="67"/>
      <c r="C1108" s="66"/>
      <c r="D1108" s="67"/>
      <c r="E1108" s="68"/>
      <c r="F1108" s="69"/>
      <c r="G1108" s="67"/>
      <c r="H1108" s="67"/>
      <c r="I1108" s="67"/>
      <c r="J1108" s="70"/>
      <c r="K1108" s="70"/>
      <c r="L1108" s="70"/>
      <c r="M1108" s="70"/>
      <c r="N1108" s="68"/>
      <c r="O1108" s="68"/>
      <c r="P1108" s="71"/>
      <c r="Q1108" s="71"/>
      <c r="R1108" s="72"/>
      <c r="S1108" s="72"/>
    </row>
    <row r="1109" spans="1:19" s="73" customFormat="1" x14ac:dyDescent="0.3">
      <c r="A1109" s="74" t="str">
        <f t="shared" si="44"/>
        <v/>
      </c>
      <c r="B1109" s="67"/>
      <c r="C1109" s="66"/>
      <c r="D1109" s="67"/>
      <c r="E1109" s="68"/>
      <c r="F1109" s="69"/>
      <c r="G1109" s="67"/>
      <c r="H1109" s="67"/>
      <c r="I1109" s="67"/>
      <c r="J1109" s="70"/>
      <c r="K1109" s="70"/>
      <c r="L1109" s="70"/>
      <c r="M1109" s="70"/>
      <c r="N1109" s="68"/>
      <c r="O1109" s="68"/>
      <c r="P1109" s="71"/>
      <c r="Q1109" s="71"/>
      <c r="R1109" s="72"/>
      <c r="S1109" s="72"/>
    </row>
    <row r="1110" spans="1:19" s="73" customFormat="1" x14ac:dyDescent="0.3">
      <c r="A1110" s="74" t="str">
        <f t="shared" si="44"/>
        <v/>
      </c>
      <c r="B1110" s="67"/>
      <c r="C1110" s="66"/>
      <c r="D1110" s="67"/>
      <c r="E1110" s="68"/>
      <c r="F1110" s="69"/>
      <c r="G1110" s="67"/>
      <c r="H1110" s="67"/>
      <c r="I1110" s="67"/>
      <c r="J1110" s="70"/>
      <c r="K1110" s="70"/>
      <c r="L1110" s="70"/>
      <c r="M1110" s="70"/>
      <c r="N1110" s="68"/>
      <c r="O1110" s="68"/>
      <c r="P1110" s="71"/>
      <c r="Q1110" s="71"/>
      <c r="R1110" s="72"/>
      <c r="S1110" s="72"/>
    </row>
    <row r="1111" spans="1:19" s="73" customFormat="1" x14ac:dyDescent="0.3">
      <c r="A1111" s="74" t="str">
        <f t="shared" si="44"/>
        <v/>
      </c>
      <c r="B1111" s="67"/>
      <c r="C1111" s="66"/>
      <c r="D1111" s="67"/>
      <c r="E1111" s="68"/>
      <c r="F1111" s="69"/>
      <c r="G1111" s="67"/>
      <c r="H1111" s="67"/>
      <c r="I1111" s="67"/>
      <c r="J1111" s="70"/>
      <c r="K1111" s="70"/>
      <c r="L1111" s="70"/>
      <c r="M1111" s="70"/>
      <c r="N1111" s="68"/>
      <c r="O1111" s="68"/>
      <c r="P1111" s="71"/>
      <c r="Q1111" s="71"/>
      <c r="R1111" s="72"/>
      <c r="S1111" s="72"/>
    </row>
    <row r="1112" spans="1:19" s="73" customFormat="1" x14ac:dyDescent="0.3">
      <c r="A1112" s="74" t="str">
        <f t="shared" ref="A1112:A1175" si="45">CONCATENATE(UPPER(B1113))</f>
        <v/>
      </c>
      <c r="B1112" s="67"/>
      <c r="C1112" s="66"/>
      <c r="D1112" s="67"/>
      <c r="E1112" s="68"/>
      <c r="F1112" s="69"/>
      <c r="G1112" s="67"/>
      <c r="H1112" s="67"/>
      <c r="I1112" s="67"/>
      <c r="J1112" s="70"/>
      <c r="K1112" s="70"/>
      <c r="L1112" s="70"/>
      <c r="M1112" s="70"/>
      <c r="N1112" s="68"/>
      <c r="O1112" s="68"/>
      <c r="P1112" s="71"/>
      <c r="Q1112" s="71"/>
      <c r="R1112" s="72"/>
      <c r="S1112" s="72"/>
    </row>
    <row r="1113" spans="1:19" s="73" customFormat="1" x14ac:dyDescent="0.3">
      <c r="A1113" s="74" t="str">
        <f t="shared" si="45"/>
        <v/>
      </c>
      <c r="B1113" s="67"/>
      <c r="C1113" s="66"/>
      <c r="D1113" s="67"/>
      <c r="E1113" s="68"/>
      <c r="F1113" s="69"/>
      <c r="G1113" s="67"/>
      <c r="H1113" s="67"/>
      <c r="I1113" s="67"/>
      <c r="J1113" s="70"/>
      <c r="K1113" s="70"/>
      <c r="L1113" s="70"/>
      <c r="M1113" s="70"/>
      <c r="N1113" s="68"/>
      <c r="O1113" s="68"/>
      <c r="P1113" s="71"/>
      <c r="Q1113" s="71"/>
      <c r="R1113" s="72"/>
      <c r="S1113" s="72"/>
    </row>
    <row r="1114" spans="1:19" s="73" customFormat="1" x14ac:dyDescent="0.3">
      <c r="A1114" s="74" t="str">
        <f t="shared" si="45"/>
        <v/>
      </c>
      <c r="B1114" s="67"/>
      <c r="C1114" s="66"/>
      <c r="D1114" s="67"/>
      <c r="E1114" s="68"/>
      <c r="F1114" s="69"/>
      <c r="G1114" s="67"/>
      <c r="H1114" s="67"/>
      <c r="I1114" s="67"/>
      <c r="J1114" s="70"/>
      <c r="K1114" s="70"/>
      <c r="L1114" s="70"/>
      <c r="M1114" s="70"/>
      <c r="N1114" s="68"/>
      <c r="O1114" s="68"/>
      <c r="P1114" s="71"/>
      <c r="Q1114" s="71"/>
      <c r="R1114" s="72"/>
      <c r="S1114" s="72"/>
    </row>
    <row r="1115" spans="1:19" s="73" customFormat="1" x14ac:dyDescent="0.3">
      <c r="A1115" s="74" t="str">
        <f t="shared" si="45"/>
        <v/>
      </c>
      <c r="B1115" s="67"/>
      <c r="C1115" s="66"/>
      <c r="D1115" s="67"/>
      <c r="E1115" s="68"/>
      <c r="F1115" s="69"/>
      <c r="G1115" s="67"/>
      <c r="H1115" s="67"/>
      <c r="I1115" s="67"/>
      <c r="J1115" s="70"/>
      <c r="K1115" s="70"/>
      <c r="L1115" s="70"/>
      <c r="M1115" s="70"/>
      <c r="N1115" s="68"/>
      <c r="O1115" s="68"/>
      <c r="P1115" s="71"/>
      <c r="Q1115" s="71"/>
      <c r="R1115" s="72"/>
      <c r="S1115" s="72"/>
    </row>
    <row r="1116" spans="1:19" s="73" customFormat="1" x14ac:dyDescent="0.3">
      <c r="A1116" s="74" t="str">
        <f t="shared" si="45"/>
        <v/>
      </c>
      <c r="B1116" s="67"/>
      <c r="C1116" s="66"/>
      <c r="D1116" s="67"/>
      <c r="E1116" s="68"/>
      <c r="F1116" s="69"/>
      <c r="G1116" s="67"/>
      <c r="H1116" s="67"/>
      <c r="I1116" s="67"/>
      <c r="J1116" s="70"/>
      <c r="K1116" s="70"/>
      <c r="L1116" s="70"/>
      <c r="M1116" s="70"/>
      <c r="N1116" s="68"/>
      <c r="O1116" s="68"/>
      <c r="P1116" s="71"/>
      <c r="Q1116" s="71"/>
      <c r="R1116" s="72"/>
      <c r="S1116" s="72"/>
    </row>
    <row r="1117" spans="1:19" s="73" customFormat="1" x14ac:dyDescent="0.3">
      <c r="A1117" s="74" t="str">
        <f t="shared" si="45"/>
        <v/>
      </c>
      <c r="B1117" s="67"/>
      <c r="C1117" s="66"/>
      <c r="D1117" s="67"/>
      <c r="E1117" s="68"/>
      <c r="F1117" s="69"/>
      <c r="G1117" s="67"/>
      <c r="H1117" s="67"/>
      <c r="I1117" s="67"/>
      <c r="J1117" s="70"/>
      <c r="K1117" s="70"/>
      <c r="L1117" s="70"/>
      <c r="M1117" s="70"/>
      <c r="N1117" s="68"/>
      <c r="O1117" s="68"/>
      <c r="P1117" s="71"/>
      <c r="Q1117" s="71"/>
      <c r="R1117" s="72"/>
      <c r="S1117" s="72"/>
    </row>
    <row r="1118" spans="1:19" s="73" customFormat="1" x14ac:dyDescent="0.3">
      <c r="A1118" s="74" t="str">
        <f t="shared" si="45"/>
        <v/>
      </c>
      <c r="B1118" s="67"/>
      <c r="C1118" s="66"/>
      <c r="D1118" s="67"/>
      <c r="E1118" s="68"/>
      <c r="F1118" s="69"/>
      <c r="G1118" s="67"/>
      <c r="H1118" s="67"/>
      <c r="I1118" s="67"/>
      <c r="J1118" s="70"/>
      <c r="K1118" s="70"/>
      <c r="L1118" s="70"/>
      <c r="M1118" s="70"/>
      <c r="N1118" s="68"/>
      <c r="O1118" s="68"/>
      <c r="P1118" s="71"/>
      <c r="Q1118" s="71"/>
      <c r="R1118" s="72"/>
      <c r="S1118" s="72"/>
    </row>
    <row r="1119" spans="1:19" s="73" customFormat="1" x14ac:dyDescent="0.3">
      <c r="A1119" s="74" t="str">
        <f t="shared" si="45"/>
        <v/>
      </c>
      <c r="B1119" s="67"/>
      <c r="C1119" s="66"/>
      <c r="D1119" s="67"/>
      <c r="E1119" s="68"/>
      <c r="F1119" s="69"/>
      <c r="G1119" s="67"/>
      <c r="H1119" s="67"/>
      <c r="I1119" s="67"/>
      <c r="J1119" s="70"/>
      <c r="K1119" s="70"/>
      <c r="L1119" s="70"/>
      <c r="M1119" s="70"/>
      <c r="N1119" s="68"/>
      <c r="O1119" s="68"/>
      <c r="P1119" s="71"/>
      <c r="Q1119" s="71"/>
      <c r="R1119" s="72"/>
      <c r="S1119" s="72"/>
    </row>
    <row r="1120" spans="1:19" s="73" customFormat="1" x14ac:dyDescent="0.3">
      <c r="A1120" s="74" t="str">
        <f t="shared" si="45"/>
        <v/>
      </c>
      <c r="B1120" s="67"/>
      <c r="C1120" s="66"/>
      <c r="D1120" s="67"/>
      <c r="E1120" s="68"/>
      <c r="F1120" s="69"/>
      <c r="G1120" s="67"/>
      <c r="H1120" s="67"/>
      <c r="I1120" s="67"/>
      <c r="J1120" s="70"/>
      <c r="K1120" s="70"/>
      <c r="L1120" s="70"/>
      <c r="M1120" s="70"/>
      <c r="N1120" s="68"/>
      <c r="O1120" s="68"/>
      <c r="P1120" s="71"/>
      <c r="Q1120" s="71"/>
      <c r="R1120" s="72"/>
      <c r="S1120" s="72"/>
    </row>
    <row r="1121" spans="1:19" s="73" customFormat="1" x14ac:dyDescent="0.3">
      <c r="A1121" s="74" t="str">
        <f t="shared" si="45"/>
        <v/>
      </c>
      <c r="B1121" s="67"/>
      <c r="C1121" s="66"/>
      <c r="D1121" s="67"/>
      <c r="E1121" s="68"/>
      <c r="F1121" s="69"/>
      <c r="G1121" s="67"/>
      <c r="H1121" s="67"/>
      <c r="I1121" s="67"/>
      <c r="J1121" s="70"/>
      <c r="K1121" s="70"/>
      <c r="L1121" s="70"/>
      <c r="M1121" s="70"/>
      <c r="N1121" s="68"/>
      <c r="O1121" s="68"/>
      <c r="P1121" s="71"/>
      <c r="Q1121" s="71"/>
      <c r="R1121" s="72"/>
      <c r="S1121" s="72"/>
    </row>
    <row r="1122" spans="1:19" s="73" customFormat="1" x14ac:dyDescent="0.3">
      <c r="A1122" s="74" t="str">
        <f t="shared" si="45"/>
        <v/>
      </c>
      <c r="B1122" s="67"/>
      <c r="C1122" s="66"/>
      <c r="D1122" s="67"/>
      <c r="E1122" s="68"/>
      <c r="F1122" s="69"/>
      <c r="G1122" s="67"/>
      <c r="H1122" s="67"/>
      <c r="I1122" s="67"/>
      <c r="J1122" s="70"/>
      <c r="K1122" s="70"/>
      <c r="L1122" s="70"/>
      <c r="M1122" s="70"/>
      <c r="N1122" s="68"/>
      <c r="O1122" s="68"/>
      <c r="P1122" s="71"/>
      <c r="Q1122" s="71"/>
      <c r="R1122" s="72"/>
      <c r="S1122" s="72"/>
    </row>
    <row r="1123" spans="1:19" s="73" customFormat="1" x14ac:dyDescent="0.3">
      <c r="A1123" s="74" t="str">
        <f t="shared" si="45"/>
        <v/>
      </c>
      <c r="B1123" s="67"/>
      <c r="C1123" s="66"/>
      <c r="D1123" s="67"/>
      <c r="E1123" s="68"/>
      <c r="F1123" s="69"/>
      <c r="G1123" s="67"/>
      <c r="H1123" s="67"/>
      <c r="I1123" s="67"/>
      <c r="J1123" s="70"/>
      <c r="K1123" s="70"/>
      <c r="L1123" s="70"/>
      <c r="M1123" s="70"/>
      <c r="N1123" s="68"/>
      <c r="O1123" s="68"/>
      <c r="P1123" s="71"/>
      <c r="Q1123" s="71"/>
      <c r="R1123" s="72"/>
      <c r="S1123" s="72"/>
    </row>
    <row r="1124" spans="1:19" s="73" customFormat="1" x14ac:dyDescent="0.3">
      <c r="A1124" s="74" t="str">
        <f t="shared" si="45"/>
        <v/>
      </c>
      <c r="B1124" s="67"/>
      <c r="C1124" s="66"/>
      <c r="D1124" s="67"/>
      <c r="E1124" s="68"/>
      <c r="F1124" s="69"/>
      <c r="G1124" s="67"/>
      <c r="H1124" s="67"/>
      <c r="I1124" s="67"/>
      <c r="J1124" s="70"/>
      <c r="K1124" s="70"/>
      <c r="L1124" s="70"/>
      <c r="M1124" s="70"/>
      <c r="N1124" s="68"/>
      <c r="O1124" s="68"/>
      <c r="P1124" s="71"/>
      <c r="Q1124" s="71"/>
      <c r="R1124" s="72"/>
      <c r="S1124" s="72"/>
    </row>
    <row r="1125" spans="1:19" s="73" customFormat="1" x14ac:dyDescent="0.3">
      <c r="A1125" s="74" t="str">
        <f t="shared" si="45"/>
        <v/>
      </c>
      <c r="B1125" s="67"/>
      <c r="C1125" s="66"/>
      <c r="D1125" s="67"/>
      <c r="E1125" s="68"/>
      <c r="F1125" s="69"/>
      <c r="G1125" s="67"/>
      <c r="H1125" s="67"/>
      <c r="I1125" s="67"/>
      <c r="J1125" s="70"/>
      <c r="K1125" s="70"/>
      <c r="L1125" s="70"/>
      <c r="M1125" s="70"/>
      <c r="N1125" s="68"/>
      <c r="O1125" s="68"/>
      <c r="P1125" s="71"/>
      <c r="Q1125" s="71"/>
      <c r="R1125" s="72"/>
      <c r="S1125" s="72"/>
    </row>
    <row r="1126" spans="1:19" s="73" customFormat="1" x14ac:dyDescent="0.3">
      <c r="A1126" s="74" t="str">
        <f t="shared" si="45"/>
        <v/>
      </c>
      <c r="B1126" s="67"/>
      <c r="C1126" s="66"/>
      <c r="D1126" s="67"/>
      <c r="E1126" s="68"/>
      <c r="F1126" s="69"/>
      <c r="G1126" s="67"/>
      <c r="H1126" s="67"/>
      <c r="I1126" s="67"/>
      <c r="J1126" s="70"/>
      <c r="K1126" s="70"/>
      <c r="L1126" s="70"/>
      <c r="M1126" s="70"/>
      <c r="N1126" s="68"/>
      <c r="O1126" s="68"/>
      <c r="P1126" s="71"/>
      <c r="Q1126" s="71"/>
      <c r="R1126" s="72"/>
      <c r="S1126" s="72"/>
    </row>
    <row r="1127" spans="1:19" s="73" customFormat="1" x14ac:dyDescent="0.3">
      <c r="A1127" s="74" t="str">
        <f t="shared" si="45"/>
        <v/>
      </c>
      <c r="B1127" s="67"/>
      <c r="C1127" s="66"/>
      <c r="D1127" s="67"/>
      <c r="E1127" s="68"/>
      <c r="F1127" s="69"/>
      <c r="G1127" s="67"/>
      <c r="H1127" s="67"/>
      <c r="I1127" s="67"/>
      <c r="J1127" s="70"/>
      <c r="K1127" s="70"/>
      <c r="L1127" s="70"/>
      <c r="M1127" s="70"/>
      <c r="N1127" s="68"/>
      <c r="O1127" s="68"/>
      <c r="P1127" s="71"/>
      <c r="Q1127" s="71"/>
      <c r="R1127" s="72"/>
      <c r="S1127" s="72"/>
    </row>
    <row r="1128" spans="1:19" s="73" customFormat="1" x14ac:dyDescent="0.3">
      <c r="A1128" s="74" t="str">
        <f t="shared" si="45"/>
        <v/>
      </c>
      <c r="B1128" s="67"/>
      <c r="C1128" s="66"/>
      <c r="D1128" s="67"/>
      <c r="E1128" s="68"/>
      <c r="F1128" s="69"/>
      <c r="G1128" s="67"/>
      <c r="H1128" s="67"/>
      <c r="I1128" s="67"/>
      <c r="J1128" s="70"/>
      <c r="K1128" s="70"/>
      <c r="L1128" s="70"/>
      <c r="M1128" s="70"/>
      <c r="N1128" s="68"/>
      <c r="O1128" s="68"/>
      <c r="P1128" s="71"/>
      <c r="Q1128" s="71"/>
      <c r="R1128" s="72"/>
      <c r="S1128" s="72"/>
    </row>
    <row r="1129" spans="1:19" s="73" customFormat="1" x14ac:dyDescent="0.3">
      <c r="A1129" s="74" t="str">
        <f t="shared" si="45"/>
        <v/>
      </c>
      <c r="B1129" s="67"/>
      <c r="C1129" s="66"/>
      <c r="D1129" s="67"/>
      <c r="E1129" s="68"/>
      <c r="F1129" s="69"/>
      <c r="G1129" s="67"/>
      <c r="H1129" s="67"/>
      <c r="I1129" s="67"/>
      <c r="J1129" s="70"/>
      <c r="K1129" s="70"/>
      <c r="L1129" s="70"/>
      <c r="M1129" s="70"/>
      <c r="N1129" s="68"/>
      <c r="O1129" s="68"/>
      <c r="P1129" s="71"/>
      <c r="Q1129" s="71"/>
      <c r="R1129" s="72"/>
      <c r="S1129" s="72"/>
    </row>
    <row r="1130" spans="1:19" s="73" customFormat="1" x14ac:dyDescent="0.3">
      <c r="A1130" s="74" t="str">
        <f t="shared" si="45"/>
        <v/>
      </c>
      <c r="B1130" s="67"/>
      <c r="C1130" s="66"/>
      <c r="D1130" s="67"/>
      <c r="E1130" s="68"/>
      <c r="F1130" s="69"/>
      <c r="G1130" s="67"/>
      <c r="H1130" s="67"/>
      <c r="I1130" s="67"/>
      <c r="J1130" s="70"/>
      <c r="K1130" s="70"/>
      <c r="L1130" s="70"/>
      <c r="M1130" s="70"/>
      <c r="N1130" s="68"/>
      <c r="O1130" s="68"/>
      <c r="P1130" s="71"/>
      <c r="Q1130" s="71"/>
      <c r="R1130" s="72"/>
      <c r="S1130" s="72"/>
    </row>
    <row r="1131" spans="1:19" s="73" customFormat="1" x14ac:dyDescent="0.3">
      <c r="A1131" s="74" t="str">
        <f t="shared" si="45"/>
        <v/>
      </c>
      <c r="B1131" s="67"/>
      <c r="C1131" s="66"/>
      <c r="D1131" s="67"/>
      <c r="E1131" s="68"/>
      <c r="F1131" s="69"/>
      <c r="G1131" s="67"/>
      <c r="H1131" s="67"/>
      <c r="I1131" s="67"/>
      <c r="J1131" s="70"/>
      <c r="K1131" s="70"/>
      <c r="L1131" s="70"/>
      <c r="M1131" s="70"/>
      <c r="N1131" s="68"/>
      <c r="O1131" s="68"/>
      <c r="P1131" s="71"/>
      <c r="Q1131" s="71"/>
      <c r="R1131" s="72"/>
      <c r="S1131" s="72"/>
    </row>
    <row r="1132" spans="1:19" s="73" customFormat="1" x14ac:dyDescent="0.3">
      <c r="A1132" s="74" t="str">
        <f t="shared" si="45"/>
        <v/>
      </c>
      <c r="B1132" s="67"/>
      <c r="C1132" s="66"/>
      <c r="D1132" s="67"/>
      <c r="E1132" s="68"/>
      <c r="F1132" s="69"/>
      <c r="G1132" s="67"/>
      <c r="H1132" s="67"/>
      <c r="I1132" s="67"/>
      <c r="J1132" s="70"/>
      <c r="K1132" s="70"/>
      <c r="L1132" s="70"/>
      <c r="M1132" s="70"/>
      <c r="N1132" s="68"/>
      <c r="O1132" s="68"/>
      <c r="P1132" s="71"/>
      <c r="Q1132" s="71"/>
      <c r="R1132" s="72"/>
      <c r="S1132" s="72"/>
    </row>
    <row r="1133" spans="1:19" s="73" customFormat="1" x14ac:dyDescent="0.3">
      <c r="A1133" s="74" t="str">
        <f t="shared" si="45"/>
        <v/>
      </c>
      <c r="B1133" s="67"/>
      <c r="C1133" s="66"/>
      <c r="D1133" s="67"/>
      <c r="E1133" s="68"/>
      <c r="F1133" s="69"/>
      <c r="G1133" s="67"/>
      <c r="H1133" s="67"/>
      <c r="I1133" s="67"/>
      <c r="J1133" s="70"/>
      <c r="K1133" s="70"/>
      <c r="L1133" s="70"/>
      <c r="M1133" s="70"/>
      <c r="N1133" s="68"/>
      <c r="O1133" s="68"/>
      <c r="P1133" s="71"/>
      <c r="Q1133" s="71"/>
      <c r="R1133" s="72"/>
      <c r="S1133" s="72"/>
    </row>
    <row r="1134" spans="1:19" s="73" customFormat="1" x14ac:dyDescent="0.3">
      <c r="A1134" s="74" t="str">
        <f t="shared" si="45"/>
        <v/>
      </c>
      <c r="B1134" s="67"/>
      <c r="C1134" s="66"/>
      <c r="D1134" s="67"/>
      <c r="E1134" s="68"/>
      <c r="F1134" s="69"/>
      <c r="G1134" s="67"/>
      <c r="H1134" s="67"/>
      <c r="I1134" s="67"/>
      <c r="J1134" s="70"/>
      <c r="K1134" s="70"/>
      <c r="L1134" s="70"/>
      <c r="M1134" s="70"/>
      <c r="N1134" s="68"/>
      <c r="O1134" s="68"/>
      <c r="P1134" s="71"/>
      <c r="Q1134" s="71"/>
      <c r="R1134" s="72"/>
      <c r="S1134" s="72"/>
    </row>
    <row r="1135" spans="1:19" s="73" customFormat="1" x14ac:dyDescent="0.3">
      <c r="A1135" s="74" t="str">
        <f t="shared" si="45"/>
        <v/>
      </c>
      <c r="B1135" s="67"/>
      <c r="C1135" s="66"/>
      <c r="D1135" s="67"/>
      <c r="E1135" s="68"/>
      <c r="F1135" s="69"/>
      <c r="G1135" s="67"/>
      <c r="H1135" s="67"/>
      <c r="I1135" s="67"/>
      <c r="J1135" s="70"/>
      <c r="K1135" s="70"/>
      <c r="L1135" s="70"/>
      <c r="M1135" s="70"/>
      <c r="N1135" s="68"/>
      <c r="O1135" s="68"/>
      <c r="P1135" s="71"/>
      <c r="Q1135" s="71"/>
      <c r="R1135" s="72"/>
      <c r="S1135" s="72"/>
    </row>
    <row r="1136" spans="1:19" s="73" customFormat="1" x14ac:dyDescent="0.3">
      <c r="A1136" s="74" t="str">
        <f t="shared" si="45"/>
        <v/>
      </c>
      <c r="B1136" s="67"/>
      <c r="C1136" s="66"/>
      <c r="D1136" s="67"/>
      <c r="E1136" s="68"/>
      <c r="F1136" s="69"/>
      <c r="G1136" s="67"/>
      <c r="H1136" s="67"/>
      <c r="I1136" s="67"/>
      <c r="J1136" s="70"/>
      <c r="K1136" s="70"/>
      <c r="L1136" s="70"/>
      <c r="M1136" s="70"/>
      <c r="N1136" s="68"/>
      <c r="O1136" s="68"/>
      <c r="P1136" s="71"/>
      <c r="Q1136" s="71"/>
      <c r="R1136" s="72"/>
      <c r="S1136" s="72"/>
    </row>
    <row r="1137" spans="1:19" s="73" customFormat="1" x14ac:dyDescent="0.3">
      <c r="A1137" s="74" t="str">
        <f t="shared" si="45"/>
        <v/>
      </c>
      <c r="B1137" s="67"/>
      <c r="C1137" s="66"/>
      <c r="D1137" s="67"/>
      <c r="E1137" s="68"/>
      <c r="F1137" s="69"/>
      <c r="G1137" s="67"/>
      <c r="H1137" s="67"/>
      <c r="I1137" s="67"/>
      <c r="J1137" s="70"/>
      <c r="K1137" s="70"/>
      <c r="L1137" s="70"/>
      <c r="M1137" s="70"/>
      <c r="N1137" s="68"/>
      <c r="O1137" s="68"/>
      <c r="P1137" s="71"/>
      <c r="Q1137" s="71"/>
      <c r="R1137" s="72"/>
      <c r="S1137" s="72"/>
    </row>
    <row r="1138" spans="1:19" s="73" customFormat="1" x14ac:dyDescent="0.3">
      <c r="A1138" s="74" t="str">
        <f t="shared" si="45"/>
        <v/>
      </c>
      <c r="B1138" s="67"/>
      <c r="C1138" s="66"/>
      <c r="D1138" s="67"/>
      <c r="E1138" s="68"/>
      <c r="F1138" s="69"/>
      <c r="G1138" s="67"/>
      <c r="H1138" s="67"/>
      <c r="I1138" s="67"/>
      <c r="J1138" s="70"/>
      <c r="K1138" s="70"/>
      <c r="L1138" s="70"/>
      <c r="M1138" s="70"/>
      <c r="N1138" s="68"/>
      <c r="O1138" s="68"/>
      <c r="P1138" s="71"/>
      <c r="Q1138" s="71"/>
      <c r="R1138" s="72"/>
      <c r="S1138" s="72"/>
    </row>
    <row r="1139" spans="1:19" s="73" customFormat="1" x14ac:dyDescent="0.3">
      <c r="A1139" s="74" t="str">
        <f t="shared" si="45"/>
        <v/>
      </c>
      <c r="B1139" s="67"/>
      <c r="C1139" s="66"/>
      <c r="D1139" s="67"/>
      <c r="E1139" s="68"/>
      <c r="F1139" s="69"/>
      <c r="G1139" s="67"/>
      <c r="H1139" s="67"/>
      <c r="I1139" s="67"/>
      <c r="J1139" s="70"/>
      <c r="K1139" s="70"/>
      <c r="L1139" s="70"/>
      <c r="M1139" s="70"/>
      <c r="N1139" s="68"/>
      <c r="O1139" s="68"/>
      <c r="P1139" s="71"/>
      <c r="Q1139" s="71"/>
      <c r="R1139" s="72"/>
      <c r="S1139" s="72"/>
    </row>
    <row r="1140" spans="1:19" s="73" customFormat="1" x14ac:dyDescent="0.3">
      <c r="A1140" s="74" t="str">
        <f t="shared" si="45"/>
        <v/>
      </c>
      <c r="B1140" s="67"/>
      <c r="C1140" s="66"/>
      <c r="D1140" s="67"/>
      <c r="E1140" s="68"/>
      <c r="F1140" s="69"/>
      <c r="G1140" s="67"/>
      <c r="H1140" s="67"/>
      <c r="I1140" s="67"/>
      <c r="J1140" s="70"/>
      <c r="K1140" s="70"/>
      <c r="L1140" s="70"/>
      <c r="M1140" s="70"/>
      <c r="N1140" s="68"/>
      <c r="O1140" s="68"/>
      <c r="P1140" s="71"/>
      <c r="Q1140" s="71"/>
      <c r="R1140" s="72"/>
      <c r="S1140" s="72"/>
    </row>
    <row r="1141" spans="1:19" s="73" customFormat="1" x14ac:dyDescent="0.3">
      <c r="A1141" s="74" t="str">
        <f t="shared" si="45"/>
        <v/>
      </c>
      <c r="B1141" s="67"/>
      <c r="C1141" s="66"/>
      <c r="D1141" s="67"/>
      <c r="E1141" s="68"/>
      <c r="F1141" s="69"/>
      <c r="G1141" s="67"/>
      <c r="H1141" s="67"/>
      <c r="I1141" s="67"/>
      <c r="J1141" s="70"/>
      <c r="K1141" s="70"/>
      <c r="L1141" s="70"/>
      <c r="M1141" s="70"/>
      <c r="N1141" s="68"/>
      <c r="O1141" s="68"/>
      <c r="P1141" s="71"/>
      <c r="Q1141" s="71"/>
      <c r="R1141" s="72"/>
      <c r="S1141" s="72"/>
    </row>
    <row r="1142" spans="1:19" s="73" customFormat="1" x14ac:dyDescent="0.3">
      <c r="A1142" s="74" t="str">
        <f t="shared" si="45"/>
        <v/>
      </c>
      <c r="B1142" s="67"/>
      <c r="C1142" s="66"/>
      <c r="D1142" s="67"/>
      <c r="E1142" s="68"/>
      <c r="F1142" s="69"/>
      <c r="G1142" s="67"/>
      <c r="H1142" s="67"/>
      <c r="I1142" s="67"/>
      <c r="J1142" s="70"/>
      <c r="K1142" s="70"/>
      <c r="L1142" s="70"/>
      <c r="M1142" s="70"/>
      <c r="N1142" s="68"/>
      <c r="O1142" s="68"/>
      <c r="P1142" s="71"/>
      <c r="Q1142" s="71"/>
      <c r="R1142" s="72"/>
      <c r="S1142" s="72"/>
    </row>
    <row r="1143" spans="1:19" s="73" customFormat="1" x14ac:dyDescent="0.3">
      <c r="A1143" s="74" t="str">
        <f t="shared" si="45"/>
        <v/>
      </c>
      <c r="B1143" s="67"/>
      <c r="C1143" s="66"/>
      <c r="D1143" s="67"/>
      <c r="E1143" s="68"/>
      <c r="F1143" s="69"/>
      <c r="G1143" s="67"/>
      <c r="H1143" s="67"/>
      <c r="I1143" s="67"/>
      <c r="J1143" s="70"/>
      <c r="K1143" s="70"/>
      <c r="L1143" s="70"/>
      <c r="M1143" s="70"/>
      <c r="N1143" s="68"/>
      <c r="O1143" s="68"/>
      <c r="P1143" s="71"/>
      <c r="Q1143" s="71"/>
      <c r="R1143" s="72"/>
      <c r="S1143" s="72"/>
    </row>
    <row r="1144" spans="1:19" s="73" customFormat="1" x14ac:dyDescent="0.3">
      <c r="A1144" s="74" t="str">
        <f t="shared" si="45"/>
        <v/>
      </c>
      <c r="B1144" s="67"/>
      <c r="C1144" s="66"/>
      <c r="D1144" s="67"/>
      <c r="E1144" s="68"/>
      <c r="F1144" s="69"/>
      <c r="G1144" s="67"/>
      <c r="H1144" s="67"/>
      <c r="I1144" s="67"/>
      <c r="J1144" s="70"/>
      <c r="K1144" s="70"/>
      <c r="L1144" s="70"/>
      <c r="M1144" s="70"/>
      <c r="N1144" s="68"/>
      <c r="O1144" s="68"/>
      <c r="P1144" s="71"/>
      <c r="Q1144" s="71"/>
      <c r="R1144" s="72"/>
      <c r="S1144" s="72"/>
    </row>
    <row r="1145" spans="1:19" s="73" customFormat="1" x14ac:dyDescent="0.3">
      <c r="A1145" s="74" t="str">
        <f t="shared" si="45"/>
        <v/>
      </c>
      <c r="B1145" s="67"/>
      <c r="C1145" s="66"/>
      <c r="D1145" s="67"/>
      <c r="E1145" s="68"/>
      <c r="F1145" s="69"/>
      <c r="G1145" s="67"/>
      <c r="H1145" s="67"/>
      <c r="I1145" s="67"/>
      <c r="J1145" s="70"/>
      <c r="K1145" s="70"/>
      <c r="L1145" s="70"/>
      <c r="M1145" s="70"/>
      <c r="N1145" s="68"/>
      <c r="O1145" s="68"/>
      <c r="P1145" s="71"/>
      <c r="Q1145" s="71"/>
      <c r="R1145" s="72"/>
      <c r="S1145" s="72"/>
    </row>
    <row r="1146" spans="1:19" s="73" customFormat="1" x14ac:dyDescent="0.3">
      <c r="A1146" s="74" t="str">
        <f t="shared" si="45"/>
        <v/>
      </c>
      <c r="B1146" s="67"/>
      <c r="C1146" s="66"/>
      <c r="D1146" s="67"/>
      <c r="E1146" s="68"/>
      <c r="F1146" s="69"/>
      <c r="G1146" s="67"/>
      <c r="H1146" s="67"/>
      <c r="I1146" s="67"/>
      <c r="J1146" s="70"/>
      <c r="K1146" s="70"/>
      <c r="L1146" s="70"/>
      <c r="M1146" s="70"/>
      <c r="N1146" s="68"/>
      <c r="O1146" s="68"/>
      <c r="P1146" s="71"/>
      <c r="Q1146" s="71"/>
      <c r="R1146" s="72"/>
      <c r="S1146" s="72"/>
    </row>
    <row r="1147" spans="1:19" s="73" customFormat="1" x14ac:dyDescent="0.3">
      <c r="A1147" s="74" t="str">
        <f t="shared" si="45"/>
        <v/>
      </c>
      <c r="B1147" s="67"/>
      <c r="C1147" s="66"/>
      <c r="D1147" s="67"/>
      <c r="E1147" s="68"/>
      <c r="F1147" s="69"/>
      <c r="G1147" s="67"/>
      <c r="H1147" s="67"/>
      <c r="I1147" s="67"/>
      <c r="J1147" s="70"/>
      <c r="K1147" s="70"/>
      <c r="L1147" s="70"/>
      <c r="M1147" s="70"/>
      <c r="N1147" s="68"/>
      <c r="O1147" s="68"/>
      <c r="P1147" s="71"/>
      <c r="Q1147" s="71"/>
      <c r="R1147" s="72"/>
      <c r="S1147" s="72"/>
    </row>
    <row r="1148" spans="1:19" s="73" customFormat="1" x14ac:dyDescent="0.3">
      <c r="A1148" s="74" t="str">
        <f t="shared" si="45"/>
        <v/>
      </c>
      <c r="B1148" s="67"/>
      <c r="C1148" s="66"/>
      <c r="D1148" s="67"/>
      <c r="E1148" s="68"/>
      <c r="F1148" s="69"/>
      <c r="G1148" s="67"/>
      <c r="H1148" s="67"/>
      <c r="I1148" s="67"/>
      <c r="J1148" s="70"/>
      <c r="K1148" s="70"/>
      <c r="L1148" s="70"/>
      <c r="M1148" s="70"/>
      <c r="N1148" s="68"/>
      <c r="O1148" s="68"/>
      <c r="P1148" s="71"/>
      <c r="Q1148" s="71"/>
      <c r="R1148" s="72"/>
      <c r="S1148" s="72"/>
    </row>
    <row r="1149" spans="1:19" s="73" customFormat="1" x14ac:dyDescent="0.3">
      <c r="A1149" s="74" t="str">
        <f t="shared" si="45"/>
        <v/>
      </c>
      <c r="B1149" s="67"/>
      <c r="C1149" s="66"/>
      <c r="D1149" s="67"/>
      <c r="E1149" s="68"/>
      <c r="F1149" s="69"/>
      <c r="G1149" s="67"/>
      <c r="H1149" s="67"/>
      <c r="I1149" s="67"/>
      <c r="J1149" s="70"/>
      <c r="K1149" s="70"/>
      <c r="L1149" s="70"/>
      <c r="M1149" s="70"/>
      <c r="N1149" s="68"/>
      <c r="O1149" s="68"/>
      <c r="P1149" s="71"/>
      <c r="Q1149" s="71"/>
      <c r="R1149" s="72"/>
      <c r="S1149" s="72"/>
    </row>
    <row r="1150" spans="1:19" s="73" customFormat="1" x14ac:dyDescent="0.3">
      <c r="A1150" s="74" t="str">
        <f t="shared" si="45"/>
        <v/>
      </c>
      <c r="B1150" s="67"/>
      <c r="C1150" s="66"/>
      <c r="D1150" s="67"/>
      <c r="E1150" s="68"/>
      <c r="F1150" s="69"/>
      <c r="G1150" s="67"/>
      <c r="H1150" s="67"/>
      <c r="I1150" s="67"/>
      <c r="J1150" s="70"/>
      <c r="K1150" s="70"/>
      <c r="L1150" s="70"/>
      <c r="M1150" s="70"/>
      <c r="N1150" s="68"/>
      <c r="O1150" s="68"/>
      <c r="P1150" s="71"/>
      <c r="Q1150" s="71"/>
      <c r="R1150" s="72"/>
      <c r="S1150" s="72"/>
    </row>
    <row r="1151" spans="1:19" s="73" customFormat="1" x14ac:dyDescent="0.3">
      <c r="A1151" s="74" t="str">
        <f t="shared" si="45"/>
        <v/>
      </c>
      <c r="B1151" s="67"/>
      <c r="C1151" s="66"/>
      <c r="D1151" s="67"/>
      <c r="E1151" s="68"/>
      <c r="F1151" s="69"/>
      <c r="G1151" s="67"/>
      <c r="H1151" s="67"/>
      <c r="I1151" s="67"/>
      <c r="J1151" s="70"/>
      <c r="K1151" s="70"/>
      <c r="L1151" s="70"/>
      <c r="M1151" s="70"/>
      <c r="N1151" s="68"/>
      <c r="O1151" s="68"/>
      <c r="P1151" s="71"/>
      <c r="Q1151" s="71"/>
      <c r="R1151" s="72"/>
      <c r="S1151" s="72"/>
    </row>
    <row r="1152" spans="1:19" s="73" customFormat="1" x14ac:dyDescent="0.3">
      <c r="A1152" s="74" t="str">
        <f t="shared" si="45"/>
        <v/>
      </c>
      <c r="B1152" s="67"/>
      <c r="C1152" s="66"/>
      <c r="D1152" s="67"/>
      <c r="E1152" s="68"/>
      <c r="F1152" s="69"/>
      <c r="G1152" s="67"/>
      <c r="H1152" s="67"/>
      <c r="I1152" s="67"/>
      <c r="J1152" s="70"/>
      <c r="K1152" s="70"/>
      <c r="L1152" s="70"/>
      <c r="M1152" s="70"/>
      <c r="N1152" s="68"/>
      <c r="O1152" s="68"/>
      <c r="P1152" s="71"/>
      <c r="Q1152" s="71"/>
      <c r="R1152" s="72"/>
      <c r="S1152" s="72"/>
    </row>
    <row r="1153" spans="1:19" s="73" customFormat="1" x14ac:dyDescent="0.3">
      <c r="A1153" s="74" t="str">
        <f t="shared" si="45"/>
        <v/>
      </c>
      <c r="B1153" s="67"/>
      <c r="C1153" s="66"/>
      <c r="D1153" s="67"/>
      <c r="E1153" s="68"/>
      <c r="F1153" s="69"/>
      <c r="G1153" s="67"/>
      <c r="H1153" s="67"/>
      <c r="I1153" s="67"/>
      <c r="J1153" s="70"/>
      <c r="K1153" s="70"/>
      <c r="L1153" s="70"/>
      <c r="M1153" s="70"/>
      <c r="N1153" s="68"/>
      <c r="O1153" s="68"/>
      <c r="P1153" s="71"/>
      <c r="Q1153" s="71"/>
      <c r="R1153" s="72"/>
      <c r="S1153" s="72"/>
    </row>
    <row r="1154" spans="1:19" s="73" customFormat="1" x14ac:dyDescent="0.3">
      <c r="A1154" s="74" t="str">
        <f t="shared" si="45"/>
        <v/>
      </c>
      <c r="B1154" s="67"/>
      <c r="C1154" s="66"/>
      <c r="D1154" s="67"/>
      <c r="E1154" s="68"/>
      <c r="F1154" s="69"/>
      <c r="G1154" s="67"/>
      <c r="H1154" s="67"/>
      <c r="I1154" s="67"/>
      <c r="J1154" s="70"/>
      <c r="K1154" s="70"/>
      <c r="L1154" s="70"/>
      <c r="M1154" s="70"/>
      <c r="N1154" s="68"/>
      <c r="O1154" s="68"/>
      <c r="P1154" s="71"/>
      <c r="Q1154" s="71"/>
      <c r="R1154" s="72"/>
      <c r="S1154" s="72"/>
    </row>
    <row r="1155" spans="1:19" s="73" customFormat="1" x14ac:dyDescent="0.3">
      <c r="A1155" s="74" t="str">
        <f t="shared" si="45"/>
        <v/>
      </c>
      <c r="B1155" s="67"/>
      <c r="C1155" s="66"/>
      <c r="D1155" s="67"/>
      <c r="E1155" s="68"/>
      <c r="F1155" s="69"/>
      <c r="G1155" s="67"/>
      <c r="H1155" s="67"/>
      <c r="I1155" s="67"/>
      <c r="J1155" s="70"/>
      <c r="K1155" s="70"/>
      <c r="L1155" s="70"/>
      <c r="M1155" s="70"/>
      <c r="N1155" s="68"/>
      <c r="O1155" s="68"/>
      <c r="P1155" s="71"/>
      <c r="Q1155" s="71"/>
      <c r="R1155" s="72"/>
      <c r="S1155" s="72"/>
    </row>
    <row r="1156" spans="1:19" s="73" customFormat="1" x14ac:dyDescent="0.3">
      <c r="A1156" s="74" t="str">
        <f t="shared" si="45"/>
        <v/>
      </c>
      <c r="B1156" s="67"/>
      <c r="C1156" s="66"/>
      <c r="D1156" s="67"/>
      <c r="E1156" s="68"/>
      <c r="F1156" s="69"/>
      <c r="G1156" s="67"/>
      <c r="H1156" s="67"/>
      <c r="I1156" s="67"/>
      <c r="J1156" s="70"/>
      <c r="K1156" s="70"/>
      <c r="L1156" s="70"/>
      <c r="M1156" s="70"/>
      <c r="N1156" s="68"/>
      <c r="O1156" s="68"/>
      <c r="P1156" s="71"/>
      <c r="Q1156" s="71"/>
      <c r="R1156" s="72"/>
      <c r="S1156" s="72"/>
    </row>
    <row r="1157" spans="1:19" s="73" customFormat="1" x14ac:dyDescent="0.3">
      <c r="A1157" s="74" t="str">
        <f t="shared" si="45"/>
        <v/>
      </c>
      <c r="B1157" s="67"/>
      <c r="C1157" s="66"/>
      <c r="D1157" s="67"/>
      <c r="E1157" s="68"/>
      <c r="F1157" s="69"/>
      <c r="G1157" s="67"/>
      <c r="H1157" s="67"/>
      <c r="I1157" s="67"/>
      <c r="J1157" s="70"/>
      <c r="K1157" s="70"/>
      <c r="L1157" s="70"/>
      <c r="M1157" s="70"/>
      <c r="N1157" s="68"/>
      <c r="O1157" s="68"/>
      <c r="P1157" s="71"/>
      <c r="Q1157" s="71"/>
      <c r="R1157" s="72"/>
      <c r="S1157" s="72"/>
    </row>
    <row r="1158" spans="1:19" s="73" customFormat="1" x14ac:dyDescent="0.3">
      <c r="A1158" s="74" t="str">
        <f t="shared" si="45"/>
        <v/>
      </c>
      <c r="B1158" s="67"/>
      <c r="C1158" s="66"/>
      <c r="D1158" s="67"/>
      <c r="E1158" s="68"/>
      <c r="F1158" s="69"/>
      <c r="G1158" s="67"/>
      <c r="H1158" s="67"/>
      <c r="I1158" s="67"/>
      <c r="J1158" s="70"/>
      <c r="K1158" s="70"/>
      <c r="L1158" s="70"/>
      <c r="M1158" s="70"/>
      <c r="N1158" s="68"/>
      <c r="O1158" s="68"/>
      <c r="P1158" s="71"/>
      <c r="Q1158" s="71"/>
      <c r="R1158" s="72"/>
      <c r="S1158" s="72"/>
    </row>
    <row r="1159" spans="1:19" s="73" customFormat="1" x14ac:dyDescent="0.3">
      <c r="A1159" s="74" t="str">
        <f t="shared" si="45"/>
        <v/>
      </c>
      <c r="B1159" s="67"/>
      <c r="C1159" s="66"/>
      <c r="D1159" s="67"/>
      <c r="E1159" s="68"/>
      <c r="F1159" s="69"/>
      <c r="G1159" s="67"/>
      <c r="H1159" s="67"/>
      <c r="I1159" s="67"/>
      <c r="J1159" s="70"/>
      <c r="K1159" s="70"/>
      <c r="L1159" s="70"/>
      <c r="M1159" s="70"/>
      <c r="N1159" s="68"/>
      <c r="O1159" s="68"/>
      <c r="P1159" s="71"/>
      <c r="Q1159" s="71"/>
      <c r="R1159" s="72"/>
      <c r="S1159" s="72"/>
    </row>
    <row r="1160" spans="1:19" s="73" customFormat="1" x14ac:dyDescent="0.3">
      <c r="A1160" s="74" t="str">
        <f t="shared" si="45"/>
        <v/>
      </c>
      <c r="B1160" s="67"/>
      <c r="C1160" s="66"/>
      <c r="D1160" s="67"/>
      <c r="E1160" s="68"/>
      <c r="F1160" s="69"/>
      <c r="G1160" s="67"/>
      <c r="H1160" s="67"/>
      <c r="I1160" s="67"/>
      <c r="J1160" s="70"/>
      <c r="K1160" s="70"/>
      <c r="L1160" s="70"/>
      <c r="M1160" s="70"/>
      <c r="N1160" s="68"/>
      <c r="O1160" s="68"/>
      <c r="P1160" s="71"/>
      <c r="Q1160" s="71"/>
      <c r="R1160" s="72"/>
      <c r="S1160" s="72"/>
    </row>
    <row r="1161" spans="1:19" s="73" customFormat="1" x14ac:dyDescent="0.3">
      <c r="A1161" s="74" t="str">
        <f t="shared" si="45"/>
        <v/>
      </c>
      <c r="B1161" s="67"/>
      <c r="C1161" s="66"/>
      <c r="D1161" s="67"/>
      <c r="E1161" s="68"/>
      <c r="F1161" s="69"/>
      <c r="G1161" s="67"/>
      <c r="H1161" s="67"/>
      <c r="I1161" s="67"/>
      <c r="J1161" s="70"/>
      <c r="K1161" s="70"/>
      <c r="L1161" s="70"/>
      <c r="M1161" s="70"/>
      <c r="N1161" s="68"/>
      <c r="O1161" s="68"/>
      <c r="P1161" s="71"/>
      <c r="Q1161" s="71"/>
      <c r="R1161" s="72"/>
      <c r="S1161" s="72"/>
    </row>
    <row r="1162" spans="1:19" s="73" customFormat="1" x14ac:dyDescent="0.3">
      <c r="A1162" s="74" t="str">
        <f t="shared" si="45"/>
        <v/>
      </c>
      <c r="B1162" s="67"/>
      <c r="C1162" s="66"/>
      <c r="D1162" s="67"/>
      <c r="E1162" s="68"/>
      <c r="F1162" s="69"/>
      <c r="G1162" s="67"/>
      <c r="H1162" s="67"/>
      <c r="I1162" s="67"/>
      <c r="J1162" s="70"/>
      <c r="K1162" s="70"/>
      <c r="L1162" s="70"/>
      <c r="M1162" s="70"/>
      <c r="N1162" s="68"/>
      <c r="O1162" s="68"/>
      <c r="P1162" s="71"/>
      <c r="Q1162" s="71"/>
      <c r="R1162" s="72"/>
      <c r="S1162" s="72"/>
    </row>
    <row r="1163" spans="1:19" s="73" customFormat="1" x14ac:dyDescent="0.3">
      <c r="A1163" s="74" t="str">
        <f t="shared" si="45"/>
        <v/>
      </c>
      <c r="B1163" s="67"/>
      <c r="C1163" s="66"/>
      <c r="D1163" s="67"/>
      <c r="E1163" s="68"/>
      <c r="F1163" s="69"/>
      <c r="G1163" s="67"/>
      <c r="H1163" s="67"/>
      <c r="I1163" s="67"/>
      <c r="J1163" s="70"/>
      <c r="K1163" s="70"/>
      <c r="L1163" s="70"/>
      <c r="M1163" s="70"/>
      <c r="N1163" s="68"/>
      <c r="O1163" s="68"/>
      <c r="P1163" s="71"/>
      <c r="Q1163" s="71"/>
      <c r="R1163" s="72"/>
      <c r="S1163" s="72"/>
    </row>
    <row r="1164" spans="1:19" s="73" customFormat="1" x14ac:dyDescent="0.3">
      <c r="A1164" s="74" t="str">
        <f t="shared" si="45"/>
        <v/>
      </c>
      <c r="B1164" s="67"/>
      <c r="C1164" s="66"/>
      <c r="D1164" s="67"/>
      <c r="E1164" s="68"/>
      <c r="F1164" s="69"/>
      <c r="G1164" s="67"/>
      <c r="H1164" s="67"/>
      <c r="I1164" s="67"/>
      <c r="J1164" s="70"/>
      <c r="K1164" s="70"/>
      <c r="L1164" s="70"/>
      <c r="M1164" s="70"/>
      <c r="N1164" s="68"/>
      <c r="O1164" s="68"/>
      <c r="P1164" s="71"/>
      <c r="Q1164" s="71"/>
      <c r="R1164" s="72"/>
      <c r="S1164" s="72"/>
    </row>
    <row r="1165" spans="1:19" s="73" customFormat="1" x14ac:dyDescent="0.3">
      <c r="A1165" s="74" t="str">
        <f t="shared" si="45"/>
        <v/>
      </c>
      <c r="B1165" s="67"/>
      <c r="C1165" s="66"/>
      <c r="D1165" s="67"/>
      <c r="E1165" s="68"/>
      <c r="F1165" s="69"/>
      <c r="G1165" s="67"/>
      <c r="H1165" s="67"/>
      <c r="I1165" s="67"/>
      <c r="J1165" s="70"/>
      <c r="K1165" s="70"/>
      <c r="L1165" s="70"/>
      <c r="M1165" s="70"/>
      <c r="N1165" s="68"/>
      <c r="O1165" s="68"/>
      <c r="P1165" s="71"/>
      <c r="Q1165" s="71"/>
      <c r="R1165" s="72"/>
      <c r="S1165" s="72"/>
    </row>
    <row r="1166" spans="1:19" s="73" customFormat="1" x14ac:dyDescent="0.3">
      <c r="A1166" s="74" t="str">
        <f t="shared" si="45"/>
        <v/>
      </c>
      <c r="B1166" s="67"/>
      <c r="C1166" s="66"/>
      <c r="D1166" s="67"/>
      <c r="E1166" s="68"/>
      <c r="F1166" s="69"/>
      <c r="G1166" s="67"/>
      <c r="H1166" s="67"/>
      <c r="I1166" s="67"/>
      <c r="J1166" s="70"/>
      <c r="K1166" s="70"/>
      <c r="L1166" s="70"/>
      <c r="M1166" s="70"/>
      <c r="N1166" s="68"/>
      <c r="O1166" s="68"/>
      <c r="P1166" s="71"/>
      <c r="Q1166" s="71"/>
      <c r="R1166" s="72"/>
      <c r="S1166" s="72"/>
    </row>
    <row r="1167" spans="1:19" s="73" customFormat="1" x14ac:dyDescent="0.3">
      <c r="A1167" s="74" t="str">
        <f t="shared" si="45"/>
        <v/>
      </c>
      <c r="B1167" s="67"/>
      <c r="C1167" s="66"/>
      <c r="D1167" s="67"/>
      <c r="E1167" s="68"/>
      <c r="F1167" s="69"/>
      <c r="G1167" s="67"/>
      <c r="H1167" s="67"/>
      <c r="I1167" s="67"/>
      <c r="J1167" s="70"/>
      <c r="K1167" s="70"/>
      <c r="L1167" s="70"/>
      <c r="M1167" s="70"/>
      <c r="N1167" s="68"/>
      <c r="O1167" s="68"/>
      <c r="P1167" s="71"/>
      <c r="Q1167" s="71"/>
      <c r="R1167" s="72"/>
      <c r="S1167" s="72"/>
    </row>
    <row r="1168" spans="1:19" s="73" customFormat="1" x14ac:dyDescent="0.3">
      <c r="A1168" s="74" t="str">
        <f t="shared" si="45"/>
        <v/>
      </c>
      <c r="B1168" s="67"/>
      <c r="C1168" s="66"/>
      <c r="D1168" s="67"/>
      <c r="E1168" s="68"/>
      <c r="F1168" s="69"/>
      <c r="G1168" s="67"/>
      <c r="H1168" s="67"/>
      <c r="I1168" s="67"/>
      <c r="J1168" s="70"/>
      <c r="K1168" s="70"/>
      <c r="L1168" s="70"/>
      <c r="M1168" s="70"/>
      <c r="N1168" s="68"/>
      <c r="O1168" s="68"/>
      <c r="P1168" s="71"/>
      <c r="Q1168" s="71"/>
      <c r="R1168" s="72"/>
      <c r="S1168" s="72"/>
    </row>
    <row r="1169" spans="1:19" s="73" customFormat="1" x14ac:dyDescent="0.3">
      <c r="A1169" s="74" t="str">
        <f t="shared" si="45"/>
        <v/>
      </c>
      <c r="B1169" s="67"/>
      <c r="C1169" s="66"/>
      <c r="D1169" s="67"/>
      <c r="E1169" s="68"/>
      <c r="F1169" s="69"/>
      <c r="G1169" s="67"/>
      <c r="H1169" s="67"/>
      <c r="I1169" s="67"/>
      <c r="J1169" s="70"/>
      <c r="K1169" s="70"/>
      <c r="L1169" s="70"/>
      <c r="M1169" s="70"/>
      <c r="N1169" s="68"/>
      <c r="O1169" s="68"/>
      <c r="P1169" s="71"/>
      <c r="Q1169" s="71"/>
      <c r="R1169" s="72"/>
      <c r="S1169" s="72"/>
    </row>
    <row r="1170" spans="1:19" s="73" customFormat="1" x14ac:dyDescent="0.3">
      <c r="A1170" s="74" t="str">
        <f t="shared" si="45"/>
        <v/>
      </c>
      <c r="B1170" s="67"/>
      <c r="C1170" s="66"/>
      <c r="D1170" s="67"/>
      <c r="E1170" s="68"/>
      <c r="F1170" s="69"/>
      <c r="G1170" s="67"/>
      <c r="H1170" s="67"/>
      <c r="I1170" s="67"/>
      <c r="J1170" s="70"/>
      <c r="K1170" s="70"/>
      <c r="L1170" s="70"/>
      <c r="M1170" s="70"/>
      <c r="N1170" s="68"/>
      <c r="O1170" s="68"/>
      <c r="P1170" s="71"/>
      <c r="Q1170" s="71"/>
      <c r="R1170" s="72"/>
      <c r="S1170" s="72"/>
    </row>
    <row r="1171" spans="1:19" s="73" customFormat="1" x14ac:dyDescent="0.3">
      <c r="A1171" s="74" t="str">
        <f t="shared" si="45"/>
        <v/>
      </c>
      <c r="B1171" s="67"/>
      <c r="C1171" s="66"/>
      <c r="D1171" s="67"/>
      <c r="E1171" s="68"/>
      <c r="F1171" s="69"/>
      <c r="G1171" s="67"/>
      <c r="H1171" s="67"/>
      <c r="I1171" s="67"/>
      <c r="J1171" s="70"/>
      <c r="K1171" s="70"/>
      <c r="L1171" s="70"/>
      <c r="M1171" s="70"/>
      <c r="N1171" s="68"/>
      <c r="O1171" s="68"/>
      <c r="P1171" s="71"/>
      <c r="Q1171" s="71"/>
      <c r="R1171" s="72"/>
      <c r="S1171" s="72"/>
    </row>
    <row r="1172" spans="1:19" s="73" customFormat="1" x14ac:dyDescent="0.3">
      <c r="A1172" s="74" t="str">
        <f t="shared" si="45"/>
        <v/>
      </c>
      <c r="B1172" s="67"/>
      <c r="C1172" s="66"/>
      <c r="D1172" s="67"/>
      <c r="E1172" s="68"/>
      <c r="F1172" s="69"/>
      <c r="G1172" s="67"/>
      <c r="H1172" s="67"/>
      <c r="I1172" s="67"/>
      <c r="J1172" s="70"/>
      <c r="K1172" s="70"/>
      <c r="L1172" s="70"/>
      <c r="M1172" s="70"/>
      <c r="N1172" s="68"/>
      <c r="O1172" s="68"/>
      <c r="P1172" s="71"/>
      <c r="Q1172" s="71"/>
      <c r="R1172" s="72"/>
      <c r="S1172" s="72"/>
    </row>
    <row r="1173" spans="1:19" s="73" customFormat="1" x14ac:dyDescent="0.3">
      <c r="A1173" s="74" t="str">
        <f t="shared" si="45"/>
        <v/>
      </c>
      <c r="B1173" s="67"/>
      <c r="C1173" s="66"/>
      <c r="D1173" s="67"/>
      <c r="E1173" s="68"/>
      <c r="F1173" s="69"/>
      <c r="G1173" s="67"/>
      <c r="H1173" s="67"/>
      <c r="I1173" s="67"/>
      <c r="J1173" s="70"/>
      <c r="K1173" s="70"/>
      <c r="L1173" s="70"/>
      <c r="M1173" s="70"/>
      <c r="N1173" s="68"/>
      <c r="O1173" s="68"/>
      <c r="P1173" s="71"/>
      <c r="Q1173" s="71"/>
      <c r="R1173" s="72"/>
      <c r="S1173" s="72"/>
    </row>
    <row r="1174" spans="1:19" s="73" customFormat="1" x14ac:dyDescent="0.3">
      <c r="A1174" s="74" t="str">
        <f t="shared" si="45"/>
        <v/>
      </c>
      <c r="B1174" s="67"/>
      <c r="C1174" s="66"/>
      <c r="D1174" s="67"/>
      <c r="E1174" s="68"/>
      <c r="F1174" s="69"/>
      <c r="G1174" s="67"/>
      <c r="H1174" s="67"/>
      <c r="I1174" s="67"/>
      <c r="J1174" s="70"/>
      <c r="K1174" s="70"/>
      <c r="L1174" s="70"/>
      <c r="M1174" s="70"/>
      <c r="N1174" s="68"/>
      <c r="O1174" s="68"/>
      <c r="P1174" s="71"/>
      <c r="Q1174" s="71"/>
      <c r="R1174" s="72"/>
      <c r="S1174" s="72"/>
    </row>
    <row r="1175" spans="1:19" s="73" customFormat="1" x14ac:dyDescent="0.3">
      <c r="A1175" s="74" t="str">
        <f t="shared" si="45"/>
        <v/>
      </c>
      <c r="B1175" s="67"/>
      <c r="C1175" s="66"/>
      <c r="D1175" s="67"/>
      <c r="E1175" s="68"/>
      <c r="F1175" s="69"/>
      <c r="G1175" s="67"/>
      <c r="H1175" s="67"/>
      <c r="I1175" s="67"/>
      <c r="J1175" s="70"/>
      <c r="K1175" s="70"/>
      <c r="L1175" s="70"/>
      <c r="M1175" s="70"/>
      <c r="N1175" s="68"/>
      <c r="O1175" s="68"/>
      <c r="P1175" s="71"/>
      <c r="Q1175" s="71"/>
      <c r="R1175" s="72"/>
      <c r="S1175" s="72"/>
    </row>
    <row r="1176" spans="1:19" s="73" customFormat="1" x14ac:dyDescent="0.3">
      <c r="A1176" s="74" t="str">
        <f t="shared" ref="A1176:A1239" si="46">CONCATENATE(UPPER(B1177))</f>
        <v/>
      </c>
      <c r="B1176" s="67"/>
      <c r="C1176" s="66"/>
      <c r="D1176" s="67"/>
      <c r="E1176" s="68"/>
      <c r="F1176" s="69"/>
      <c r="G1176" s="67"/>
      <c r="H1176" s="67"/>
      <c r="I1176" s="67"/>
      <c r="J1176" s="70"/>
      <c r="K1176" s="70"/>
      <c r="L1176" s="70"/>
      <c r="M1176" s="70"/>
      <c r="N1176" s="68"/>
      <c r="O1176" s="68"/>
      <c r="P1176" s="71"/>
      <c r="Q1176" s="71"/>
      <c r="R1176" s="72"/>
      <c r="S1176" s="72"/>
    </row>
    <row r="1177" spans="1:19" s="73" customFormat="1" x14ac:dyDescent="0.3">
      <c r="A1177" s="74" t="str">
        <f t="shared" si="46"/>
        <v/>
      </c>
      <c r="B1177" s="67"/>
      <c r="C1177" s="66"/>
      <c r="D1177" s="67"/>
      <c r="E1177" s="68"/>
      <c r="F1177" s="69"/>
      <c r="G1177" s="67"/>
      <c r="H1177" s="67"/>
      <c r="I1177" s="67"/>
      <c r="J1177" s="70"/>
      <c r="K1177" s="70"/>
      <c r="L1177" s="70"/>
      <c r="M1177" s="70"/>
      <c r="N1177" s="68"/>
      <c r="O1177" s="68"/>
      <c r="P1177" s="71"/>
      <c r="Q1177" s="71"/>
      <c r="R1177" s="72"/>
      <c r="S1177" s="72"/>
    </row>
    <row r="1178" spans="1:19" s="73" customFormat="1" x14ac:dyDescent="0.3">
      <c r="A1178" s="74" t="str">
        <f t="shared" si="46"/>
        <v/>
      </c>
      <c r="B1178" s="67"/>
      <c r="C1178" s="66"/>
      <c r="D1178" s="67"/>
      <c r="E1178" s="68"/>
      <c r="F1178" s="69"/>
      <c r="G1178" s="67"/>
      <c r="H1178" s="67"/>
      <c r="I1178" s="67"/>
      <c r="J1178" s="70"/>
      <c r="K1178" s="70"/>
      <c r="L1178" s="70"/>
      <c r="M1178" s="70"/>
      <c r="N1178" s="68"/>
      <c r="O1178" s="68"/>
      <c r="P1178" s="71"/>
      <c r="Q1178" s="71"/>
      <c r="R1178" s="72"/>
      <c r="S1178" s="72"/>
    </row>
    <row r="1179" spans="1:19" s="73" customFormat="1" x14ac:dyDescent="0.3">
      <c r="A1179" s="74" t="str">
        <f t="shared" si="46"/>
        <v/>
      </c>
      <c r="B1179" s="67"/>
      <c r="C1179" s="66"/>
      <c r="D1179" s="67"/>
      <c r="E1179" s="68"/>
      <c r="F1179" s="69"/>
      <c r="G1179" s="67"/>
      <c r="H1179" s="67"/>
      <c r="I1179" s="67"/>
      <c r="J1179" s="70"/>
      <c r="K1179" s="70"/>
      <c r="L1179" s="70"/>
      <c r="M1179" s="70"/>
      <c r="N1179" s="68"/>
      <c r="O1179" s="68"/>
      <c r="P1179" s="71"/>
      <c r="Q1179" s="71"/>
      <c r="R1179" s="72"/>
      <c r="S1179" s="72"/>
    </row>
    <row r="1180" spans="1:19" s="73" customFormat="1" x14ac:dyDescent="0.3">
      <c r="A1180" s="74" t="str">
        <f t="shared" si="46"/>
        <v/>
      </c>
      <c r="B1180" s="67"/>
      <c r="C1180" s="66"/>
      <c r="D1180" s="67"/>
      <c r="E1180" s="68"/>
      <c r="F1180" s="69"/>
      <c r="G1180" s="67"/>
      <c r="H1180" s="67"/>
      <c r="I1180" s="67"/>
      <c r="J1180" s="70"/>
      <c r="K1180" s="70"/>
      <c r="L1180" s="70"/>
      <c r="M1180" s="70"/>
      <c r="N1180" s="68"/>
      <c r="O1180" s="68"/>
      <c r="P1180" s="71"/>
      <c r="Q1180" s="71"/>
      <c r="R1180" s="72"/>
      <c r="S1180" s="72"/>
    </row>
    <row r="1181" spans="1:19" s="73" customFormat="1" x14ac:dyDescent="0.3">
      <c r="A1181" s="74" t="str">
        <f t="shared" si="46"/>
        <v/>
      </c>
      <c r="B1181" s="67"/>
      <c r="C1181" s="66"/>
      <c r="D1181" s="67"/>
      <c r="E1181" s="68"/>
      <c r="F1181" s="69"/>
      <c r="G1181" s="67"/>
      <c r="H1181" s="67"/>
      <c r="I1181" s="67"/>
      <c r="J1181" s="70"/>
      <c r="K1181" s="70"/>
      <c r="L1181" s="70"/>
      <c r="M1181" s="70"/>
      <c r="N1181" s="68"/>
      <c r="O1181" s="68"/>
      <c r="P1181" s="71"/>
      <c r="Q1181" s="71"/>
      <c r="R1181" s="72"/>
      <c r="S1181" s="72"/>
    </row>
    <row r="1182" spans="1:19" s="73" customFormat="1" x14ac:dyDescent="0.3">
      <c r="A1182" s="74" t="str">
        <f t="shared" si="46"/>
        <v/>
      </c>
      <c r="B1182" s="67"/>
      <c r="C1182" s="66"/>
      <c r="D1182" s="67"/>
      <c r="E1182" s="68"/>
      <c r="F1182" s="69"/>
      <c r="G1182" s="67"/>
      <c r="H1182" s="67"/>
      <c r="I1182" s="67"/>
      <c r="J1182" s="70"/>
      <c r="K1182" s="70"/>
      <c r="L1182" s="70"/>
      <c r="M1182" s="70"/>
      <c r="N1182" s="68"/>
      <c r="O1182" s="68"/>
      <c r="P1182" s="71"/>
      <c r="Q1182" s="71"/>
      <c r="R1182" s="72"/>
      <c r="S1182" s="72"/>
    </row>
    <row r="1183" spans="1:19" s="73" customFormat="1" x14ac:dyDescent="0.3">
      <c r="A1183" s="74" t="str">
        <f t="shared" si="46"/>
        <v/>
      </c>
      <c r="B1183" s="67"/>
      <c r="C1183" s="66"/>
      <c r="D1183" s="67"/>
      <c r="E1183" s="68"/>
      <c r="F1183" s="69"/>
      <c r="G1183" s="67"/>
      <c r="H1183" s="67"/>
      <c r="I1183" s="67"/>
      <c r="J1183" s="70"/>
      <c r="K1183" s="70"/>
      <c r="L1183" s="70"/>
      <c r="M1183" s="70"/>
      <c r="N1183" s="68"/>
      <c r="O1183" s="68"/>
      <c r="P1183" s="71"/>
      <c r="Q1183" s="71"/>
      <c r="R1183" s="72"/>
      <c r="S1183" s="72"/>
    </row>
    <row r="1184" spans="1:19" s="73" customFormat="1" x14ac:dyDescent="0.3">
      <c r="A1184" s="74" t="str">
        <f t="shared" si="46"/>
        <v/>
      </c>
      <c r="B1184" s="67"/>
      <c r="C1184" s="66"/>
      <c r="D1184" s="67"/>
      <c r="E1184" s="68"/>
      <c r="F1184" s="69"/>
      <c r="G1184" s="67"/>
      <c r="H1184" s="67"/>
      <c r="I1184" s="67"/>
      <c r="J1184" s="70"/>
      <c r="K1184" s="70"/>
      <c r="L1184" s="70"/>
      <c r="M1184" s="70"/>
      <c r="N1184" s="68"/>
      <c r="O1184" s="68"/>
      <c r="P1184" s="71"/>
      <c r="Q1184" s="71"/>
      <c r="R1184" s="72"/>
      <c r="S1184" s="72"/>
    </row>
    <row r="1185" spans="1:19" s="73" customFormat="1" x14ac:dyDescent="0.3">
      <c r="A1185" s="74" t="str">
        <f t="shared" si="46"/>
        <v/>
      </c>
      <c r="B1185" s="67"/>
      <c r="C1185" s="66"/>
      <c r="D1185" s="67"/>
      <c r="E1185" s="68"/>
      <c r="F1185" s="69"/>
      <c r="G1185" s="67"/>
      <c r="H1185" s="67"/>
      <c r="I1185" s="67"/>
      <c r="J1185" s="70"/>
      <c r="K1185" s="70"/>
      <c r="L1185" s="70"/>
      <c r="M1185" s="70"/>
      <c r="N1185" s="68"/>
      <c r="O1185" s="68"/>
      <c r="P1185" s="71"/>
      <c r="Q1185" s="71"/>
      <c r="R1185" s="72"/>
      <c r="S1185" s="72"/>
    </row>
    <row r="1186" spans="1:19" s="73" customFormat="1" x14ac:dyDescent="0.3">
      <c r="A1186" s="74" t="str">
        <f t="shared" si="46"/>
        <v/>
      </c>
      <c r="B1186" s="67"/>
      <c r="C1186" s="66"/>
      <c r="D1186" s="67"/>
      <c r="E1186" s="68"/>
      <c r="F1186" s="69"/>
      <c r="G1186" s="67"/>
      <c r="H1186" s="67"/>
      <c r="I1186" s="67"/>
      <c r="J1186" s="70"/>
      <c r="K1186" s="70"/>
      <c r="L1186" s="70"/>
      <c r="M1186" s="70"/>
      <c r="N1186" s="68"/>
      <c r="O1186" s="68"/>
      <c r="P1186" s="71"/>
      <c r="Q1186" s="71"/>
      <c r="R1186" s="72"/>
      <c r="S1186" s="72"/>
    </row>
    <row r="1187" spans="1:19" s="73" customFormat="1" x14ac:dyDescent="0.3">
      <c r="A1187" s="74" t="str">
        <f t="shared" si="46"/>
        <v/>
      </c>
      <c r="B1187" s="67"/>
      <c r="C1187" s="66"/>
      <c r="D1187" s="67"/>
      <c r="E1187" s="68"/>
      <c r="F1187" s="69"/>
      <c r="G1187" s="67"/>
      <c r="H1187" s="67"/>
      <c r="I1187" s="67"/>
      <c r="J1187" s="70"/>
      <c r="K1187" s="70"/>
      <c r="L1187" s="70"/>
      <c r="M1187" s="70"/>
      <c r="N1187" s="68"/>
      <c r="O1187" s="68"/>
      <c r="P1187" s="71"/>
      <c r="Q1187" s="71"/>
      <c r="R1187" s="72"/>
      <c r="S1187" s="72"/>
    </row>
    <row r="1188" spans="1:19" s="73" customFormat="1" x14ac:dyDescent="0.3">
      <c r="A1188" s="74" t="str">
        <f t="shared" si="46"/>
        <v/>
      </c>
      <c r="B1188" s="67"/>
      <c r="C1188" s="66"/>
      <c r="D1188" s="67"/>
      <c r="E1188" s="68"/>
      <c r="F1188" s="69"/>
      <c r="G1188" s="67"/>
      <c r="H1188" s="67"/>
      <c r="I1188" s="67"/>
      <c r="J1188" s="70"/>
      <c r="K1188" s="70"/>
      <c r="L1188" s="70"/>
      <c r="M1188" s="70"/>
      <c r="N1188" s="68"/>
      <c r="O1188" s="68"/>
      <c r="P1188" s="71"/>
      <c r="Q1188" s="71"/>
      <c r="R1188" s="72"/>
      <c r="S1188" s="72"/>
    </row>
    <row r="1189" spans="1:19" s="73" customFormat="1" x14ac:dyDescent="0.3">
      <c r="A1189" s="74" t="str">
        <f t="shared" si="46"/>
        <v/>
      </c>
      <c r="B1189" s="67"/>
      <c r="C1189" s="66"/>
      <c r="D1189" s="67"/>
      <c r="E1189" s="68"/>
      <c r="F1189" s="69"/>
      <c r="G1189" s="67"/>
      <c r="H1189" s="67"/>
      <c r="I1189" s="67"/>
      <c r="J1189" s="70"/>
      <c r="K1189" s="70"/>
      <c r="L1189" s="70"/>
      <c r="M1189" s="70"/>
      <c r="N1189" s="68"/>
      <c r="O1189" s="68"/>
      <c r="P1189" s="71"/>
      <c r="Q1189" s="71"/>
      <c r="R1189" s="72"/>
      <c r="S1189" s="72"/>
    </row>
    <row r="1190" spans="1:19" s="73" customFormat="1" x14ac:dyDescent="0.3">
      <c r="A1190" s="74" t="str">
        <f t="shared" si="46"/>
        <v/>
      </c>
      <c r="B1190" s="67"/>
      <c r="C1190" s="66"/>
      <c r="D1190" s="67"/>
      <c r="E1190" s="68"/>
      <c r="F1190" s="69"/>
      <c r="G1190" s="67"/>
      <c r="H1190" s="67"/>
      <c r="I1190" s="67"/>
      <c r="J1190" s="70"/>
      <c r="K1190" s="70"/>
      <c r="L1190" s="70"/>
      <c r="M1190" s="70"/>
      <c r="N1190" s="68"/>
      <c r="O1190" s="68"/>
      <c r="P1190" s="71"/>
      <c r="Q1190" s="71"/>
      <c r="R1190" s="72"/>
      <c r="S1190" s="72"/>
    </row>
    <row r="1191" spans="1:19" s="73" customFormat="1" x14ac:dyDescent="0.3">
      <c r="A1191" s="74" t="str">
        <f t="shared" si="46"/>
        <v/>
      </c>
      <c r="B1191" s="67"/>
      <c r="C1191" s="66"/>
      <c r="D1191" s="67"/>
      <c r="E1191" s="68"/>
      <c r="F1191" s="69"/>
      <c r="G1191" s="67"/>
      <c r="H1191" s="67"/>
      <c r="I1191" s="67"/>
      <c r="J1191" s="70"/>
      <c r="K1191" s="70"/>
      <c r="L1191" s="70"/>
      <c r="M1191" s="70"/>
      <c r="N1191" s="68"/>
      <c r="O1191" s="68"/>
      <c r="P1191" s="71"/>
      <c r="Q1191" s="71"/>
      <c r="R1191" s="72"/>
      <c r="S1191" s="72"/>
    </row>
    <row r="1192" spans="1:19" s="73" customFormat="1" x14ac:dyDescent="0.3">
      <c r="A1192" s="74" t="str">
        <f t="shared" si="46"/>
        <v/>
      </c>
      <c r="B1192" s="67"/>
      <c r="C1192" s="66"/>
      <c r="D1192" s="67"/>
      <c r="E1192" s="68"/>
      <c r="F1192" s="69"/>
      <c r="G1192" s="67"/>
      <c r="H1192" s="67"/>
      <c r="I1192" s="67"/>
      <c r="J1192" s="70"/>
      <c r="K1192" s="70"/>
      <c r="L1192" s="70"/>
      <c r="M1192" s="70"/>
      <c r="N1192" s="68"/>
      <c r="O1192" s="68"/>
      <c r="P1192" s="71"/>
      <c r="Q1192" s="71"/>
      <c r="R1192" s="72"/>
      <c r="S1192" s="72"/>
    </row>
    <row r="1193" spans="1:19" s="73" customFormat="1" x14ac:dyDescent="0.3">
      <c r="A1193" s="74" t="str">
        <f t="shared" si="46"/>
        <v/>
      </c>
      <c r="B1193" s="67"/>
      <c r="C1193" s="66"/>
      <c r="D1193" s="67"/>
      <c r="E1193" s="68"/>
      <c r="F1193" s="69"/>
      <c r="G1193" s="67"/>
      <c r="H1193" s="67"/>
      <c r="I1193" s="67"/>
      <c r="J1193" s="70"/>
      <c r="K1193" s="70"/>
      <c r="L1193" s="70"/>
      <c r="M1193" s="70"/>
      <c r="N1193" s="68"/>
      <c r="O1193" s="68"/>
      <c r="P1193" s="71"/>
      <c r="Q1193" s="71"/>
      <c r="R1193" s="72"/>
      <c r="S1193" s="72"/>
    </row>
    <row r="1194" spans="1:19" s="73" customFormat="1" x14ac:dyDescent="0.3">
      <c r="A1194" s="74" t="str">
        <f t="shared" si="46"/>
        <v/>
      </c>
      <c r="B1194" s="67"/>
      <c r="C1194" s="66"/>
      <c r="D1194" s="67"/>
      <c r="E1194" s="68"/>
      <c r="F1194" s="69"/>
      <c r="G1194" s="67"/>
      <c r="H1194" s="67"/>
      <c r="I1194" s="67"/>
      <c r="J1194" s="70"/>
      <c r="K1194" s="70"/>
      <c r="L1194" s="70"/>
      <c r="M1194" s="70"/>
      <c r="N1194" s="68"/>
      <c r="O1194" s="68"/>
      <c r="P1194" s="71"/>
      <c r="Q1194" s="71"/>
      <c r="R1194" s="72"/>
      <c r="S1194" s="72"/>
    </row>
    <row r="1195" spans="1:19" s="73" customFormat="1" x14ac:dyDescent="0.3">
      <c r="A1195" s="74" t="str">
        <f t="shared" si="46"/>
        <v/>
      </c>
      <c r="B1195" s="67"/>
      <c r="C1195" s="66"/>
      <c r="D1195" s="67"/>
      <c r="E1195" s="68"/>
      <c r="F1195" s="69"/>
      <c r="G1195" s="67"/>
      <c r="H1195" s="67"/>
      <c r="I1195" s="67"/>
      <c r="J1195" s="70"/>
      <c r="K1195" s="70"/>
      <c r="L1195" s="70"/>
      <c r="M1195" s="70"/>
      <c r="N1195" s="68"/>
      <c r="O1195" s="68"/>
      <c r="P1195" s="71"/>
      <c r="Q1195" s="71"/>
      <c r="R1195" s="72"/>
      <c r="S1195" s="72"/>
    </row>
    <row r="1196" spans="1:19" s="73" customFormat="1" x14ac:dyDescent="0.3">
      <c r="A1196" s="74" t="str">
        <f t="shared" si="46"/>
        <v/>
      </c>
      <c r="B1196" s="67"/>
      <c r="C1196" s="66"/>
      <c r="D1196" s="67"/>
      <c r="E1196" s="68"/>
      <c r="F1196" s="69"/>
      <c r="G1196" s="67"/>
      <c r="H1196" s="67"/>
      <c r="I1196" s="67"/>
      <c r="J1196" s="70"/>
      <c r="K1196" s="70"/>
      <c r="L1196" s="70"/>
      <c r="M1196" s="70"/>
      <c r="N1196" s="68"/>
      <c r="O1196" s="68"/>
      <c r="P1196" s="71"/>
      <c r="Q1196" s="71"/>
      <c r="R1196" s="72"/>
      <c r="S1196" s="72"/>
    </row>
    <row r="1197" spans="1:19" s="73" customFormat="1" x14ac:dyDescent="0.3">
      <c r="A1197" s="74" t="str">
        <f t="shared" si="46"/>
        <v/>
      </c>
      <c r="B1197" s="67"/>
      <c r="C1197" s="66"/>
      <c r="D1197" s="67"/>
      <c r="E1197" s="68"/>
      <c r="F1197" s="69"/>
      <c r="G1197" s="67"/>
      <c r="H1197" s="67"/>
      <c r="I1197" s="67"/>
      <c r="J1197" s="70"/>
      <c r="K1197" s="70"/>
      <c r="L1197" s="70"/>
      <c r="M1197" s="70"/>
      <c r="N1197" s="68"/>
      <c r="O1197" s="68"/>
      <c r="P1197" s="71"/>
      <c r="Q1197" s="71"/>
      <c r="R1197" s="72"/>
      <c r="S1197" s="72"/>
    </row>
    <row r="1198" spans="1:19" s="73" customFormat="1" x14ac:dyDescent="0.3">
      <c r="A1198" s="74" t="str">
        <f t="shared" si="46"/>
        <v/>
      </c>
      <c r="B1198" s="67"/>
      <c r="C1198" s="66"/>
      <c r="D1198" s="67"/>
      <c r="E1198" s="68"/>
      <c r="F1198" s="69"/>
      <c r="G1198" s="67"/>
      <c r="H1198" s="67"/>
      <c r="I1198" s="67"/>
      <c r="J1198" s="70"/>
      <c r="K1198" s="70"/>
      <c r="L1198" s="70"/>
      <c r="M1198" s="70"/>
      <c r="N1198" s="68"/>
      <c r="O1198" s="68"/>
      <c r="P1198" s="71"/>
      <c r="Q1198" s="71"/>
      <c r="R1198" s="72"/>
      <c r="S1198" s="72"/>
    </row>
    <row r="1199" spans="1:19" s="73" customFormat="1" x14ac:dyDescent="0.3">
      <c r="A1199" s="74" t="str">
        <f t="shared" si="46"/>
        <v/>
      </c>
      <c r="B1199" s="67"/>
      <c r="C1199" s="66"/>
      <c r="D1199" s="67"/>
      <c r="E1199" s="68"/>
      <c r="F1199" s="69"/>
      <c r="G1199" s="67"/>
      <c r="H1199" s="67"/>
      <c r="I1199" s="67"/>
      <c r="J1199" s="70"/>
      <c r="K1199" s="70"/>
      <c r="L1199" s="70"/>
      <c r="M1199" s="70"/>
      <c r="N1199" s="68"/>
      <c r="O1199" s="68"/>
      <c r="P1199" s="71"/>
      <c r="Q1199" s="71"/>
      <c r="R1199" s="72"/>
      <c r="S1199" s="72"/>
    </row>
    <row r="1200" spans="1:19" s="73" customFormat="1" x14ac:dyDescent="0.3">
      <c r="A1200" s="74" t="str">
        <f t="shared" si="46"/>
        <v/>
      </c>
      <c r="B1200" s="67"/>
      <c r="C1200" s="66"/>
      <c r="D1200" s="67"/>
      <c r="E1200" s="68"/>
      <c r="F1200" s="69"/>
      <c r="G1200" s="67"/>
      <c r="H1200" s="67"/>
      <c r="I1200" s="67"/>
      <c r="J1200" s="70"/>
      <c r="K1200" s="70"/>
      <c r="L1200" s="70"/>
      <c r="M1200" s="70"/>
      <c r="N1200" s="68"/>
      <c r="O1200" s="68"/>
      <c r="P1200" s="71"/>
      <c r="Q1200" s="71"/>
      <c r="R1200" s="72"/>
      <c r="S1200" s="72"/>
    </row>
    <row r="1201" spans="1:19" s="73" customFormat="1" x14ac:dyDescent="0.3">
      <c r="A1201" s="74" t="str">
        <f t="shared" si="46"/>
        <v/>
      </c>
      <c r="B1201" s="67"/>
      <c r="C1201" s="66"/>
      <c r="D1201" s="67"/>
      <c r="E1201" s="68"/>
      <c r="F1201" s="69"/>
      <c r="G1201" s="67"/>
      <c r="H1201" s="67"/>
      <c r="I1201" s="67"/>
      <c r="J1201" s="70"/>
      <c r="K1201" s="70"/>
      <c r="L1201" s="70"/>
      <c r="M1201" s="70"/>
      <c r="N1201" s="68"/>
      <c r="O1201" s="68"/>
      <c r="P1201" s="71"/>
      <c r="Q1201" s="71"/>
      <c r="R1201" s="72"/>
      <c r="S1201" s="72"/>
    </row>
    <row r="1202" spans="1:19" s="73" customFormat="1" x14ac:dyDescent="0.3">
      <c r="A1202" s="74" t="str">
        <f t="shared" si="46"/>
        <v/>
      </c>
      <c r="B1202" s="67"/>
      <c r="C1202" s="66"/>
      <c r="D1202" s="67"/>
      <c r="E1202" s="68"/>
      <c r="F1202" s="69"/>
      <c r="G1202" s="67"/>
      <c r="H1202" s="67"/>
      <c r="I1202" s="67"/>
      <c r="J1202" s="70"/>
      <c r="K1202" s="70"/>
      <c r="L1202" s="70"/>
      <c r="M1202" s="70"/>
      <c r="N1202" s="68"/>
      <c r="O1202" s="68"/>
      <c r="P1202" s="71"/>
      <c r="Q1202" s="71"/>
      <c r="R1202" s="72"/>
      <c r="S1202" s="72"/>
    </row>
    <row r="1203" spans="1:19" s="73" customFormat="1" x14ac:dyDescent="0.3">
      <c r="A1203" s="74" t="str">
        <f t="shared" si="46"/>
        <v/>
      </c>
      <c r="B1203" s="67"/>
      <c r="C1203" s="66"/>
      <c r="D1203" s="67"/>
      <c r="E1203" s="68"/>
      <c r="F1203" s="69"/>
      <c r="G1203" s="67"/>
      <c r="H1203" s="67"/>
      <c r="I1203" s="67"/>
      <c r="J1203" s="70"/>
      <c r="K1203" s="70"/>
      <c r="L1203" s="70"/>
      <c r="M1203" s="70"/>
      <c r="N1203" s="68"/>
      <c r="O1203" s="68"/>
      <c r="P1203" s="71"/>
      <c r="Q1203" s="71"/>
      <c r="R1203" s="72"/>
      <c r="S1203" s="72"/>
    </row>
    <row r="1204" spans="1:19" s="73" customFormat="1" x14ac:dyDescent="0.3">
      <c r="A1204" s="74" t="str">
        <f t="shared" si="46"/>
        <v/>
      </c>
      <c r="B1204" s="67"/>
      <c r="C1204" s="66"/>
      <c r="D1204" s="67"/>
      <c r="E1204" s="68"/>
      <c r="F1204" s="69"/>
      <c r="G1204" s="67"/>
      <c r="H1204" s="67"/>
      <c r="I1204" s="67"/>
      <c r="J1204" s="70"/>
      <c r="K1204" s="70"/>
      <c r="L1204" s="70"/>
      <c r="M1204" s="70"/>
      <c r="N1204" s="68"/>
      <c r="O1204" s="68"/>
      <c r="P1204" s="71"/>
      <c r="Q1204" s="71"/>
      <c r="R1204" s="72"/>
      <c r="S1204" s="72"/>
    </row>
    <row r="1205" spans="1:19" s="73" customFormat="1" x14ac:dyDescent="0.3">
      <c r="A1205" s="74" t="str">
        <f t="shared" si="46"/>
        <v/>
      </c>
      <c r="B1205" s="67"/>
      <c r="C1205" s="66"/>
      <c r="D1205" s="67"/>
      <c r="E1205" s="68"/>
      <c r="F1205" s="69"/>
      <c r="G1205" s="67"/>
      <c r="H1205" s="67"/>
      <c r="I1205" s="67"/>
      <c r="J1205" s="70"/>
      <c r="K1205" s="70"/>
      <c r="L1205" s="70"/>
      <c r="M1205" s="70"/>
      <c r="N1205" s="68"/>
      <c r="O1205" s="68"/>
      <c r="P1205" s="71"/>
      <c r="Q1205" s="71"/>
      <c r="R1205" s="72"/>
      <c r="S1205" s="72"/>
    </row>
    <row r="1206" spans="1:19" s="73" customFormat="1" x14ac:dyDescent="0.3">
      <c r="A1206" s="74" t="str">
        <f t="shared" si="46"/>
        <v/>
      </c>
      <c r="B1206" s="67"/>
      <c r="C1206" s="66"/>
      <c r="D1206" s="67"/>
      <c r="E1206" s="68"/>
      <c r="F1206" s="69"/>
      <c r="G1206" s="67"/>
      <c r="H1206" s="67"/>
      <c r="I1206" s="67"/>
      <c r="J1206" s="70"/>
      <c r="K1206" s="70"/>
      <c r="L1206" s="70"/>
      <c r="M1206" s="70"/>
      <c r="N1206" s="68"/>
      <c r="O1206" s="68"/>
      <c r="P1206" s="71"/>
      <c r="Q1206" s="71"/>
      <c r="R1206" s="72"/>
      <c r="S1206" s="72"/>
    </row>
    <row r="1207" spans="1:19" s="73" customFormat="1" x14ac:dyDescent="0.3">
      <c r="A1207" s="74" t="str">
        <f t="shared" si="46"/>
        <v/>
      </c>
      <c r="B1207" s="67"/>
      <c r="C1207" s="66"/>
      <c r="D1207" s="67"/>
      <c r="E1207" s="68"/>
      <c r="F1207" s="69"/>
      <c r="G1207" s="67"/>
      <c r="H1207" s="67"/>
      <c r="I1207" s="67"/>
      <c r="J1207" s="70"/>
      <c r="K1207" s="70"/>
      <c r="L1207" s="70"/>
      <c r="M1207" s="70"/>
      <c r="N1207" s="68"/>
      <c r="O1207" s="68"/>
      <c r="P1207" s="71"/>
      <c r="Q1207" s="71"/>
      <c r="R1207" s="72"/>
      <c r="S1207" s="72"/>
    </row>
    <row r="1208" spans="1:19" s="73" customFormat="1" x14ac:dyDescent="0.3">
      <c r="A1208" s="74" t="str">
        <f t="shared" si="46"/>
        <v/>
      </c>
      <c r="B1208" s="67"/>
      <c r="C1208" s="66"/>
      <c r="D1208" s="67"/>
      <c r="E1208" s="68"/>
      <c r="F1208" s="69"/>
      <c r="G1208" s="67"/>
      <c r="H1208" s="67"/>
      <c r="I1208" s="67"/>
      <c r="J1208" s="70"/>
      <c r="K1208" s="70"/>
      <c r="L1208" s="70"/>
      <c r="M1208" s="70"/>
      <c r="N1208" s="68"/>
      <c r="O1208" s="68"/>
      <c r="P1208" s="71"/>
      <c r="Q1208" s="71"/>
      <c r="R1208" s="72"/>
      <c r="S1208" s="72"/>
    </row>
    <row r="1209" spans="1:19" s="73" customFormat="1" x14ac:dyDescent="0.3">
      <c r="A1209" s="74" t="str">
        <f t="shared" si="46"/>
        <v/>
      </c>
      <c r="B1209" s="67"/>
      <c r="C1209" s="66"/>
      <c r="D1209" s="67"/>
      <c r="E1209" s="68"/>
      <c r="F1209" s="69"/>
      <c r="G1209" s="67"/>
      <c r="H1209" s="67"/>
      <c r="I1209" s="67"/>
      <c r="J1209" s="70"/>
      <c r="K1209" s="70"/>
      <c r="L1209" s="70"/>
      <c r="M1209" s="70"/>
      <c r="N1209" s="68"/>
      <c r="O1209" s="68"/>
      <c r="P1209" s="71"/>
      <c r="Q1209" s="71"/>
      <c r="R1209" s="72"/>
      <c r="S1209" s="72"/>
    </row>
    <row r="1210" spans="1:19" s="73" customFormat="1" x14ac:dyDescent="0.3">
      <c r="A1210" s="74" t="str">
        <f t="shared" si="46"/>
        <v/>
      </c>
      <c r="B1210" s="67"/>
      <c r="C1210" s="66"/>
      <c r="D1210" s="67"/>
      <c r="E1210" s="68"/>
      <c r="F1210" s="69"/>
      <c r="G1210" s="67"/>
      <c r="H1210" s="67"/>
      <c r="I1210" s="67"/>
      <c r="J1210" s="70"/>
      <c r="K1210" s="70"/>
      <c r="L1210" s="70"/>
      <c r="M1210" s="70"/>
      <c r="N1210" s="68"/>
      <c r="O1210" s="68"/>
      <c r="P1210" s="71"/>
      <c r="Q1210" s="71"/>
      <c r="R1210" s="72"/>
      <c r="S1210" s="72"/>
    </row>
    <row r="1211" spans="1:19" s="73" customFormat="1" x14ac:dyDescent="0.3">
      <c r="A1211" s="74" t="str">
        <f t="shared" si="46"/>
        <v/>
      </c>
      <c r="B1211" s="67"/>
      <c r="C1211" s="66"/>
      <c r="D1211" s="67"/>
      <c r="E1211" s="68"/>
      <c r="F1211" s="69"/>
      <c r="G1211" s="67"/>
      <c r="H1211" s="67"/>
      <c r="I1211" s="67"/>
      <c r="J1211" s="70"/>
      <c r="K1211" s="70"/>
      <c r="L1211" s="70"/>
      <c r="M1211" s="70"/>
      <c r="N1211" s="68"/>
      <c r="O1211" s="68"/>
      <c r="P1211" s="71"/>
      <c r="Q1211" s="71"/>
      <c r="R1211" s="72"/>
      <c r="S1211" s="72"/>
    </row>
    <row r="1212" spans="1:19" s="73" customFormat="1" x14ac:dyDescent="0.3">
      <c r="A1212" s="74" t="str">
        <f t="shared" si="46"/>
        <v/>
      </c>
      <c r="B1212" s="67"/>
      <c r="C1212" s="66"/>
      <c r="D1212" s="67"/>
      <c r="E1212" s="68"/>
      <c r="F1212" s="69"/>
      <c r="G1212" s="67"/>
      <c r="H1212" s="67"/>
      <c r="I1212" s="67"/>
      <c r="J1212" s="70"/>
      <c r="K1212" s="70"/>
      <c r="L1212" s="70"/>
      <c r="M1212" s="70"/>
      <c r="N1212" s="68"/>
      <c r="O1212" s="68"/>
      <c r="P1212" s="71"/>
      <c r="Q1212" s="71"/>
      <c r="R1212" s="72"/>
      <c r="S1212" s="72"/>
    </row>
    <row r="1213" spans="1:19" s="73" customFormat="1" x14ac:dyDescent="0.3">
      <c r="A1213" s="74" t="str">
        <f t="shared" si="46"/>
        <v/>
      </c>
      <c r="B1213" s="67"/>
      <c r="C1213" s="66"/>
      <c r="D1213" s="67"/>
      <c r="E1213" s="68"/>
      <c r="F1213" s="69"/>
      <c r="G1213" s="67"/>
      <c r="H1213" s="67"/>
      <c r="I1213" s="67"/>
      <c r="J1213" s="70"/>
      <c r="K1213" s="70"/>
      <c r="L1213" s="70"/>
      <c r="M1213" s="70"/>
      <c r="N1213" s="68"/>
      <c r="O1213" s="68"/>
      <c r="P1213" s="71"/>
      <c r="Q1213" s="71"/>
      <c r="R1213" s="72"/>
      <c r="S1213" s="72"/>
    </row>
    <row r="1214" spans="1:19" s="73" customFormat="1" x14ac:dyDescent="0.3">
      <c r="A1214" s="74" t="str">
        <f t="shared" si="46"/>
        <v/>
      </c>
      <c r="B1214" s="67"/>
      <c r="C1214" s="66"/>
      <c r="D1214" s="67"/>
      <c r="E1214" s="68"/>
      <c r="F1214" s="69"/>
      <c r="G1214" s="67"/>
      <c r="H1214" s="67"/>
      <c r="I1214" s="67"/>
      <c r="J1214" s="70"/>
      <c r="K1214" s="70"/>
      <c r="L1214" s="70"/>
      <c r="M1214" s="70"/>
      <c r="N1214" s="68"/>
      <c r="O1214" s="68"/>
      <c r="P1214" s="71"/>
      <c r="Q1214" s="71"/>
      <c r="R1214" s="72"/>
      <c r="S1214" s="72"/>
    </row>
    <row r="1215" spans="1:19" s="73" customFormat="1" x14ac:dyDescent="0.3">
      <c r="A1215" s="74" t="str">
        <f t="shared" si="46"/>
        <v/>
      </c>
      <c r="B1215" s="67"/>
      <c r="C1215" s="66"/>
      <c r="D1215" s="67"/>
      <c r="E1215" s="68"/>
      <c r="F1215" s="69"/>
      <c r="G1215" s="67"/>
      <c r="H1215" s="67"/>
      <c r="I1215" s="67"/>
      <c r="J1215" s="70"/>
      <c r="K1215" s="70"/>
      <c r="L1215" s="70"/>
      <c r="M1215" s="70"/>
      <c r="N1215" s="68"/>
      <c r="O1215" s="68"/>
      <c r="P1215" s="71"/>
      <c r="Q1215" s="71"/>
      <c r="R1215" s="72"/>
      <c r="S1215" s="72"/>
    </row>
    <row r="1216" spans="1:19" s="73" customFormat="1" x14ac:dyDescent="0.3">
      <c r="A1216" s="74" t="str">
        <f t="shared" si="46"/>
        <v/>
      </c>
      <c r="B1216" s="67"/>
      <c r="C1216" s="66"/>
      <c r="D1216" s="67"/>
      <c r="E1216" s="68"/>
      <c r="F1216" s="69"/>
      <c r="G1216" s="67"/>
      <c r="H1216" s="67"/>
      <c r="I1216" s="67"/>
      <c r="J1216" s="70"/>
      <c r="K1216" s="70"/>
      <c r="L1216" s="70"/>
      <c r="M1216" s="70"/>
      <c r="N1216" s="68"/>
      <c r="O1216" s="68"/>
      <c r="P1216" s="71"/>
      <c r="Q1216" s="71"/>
      <c r="R1216" s="72"/>
      <c r="S1216" s="72"/>
    </row>
    <row r="1217" spans="1:19" s="73" customFormat="1" x14ac:dyDescent="0.3">
      <c r="A1217" s="74" t="str">
        <f t="shared" si="46"/>
        <v/>
      </c>
      <c r="B1217" s="67"/>
      <c r="C1217" s="66"/>
      <c r="D1217" s="67"/>
      <c r="E1217" s="68"/>
      <c r="F1217" s="69"/>
      <c r="G1217" s="67"/>
      <c r="H1217" s="67"/>
      <c r="I1217" s="67"/>
      <c r="J1217" s="70"/>
      <c r="K1217" s="70"/>
      <c r="L1217" s="70"/>
      <c r="M1217" s="70"/>
      <c r="N1217" s="68"/>
      <c r="O1217" s="68"/>
      <c r="P1217" s="71"/>
      <c r="Q1217" s="71"/>
      <c r="R1217" s="72"/>
      <c r="S1217" s="72"/>
    </row>
    <row r="1218" spans="1:19" s="73" customFormat="1" x14ac:dyDescent="0.3">
      <c r="A1218" s="74" t="str">
        <f t="shared" si="46"/>
        <v/>
      </c>
      <c r="B1218" s="67"/>
      <c r="C1218" s="66"/>
      <c r="D1218" s="67"/>
      <c r="E1218" s="68"/>
      <c r="F1218" s="69"/>
      <c r="G1218" s="67"/>
      <c r="H1218" s="67"/>
      <c r="I1218" s="67"/>
      <c r="J1218" s="70"/>
      <c r="K1218" s="70"/>
      <c r="L1218" s="70"/>
      <c r="M1218" s="70"/>
      <c r="N1218" s="68"/>
      <c r="O1218" s="68"/>
      <c r="P1218" s="71"/>
      <c r="Q1218" s="71"/>
      <c r="R1218" s="72"/>
      <c r="S1218" s="72"/>
    </row>
    <row r="1219" spans="1:19" s="73" customFormat="1" x14ac:dyDescent="0.3">
      <c r="A1219" s="74" t="str">
        <f t="shared" si="46"/>
        <v/>
      </c>
      <c r="B1219" s="67"/>
      <c r="C1219" s="66"/>
      <c r="D1219" s="67"/>
      <c r="E1219" s="68"/>
      <c r="F1219" s="69"/>
      <c r="G1219" s="67"/>
      <c r="H1219" s="67"/>
      <c r="I1219" s="67"/>
      <c r="J1219" s="70"/>
      <c r="K1219" s="70"/>
      <c r="L1219" s="70"/>
      <c r="M1219" s="70"/>
      <c r="N1219" s="68"/>
      <c r="O1219" s="68"/>
      <c r="P1219" s="71"/>
      <c r="Q1219" s="71"/>
      <c r="R1219" s="72"/>
      <c r="S1219" s="72"/>
    </row>
    <row r="1220" spans="1:19" s="73" customFormat="1" x14ac:dyDescent="0.3">
      <c r="A1220" s="74" t="str">
        <f t="shared" si="46"/>
        <v/>
      </c>
      <c r="B1220" s="67"/>
      <c r="C1220" s="66"/>
      <c r="D1220" s="67"/>
      <c r="E1220" s="68"/>
      <c r="F1220" s="69"/>
      <c r="G1220" s="67"/>
      <c r="H1220" s="67"/>
      <c r="I1220" s="67"/>
      <c r="J1220" s="70"/>
      <c r="K1220" s="70"/>
      <c r="L1220" s="70"/>
      <c r="M1220" s="70"/>
      <c r="N1220" s="68"/>
      <c r="O1220" s="68"/>
      <c r="P1220" s="71"/>
      <c r="Q1220" s="71"/>
      <c r="R1220" s="72"/>
      <c r="S1220" s="72"/>
    </row>
    <row r="1221" spans="1:19" s="73" customFormat="1" x14ac:dyDescent="0.3">
      <c r="A1221" s="74" t="str">
        <f t="shared" si="46"/>
        <v/>
      </c>
      <c r="B1221" s="67"/>
      <c r="C1221" s="66"/>
      <c r="D1221" s="67"/>
      <c r="E1221" s="68"/>
      <c r="F1221" s="69"/>
      <c r="G1221" s="67"/>
      <c r="H1221" s="67"/>
      <c r="I1221" s="67"/>
      <c r="J1221" s="70"/>
      <c r="K1221" s="70"/>
      <c r="L1221" s="70"/>
      <c r="M1221" s="70"/>
      <c r="N1221" s="68"/>
      <c r="O1221" s="68"/>
      <c r="P1221" s="71"/>
      <c r="Q1221" s="71"/>
      <c r="R1221" s="72"/>
      <c r="S1221" s="72"/>
    </row>
    <row r="1222" spans="1:19" s="73" customFormat="1" x14ac:dyDescent="0.3">
      <c r="A1222" s="74" t="str">
        <f t="shared" si="46"/>
        <v/>
      </c>
      <c r="B1222" s="67"/>
      <c r="C1222" s="66"/>
      <c r="D1222" s="67"/>
      <c r="E1222" s="68"/>
      <c r="F1222" s="69"/>
      <c r="G1222" s="67"/>
      <c r="H1222" s="67"/>
      <c r="I1222" s="67"/>
      <c r="J1222" s="70"/>
      <c r="K1222" s="70"/>
      <c r="L1222" s="70"/>
      <c r="M1222" s="70"/>
      <c r="N1222" s="68"/>
      <c r="O1222" s="68"/>
      <c r="P1222" s="71"/>
      <c r="Q1222" s="71"/>
      <c r="R1222" s="72"/>
      <c r="S1222" s="72"/>
    </row>
    <row r="1223" spans="1:19" s="73" customFormat="1" x14ac:dyDescent="0.3">
      <c r="A1223" s="74" t="str">
        <f t="shared" si="46"/>
        <v/>
      </c>
      <c r="B1223" s="67"/>
      <c r="C1223" s="66"/>
      <c r="D1223" s="67"/>
      <c r="E1223" s="68"/>
      <c r="F1223" s="69"/>
      <c r="G1223" s="67"/>
      <c r="H1223" s="67"/>
      <c r="I1223" s="67"/>
      <c r="J1223" s="70"/>
      <c r="K1223" s="70"/>
      <c r="L1223" s="70"/>
      <c r="M1223" s="70"/>
      <c r="N1223" s="68"/>
      <c r="O1223" s="68"/>
      <c r="P1223" s="71"/>
      <c r="Q1223" s="71"/>
      <c r="R1223" s="72"/>
      <c r="S1223" s="72"/>
    </row>
    <row r="1224" spans="1:19" s="73" customFormat="1" x14ac:dyDescent="0.3">
      <c r="A1224" s="74" t="str">
        <f t="shared" si="46"/>
        <v/>
      </c>
      <c r="B1224" s="67"/>
      <c r="C1224" s="66"/>
      <c r="D1224" s="67"/>
      <c r="E1224" s="68"/>
      <c r="F1224" s="69"/>
      <c r="G1224" s="67"/>
      <c r="H1224" s="67"/>
      <c r="I1224" s="67"/>
      <c r="J1224" s="70"/>
      <c r="K1224" s="70"/>
      <c r="L1224" s="70"/>
      <c r="M1224" s="70"/>
      <c r="N1224" s="68"/>
      <c r="O1224" s="68"/>
      <c r="P1224" s="71"/>
      <c r="Q1224" s="71"/>
      <c r="R1224" s="72"/>
      <c r="S1224" s="72"/>
    </row>
    <row r="1225" spans="1:19" s="73" customFormat="1" x14ac:dyDescent="0.3">
      <c r="A1225" s="74" t="str">
        <f t="shared" si="46"/>
        <v/>
      </c>
      <c r="B1225" s="67"/>
      <c r="C1225" s="66"/>
      <c r="D1225" s="67"/>
      <c r="E1225" s="68"/>
      <c r="F1225" s="69"/>
      <c r="G1225" s="67"/>
      <c r="H1225" s="67"/>
      <c r="I1225" s="67"/>
      <c r="J1225" s="70"/>
      <c r="K1225" s="70"/>
      <c r="L1225" s="70"/>
      <c r="M1225" s="70"/>
      <c r="N1225" s="68"/>
      <c r="O1225" s="68"/>
      <c r="P1225" s="71"/>
      <c r="Q1225" s="71"/>
      <c r="R1225" s="72"/>
      <c r="S1225" s="72"/>
    </row>
    <row r="1226" spans="1:19" s="73" customFormat="1" x14ac:dyDescent="0.3">
      <c r="A1226" s="74" t="str">
        <f t="shared" si="46"/>
        <v/>
      </c>
      <c r="B1226" s="67"/>
      <c r="C1226" s="66"/>
      <c r="D1226" s="67"/>
      <c r="E1226" s="68"/>
      <c r="F1226" s="69"/>
      <c r="G1226" s="67"/>
      <c r="H1226" s="67"/>
      <c r="I1226" s="67"/>
      <c r="J1226" s="70"/>
      <c r="K1226" s="70"/>
      <c r="L1226" s="70"/>
      <c r="M1226" s="70"/>
      <c r="N1226" s="68"/>
      <c r="O1226" s="68"/>
      <c r="P1226" s="71"/>
      <c r="Q1226" s="71"/>
      <c r="R1226" s="72"/>
      <c r="S1226" s="72"/>
    </row>
    <row r="1227" spans="1:19" s="73" customFormat="1" x14ac:dyDescent="0.3">
      <c r="A1227" s="74" t="str">
        <f t="shared" si="46"/>
        <v/>
      </c>
      <c r="B1227" s="67"/>
      <c r="C1227" s="66"/>
      <c r="D1227" s="67"/>
      <c r="E1227" s="68"/>
      <c r="F1227" s="69"/>
      <c r="G1227" s="67"/>
      <c r="H1227" s="67"/>
      <c r="I1227" s="67"/>
      <c r="J1227" s="70"/>
      <c r="K1227" s="70"/>
      <c r="L1227" s="70"/>
      <c r="M1227" s="70"/>
      <c r="N1227" s="68"/>
      <c r="O1227" s="68"/>
      <c r="P1227" s="71"/>
      <c r="Q1227" s="71"/>
      <c r="R1227" s="72"/>
      <c r="S1227" s="72"/>
    </row>
    <row r="1228" spans="1:19" s="73" customFormat="1" x14ac:dyDescent="0.3">
      <c r="A1228" s="74" t="str">
        <f t="shared" si="46"/>
        <v/>
      </c>
      <c r="B1228" s="67"/>
      <c r="C1228" s="66"/>
      <c r="D1228" s="67"/>
      <c r="E1228" s="68"/>
      <c r="F1228" s="69"/>
      <c r="G1228" s="67"/>
      <c r="H1228" s="67"/>
      <c r="I1228" s="67"/>
      <c r="J1228" s="70"/>
      <c r="K1228" s="70"/>
      <c r="L1228" s="70"/>
      <c r="M1228" s="70"/>
      <c r="N1228" s="68"/>
      <c r="O1228" s="68"/>
      <c r="P1228" s="71"/>
      <c r="Q1228" s="71"/>
      <c r="R1228" s="72"/>
      <c r="S1228" s="72"/>
    </row>
    <row r="1229" spans="1:19" s="73" customFormat="1" x14ac:dyDescent="0.3">
      <c r="A1229" s="74" t="str">
        <f t="shared" si="46"/>
        <v/>
      </c>
      <c r="B1229" s="67"/>
      <c r="C1229" s="66"/>
      <c r="D1229" s="67"/>
      <c r="E1229" s="68"/>
      <c r="F1229" s="69"/>
      <c r="G1229" s="67"/>
      <c r="H1229" s="67"/>
      <c r="I1229" s="67"/>
      <c r="J1229" s="70"/>
      <c r="K1229" s="70"/>
      <c r="L1229" s="70"/>
      <c r="M1229" s="70"/>
      <c r="N1229" s="68"/>
      <c r="O1229" s="68"/>
      <c r="P1229" s="71"/>
      <c r="Q1229" s="71"/>
      <c r="R1229" s="72"/>
      <c r="S1229" s="72"/>
    </row>
    <row r="1230" spans="1:19" s="73" customFormat="1" x14ac:dyDescent="0.3">
      <c r="A1230" s="74" t="str">
        <f t="shared" si="46"/>
        <v/>
      </c>
      <c r="B1230" s="67"/>
      <c r="C1230" s="66"/>
      <c r="D1230" s="67"/>
      <c r="E1230" s="68"/>
      <c r="F1230" s="69"/>
      <c r="G1230" s="67"/>
      <c r="H1230" s="67"/>
      <c r="I1230" s="67"/>
      <c r="J1230" s="70"/>
      <c r="K1230" s="70"/>
      <c r="L1230" s="70"/>
      <c r="M1230" s="70"/>
      <c r="N1230" s="68"/>
      <c r="O1230" s="68"/>
      <c r="P1230" s="71"/>
      <c r="Q1230" s="71"/>
      <c r="R1230" s="72"/>
      <c r="S1230" s="72"/>
    </row>
    <row r="1231" spans="1:19" s="73" customFormat="1" x14ac:dyDescent="0.3">
      <c r="A1231" s="74" t="str">
        <f t="shared" si="46"/>
        <v/>
      </c>
      <c r="B1231" s="67"/>
      <c r="C1231" s="66"/>
      <c r="D1231" s="67"/>
      <c r="E1231" s="68"/>
      <c r="F1231" s="69"/>
      <c r="G1231" s="67"/>
      <c r="H1231" s="67"/>
      <c r="I1231" s="67"/>
      <c r="J1231" s="70"/>
      <c r="K1231" s="70"/>
      <c r="L1231" s="70"/>
      <c r="M1231" s="70"/>
      <c r="N1231" s="68"/>
      <c r="O1231" s="68"/>
      <c r="P1231" s="71"/>
      <c r="Q1231" s="71"/>
      <c r="R1231" s="72"/>
      <c r="S1231" s="72"/>
    </row>
    <row r="1232" spans="1:19" s="73" customFormat="1" x14ac:dyDescent="0.3">
      <c r="A1232" s="74" t="str">
        <f t="shared" si="46"/>
        <v/>
      </c>
      <c r="B1232" s="67"/>
      <c r="C1232" s="66"/>
      <c r="D1232" s="67"/>
      <c r="E1232" s="68"/>
      <c r="F1232" s="69"/>
      <c r="G1232" s="67"/>
      <c r="H1232" s="67"/>
      <c r="I1232" s="67"/>
      <c r="J1232" s="70"/>
      <c r="K1232" s="70"/>
      <c r="L1232" s="70"/>
      <c r="M1232" s="70"/>
      <c r="N1232" s="68"/>
      <c r="O1232" s="68"/>
      <c r="P1232" s="71"/>
      <c r="Q1232" s="71"/>
      <c r="R1232" s="72"/>
      <c r="S1232" s="72"/>
    </row>
    <row r="1233" spans="1:19" s="73" customFormat="1" x14ac:dyDescent="0.3">
      <c r="A1233" s="74" t="str">
        <f t="shared" si="46"/>
        <v/>
      </c>
      <c r="B1233" s="67"/>
      <c r="C1233" s="66"/>
      <c r="D1233" s="67"/>
      <c r="E1233" s="68"/>
      <c r="F1233" s="69"/>
      <c r="G1233" s="67"/>
      <c r="H1233" s="67"/>
      <c r="I1233" s="67"/>
      <c r="J1233" s="70"/>
      <c r="K1233" s="70"/>
      <c r="L1233" s="70"/>
      <c r="M1233" s="70"/>
      <c r="N1233" s="68"/>
      <c r="O1233" s="68"/>
      <c r="P1233" s="71"/>
      <c r="Q1233" s="71"/>
      <c r="R1233" s="72"/>
      <c r="S1233" s="72"/>
    </row>
    <row r="1234" spans="1:19" s="73" customFormat="1" x14ac:dyDescent="0.3">
      <c r="A1234" s="74" t="str">
        <f t="shared" si="46"/>
        <v/>
      </c>
      <c r="B1234" s="67"/>
      <c r="C1234" s="66"/>
      <c r="D1234" s="67"/>
      <c r="E1234" s="68"/>
      <c r="F1234" s="69"/>
      <c r="G1234" s="67"/>
      <c r="H1234" s="67"/>
      <c r="I1234" s="67"/>
      <c r="J1234" s="70"/>
      <c r="K1234" s="70"/>
      <c r="L1234" s="70"/>
      <c r="M1234" s="70"/>
      <c r="N1234" s="68"/>
      <c r="O1234" s="68"/>
      <c r="P1234" s="71"/>
      <c r="Q1234" s="71"/>
      <c r="R1234" s="72"/>
      <c r="S1234" s="72"/>
    </row>
    <row r="1235" spans="1:19" s="73" customFormat="1" x14ac:dyDescent="0.3">
      <c r="A1235" s="74" t="str">
        <f t="shared" si="46"/>
        <v/>
      </c>
      <c r="B1235" s="67"/>
      <c r="C1235" s="66"/>
      <c r="D1235" s="67"/>
      <c r="E1235" s="68"/>
      <c r="F1235" s="69"/>
      <c r="G1235" s="67"/>
      <c r="H1235" s="67"/>
      <c r="I1235" s="67"/>
      <c r="J1235" s="70"/>
      <c r="K1235" s="70"/>
      <c r="L1235" s="70"/>
      <c r="M1235" s="70"/>
      <c r="N1235" s="68"/>
      <c r="O1235" s="68"/>
      <c r="P1235" s="71"/>
      <c r="Q1235" s="71"/>
      <c r="R1235" s="72"/>
      <c r="S1235" s="72"/>
    </row>
    <row r="1236" spans="1:19" s="73" customFormat="1" x14ac:dyDescent="0.3">
      <c r="A1236" s="74" t="str">
        <f t="shared" si="46"/>
        <v/>
      </c>
      <c r="B1236" s="67"/>
      <c r="C1236" s="66"/>
      <c r="D1236" s="67"/>
      <c r="E1236" s="68"/>
      <c r="F1236" s="69"/>
      <c r="G1236" s="67"/>
      <c r="H1236" s="67"/>
      <c r="I1236" s="67"/>
      <c r="J1236" s="70"/>
      <c r="K1236" s="70"/>
      <c r="L1236" s="70"/>
      <c r="M1236" s="70"/>
      <c r="N1236" s="68"/>
      <c r="O1236" s="68"/>
      <c r="P1236" s="71"/>
      <c r="Q1236" s="71"/>
      <c r="R1236" s="72"/>
      <c r="S1236" s="72"/>
    </row>
    <row r="1237" spans="1:19" s="73" customFormat="1" x14ac:dyDescent="0.3">
      <c r="A1237" s="74" t="str">
        <f t="shared" si="46"/>
        <v/>
      </c>
      <c r="B1237" s="67"/>
      <c r="C1237" s="66"/>
      <c r="D1237" s="67"/>
      <c r="E1237" s="68"/>
      <c r="F1237" s="69"/>
      <c r="G1237" s="67"/>
      <c r="H1237" s="67"/>
      <c r="I1237" s="67"/>
      <c r="J1237" s="70"/>
      <c r="K1237" s="70"/>
      <c r="L1237" s="70"/>
      <c r="M1237" s="70"/>
      <c r="N1237" s="68"/>
      <c r="O1237" s="68"/>
      <c r="P1237" s="71"/>
      <c r="Q1237" s="71"/>
      <c r="R1237" s="72"/>
      <c r="S1237" s="72"/>
    </row>
    <row r="1238" spans="1:19" s="73" customFormat="1" x14ac:dyDescent="0.3">
      <c r="A1238" s="74" t="str">
        <f t="shared" si="46"/>
        <v/>
      </c>
      <c r="B1238" s="67"/>
      <c r="C1238" s="66"/>
      <c r="D1238" s="67"/>
      <c r="E1238" s="68"/>
      <c r="F1238" s="69"/>
      <c r="G1238" s="67"/>
      <c r="H1238" s="67"/>
      <c r="I1238" s="67"/>
      <c r="J1238" s="70"/>
      <c r="K1238" s="70"/>
      <c r="L1238" s="70"/>
      <c r="M1238" s="70"/>
      <c r="N1238" s="68"/>
      <c r="O1238" s="68"/>
      <c r="P1238" s="71"/>
      <c r="Q1238" s="71"/>
      <c r="R1238" s="72"/>
      <c r="S1238" s="72"/>
    </row>
    <row r="1239" spans="1:19" s="73" customFormat="1" x14ac:dyDescent="0.3">
      <c r="A1239" s="74" t="str">
        <f t="shared" si="46"/>
        <v/>
      </c>
      <c r="B1239" s="67"/>
      <c r="C1239" s="66"/>
      <c r="D1239" s="67"/>
      <c r="E1239" s="68"/>
      <c r="F1239" s="69"/>
      <c r="G1239" s="67"/>
      <c r="H1239" s="67"/>
      <c r="I1239" s="67"/>
      <c r="J1239" s="70"/>
      <c r="K1239" s="70"/>
      <c r="L1239" s="70"/>
      <c r="M1239" s="70"/>
      <c r="N1239" s="68"/>
      <c r="O1239" s="68"/>
      <c r="P1239" s="71"/>
      <c r="Q1239" s="71"/>
      <c r="R1239" s="72"/>
      <c r="S1239" s="72"/>
    </row>
    <row r="1240" spans="1:19" s="73" customFormat="1" x14ac:dyDescent="0.3">
      <c r="A1240" s="74" t="str">
        <f t="shared" ref="A1240:A1303" si="47">CONCATENATE(UPPER(B1241))</f>
        <v/>
      </c>
      <c r="B1240" s="67"/>
      <c r="C1240" s="66"/>
      <c r="D1240" s="67"/>
      <c r="E1240" s="68"/>
      <c r="F1240" s="69"/>
      <c r="G1240" s="67"/>
      <c r="H1240" s="67"/>
      <c r="I1240" s="67"/>
      <c r="J1240" s="70"/>
      <c r="K1240" s="70"/>
      <c r="L1240" s="70"/>
      <c r="M1240" s="70"/>
      <c r="N1240" s="68"/>
      <c r="O1240" s="68"/>
      <c r="P1240" s="71"/>
      <c r="Q1240" s="71"/>
      <c r="R1240" s="72"/>
      <c r="S1240" s="72"/>
    </row>
    <row r="1241" spans="1:19" s="73" customFormat="1" x14ac:dyDescent="0.3">
      <c r="A1241" s="74" t="str">
        <f t="shared" si="47"/>
        <v/>
      </c>
      <c r="B1241" s="67"/>
      <c r="C1241" s="66"/>
      <c r="D1241" s="67"/>
      <c r="E1241" s="68"/>
      <c r="F1241" s="69"/>
      <c r="G1241" s="67"/>
      <c r="H1241" s="67"/>
      <c r="I1241" s="67"/>
      <c r="J1241" s="70"/>
      <c r="K1241" s="70"/>
      <c r="L1241" s="70"/>
      <c r="M1241" s="70"/>
      <c r="N1241" s="68"/>
      <c r="O1241" s="68"/>
      <c r="P1241" s="71"/>
      <c r="Q1241" s="71"/>
      <c r="R1241" s="72"/>
      <c r="S1241" s="72"/>
    </row>
    <row r="1242" spans="1:19" s="73" customFormat="1" x14ac:dyDescent="0.3">
      <c r="A1242" s="74" t="str">
        <f t="shared" si="47"/>
        <v/>
      </c>
      <c r="B1242" s="67"/>
      <c r="C1242" s="66"/>
      <c r="D1242" s="67"/>
      <c r="E1242" s="68"/>
      <c r="F1242" s="69"/>
      <c r="G1242" s="67"/>
      <c r="H1242" s="67"/>
      <c r="I1242" s="67"/>
      <c r="J1242" s="70"/>
      <c r="K1242" s="70"/>
      <c r="L1242" s="70"/>
      <c r="M1242" s="70"/>
      <c r="N1242" s="68"/>
      <c r="O1242" s="68"/>
      <c r="P1242" s="71"/>
      <c r="Q1242" s="71"/>
      <c r="R1242" s="72"/>
      <c r="S1242" s="72"/>
    </row>
    <row r="1243" spans="1:19" s="73" customFormat="1" x14ac:dyDescent="0.3">
      <c r="A1243" s="74" t="str">
        <f t="shared" si="47"/>
        <v/>
      </c>
      <c r="B1243" s="67"/>
      <c r="C1243" s="66"/>
      <c r="D1243" s="67"/>
      <c r="E1243" s="68"/>
      <c r="F1243" s="69"/>
      <c r="G1243" s="67"/>
      <c r="H1243" s="67"/>
      <c r="I1243" s="67"/>
      <c r="J1243" s="70"/>
      <c r="K1243" s="70"/>
      <c r="L1243" s="70"/>
      <c r="M1243" s="70"/>
      <c r="N1243" s="68"/>
      <c r="O1243" s="68"/>
      <c r="P1243" s="71"/>
      <c r="Q1243" s="71"/>
      <c r="R1243" s="72"/>
      <c r="S1243" s="72"/>
    </row>
    <row r="1244" spans="1:19" s="73" customFormat="1" x14ac:dyDescent="0.3">
      <c r="A1244" s="74" t="str">
        <f t="shared" si="47"/>
        <v/>
      </c>
      <c r="B1244" s="67"/>
      <c r="C1244" s="66"/>
      <c r="D1244" s="67"/>
      <c r="E1244" s="68"/>
      <c r="F1244" s="69"/>
      <c r="G1244" s="67"/>
      <c r="H1244" s="67"/>
      <c r="I1244" s="67"/>
      <c r="J1244" s="70"/>
      <c r="K1244" s="70"/>
      <c r="L1244" s="70"/>
      <c r="M1244" s="70"/>
      <c r="N1244" s="68"/>
      <c r="O1244" s="68"/>
      <c r="P1244" s="71"/>
      <c r="Q1244" s="71"/>
      <c r="R1244" s="72"/>
      <c r="S1244" s="72"/>
    </row>
    <row r="1245" spans="1:19" s="73" customFormat="1" x14ac:dyDescent="0.3">
      <c r="A1245" s="74" t="str">
        <f t="shared" si="47"/>
        <v/>
      </c>
      <c r="B1245" s="67"/>
      <c r="C1245" s="66"/>
      <c r="D1245" s="67"/>
      <c r="E1245" s="68"/>
      <c r="F1245" s="69"/>
      <c r="G1245" s="67"/>
      <c r="H1245" s="67"/>
      <c r="I1245" s="67"/>
      <c r="J1245" s="70"/>
      <c r="K1245" s="70"/>
      <c r="L1245" s="70"/>
      <c r="M1245" s="70"/>
      <c r="N1245" s="68"/>
      <c r="O1245" s="68"/>
      <c r="P1245" s="71"/>
      <c r="Q1245" s="71"/>
      <c r="R1245" s="72"/>
      <c r="S1245" s="72"/>
    </row>
    <row r="1246" spans="1:19" s="73" customFormat="1" x14ac:dyDescent="0.3">
      <c r="A1246" s="74" t="str">
        <f t="shared" si="47"/>
        <v/>
      </c>
      <c r="B1246" s="67"/>
      <c r="C1246" s="66"/>
      <c r="D1246" s="67"/>
      <c r="E1246" s="68"/>
      <c r="F1246" s="69"/>
      <c r="G1246" s="67"/>
      <c r="H1246" s="67"/>
      <c r="I1246" s="67"/>
      <c r="J1246" s="70"/>
      <c r="K1246" s="70"/>
      <c r="L1246" s="70"/>
      <c r="M1246" s="70"/>
      <c r="N1246" s="68"/>
      <c r="O1246" s="68"/>
      <c r="P1246" s="71"/>
      <c r="Q1246" s="71"/>
      <c r="R1246" s="72"/>
      <c r="S1246" s="72"/>
    </row>
    <row r="1247" spans="1:19" s="73" customFormat="1" x14ac:dyDescent="0.3">
      <c r="A1247" s="74" t="str">
        <f t="shared" si="47"/>
        <v/>
      </c>
      <c r="B1247" s="67"/>
      <c r="C1247" s="66"/>
      <c r="D1247" s="67"/>
      <c r="E1247" s="68"/>
      <c r="F1247" s="69"/>
      <c r="G1247" s="67"/>
      <c r="H1247" s="67"/>
      <c r="I1247" s="67"/>
      <c r="J1247" s="70"/>
      <c r="K1247" s="70"/>
      <c r="L1247" s="70"/>
      <c r="M1247" s="70"/>
      <c r="N1247" s="68"/>
      <c r="O1247" s="68"/>
      <c r="P1247" s="71"/>
      <c r="Q1247" s="71"/>
      <c r="R1247" s="72"/>
      <c r="S1247" s="72"/>
    </row>
    <row r="1248" spans="1:19" s="73" customFormat="1" x14ac:dyDescent="0.3">
      <c r="A1248" s="74" t="str">
        <f t="shared" si="47"/>
        <v/>
      </c>
      <c r="B1248" s="67"/>
      <c r="C1248" s="66"/>
      <c r="D1248" s="67"/>
      <c r="E1248" s="68"/>
      <c r="F1248" s="69"/>
      <c r="G1248" s="67"/>
      <c r="H1248" s="67"/>
      <c r="I1248" s="67"/>
      <c r="J1248" s="70"/>
      <c r="K1248" s="70"/>
      <c r="L1248" s="70"/>
      <c r="M1248" s="70"/>
      <c r="N1248" s="68"/>
      <c r="O1248" s="68"/>
      <c r="P1248" s="71"/>
      <c r="Q1248" s="71"/>
      <c r="R1248" s="72"/>
      <c r="S1248" s="72"/>
    </row>
    <row r="1249" spans="1:19" s="73" customFormat="1" x14ac:dyDescent="0.3">
      <c r="A1249" s="74" t="str">
        <f t="shared" si="47"/>
        <v/>
      </c>
      <c r="B1249" s="67"/>
      <c r="C1249" s="66"/>
      <c r="D1249" s="67"/>
      <c r="E1249" s="68"/>
      <c r="F1249" s="69"/>
      <c r="G1249" s="67"/>
      <c r="H1249" s="67"/>
      <c r="I1249" s="67"/>
      <c r="J1249" s="70"/>
      <c r="K1249" s="70"/>
      <c r="L1249" s="70"/>
      <c r="M1249" s="70"/>
      <c r="N1249" s="68"/>
      <c r="O1249" s="68"/>
      <c r="P1249" s="71"/>
      <c r="Q1249" s="71"/>
      <c r="R1249" s="72"/>
      <c r="S1249" s="72"/>
    </row>
    <row r="1250" spans="1:19" s="73" customFormat="1" x14ac:dyDescent="0.3">
      <c r="A1250" s="74" t="str">
        <f t="shared" si="47"/>
        <v/>
      </c>
      <c r="B1250" s="67"/>
      <c r="C1250" s="66"/>
      <c r="D1250" s="67"/>
      <c r="E1250" s="68"/>
      <c r="F1250" s="69"/>
      <c r="G1250" s="67"/>
      <c r="H1250" s="67"/>
      <c r="I1250" s="67"/>
      <c r="J1250" s="70"/>
      <c r="K1250" s="70"/>
      <c r="L1250" s="70"/>
      <c r="M1250" s="70"/>
      <c r="N1250" s="68"/>
      <c r="O1250" s="68"/>
      <c r="P1250" s="71"/>
      <c r="Q1250" s="71"/>
      <c r="R1250" s="72"/>
      <c r="S1250" s="72"/>
    </row>
    <row r="1251" spans="1:19" s="73" customFormat="1" x14ac:dyDescent="0.3">
      <c r="A1251" s="74" t="str">
        <f t="shared" si="47"/>
        <v/>
      </c>
      <c r="B1251" s="67"/>
      <c r="C1251" s="66"/>
      <c r="D1251" s="67"/>
      <c r="E1251" s="68"/>
      <c r="F1251" s="69"/>
      <c r="G1251" s="67"/>
      <c r="H1251" s="67"/>
      <c r="I1251" s="67"/>
      <c r="J1251" s="70"/>
      <c r="K1251" s="70"/>
      <c r="L1251" s="70"/>
      <c r="M1251" s="70"/>
      <c r="N1251" s="68"/>
      <c r="O1251" s="68"/>
      <c r="P1251" s="71"/>
      <c r="Q1251" s="71"/>
      <c r="R1251" s="72"/>
      <c r="S1251" s="72"/>
    </row>
    <row r="1252" spans="1:19" s="73" customFormat="1" x14ac:dyDescent="0.3">
      <c r="A1252" s="74" t="str">
        <f t="shared" si="47"/>
        <v/>
      </c>
      <c r="B1252" s="67"/>
      <c r="C1252" s="66"/>
      <c r="D1252" s="67"/>
      <c r="E1252" s="68"/>
      <c r="F1252" s="69"/>
      <c r="G1252" s="67"/>
      <c r="H1252" s="67"/>
      <c r="I1252" s="67"/>
      <c r="J1252" s="70"/>
      <c r="K1252" s="70"/>
      <c r="L1252" s="70"/>
      <c r="M1252" s="70"/>
      <c r="N1252" s="68"/>
      <c r="O1252" s="68"/>
      <c r="P1252" s="71"/>
      <c r="Q1252" s="71"/>
      <c r="R1252" s="72"/>
      <c r="S1252" s="72"/>
    </row>
    <row r="1253" spans="1:19" s="73" customFormat="1" x14ac:dyDescent="0.3">
      <c r="A1253" s="74" t="str">
        <f t="shared" si="47"/>
        <v/>
      </c>
      <c r="B1253" s="67"/>
      <c r="C1253" s="66"/>
      <c r="D1253" s="67"/>
      <c r="E1253" s="68"/>
      <c r="F1253" s="69"/>
      <c r="G1253" s="67"/>
      <c r="H1253" s="67"/>
      <c r="I1253" s="67"/>
      <c r="J1253" s="70"/>
      <c r="K1253" s="70"/>
      <c r="L1253" s="70"/>
      <c r="M1253" s="70"/>
      <c r="N1253" s="68"/>
      <c r="O1253" s="68"/>
      <c r="P1253" s="71"/>
      <c r="Q1253" s="71"/>
      <c r="R1253" s="72"/>
      <c r="S1253" s="72"/>
    </row>
    <row r="1254" spans="1:19" s="73" customFormat="1" x14ac:dyDescent="0.3">
      <c r="A1254" s="74" t="str">
        <f t="shared" si="47"/>
        <v/>
      </c>
      <c r="B1254" s="67"/>
      <c r="C1254" s="66"/>
      <c r="D1254" s="67"/>
      <c r="E1254" s="68"/>
      <c r="F1254" s="69"/>
      <c r="G1254" s="67"/>
      <c r="H1254" s="67"/>
      <c r="I1254" s="67"/>
      <c r="J1254" s="70"/>
      <c r="K1254" s="70"/>
      <c r="L1254" s="70"/>
      <c r="M1254" s="70"/>
      <c r="N1254" s="68"/>
      <c r="O1254" s="68"/>
      <c r="P1254" s="71"/>
      <c r="Q1254" s="71"/>
      <c r="R1254" s="72"/>
      <c r="S1254" s="72"/>
    </row>
    <row r="1255" spans="1:19" s="73" customFormat="1" x14ac:dyDescent="0.3">
      <c r="A1255" s="74" t="str">
        <f t="shared" si="47"/>
        <v/>
      </c>
      <c r="B1255" s="67"/>
      <c r="C1255" s="66"/>
      <c r="D1255" s="67"/>
      <c r="E1255" s="68"/>
      <c r="F1255" s="69"/>
      <c r="G1255" s="67"/>
      <c r="H1255" s="67"/>
      <c r="I1255" s="67"/>
      <c r="J1255" s="70"/>
      <c r="K1255" s="70"/>
      <c r="L1255" s="70"/>
      <c r="M1255" s="70"/>
      <c r="N1255" s="68"/>
      <c r="O1255" s="68"/>
      <c r="P1255" s="71"/>
      <c r="Q1255" s="71"/>
      <c r="R1255" s="72"/>
      <c r="S1255" s="72"/>
    </row>
    <row r="1256" spans="1:19" s="73" customFormat="1" x14ac:dyDescent="0.3">
      <c r="A1256" s="74" t="str">
        <f t="shared" si="47"/>
        <v/>
      </c>
      <c r="B1256" s="67"/>
      <c r="C1256" s="66"/>
      <c r="D1256" s="67"/>
      <c r="E1256" s="68"/>
      <c r="F1256" s="69"/>
      <c r="G1256" s="67"/>
      <c r="H1256" s="67"/>
      <c r="I1256" s="67"/>
      <c r="J1256" s="70"/>
      <c r="K1256" s="70"/>
      <c r="L1256" s="70"/>
      <c r="M1256" s="70"/>
      <c r="N1256" s="68"/>
      <c r="O1256" s="68"/>
      <c r="P1256" s="71"/>
      <c r="Q1256" s="71"/>
      <c r="R1256" s="72"/>
      <c r="S1256" s="72"/>
    </row>
    <row r="1257" spans="1:19" s="73" customFormat="1" x14ac:dyDescent="0.3">
      <c r="A1257" s="74" t="str">
        <f t="shared" si="47"/>
        <v/>
      </c>
      <c r="B1257" s="67"/>
      <c r="C1257" s="66"/>
      <c r="D1257" s="67"/>
      <c r="E1257" s="68"/>
      <c r="F1257" s="69"/>
      <c r="G1257" s="67"/>
      <c r="H1257" s="67"/>
      <c r="I1257" s="67"/>
      <c r="J1257" s="70"/>
      <c r="K1257" s="70"/>
      <c r="L1257" s="70"/>
      <c r="M1257" s="70"/>
      <c r="N1257" s="68"/>
      <c r="O1257" s="68"/>
      <c r="P1257" s="71"/>
      <c r="Q1257" s="71"/>
      <c r="R1257" s="72"/>
      <c r="S1257" s="72"/>
    </row>
    <row r="1258" spans="1:19" s="73" customFormat="1" x14ac:dyDescent="0.3">
      <c r="A1258" s="74" t="str">
        <f t="shared" si="47"/>
        <v/>
      </c>
      <c r="B1258" s="67"/>
      <c r="C1258" s="66"/>
      <c r="D1258" s="67"/>
      <c r="E1258" s="68"/>
      <c r="F1258" s="69"/>
      <c r="G1258" s="67"/>
      <c r="H1258" s="67"/>
      <c r="I1258" s="67"/>
      <c r="J1258" s="70"/>
      <c r="K1258" s="70"/>
      <c r="L1258" s="70"/>
      <c r="M1258" s="70"/>
      <c r="N1258" s="68"/>
      <c r="O1258" s="68"/>
      <c r="P1258" s="71"/>
      <c r="Q1258" s="71"/>
      <c r="R1258" s="72"/>
      <c r="S1258" s="72"/>
    </row>
    <row r="1259" spans="1:19" s="73" customFormat="1" x14ac:dyDescent="0.3">
      <c r="A1259" s="74" t="str">
        <f t="shared" si="47"/>
        <v/>
      </c>
      <c r="B1259" s="67"/>
      <c r="C1259" s="66"/>
      <c r="D1259" s="67"/>
      <c r="E1259" s="68"/>
      <c r="F1259" s="69"/>
      <c r="G1259" s="67"/>
      <c r="H1259" s="67"/>
      <c r="I1259" s="67"/>
      <c r="J1259" s="70"/>
      <c r="K1259" s="70"/>
      <c r="L1259" s="70"/>
      <c r="M1259" s="70"/>
      <c r="N1259" s="68"/>
      <c r="O1259" s="68"/>
      <c r="P1259" s="71"/>
      <c r="Q1259" s="71"/>
      <c r="R1259" s="72"/>
      <c r="S1259" s="72"/>
    </row>
    <row r="1260" spans="1:19" s="73" customFormat="1" x14ac:dyDescent="0.3">
      <c r="A1260" s="74" t="str">
        <f t="shared" si="47"/>
        <v/>
      </c>
      <c r="B1260" s="67"/>
      <c r="C1260" s="66"/>
      <c r="D1260" s="67"/>
      <c r="E1260" s="68"/>
      <c r="F1260" s="69"/>
      <c r="G1260" s="67"/>
      <c r="H1260" s="67"/>
      <c r="I1260" s="67"/>
      <c r="J1260" s="70"/>
      <c r="K1260" s="70"/>
      <c r="L1260" s="70"/>
      <c r="M1260" s="70"/>
      <c r="N1260" s="68"/>
      <c r="O1260" s="68"/>
      <c r="P1260" s="71"/>
      <c r="Q1260" s="71"/>
      <c r="R1260" s="72"/>
      <c r="S1260" s="72"/>
    </row>
    <row r="1261" spans="1:19" s="73" customFormat="1" x14ac:dyDescent="0.3">
      <c r="A1261" s="74" t="str">
        <f t="shared" si="47"/>
        <v/>
      </c>
      <c r="B1261" s="67"/>
      <c r="C1261" s="66"/>
      <c r="D1261" s="67"/>
      <c r="E1261" s="68"/>
      <c r="F1261" s="69"/>
      <c r="G1261" s="67"/>
      <c r="H1261" s="67"/>
      <c r="I1261" s="67"/>
      <c r="J1261" s="70"/>
      <c r="K1261" s="70"/>
      <c r="L1261" s="70"/>
      <c r="M1261" s="70"/>
      <c r="N1261" s="68"/>
      <c r="O1261" s="68"/>
      <c r="P1261" s="71"/>
      <c r="Q1261" s="71"/>
      <c r="R1261" s="72"/>
      <c r="S1261" s="72"/>
    </row>
    <row r="1262" spans="1:19" s="73" customFormat="1" x14ac:dyDescent="0.3">
      <c r="A1262" s="74" t="str">
        <f t="shared" si="47"/>
        <v/>
      </c>
      <c r="B1262" s="67"/>
      <c r="C1262" s="66"/>
      <c r="D1262" s="67"/>
      <c r="E1262" s="68"/>
      <c r="F1262" s="69"/>
      <c r="G1262" s="67"/>
      <c r="H1262" s="67"/>
      <c r="I1262" s="67"/>
      <c r="J1262" s="70"/>
      <c r="K1262" s="70"/>
      <c r="L1262" s="70"/>
      <c r="M1262" s="70"/>
      <c r="N1262" s="68"/>
      <c r="O1262" s="68"/>
      <c r="P1262" s="71"/>
      <c r="Q1262" s="71"/>
      <c r="R1262" s="72"/>
      <c r="S1262" s="72"/>
    </row>
    <row r="1263" spans="1:19" s="73" customFormat="1" x14ac:dyDescent="0.3">
      <c r="A1263" s="74" t="str">
        <f t="shared" si="47"/>
        <v/>
      </c>
      <c r="B1263" s="67"/>
      <c r="C1263" s="66"/>
      <c r="D1263" s="67"/>
      <c r="E1263" s="68"/>
      <c r="F1263" s="69"/>
      <c r="G1263" s="67"/>
      <c r="H1263" s="67"/>
      <c r="I1263" s="67"/>
      <c r="J1263" s="70"/>
      <c r="K1263" s="70"/>
      <c r="L1263" s="70"/>
      <c r="M1263" s="70"/>
      <c r="N1263" s="68"/>
      <c r="O1263" s="68"/>
      <c r="P1263" s="71"/>
      <c r="Q1263" s="71"/>
      <c r="R1263" s="72"/>
      <c r="S1263" s="72"/>
    </row>
    <row r="1264" spans="1:19" s="73" customFormat="1" x14ac:dyDescent="0.3">
      <c r="A1264" s="74" t="str">
        <f t="shared" si="47"/>
        <v/>
      </c>
      <c r="B1264" s="67"/>
      <c r="C1264" s="66"/>
      <c r="D1264" s="67"/>
      <c r="E1264" s="68"/>
      <c r="F1264" s="69"/>
      <c r="G1264" s="67"/>
      <c r="H1264" s="67"/>
      <c r="I1264" s="67"/>
      <c r="J1264" s="70"/>
      <c r="K1264" s="70"/>
      <c r="L1264" s="70"/>
      <c r="M1264" s="70"/>
      <c r="N1264" s="68"/>
      <c r="O1264" s="68"/>
      <c r="P1264" s="71"/>
      <c r="Q1264" s="71"/>
      <c r="R1264" s="72"/>
      <c r="S1264" s="72"/>
    </row>
    <row r="1265" spans="1:19" s="73" customFormat="1" x14ac:dyDescent="0.3">
      <c r="A1265" s="74" t="str">
        <f t="shared" si="47"/>
        <v/>
      </c>
      <c r="B1265" s="67"/>
      <c r="C1265" s="66"/>
      <c r="D1265" s="67"/>
      <c r="E1265" s="68"/>
      <c r="F1265" s="69"/>
      <c r="G1265" s="67"/>
      <c r="H1265" s="67"/>
      <c r="I1265" s="67"/>
      <c r="J1265" s="70"/>
      <c r="K1265" s="70"/>
      <c r="L1265" s="70"/>
      <c r="M1265" s="70"/>
      <c r="N1265" s="68"/>
      <c r="O1265" s="68"/>
      <c r="P1265" s="71"/>
      <c r="Q1265" s="71"/>
      <c r="R1265" s="72"/>
      <c r="S1265" s="72"/>
    </row>
    <row r="1266" spans="1:19" s="73" customFormat="1" x14ac:dyDescent="0.3">
      <c r="A1266" s="74" t="str">
        <f t="shared" si="47"/>
        <v/>
      </c>
      <c r="B1266" s="67"/>
      <c r="C1266" s="66"/>
      <c r="D1266" s="67"/>
      <c r="E1266" s="68"/>
      <c r="F1266" s="69"/>
      <c r="G1266" s="67"/>
      <c r="H1266" s="67"/>
      <c r="I1266" s="67"/>
      <c r="J1266" s="70"/>
      <c r="K1266" s="70"/>
      <c r="L1266" s="70"/>
      <c r="M1266" s="70"/>
      <c r="N1266" s="68"/>
      <c r="O1266" s="68"/>
      <c r="P1266" s="71"/>
      <c r="Q1266" s="71"/>
      <c r="R1266" s="72"/>
      <c r="S1266" s="72"/>
    </row>
    <row r="1267" spans="1:19" s="73" customFormat="1" x14ac:dyDescent="0.3">
      <c r="A1267" s="74" t="str">
        <f t="shared" si="47"/>
        <v/>
      </c>
      <c r="B1267" s="67"/>
      <c r="C1267" s="66"/>
      <c r="D1267" s="67"/>
      <c r="E1267" s="68"/>
      <c r="F1267" s="69"/>
      <c r="G1267" s="67"/>
      <c r="H1267" s="67"/>
      <c r="I1267" s="67"/>
      <c r="J1267" s="70"/>
      <c r="K1267" s="70"/>
      <c r="L1267" s="70"/>
      <c r="M1267" s="70"/>
      <c r="N1267" s="68"/>
      <c r="O1267" s="68"/>
      <c r="P1267" s="71"/>
      <c r="Q1267" s="71"/>
      <c r="R1267" s="72"/>
      <c r="S1267" s="72"/>
    </row>
    <row r="1268" spans="1:19" s="73" customFormat="1" x14ac:dyDescent="0.3">
      <c r="A1268" s="74" t="str">
        <f t="shared" si="47"/>
        <v/>
      </c>
      <c r="B1268" s="67"/>
      <c r="C1268" s="66"/>
      <c r="D1268" s="67"/>
      <c r="E1268" s="68"/>
      <c r="F1268" s="69"/>
      <c r="G1268" s="67"/>
      <c r="H1268" s="67"/>
      <c r="I1268" s="67"/>
      <c r="J1268" s="70"/>
      <c r="K1268" s="70"/>
      <c r="L1268" s="70"/>
      <c r="M1268" s="70"/>
      <c r="N1268" s="68"/>
      <c r="O1268" s="68"/>
      <c r="P1268" s="71"/>
      <c r="Q1268" s="71"/>
      <c r="R1268" s="72"/>
      <c r="S1268" s="72"/>
    </row>
    <row r="1269" spans="1:19" s="73" customFormat="1" x14ac:dyDescent="0.3">
      <c r="A1269" s="74" t="str">
        <f t="shared" si="47"/>
        <v/>
      </c>
      <c r="B1269" s="67"/>
      <c r="C1269" s="66"/>
      <c r="D1269" s="67"/>
      <c r="E1269" s="68"/>
      <c r="F1269" s="69"/>
      <c r="G1269" s="67"/>
      <c r="H1269" s="67"/>
      <c r="I1269" s="67"/>
      <c r="J1269" s="70"/>
      <c r="K1269" s="70"/>
      <c r="L1269" s="70"/>
      <c r="M1269" s="70"/>
      <c r="N1269" s="68"/>
      <c r="O1269" s="68"/>
      <c r="P1269" s="71"/>
      <c r="Q1269" s="71"/>
      <c r="R1269" s="72"/>
      <c r="S1269" s="72"/>
    </row>
    <row r="1270" spans="1:19" s="73" customFormat="1" x14ac:dyDescent="0.3">
      <c r="A1270" s="74" t="str">
        <f t="shared" si="47"/>
        <v/>
      </c>
      <c r="B1270" s="67"/>
      <c r="C1270" s="66"/>
      <c r="D1270" s="67"/>
      <c r="E1270" s="68"/>
      <c r="F1270" s="69"/>
      <c r="G1270" s="67"/>
      <c r="H1270" s="67"/>
      <c r="I1270" s="67"/>
      <c r="J1270" s="70"/>
      <c r="K1270" s="70"/>
      <c r="L1270" s="70"/>
      <c r="M1270" s="70"/>
      <c r="N1270" s="68"/>
      <c r="O1270" s="68"/>
      <c r="P1270" s="71"/>
      <c r="Q1270" s="71"/>
      <c r="R1270" s="72"/>
      <c r="S1270" s="72"/>
    </row>
    <row r="1271" spans="1:19" s="73" customFormat="1" x14ac:dyDescent="0.3">
      <c r="A1271" s="74" t="str">
        <f t="shared" si="47"/>
        <v/>
      </c>
      <c r="B1271" s="67"/>
      <c r="C1271" s="66"/>
      <c r="D1271" s="67"/>
      <c r="E1271" s="68"/>
      <c r="F1271" s="69"/>
      <c r="G1271" s="67"/>
      <c r="H1271" s="67"/>
      <c r="I1271" s="67"/>
      <c r="J1271" s="70"/>
      <c r="K1271" s="70"/>
      <c r="L1271" s="70"/>
      <c r="M1271" s="70"/>
      <c r="N1271" s="68"/>
      <c r="O1271" s="68"/>
      <c r="P1271" s="71"/>
      <c r="Q1271" s="71"/>
      <c r="R1271" s="72"/>
      <c r="S1271" s="72"/>
    </row>
    <row r="1272" spans="1:19" s="73" customFormat="1" x14ac:dyDescent="0.3">
      <c r="A1272" s="74" t="str">
        <f t="shared" si="47"/>
        <v/>
      </c>
      <c r="B1272" s="67"/>
      <c r="C1272" s="66"/>
      <c r="D1272" s="67"/>
      <c r="E1272" s="68"/>
      <c r="F1272" s="69"/>
      <c r="G1272" s="67"/>
      <c r="H1272" s="67"/>
      <c r="I1272" s="67"/>
      <c r="J1272" s="70"/>
      <c r="K1272" s="70"/>
      <c r="L1272" s="70"/>
      <c r="M1272" s="70"/>
      <c r="N1272" s="68"/>
      <c r="O1272" s="68"/>
      <c r="P1272" s="71"/>
      <c r="Q1272" s="71"/>
      <c r="R1272" s="72"/>
      <c r="S1272" s="72"/>
    </row>
    <row r="1273" spans="1:19" s="73" customFormat="1" x14ac:dyDescent="0.3">
      <c r="A1273" s="74" t="str">
        <f t="shared" si="47"/>
        <v/>
      </c>
      <c r="B1273" s="67"/>
      <c r="C1273" s="66"/>
      <c r="D1273" s="67"/>
      <c r="E1273" s="68"/>
      <c r="F1273" s="69"/>
      <c r="G1273" s="67"/>
      <c r="H1273" s="67"/>
      <c r="I1273" s="67"/>
      <c r="J1273" s="70"/>
      <c r="K1273" s="70"/>
      <c r="L1273" s="70"/>
      <c r="M1273" s="70"/>
      <c r="N1273" s="68"/>
      <c r="O1273" s="68"/>
      <c r="P1273" s="71"/>
      <c r="Q1273" s="71"/>
      <c r="R1273" s="72"/>
      <c r="S1273" s="72"/>
    </row>
    <row r="1274" spans="1:19" s="73" customFormat="1" x14ac:dyDescent="0.3">
      <c r="A1274" s="74" t="str">
        <f t="shared" si="47"/>
        <v/>
      </c>
      <c r="B1274" s="67"/>
      <c r="C1274" s="66"/>
      <c r="D1274" s="67"/>
      <c r="E1274" s="68"/>
      <c r="F1274" s="69"/>
      <c r="G1274" s="67"/>
      <c r="H1274" s="67"/>
      <c r="I1274" s="67"/>
      <c r="J1274" s="70"/>
      <c r="K1274" s="70"/>
      <c r="L1274" s="70"/>
      <c r="M1274" s="70"/>
      <c r="N1274" s="68"/>
      <c r="O1274" s="68"/>
      <c r="P1274" s="71"/>
      <c r="Q1274" s="71"/>
      <c r="R1274" s="72"/>
      <c r="S1274" s="72"/>
    </row>
    <row r="1275" spans="1:19" s="73" customFormat="1" x14ac:dyDescent="0.3">
      <c r="A1275" s="74" t="str">
        <f t="shared" si="47"/>
        <v/>
      </c>
      <c r="B1275" s="67"/>
      <c r="C1275" s="66"/>
      <c r="D1275" s="67"/>
      <c r="E1275" s="68"/>
      <c r="F1275" s="69"/>
      <c r="G1275" s="67"/>
      <c r="H1275" s="67"/>
      <c r="I1275" s="67"/>
      <c r="J1275" s="70"/>
      <c r="K1275" s="70"/>
      <c r="L1275" s="70"/>
      <c r="M1275" s="70"/>
      <c r="N1275" s="68"/>
      <c r="O1275" s="68"/>
      <c r="P1275" s="71"/>
      <c r="Q1275" s="71"/>
      <c r="R1275" s="72"/>
      <c r="S1275" s="72"/>
    </row>
    <row r="1276" spans="1:19" s="73" customFormat="1" x14ac:dyDescent="0.3">
      <c r="A1276" s="74" t="str">
        <f t="shared" si="47"/>
        <v/>
      </c>
      <c r="B1276" s="67"/>
      <c r="C1276" s="66"/>
      <c r="D1276" s="67"/>
      <c r="E1276" s="68"/>
      <c r="F1276" s="69"/>
      <c r="G1276" s="67"/>
      <c r="H1276" s="67"/>
      <c r="I1276" s="67"/>
      <c r="J1276" s="70"/>
      <c r="K1276" s="70"/>
      <c r="L1276" s="70"/>
      <c r="M1276" s="70"/>
      <c r="N1276" s="68"/>
      <c r="O1276" s="68"/>
      <c r="P1276" s="71"/>
      <c r="Q1276" s="71"/>
      <c r="R1276" s="72"/>
      <c r="S1276" s="72"/>
    </row>
    <row r="1277" spans="1:19" s="73" customFormat="1" x14ac:dyDescent="0.3">
      <c r="A1277" s="74" t="str">
        <f t="shared" si="47"/>
        <v/>
      </c>
      <c r="B1277" s="67"/>
      <c r="C1277" s="66"/>
      <c r="D1277" s="67"/>
      <c r="E1277" s="68"/>
      <c r="F1277" s="69"/>
      <c r="G1277" s="67"/>
      <c r="H1277" s="67"/>
      <c r="I1277" s="67"/>
      <c r="J1277" s="70"/>
      <c r="K1277" s="70"/>
      <c r="L1277" s="70"/>
      <c r="M1277" s="70"/>
      <c r="N1277" s="68"/>
      <c r="O1277" s="68"/>
      <c r="P1277" s="71"/>
      <c r="Q1277" s="71"/>
      <c r="R1277" s="72"/>
      <c r="S1277" s="72"/>
    </row>
    <row r="1278" spans="1:19" s="73" customFormat="1" x14ac:dyDescent="0.3">
      <c r="A1278" s="74" t="str">
        <f t="shared" si="47"/>
        <v/>
      </c>
      <c r="B1278" s="67"/>
      <c r="C1278" s="66"/>
      <c r="D1278" s="67"/>
      <c r="E1278" s="68"/>
      <c r="F1278" s="69"/>
      <c r="G1278" s="67"/>
      <c r="H1278" s="67"/>
      <c r="I1278" s="67"/>
      <c r="J1278" s="70"/>
      <c r="K1278" s="70"/>
      <c r="L1278" s="70"/>
      <c r="M1278" s="70"/>
      <c r="N1278" s="68"/>
      <c r="O1278" s="68"/>
      <c r="P1278" s="71"/>
      <c r="Q1278" s="71"/>
      <c r="R1278" s="72"/>
      <c r="S1278" s="72"/>
    </row>
    <row r="1279" spans="1:19" s="73" customFormat="1" x14ac:dyDescent="0.3">
      <c r="A1279" s="74" t="str">
        <f t="shared" si="47"/>
        <v/>
      </c>
      <c r="B1279" s="67"/>
      <c r="C1279" s="66"/>
      <c r="D1279" s="67"/>
      <c r="E1279" s="68"/>
      <c r="F1279" s="69"/>
      <c r="G1279" s="67"/>
      <c r="H1279" s="67"/>
      <c r="I1279" s="67"/>
      <c r="J1279" s="70"/>
      <c r="K1279" s="70"/>
      <c r="L1279" s="70"/>
      <c r="M1279" s="70"/>
      <c r="N1279" s="68"/>
      <c r="O1279" s="68"/>
      <c r="P1279" s="71"/>
      <c r="Q1279" s="71"/>
      <c r="R1279" s="72"/>
      <c r="S1279" s="72"/>
    </row>
    <row r="1280" spans="1:19" s="73" customFormat="1" x14ac:dyDescent="0.3">
      <c r="A1280" s="74" t="str">
        <f t="shared" si="47"/>
        <v/>
      </c>
      <c r="B1280" s="67"/>
      <c r="C1280" s="66"/>
      <c r="D1280" s="67"/>
      <c r="E1280" s="68"/>
      <c r="F1280" s="69"/>
      <c r="G1280" s="67"/>
      <c r="H1280" s="67"/>
      <c r="I1280" s="67"/>
      <c r="J1280" s="70"/>
      <c r="K1280" s="70"/>
      <c r="L1280" s="70"/>
      <c r="M1280" s="70"/>
      <c r="N1280" s="68"/>
      <c r="O1280" s="68"/>
      <c r="P1280" s="71"/>
      <c r="Q1280" s="71"/>
      <c r="R1280" s="72"/>
      <c r="S1280" s="72"/>
    </row>
    <row r="1281" spans="1:19" s="73" customFormat="1" x14ac:dyDescent="0.3">
      <c r="A1281" s="74" t="str">
        <f t="shared" si="47"/>
        <v/>
      </c>
      <c r="B1281" s="67"/>
      <c r="C1281" s="66"/>
      <c r="D1281" s="67"/>
      <c r="E1281" s="68"/>
      <c r="F1281" s="69"/>
      <c r="G1281" s="67"/>
      <c r="H1281" s="67"/>
      <c r="I1281" s="67"/>
      <c r="J1281" s="70"/>
      <c r="K1281" s="70"/>
      <c r="L1281" s="70"/>
      <c r="M1281" s="70"/>
      <c r="N1281" s="68"/>
      <c r="O1281" s="68"/>
      <c r="P1281" s="71"/>
      <c r="Q1281" s="71"/>
      <c r="R1281" s="72"/>
      <c r="S1281" s="72"/>
    </row>
    <row r="1282" spans="1:19" s="73" customFormat="1" x14ac:dyDescent="0.3">
      <c r="A1282" s="74" t="str">
        <f t="shared" si="47"/>
        <v/>
      </c>
      <c r="B1282" s="67"/>
      <c r="C1282" s="66"/>
      <c r="D1282" s="67"/>
      <c r="E1282" s="68"/>
      <c r="F1282" s="69"/>
      <c r="G1282" s="67"/>
      <c r="H1282" s="67"/>
      <c r="I1282" s="67"/>
      <c r="J1282" s="70"/>
      <c r="K1282" s="70"/>
      <c r="L1282" s="70"/>
      <c r="M1282" s="70"/>
      <c r="N1282" s="68"/>
      <c r="O1282" s="68"/>
      <c r="P1282" s="71"/>
      <c r="Q1282" s="71"/>
      <c r="R1282" s="72"/>
      <c r="S1282" s="72"/>
    </row>
    <row r="1283" spans="1:19" s="73" customFormat="1" x14ac:dyDescent="0.3">
      <c r="A1283" s="74" t="str">
        <f t="shared" si="47"/>
        <v/>
      </c>
      <c r="B1283" s="67"/>
      <c r="C1283" s="66"/>
      <c r="D1283" s="67"/>
      <c r="E1283" s="68"/>
      <c r="F1283" s="69"/>
      <c r="G1283" s="67"/>
      <c r="H1283" s="67"/>
      <c r="I1283" s="67"/>
      <c r="J1283" s="70"/>
      <c r="K1283" s="70"/>
      <c r="L1283" s="70"/>
      <c r="M1283" s="70"/>
      <c r="N1283" s="68"/>
      <c r="O1283" s="68"/>
      <c r="P1283" s="71"/>
      <c r="Q1283" s="71"/>
      <c r="R1283" s="72"/>
      <c r="S1283" s="72"/>
    </row>
    <row r="1284" spans="1:19" s="73" customFormat="1" x14ac:dyDescent="0.3">
      <c r="A1284" s="74" t="str">
        <f t="shared" si="47"/>
        <v/>
      </c>
      <c r="B1284" s="67"/>
      <c r="C1284" s="66"/>
      <c r="D1284" s="67"/>
      <c r="E1284" s="68"/>
      <c r="F1284" s="69"/>
      <c r="G1284" s="67"/>
      <c r="H1284" s="67"/>
      <c r="I1284" s="67"/>
      <c r="J1284" s="70"/>
      <c r="K1284" s="70"/>
      <c r="L1284" s="70"/>
      <c r="M1284" s="70"/>
      <c r="N1284" s="68"/>
      <c r="O1284" s="68"/>
      <c r="P1284" s="71"/>
      <c r="Q1284" s="71"/>
      <c r="R1284" s="72"/>
      <c r="S1284" s="72"/>
    </row>
    <row r="1285" spans="1:19" s="73" customFormat="1" x14ac:dyDescent="0.3">
      <c r="A1285" s="74" t="str">
        <f t="shared" si="47"/>
        <v/>
      </c>
      <c r="B1285" s="67"/>
      <c r="C1285" s="66"/>
      <c r="D1285" s="67"/>
      <c r="E1285" s="68"/>
      <c r="F1285" s="69"/>
      <c r="G1285" s="67"/>
      <c r="H1285" s="67"/>
      <c r="I1285" s="67"/>
      <c r="J1285" s="70"/>
      <c r="K1285" s="70"/>
      <c r="L1285" s="70"/>
      <c r="M1285" s="70"/>
      <c r="N1285" s="68"/>
      <c r="O1285" s="68"/>
      <c r="P1285" s="71"/>
      <c r="Q1285" s="71"/>
      <c r="R1285" s="72"/>
      <c r="S1285" s="72"/>
    </row>
    <row r="1286" spans="1:19" s="73" customFormat="1" x14ac:dyDescent="0.3">
      <c r="A1286" s="74" t="str">
        <f t="shared" si="47"/>
        <v/>
      </c>
      <c r="B1286" s="67"/>
      <c r="C1286" s="66"/>
      <c r="D1286" s="67"/>
      <c r="E1286" s="68"/>
      <c r="F1286" s="69"/>
      <c r="G1286" s="67"/>
      <c r="H1286" s="67"/>
      <c r="I1286" s="67"/>
      <c r="J1286" s="70"/>
      <c r="K1286" s="70"/>
      <c r="L1286" s="70"/>
      <c r="M1286" s="70"/>
      <c r="N1286" s="68"/>
      <c r="O1286" s="68"/>
      <c r="P1286" s="71"/>
      <c r="Q1286" s="71"/>
      <c r="R1286" s="72"/>
      <c r="S1286" s="72"/>
    </row>
    <row r="1287" spans="1:19" s="73" customFormat="1" x14ac:dyDescent="0.3">
      <c r="A1287" s="74" t="str">
        <f t="shared" si="47"/>
        <v/>
      </c>
      <c r="B1287" s="67"/>
      <c r="C1287" s="66"/>
      <c r="D1287" s="67"/>
      <c r="E1287" s="68"/>
      <c r="F1287" s="69"/>
      <c r="G1287" s="67"/>
      <c r="H1287" s="67"/>
      <c r="I1287" s="67"/>
      <c r="J1287" s="70"/>
      <c r="K1287" s="70"/>
      <c r="L1287" s="70"/>
      <c r="M1287" s="70"/>
      <c r="N1287" s="68"/>
      <c r="O1287" s="68"/>
      <c r="P1287" s="71"/>
      <c r="Q1287" s="71"/>
      <c r="R1287" s="72"/>
      <c r="S1287" s="72"/>
    </row>
    <row r="1288" spans="1:19" s="73" customFormat="1" x14ac:dyDescent="0.3">
      <c r="A1288" s="74" t="str">
        <f t="shared" si="47"/>
        <v/>
      </c>
      <c r="B1288" s="67"/>
      <c r="C1288" s="66"/>
      <c r="D1288" s="67"/>
      <c r="E1288" s="68"/>
      <c r="F1288" s="69"/>
      <c r="G1288" s="67"/>
      <c r="H1288" s="67"/>
      <c r="I1288" s="67"/>
      <c r="J1288" s="70"/>
      <c r="K1288" s="70"/>
      <c r="L1288" s="70"/>
      <c r="M1288" s="70"/>
      <c r="N1288" s="68"/>
      <c r="O1288" s="68"/>
      <c r="P1288" s="71"/>
      <c r="Q1288" s="71"/>
      <c r="R1288" s="72"/>
      <c r="S1288" s="72"/>
    </row>
    <row r="1289" spans="1:19" s="73" customFormat="1" x14ac:dyDescent="0.3">
      <c r="A1289" s="74" t="str">
        <f t="shared" si="47"/>
        <v/>
      </c>
      <c r="B1289" s="67"/>
      <c r="C1289" s="66"/>
      <c r="D1289" s="67"/>
      <c r="E1289" s="68"/>
      <c r="F1289" s="69"/>
      <c r="G1289" s="67"/>
      <c r="H1289" s="67"/>
      <c r="I1289" s="67"/>
      <c r="J1289" s="70"/>
      <c r="K1289" s="70"/>
      <c r="L1289" s="70"/>
      <c r="M1289" s="70"/>
      <c r="N1289" s="68"/>
      <c r="O1289" s="68"/>
      <c r="P1289" s="71"/>
      <c r="Q1289" s="71"/>
      <c r="R1289" s="72"/>
      <c r="S1289" s="72"/>
    </row>
    <row r="1290" spans="1:19" s="73" customFormat="1" x14ac:dyDescent="0.3">
      <c r="A1290" s="74" t="str">
        <f t="shared" si="47"/>
        <v/>
      </c>
      <c r="B1290" s="67"/>
      <c r="C1290" s="66"/>
      <c r="D1290" s="67"/>
      <c r="E1290" s="68"/>
      <c r="F1290" s="69"/>
      <c r="G1290" s="67"/>
      <c r="H1290" s="67"/>
      <c r="I1290" s="67"/>
      <c r="J1290" s="70"/>
      <c r="K1290" s="70"/>
      <c r="L1290" s="70"/>
      <c r="M1290" s="70"/>
      <c r="N1290" s="68"/>
      <c r="O1290" s="68"/>
      <c r="P1290" s="71"/>
      <c r="Q1290" s="71"/>
      <c r="R1290" s="72"/>
      <c r="S1290" s="72"/>
    </row>
    <row r="1291" spans="1:19" s="73" customFormat="1" x14ac:dyDescent="0.3">
      <c r="A1291" s="74" t="str">
        <f t="shared" si="47"/>
        <v/>
      </c>
      <c r="B1291" s="67"/>
      <c r="C1291" s="66"/>
      <c r="D1291" s="67"/>
      <c r="E1291" s="68"/>
      <c r="F1291" s="69"/>
      <c r="G1291" s="67"/>
      <c r="H1291" s="67"/>
      <c r="I1291" s="67"/>
      <c r="J1291" s="70"/>
      <c r="K1291" s="70"/>
      <c r="L1291" s="70"/>
      <c r="M1291" s="70"/>
      <c r="N1291" s="68"/>
      <c r="O1291" s="68"/>
      <c r="P1291" s="71"/>
      <c r="Q1291" s="71"/>
      <c r="R1291" s="72"/>
      <c r="S1291" s="72"/>
    </row>
    <row r="1292" spans="1:19" s="73" customFormat="1" x14ac:dyDescent="0.3">
      <c r="A1292" s="74" t="str">
        <f t="shared" si="47"/>
        <v/>
      </c>
      <c r="B1292" s="67"/>
      <c r="C1292" s="66"/>
      <c r="D1292" s="67"/>
      <c r="E1292" s="68"/>
      <c r="F1292" s="69"/>
      <c r="G1292" s="67"/>
      <c r="H1292" s="67"/>
      <c r="I1292" s="67"/>
      <c r="J1292" s="70"/>
      <c r="K1292" s="70"/>
      <c r="L1292" s="70"/>
      <c r="M1292" s="70"/>
      <c r="N1292" s="68"/>
      <c r="O1292" s="68"/>
      <c r="P1292" s="71"/>
      <c r="Q1292" s="71"/>
      <c r="R1292" s="72"/>
      <c r="S1292" s="72"/>
    </row>
    <row r="1293" spans="1:19" s="73" customFormat="1" x14ac:dyDescent="0.3">
      <c r="A1293" s="74" t="str">
        <f t="shared" si="47"/>
        <v/>
      </c>
      <c r="B1293" s="67"/>
      <c r="C1293" s="66"/>
      <c r="D1293" s="67"/>
      <c r="E1293" s="68"/>
      <c r="F1293" s="69"/>
      <c r="G1293" s="67"/>
      <c r="H1293" s="67"/>
      <c r="I1293" s="67"/>
      <c r="J1293" s="70"/>
      <c r="K1293" s="70"/>
      <c r="L1293" s="70"/>
      <c r="M1293" s="70"/>
      <c r="N1293" s="68"/>
      <c r="O1293" s="68"/>
      <c r="P1293" s="71"/>
      <c r="Q1293" s="71"/>
      <c r="R1293" s="72"/>
      <c r="S1293" s="72"/>
    </row>
    <row r="1294" spans="1:19" s="73" customFormat="1" x14ac:dyDescent="0.3">
      <c r="A1294" s="74" t="str">
        <f t="shared" si="47"/>
        <v/>
      </c>
      <c r="B1294" s="67"/>
      <c r="C1294" s="66"/>
      <c r="D1294" s="67"/>
      <c r="E1294" s="68"/>
      <c r="F1294" s="69"/>
      <c r="G1294" s="67"/>
      <c r="H1294" s="67"/>
      <c r="I1294" s="67"/>
      <c r="J1294" s="70"/>
      <c r="K1294" s="70"/>
      <c r="L1294" s="70"/>
      <c r="M1294" s="70"/>
      <c r="N1294" s="68"/>
      <c r="O1294" s="68"/>
      <c r="P1294" s="71"/>
      <c r="Q1294" s="71"/>
      <c r="R1294" s="72"/>
      <c r="S1294" s="72"/>
    </row>
    <row r="1295" spans="1:19" s="73" customFormat="1" x14ac:dyDescent="0.3">
      <c r="A1295" s="74" t="str">
        <f t="shared" si="47"/>
        <v/>
      </c>
      <c r="B1295" s="67"/>
      <c r="C1295" s="66"/>
      <c r="D1295" s="67"/>
      <c r="E1295" s="68"/>
      <c r="F1295" s="69"/>
      <c r="G1295" s="67"/>
      <c r="H1295" s="67"/>
      <c r="I1295" s="67"/>
      <c r="J1295" s="70"/>
      <c r="K1295" s="70"/>
      <c r="L1295" s="70"/>
      <c r="M1295" s="70"/>
      <c r="N1295" s="68"/>
      <c r="O1295" s="68"/>
      <c r="P1295" s="71"/>
      <c r="Q1295" s="71"/>
      <c r="R1295" s="72"/>
      <c r="S1295" s="72"/>
    </row>
    <row r="1296" spans="1:19" s="73" customFormat="1" x14ac:dyDescent="0.3">
      <c r="A1296" s="74" t="str">
        <f t="shared" si="47"/>
        <v/>
      </c>
      <c r="B1296" s="67"/>
      <c r="C1296" s="66"/>
      <c r="D1296" s="67"/>
      <c r="E1296" s="68"/>
      <c r="F1296" s="69"/>
      <c r="G1296" s="67"/>
      <c r="H1296" s="67"/>
      <c r="I1296" s="67"/>
      <c r="J1296" s="70"/>
      <c r="K1296" s="70"/>
      <c r="L1296" s="70"/>
      <c r="M1296" s="70"/>
      <c r="N1296" s="68"/>
      <c r="O1296" s="68"/>
      <c r="P1296" s="71"/>
      <c r="Q1296" s="71"/>
      <c r="R1296" s="72"/>
      <c r="S1296" s="72"/>
    </row>
    <row r="1297" spans="1:19" s="73" customFormat="1" x14ac:dyDescent="0.3">
      <c r="A1297" s="74" t="str">
        <f t="shared" si="47"/>
        <v/>
      </c>
      <c r="B1297" s="67"/>
      <c r="C1297" s="66"/>
      <c r="D1297" s="67"/>
      <c r="E1297" s="68"/>
      <c r="F1297" s="69"/>
      <c r="G1297" s="67"/>
      <c r="H1297" s="67"/>
      <c r="I1297" s="67"/>
      <c r="J1297" s="70"/>
      <c r="K1297" s="70"/>
      <c r="L1297" s="70"/>
      <c r="M1297" s="70"/>
      <c r="N1297" s="68"/>
      <c r="O1297" s="68"/>
      <c r="P1297" s="71"/>
      <c r="Q1297" s="71"/>
      <c r="R1297" s="72"/>
      <c r="S1297" s="72"/>
    </row>
    <row r="1298" spans="1:19" s="73" customFormat="1" x14ac:dyDescent="0.3">
      <c r="A1298" s="74" t="str">
        <f t="shared" si="47"/>
        <v/>
      </c>
      <c r="B1298" s="67"/>
      <c r="C1298" s="66"/>
      <c r="D1298" s="67"/>
      <c r="E1298" s="68"/>
      <c r="F1298" s="69"/>
      <c r="G1298" s="67"/>
      <c r="H1298" s="67"/>
      <c r="I1298" s="67"/>
      <c r="J1298" s="70"/>
      <c r="K1298" s="70"/>
      <c r="L1298" s="70"/>
      <c r="M1298" s="70"/>
      <c r="N1298" s="68"/>
      <c r="O1298" s="68"/>
      <c r="P1298" s="71"/>
      <c r="Q1298" s="71"/>
      <c r="R1298" s="72"/>
      <c r="S1298" s="72"/>
    </row>
    <row r="1299" spans="1:19" s="73" customFormat="1" x14ac:dyDescent="0.3">
      <c r="A1299" s="74" t="str">
        <f t="shared" si="47"/>
        <v/>
      </c>
      <c r="B1299" s="67"/>
      <c r="C1299" s="66"/>
      <c r="D1299" s="67"/>
      <c r="E1299" s="68"/>
      <c r="F1299" s="69"/>
      <c r="G1299" s="67"/>
      <c r="H1299" s="67"/>
      <c r="I1299" s="67"/>
      <c r="J1299" s="70"/>
      <c r="K1299" s="70"/>
      <c r="L1299" s="70"/>
      <c r="M1299" s="70"/>
      <c r="N1299" s="68"/>
      <c r="O1299" s="68"/>
      <c r="P1299" s="71"/>
      <c r="Q1299" s="71"/>
      <c r="R1299" s="72"/>
      <c r="S1299" s="72"/>
    </row>
    <row r="1300" spans="1:19" s="73" customFormat="1" x14ac:dyDescent="0.3">
      <c r="A1300" s="74" t="str">
        <f t="shared" si="47"/>
        <v/>
      </c>
      <c r="B1300" s="67"/>
      <c r="C1300" s="66"/>
      <c r="D1300" s="67"/>
      <c r="E1300" s="68"/>
      <c r="F1300" s="69"/>
      <c r="G1300" s="67"/>
      <c r="H1300" s="67"/>
      <c r="I1300" s="67"/>
      <c r="J1300" s="70"/>
      <c r="K1300" s="70"/>
      <c r="L1300" s="70"/>
      <c r="M1300" s="70"/>
      <c r="N1300" s="68"/>
      <c r="O1300" s="68"/>
      <c r="P1300" s="71"/>
      <c r="Q1300" s="71"/>
      <c r="R1300" s="72"/>
      <c r="S1300" s="72"/>
    </row>
    <row r="1301" spans="1:19" s="73" customFormat="1" x14ac:dyDescent="0.3">
      <c r="A1301" s="74" t="str">
        <f t="shared" si="47"/>
        <v/>
      </c>
      <c r="B1301" s="67"/>
      <c r="C1301" s="66"/>
      <c r="D1301" s="67"/>
      <c r="E1301" s="68"/>
      <c r="F1301" s="69"/>
      <c r="G1301" s="67"/>
      <c r="H1301" s="67"/>
      <c r="I1301" s="67"/>
      <c r="J1301" s="70"/>
      <c r="K1301" s="70"/>
      <c r="L1301" s="70"/>
      <c r="M1301" s="70"/>
      <c r="N1301" s="68"/>
      <c r="O1301" s="68"/>
      <c r="P1301" s="71"/>
      <c r="Q1301" s="71"/>
      <c r="R1301" s="72"/>
      <c r="S1301" s="72"/>
    </row>
    <row r="1302" spans="1:19" s="73" customFormat="1" x14ac:dyDescent="0.3">
      <c r="A1302" s="74" t="str">
        <f t="shared" si="47"/>
        <v/>
      </c>
      <c r="B1302" s="67"/>
      <c r="C1302" s="66"/>
      <c r="D1302" s="67"/>
      <c r="E1302" s="68"/>
      <c r="F1302" s="69"/>
      <c r="G1302" s="67"/>
      <c r="H1302" s="67"/>
      <c r="I1302" s="67"/>
      <c r="J1302" s="70"/>
      <c r="K1302" s="70"/>
      <c r="L1302" s="70"/>
      <c r="M1302" s="70"/>
      <c r="N1302" s="68"/>
      <c r="O1302" s="68"/>
      <c r="P1302" s="71"/>
      <c r="Q1302" s="71"/>
      <c r="R1302" s="72"/>
      <c r="S1302" s="72"/>
    </row>
    <row r="1303" spans="1:19" s="73" customFormat="1" x14ac:dyDescent="0.3">
      <c r="A1303" s="74" t="str">
        <f t="shared" si="47"/>
        <v/>
      </c>
      <c r="B1303" s="67"/>
      <c r="C1303" s="66"/>
      <c r="D1303" s="67"/>
      <c r="E1303" s="68"/>
      <c r="F1303" s="69"/>
      <c r="G1303" s="67"/>
      <c r="H1303" s="67"/>
      <c r="I1303" s="67"/>
      <c r="J1303" s="70"/>
      <c r="K1303" s="70"/>
      <c r="L1303" s="70"/>
      <c r="M1303" s="70"/>
      <c r="N1303" s="68"/>
      <c r="O1303" s="68"/>
      <c r="P1303" s="71"/>
      <c r="Q1303" s="71"/>
      <c r="R1303" s="72"/>
      <c r="S1303" s="72"/>
    </row>
    <row r="1304" spans="1:19" s="73" customFormat="1" x14ac:dyDescent="0.3">
      <c r="A1304" s="74" t="str">
        <f t="shared" ref="A1304:A1367" si="48">CONCATENATE(UPPER(B1305))</f>
        <v/>
      </c>
      <c r="B1304" s="67"/>
      <c r="C1304" s="66"/>
      <c r="D1304" s="67"/>
      <c r="E1304" s="68"/>
      <c r="F1304" s="69"/>
      <c r="G1304" s="67"/>
      <c r="H1304" s="67"/>
      <c r="I1304" s="67"/>
      <c r="J1304" s="70"/>
      <c r="K1304" s="70"/>
      <c r="L1304" s="70"/>
      <c r="M1304" s="70"/>
      <c r="N1304" s="68"/>
      <c r="O1304" s="68"/>
      <c r="P1304" s="71"/>
      <c r="Q1304" s="71"/>
      <c r="R1304" s="72"/>
      <c r="S1304" s="72"/>
    </row>
    <row r="1305" spans="1:19" s="73" customFormat="1" x14ac:dyDescent="0.3">
      <c r="A1305" s="74" t="str">
        <f t="shared" si="48"/>
        <v/>
      </c>
      <c r="B1305" s="67"/>
      <c r="C1305" s="66"/>
      <c r="D1305" s="67"/>
      <c r="E1305" s="68"/>
      <c r="F1305" s="69"/>
      <c r="G1305" s="67"/>
      <c r="H1305" s="67"/>
      <c r="I1305" s="67"/>
      <c r="J1305" s="70"/>
      <c r="K1305" s="70"/>
      <c r="L1305" s="70"/>
      <c r="M1305" s="70"/>
      <c r="N1305" s="68"/>
      <c r="O1305" s="68"/>
      <c r="P1305" s="71"/>
      <c r="Q1305" s="71"/>
      <c r="R1305" s="72"/>
      <c r="S1305" s="72"/>
    </row>
    <row r="1306" spans="1:19" s="73" customFormat="1" x14ac:dyDescent="0.3">
      <c r="A1306" s="74" t="str">
        <f t="shared" si="48"/>
        <v/>
      </c>
      <c r="B1306" s="67"/>
      <c r="C1306" s="66"/>
      <c r="D1306" s="67"/>
      <c r="E1306" s="68"/>
      <c r="F1306" s="69"/>
      <c r="G1306" s="67"/>
      <c r="H1306" s="67"/>
      <c r="I1306" s="67"/>
      <c r="J1306" s="70"/>
      <c r="K1306" s="70"/>
      <c r="L1306" s="70"/>
      <c r="M1306" s="70"/>
      <c r="N1306" s="68"/>
      <c r="O1306" s="68"/>
      <c r="P1306" s="71"/>
      <c r="Q1306" s="71"/>
      <c r="R1306" s="72"/>
      <c r="S1306" s="72"/>
    </row>
    <row r="1307" spans="1:19" s="73" customFormat="1" x14ac:dyDescent="0.3">
      <c r="A1307" s="74" t="str">
        <f t="shared" si="48"/>
        <v/>
      </c>
      <c r="B1307" s="67"/>
      <c r="C1307" s="66"/>
      <c r="D1307" s="67"/>
      <c r="E1307" s="68"/>
      <c r="F1307" s="69"/>
      <c r="G1307" s="67"/>
      <c r="H1307" s="67"/>
      <c r="I1307" s="67"/>
      <c r="J1307" s="70"/>
      <c r="K1307" s="70"/>
      <c r="L1307" s="70"/>
      <c r="M1307" s="70"/>
      <c r="N1307" s="68"/>
      <c r="O1307" s="68"/>
      <c r="P1307" s="71"/>
      <c r="Q1307" s="71"/>
      <c r="R1307" s="72"/>
      <c r="S1307" s="72"/>
    </row>
    <row r="1308" spans="1:19" s="73" customFormat="1" x14ac:dyDescent="0.3">
      <c r="A1308" s="74" t="str">
        <f t="shared" si="48"/>
        <v/>
      </c>
      <c r="B1308" s="67"/>
      <c r="C1308" s="66"/>
      <c r="D1308" s="67"/>
      <c r="E1308" s="68"/>
      <c r="F1308" s="69"/>
      <c r="G1308" s="67"/>
      <c r="H1308" s="67"/>
      <c r="I1308" s="67"/>
      <c r="J1308" s="70"/>
      <c r="K1308" s="70"/>
      <c r="L1308" s="70"/>
      <c r="M1308" s="70"/>
      <c r="N1308" s="68"/>
      <c r="O1308" s="68"/>
      <c r="P1308" s="71"/>
      <c r="Q1308" s="71"/>
      <c r="R1308" s="72"/>
      <c r="S1308" s="72"/>
    </row>
    <row r="1309" spans="1:19" s="73" customFormat="1" x14ac:dyDescent="0.3">
      <c r="A1309" s="74" t="str">
        <f t="shared" si="48"/>
        <v/>
      </c>
      <c r="B1309" s="67"/>
      <c r="C1309" s="66"/>
      <c r="D1309" s="67"/>
      <c r="E1309" s="68"/>
      <c r="F1309" s="69"/>
      <c r="G1309" s="67"/>
      <c r="H1309" s="67"/>
      <c r="I1309" s="67"/>
      <c r="J1309" s="70"/>
      <c r="K1309" s="70"/>
      <c r="L1309" s="70"/>
      <c r="M1309" s="70"/>
      <c r="N1309" s="68"/>
      <c r="O1309" s="68"/>
      <c r="P1309" s="71"/>
      <c r="Q1309" s="71"/>
      <c r="R1309" s="72"/>
      <c r="S1309" s="72"/>
    </row>
    <row r="1310" spans="1:19" s="73" customFormat="1" x14ac:dyDescent="0.3">
      <c r="A1310" s="74" t="str">
        <f t="shared" si="48"/>
        <v/>
      </c>
      <c r="B1310" s="67"/>
      <c r="C1310" s="66"/>
      <c r="D1310" s="67"/>
      <c r="E1310" s="68"/>
      <c r="F1310" s="69"/>
      <c r="G1310" s="67"/>
      <c r="H1310" s="67"/>
      <c r="I1310" s="67"/>
      <c r="J1310" s="70"/>
      <c r="K1310" s="70"/>
      <c r="L1310" s="70"/>
      <c r="M1310" s="70"/>
      <c r="N1310" s="68"/>
      <c r="O1310" s="68"/>
      <c r="P1310" s="71"/>
      <c r="Q1310" s="71"/>
      <c r="R1310" s="72"/>
      <c r="S1310" s="72"/>
    </row>
    <row r="1311" spans="1:19" s="73" customFormat="1" x14ac:dyDescent="0.3">
      <c r="A1311" s="74" t="str">
        <f t="shared" si="48"/>
        <v/>
      </c>
      <c r="B1311" s="67"/>
      <c r="C1311" s="66"/>
      <c r="D1311" s="67"/>
      <c r="E1311" s="68"/>
      <c r="F1311" s="69"/>
      <c r="G1311" s="67"/>
      <c r="H1311" s="67"/>
      <c r="I1311" s="67"/>
      <c r="J1311" s="70"/>
      <c r="K1311" s="70"/>
      <c r="L1311" s="70"/>
      <c r="M1311" s="70"/>
      <c r="N1311" s="68"/>
      <c r="O1311" s="68"/>
      <c r="P1311" s="71"/>
      <c r="Q1311" s="71"/>
      <c r="R1311" s="72"/>
      <c r="S1311" s="72"/>
    </row>
    <row r="1312" spans="1:19" s="73" customFormat="1" x14ac:dyDescent="0.3">
      <c r="A1312" s="74" t="str">
        <f t="shared" si="48"/>
        <v/>
      </c>
      <c r="B1312" s="67"/>
      <c r="C1312" s="66"/>
      <c r="D1312" s="67"/>
      <c r="E1312" s="68"/>
      <c r="F1312" s="69"/>
      <c r="G1312" s="67"/>
      <c r="H1312" s="67"/>
      <c r="I1312" s="67"/>
      <c r="J1312" s="70"/>
      <c r="K1312" s="70"/>
      <c r="L1312" s="70"/>
      <c r="M1312" s="70"/>
      <c r="N1312" s="68"/>
      <c r="O1312" s="68"/>
      <c r="P1312" s="71"/>
      <c r="Q1312" s="71"/>
      <c r="R1312" s="72"/>
      <c r="S1312" s="72"/>
    </row>
    <row r="1313" spans="1:19" s="73" customFormat="1" x14ac:dyDescent="0.3">
      <c r="A1313" s="74" t="str">
        <f t="shared" si="48"/>
        <v/>
      </c>
      <c r="B1313" s="67"/>
      <c r="C1313" s="66"/>
      <c r="D1313" s="67"/>
      <c r="E1313" s="68"/>
      <c r="F1313" s="69"/>
      <c r="G1313" s="67"/>
      <c r="H1313" s="67"/>
      <c r="I1313" s="67"/>
      <c r="J1313" s="70"/>
      <c r="K1313" s="70"/>
      <c r="L1313" s="70"/>
      <c r="M1313" s="70"/>
      <c r="N1313" s="68"/>
      <c r="O1313" s="68"/>
      <c r="P1313" s="71"/>
      <c r="Q1313" s="71"/>
      <c r="R1313" s="72"/>
      <c r="S1313" s="72"/>
    </row>
    <row r="1314" spans="1:19" s="73" customFormat="1" x14ac:dyDescent="0.3">
      <c r="A1314" s="74" t="str">
        <f t="shared" si="48"/>
        <v/>
      </c>
      <c r="B1314" s="67"/>
      <c r="C1314" s="66"/>
      <c r="D1314" s="67"/>
      <c r="E1314" s="68"/>
      <c r="F1314" s="69"/>
      <c r="G1314" s="67"/>
      <c r="H1314" s="67"/>
      <c r="I1314" s="67"/>
      <c r="J1314" s="70"/>
      <c r="K1314" s="70"/>
      <c r="L1314" s="70"/>
      <c r="M1314" s="70"/>
      <c r="N1314" s="68"/>
      <c r="O1314" s="68"/>
      <c r="P1314" s="71"/>
      <c r="Q1314" s="71"/>
      <c r="R1314" s="72"/>
      <c r="S1314" s="72"/>
    </row>
    <row r="1315" spans="1:19" s="73" customFormat="1" x14ac:dyDescent="0.3">
      <c r="A1315" s="74" t="str">
        <f t="shared" si="48"/>
        <v/>
      </c>
      <c r="B1315" s="67"/>
      <c r="C1315" s="66"/>
      <c r="D1315" s="67"/>
      <c r="E1315" s="68"/>
      <c r="F1315" s="69"/>
      <c r="G1315" s="67"/>
      <c r="H1315" s="67"/>
      <c r="I1315" s="67"/>
      <c r="J1315" s="70"/>
      <c r="K1315" s="70"/>
      <c r="L1315" s="70"/>
      <c r="M1315" s="70"/>
      <c r="N1315" s="68"/>
      <c r="O1315" s="68"/>
      <c r="P1315" s="71"/>
      <c r="Q1315" s="71"/>
      <c r="R1315" s="72"/>
      <c r="S1315" s="72"/>
    </row>
    <row r="1316" spans="1:19" s="73" customFormat="1" x14ac:dyDescent="0.3">
      <c r="A1316" s="74" t="str">
        <f t="shared" si="48"/>
        <v/>
      </c>
      <c r="B1316" s="67"/>
      <c r="C1316" s="66"/>
      <c r="D1316" s="67"/>
      <c r="E1316" s="68"/>
      <c r="F1316" s="69"/>
      <c r="G1316" s="67"/>
      <c r="H1316" s="67"/>
      <c r="I1316" s="67"/>
      <c r="J1316" s="70"/>
      <c r="K1316" s="70"/>
      <c r="L1316" s="70"/>
      <c r="M1316" s="70"/>
      <c r="N1316" s="68"/>
      <c r="O1316" s="68"/>
      <c r="P1316" s="71"/>
      <c r="Q1316" s="71"/>
      <c r="R1316" s="72"/>
      <c r="S1316" s="72"/>
    </row>
    <row r="1317" spans="1:19" s="73" customFormat="1" x14ac:dyDescent="0.3">
      <c r="A1317" s="74" t="str">
        <f t="shared" si="48"/>
        <v/>
      </c>
      <c r="B1317" s="67"/>
      <c r="C1317" s="66"/>
      <c r="D1317" s="67"/>
      <c r="E1317" s="68"/>
      <c r="F1317" s="69"/>
      <c r="G1317" s="67"/>
      <c r="H1317" s="67"/>
      <c r="I1317" s="67"/>
      <c r="J1317" s="70"/>
      <c r="K1317" s="70"/>
      <c r="L1317" s="70"/>
      <c r="M1317" s="70"/>
      <c r="N1317" s="68"/>
      <c r="O1317" s="68"/>
      <c r="P1317" s="71"/>
      <c r="Q1317" s="71"/>
      <c r="R1317" s="72"/>
      <c r="S1317" s="72"/>
    </row>
    <row r="1318" spans="1:19" s="73" customFormat="1" x14ac:dyDescent="0.3">
      <c r="A1318" s="74" t="str">
        <f t="shared" si="48"/>
        <v/>
      </c>
      <c r="B1318" s="67"/>
      <c r="C1318" s="66"/>
      <c r="D1318" s="67"/>
      <c r="E1318" s="68"/>
      <c r="F1318" s="69"/>
      <c r="G1318" s="67"/>
      <c r="H1318" s="67"/>
      <c r="I1318" s="67"/>
      <c r="J1318" s="70"/>
      <c r="K1318" s="70"/>
      <c r="L1318" s="70"/>
      <c r="M1318" s="70"/>
      <c r="N1318" s="68"/>
      <c r="O1318" s="68"/>
      <c r="P1318" s="71"/>
      <c r="Q1318" s="71"/>
      <c r="R1318" s="72"/>
      <c r="S1318" s="72"/>
    </row>
    <row r="1319" spans="1:19" s="73" customFormat="1" x14ac:dyDescent="0.3">
      <c r="A1319" s="74" t="str">
        <f t="shared" si="48"/>
        <v/>
      </c>
      <c r="B1319" s="67"/>
      <c r="C1319" s="66"/>
      <c r="D1319" s="67"/>
      <c r="E1319" s="68"/>
      <c r="F1319" s="69"/>
      <c r="G1319" s="67"/>
      <c r="H1319" s="67"/>
      <c r="I1319" s="67"/>
      <c r="J1319" s="70"/>
      <c r="K1319" s="70"/>
      <c r="L1319" s="70"/>
      <c r="M1319" s="70"/>
      <c r="N1319" s="68"/>
      <c r="O1319" s="68"/>
      <c r="P1319" s="71"/>
      <c r="Q1319" s="71"/>
      <c r="R1319" s="72"/>
      <c r="S1319" s="72"/>
    </row>
    <row r="1320" spans="1:19" s="73" customFormat="1" x14ac:dyDescent="0.3">
      <c r="A1320" s="74" t="str">
        <f t="shared" si="48"/>
        <v/>
      </c>
      <c r="B1320" s="67"/>
      <c r="C1320" s="66"/>
      <c r="D1320" s="67"/>
      <c r="E1320" s="68"/>
      <c r="F1320" s="69"/>
      <c r="G1320" s="67"/>
      <c r="H1320" s="67"/>
      <c r="I1320" s="67"/>
      <c r="J1320" s="70"/>
      <c r="K1320" s="70"/>
      <c r="L1320" s="70"/>
      <c r="M1320" s="70"/>
      <c r="N1320" s="68"/>
      <c r="O1320" s="68"/>
      <c r="P1320" s="71"/>
      <c r="Q1320" s="71"/>
      <c r="R1320" s="72"/>
      <c r="S1320" s="72"/>
    </row>
    <row r="1321" spans="1:19" s="73" customFormat="1" x14ac:dyDescent="0.3">
      <c r="A1321" s="74" t="str">
        <f t="shared" si="48"/>
        <v/>
      </c>
      <c r="B1321" s="67"/>
      <c r="C1321" s="66"/>
      <c r="D1321" s="67"/>
      <c r="E1321" s="68"/>
      <c r="F1321" s="69"/>
      <c r="G1321" s="67"/>
      <c r="H1321" s="67"/>
      <c r="I1321" s="67"/>
      <c r="J1321" s="70"/>
      <c r="K1321" s="70"/>
      <c r="L1321" s="70"/>
      <c r="M1321" s="70"/>
      <c r="N1321" s="68"/>
      <c r="O1321" s="68"/>
      <c r="P1321" s="71"/>
      <c r="Q1321" s="71"/>
      <c r="R1321" s="72"/>
      <c r="S1321" s="72"/>
    </row>
    <row r="1322" spans="1:19" s="73" customFormat="1" x14ac:dyDescent="0.3">
      <c r="A1322" s="74" t="str">
        <f t="shared" si="48"/>
        <v/>
      </c>
      <c r="B1322" s="67"/>
      <c r="C1322" s="66"/>
      <c r="D1322" s="67"/>
      <c r="E1322" s="68"/>
      <c r="F1322" s="69"/>
      <c r="G1322" s="67"/>
      <c r="H1322" s="67"/>
      <c r="I1322" s="67"/>
      <c r="J1322" s="70"/>
      <c r="K1322" s="70"/>
      <c r="L1322" s="70"/>
      <c r="M1322" s="70"/>
      <c r="N1322" s="68"/>
      <c r="O1322" s="68"/>
      <c r="P1322" s="71"/>
      <c r="Q1322" s="71"/>
      <c r="R1322" s="72"/>
      <c r="S1322" s="72"/>
    </row>
    <row r="1323" spans="1:19" s="73" customFormat="1" x14ac:dyDescent="0.3">
      <c r="A1323" s="74" t="str">
        <f t="shared" si="48"/>
        <v/>
      </c>
      <c r="B1323" s="67"/>
      <c r="C1323" s="66"/>
      <c r="D1323" s="67"/>
      <c r="E1323" s="68"/>
      <c r="F1323" s="69"/>
      <c r="G1323" s="67"/>
      <c r="H1323" s="67"/>
      <c r="I1323" s="67"/>
      <c r="J1323" s="70"/>
      <c r="K1323" s="70"/>
      <c r="L1323" s="70"/>
      <c r="M1323" s="70"/>
      <c r="N1323" s="68"/>
      <c r="O1323" s="68"/>
      <c r="P1323" s="71"/>
      <c r="Q1323" s="71"/>
      <c r="R1323" s="72"/>
      <c r="S1323" s="72"/>
    </row>
    <row r="1324" spans="1:19" s="73" customFormat="1" x14ac:dyDescent="0.3">
      <c r="A1324" s="74" t="str">
        <f t="shared" si="48"/>
        <v/>
      </c>
      <c r="B1324" s="67"/>
      <c r="C1324" s="66"/>
      <c r="D1324" s="67"/>
      <c r="E1324" s="68"/>
      <c r="F1324" s="69"/>
      <c r="G1324" s="67"/>
      <c r="H1324" s="67"/>
      <c r="I1324" s="67"/>
      <c r="J1324" s="70"/>
      <c r="K1324" s="70"/>
      <c r="L1324" s="70"/>
      <c r="M1324" s="70"/>
      <c r="N1324" s="68"/>
      <c r="O1324" s="68"/>
      <c r="P1324" s="71"/>
      <c r="Q1324" s="71"/>
      <c r="R1324" s="72"/>
      <c r="S1324" s="72"/>
    </row>
    <row r="1325" spans="1:19" s="73" customFormat="1" x14ac:dyDescent="0.3">
      <c r="A1325" s="74" t="str">
        <f t="shared" si="48"/>
        <v/>
      </c>
      <c r="B1325" s="67"/>
      <c r="C1325" s="66"/>
      <c r="D1325" s="67"/>
      <c r="E1325" s="68"/>
      <c r="F1325" s="69"/>
      <c r="G1325" s="67"/>
      <c r="H1325" s="67"/>
      <c r="I1325" s="67"/>
      <c r="J1325" s="70"/>
      <c r="K1325" s="70"/>
      <c r="L1325" s="70"/>
      <c r="M1325" s="70"/>
      <c r="N1325" s="68"/>
      <c r="O1325" s="68"/>
      <c r="P1325" s="71"/>
      <c r="Q1325" s="71"/>
      <c r="R1325" s="72"/>
      <c r="S1325" s="72"/>
    </row>
    <row r="1326" spans="1:19" s="73" customFormat="1" x14ac:dyDescent="0.3">
      <c r="A1326" s="74" t="str">
        <f t="shared" si="48"/>
        <v/>
      </c>
      <c r="B1326" s="67"/>
      <c r="C1326" s="66"/>
      <c r="D1326" s="67"/>
      <c r="E1326" s="68"/>
      <c r="F1326" s="69"/>
      <c r="G1326" s="67"/>
      <c r="H1326" s="67"/>
      <c r="I1326" s="67"/>
      <c r="J1326" s="70"/>
      <c r="K1326" s="70"/>
      <c r="L1326" s="70"/>
      <c r="M1326" s="70"/>
      <c r="N1326" s="68"/>
      <c r="O1326" s="68"/>
      <c r="P1326" s="71"/>
      <c r="Q1326" s="71"/>
      <c r="R1326" s="72"/>
      <c r="S1326" s="72"/>
    </row>
    <row r="1327" spans="1:19" s="73" customFormat="1" x14ac:dyDescent="0.3">
      <c r="A1327" s="74" t="str">
        <f t="shared" si="48"/>
        <v/>
      </c>
      <c r="B1327" s="67"/>
      <c r="C1327" s="66"/>
      <c r="D1327" s="67"/>
      <c r="E1327" s="68"/>
      <c r="F1327" s="69"/>
      <c r="G1327" s="67"/>
      <c r="H1327" s="67"/>
      <c r="I1327" s="67"/>
      <c r="J1327" s="70"/>
      <c r="K1327" s="70"/>
      <c r="L1327" s="70"/>
      <c r="M1327" s="70"/>
      <c r="N1327" s="68"/>
      <c r="O1327" s="68"/>
      <c r="P1327" s="71"/>
      <c r="Q1327" s="71"/>
      <c r="R1327" s="72"/>
      <c r="S1327" s="72"/>
    </row>
    <row r="1328" spans="1:19" s="73" customFormat="1" x14ac:dyDescent="0.3">
      <c r="A1328" s="74" t="str">
        <f t="shared" si="48"/>
        <v/>
      </c>
      <c r="B1328" s="67"/>
      <c r="C1328" s="66"/>
      <c r="D1328" s="67"/>
      <c r="E1328" s="68"/>
      <c r="F1328" s="69"/>
      <c r="G1328" s="67"/>
      <c r="H1328" s="67"/>
      <c r="I1328" s="67"/>
      <c r="J1328" s="70"/>
      <c r="K1328" s="70"/>
      <c r="L1328" s="70"/>
      <c r="M1328" s="70"/>
      <c r="N1328" s="68"/>
      <c r="O1328" s="68"/>
      <c r="P1328" s="71"/>
      <c r="Q1328" s="71"/>
      <c r="R1328" s="72"/>
      <c r="S1328" s="72"/>
    </row>
    <row r="1329" spans="1:19" s="73" customFormat="1" x14ac:dyDescent="0.3">
      <c r="A1329" s="74" t="str">
        <f t="shared" si="48"/>
        <v/>
      </c>
      <c r="B1329" s="67"/>
      <c r="C1329" s="66"/>
      <c r="D1329" s="67"/>
      <c r="E1329" s="68"/>
      <c r="F1329" s="69"/>
      <c r="G1329" s="67"/>
      <c r="H1329" s="67"/>
      <c r="I1329" s="67"/>
      <c r="J1329" s="70"/>
      <c r="K1329" s="70"/>
      <c r="L1329" s="70"/>
      <c r="M1329" s="70"/>
      <c r="N1329" s="68"/>
      <c r="O1329" s="68"/>
      <c r="P1329" s="71"/>
      <c r="Q1329" s="71"/>
      <c r="R1329" s="72"/>
      <c r="S1329" s="72"/>
    </row>
    <row r="1330" spans="1:19" s="73" customFormat="1" x14ac:dyDescent="0.3">
      <c r="A1330" s="74" t="str">
        <f t="shared" si="48"/>
        <v/>
      </c>
      <c r="B1330" s="67"/>
      <c r="C1330" s="66"/>
      <c r="D1330" s="67"/>
      <c r="E1330" s="68"/>
      <c r="F1330" s="69"/>
      <c r="G1330" s="67"/>
      <c r="H1330" s="67"/>
      <c r="I1330" s="67"/>
      <c r="J1330" s="70"/>
      <c r="K1330" s="70"/>
      <c r="L1330" s="70"/>
      <c r="M1330" s="70"/>
      <c r="N1330" s="68"/>
      <c r="O1330" s="68"/>
      <c r="P1330" s="71"/>
      <c r="Q1330" s="71"/>
      <c r="R1330" s="72"/>
      <c r="S1330" s="72"/>
    </row>
    <row r="1331" spans="1:19" s="73" customFormat="1" x14ac:dyDescent="0.3">
      <c r="A1331" s="74" t="str">
        <f t="shared" si="48"/>
        <v/>
      </c>
      <c r="B1331" s="67"/>
      <c r="C1331" s="66"/>
      <c r="D1331" s="67"/>
      <c r="E1331" s="68"/>
      <c r="F1331" s="69"/>
      <c r="G1331" s="67"/>
      <c r="H1331" s="67"/>
      <c r="I1331" s="67"/>
      <c r="J1331" s="70"/>
      <c r="K1331" s="70"/>
      <c r="L1331" s="70"/>
      <c r="M1331" s="70"/>
      <c r="N1331" s="68"/>
      <c r="O1331" s="68"/>
      <c r="P1331" s="71"/>
      <c r="Q1331" s="71"/>
      <c r="R1331" s="72"/>
      <c r="S1331" s="72"/>
    </row>
    <row r="1332" spans="1:19" s="73" customFormat="1" x14ac:dyDescent="0.3">
      <c r="A1332" s="74" t="str">
        <f t="shared" si="48"/>
        <v/>
      </c>
      <c r="B1332" s="67"/>
      <c r="C1332" s="66"/>
      <c r="D1332" s="67"/>
      <c r="E1332" s="68"/>
      <c r="F1332" s="69"/>
      <c r="G1332" s="67"/>
      <c r="H1332" s="67"/>
      <c r="I1332" s="67"/>
      <c r="J1332" s="70"/>
      <c r="K1332" s="70"/>
      <c r="L1332" s="70"/>
      <c r="M1332" s="70"/>
      <c r="N1332" s="68"/>
      <c r="O1332" s="68"/>
      <c r="P1332" s="71"/>
      <c r="Q1332" s="71"/>
      <c r="R1332" s="72"/>
      <c r="S1332" s="72"/>
    </row>
    <row r="1333" spans="1:19" s="73" customFormat="1" x14ac:dyDescent="0.3">
      <c r="A1333" s="74" t="str">
        <f t="shared" si="48"/>
        <v/>
      </c>
      <c r="B1333" s="67"/>
      <c r="C1333" s="66"/>
      <c r="D1333" s="67"/>
      <c r="E1333" s="68"/>
      <c r="F1333" s="69"/>
      <c r="G1333" s="67"/>
      <c r="H1333" s="67"/>
      <c r="I1333" s="67"/>
      <c r="J1333" s="70"/>
      <c r="K1333" s="70"/>
      <c r="L1333" s="70"/>
      <c r="M1333" s="70"/>
      <c r="N1333" s="68"/>
      <c r="O1333" s="68"/>
      <c r="P1333" s="71"/>
      <c r="Q1333" s="71"/>
      <c r="R1333" s="72"/>
      <c r="S1333" s="72"/>
    </row>
    <row r="1334" spans="1:19" s="73" customFormat="1" x14ac:dyDescent="0.3">
      <c r="A1334" s="74" t="str">
        <f t="shared" si="48"/>
        <v/>
      </c>
      <c r="B1334" s="67"/>
      <c r="C1334" s="66"/>
      <c r="D1334" s="67"/>
      <c r="E1334" s="68"/>
      <c r="F1334" s="69"/>
      <c r="G1334" s="67"/>
      <c r="H1334" s="67"/>
      <c r="I1334" s="67"/>
      <c r="J1334" s="70"/>
      <c r="K1334" s="70"/>
      <c r="L1334" s="70"/>
      <c r="M1334" s="70"/>
      <c r="N1334" s="68"/>
      <c r="O1334" s="68"/>
      <c r="P1334" s="71"/>
      <c r="Q1334" s="71"/>
      <c r="R1334" s="72"/>
      <c r="S1334" s="72"/>
    </row>
    <row r="1335" spans="1:19" s="73" customFormat="1" x14ac:dyDescent="0.3">
      <c r="A1335" s="74" t="str">
        <f t="shared" si="48"/>
        <v/>
      </c>
      <c r="B1335" s="67"/>
      <c r="C1335" s="66"/>
      <c r="D1335" s="67"/>
      <c r="E1335" s="68"/>
      <c r="F1335" s="69"/>
      <c r="G1335" s="67"/>
      <c r="H1335" s="67"/>
      <c r="I1335" s="67"/>
      <c r="J1335" s="70"/>
      <c r="K1335" s="70"/>
      <c r="L1335" s="70"/>
      <c r="M1335" s="70"/>
      <c r="N1335" s="68"/>
      <c r="O1335" s="68"/>
      <c r="P1335" s="71"/>
      <c r="Q1335" s="71"/>
      <c r="R1335" s="72"/>
      <c r="S1335" s="72"/>
    </row>
    <row r="1336" spans="1:19" s="73" customFormat="1" x14ac:dyDescent="0.3">
      <c r="A1336" s="74" t="str">
        <f t="shared" si="48"/>
        <v/>
      </c>
      <c r="B1336" s="67"/>
      <c r="C1336" s="66"/>
      <c r="D1336" s="67"/>
      <c r="E1336" s="68"/>
      <c r="F1336" s="69"/>
      <c r="G1336" s="67"/>
      <c r="H1336" s="67"/>
      <c r="I1336" s="67"/>
      <c r="J1336" s="70"/>
      <c r="K1336" s="70"/>
      <c r="L1336" s="70"/>
      <c r="M1336" s="70"/>
      <c r="N1336" s="68"/>
      <c r="O1336" s="68"/>
      <c r="P1336" s="71"/>
      <c r="Q1336" s="71"/>
      <c r="R1336" s="72"/>
      <c r="S1336" s="72"/>
    </row>
    <row r="1337" spans="1:19" s="73" customFormat="1" x14ac:dyDescent="0.3">
      <c r="A1337" s="74" t="str">
        <f t="shared" si="48"/>
        <v/>
      </c>
      <c r="B1337" s="67"/>
      <c r="C1337" s="66"/>
      <c r="D1337" s="67"/>
      <c r="E1337" s="68"/>
      <c r="F1337" s="69"/>
      <c r="G1337" s="67"/>
      <c r="H1337" s="67"/>
      <c r="I1337" s="67"/>
      <c r="J1337" s="70"/>
      <c r="K1337" s="70"/>
      <c r="L1337" s="70"/>
      <c r="M1337" s="70"/>
      <c r="N1337" s="68"/>
      <c r="O1337" s="68"/>
      <c r="P1337" s="71"/>
      <c r="Q1337" s="71"/>
      <c r="R1337" s="72"/>
      <c r="S1337" s="72"/>
    </row>
    <row r="1338" spans="1:19" s="73" customFormat="1" x14ac:dyDescent="0.3">
      <c r="A1338" s="74" t="str">
        <f t="shared" si="48"/>
        <v/>
      </c>
      <c r="B1338" s="67"/>
      <c r="C1338" s="66"/>
      <c r="D1338" s="67"/>
      <c r="E1338" s="68"/>
      <c r="F1338" s="69"/>
      <c r="G1338" s="67"/>
      <c r="H1338" s="67"/>
      <c r="I1338" s="67"/>
      <c r="J1338" s="70"/>
      <c r="K1338" s="70"/>
      <c r="L1338" s="70"/>
      <c r="M1338" s="70"/>
      <c r="N1338" s="68"/>
      <c r="O1338" s="68"/>
      <c r="P1338" s="71"/>
      <c r="Q1338" s="71"/>
      <c r="R1338" s="72"/>
      <c r="S1338" s="72"/>
    </row>
    <row r="1339" spans="1:19" s="73" customFormat="1" x14ac:dyDescent="0.3">
      <c r="A1339" s="74" t="str">
        <f t="shared" si="48"/>
        <v/>
      </c>
      <c r="B1339" s="67"/>
      <c r="C1339" s="66"/>
      <c r="D1339" s="67"/>
      <c r="E1339" s="68"/>
      <c r="F1339" s="69"/>
      <c r="G1339" s="67"/>
      <c r="H1339" s="67"/>
      <c r="I1339" s="67"/>
      <c r="J1339" s="70"/>
      <c r="K1339" s="70"/>
      <c r="L1339" s="70"/>
      <c r="M1339" s="70"/>
      <c r="N1339" s="68"/>
      <c r="O1339" s="68"/>
      <c r="P1339" s="71"/>
      <c r="Q1339" s="71"/>
      <c r="R1339" s="72"/>
      <c r="S1339" s="72"/>
    </row>
    <row r="1340" spans="1:19" s="73" customFormat="1" x14ac:dyDescent="0.3">
      <c r="A1340" s="74" t="str">
        <f t="shared" si="48"/>
        <v/>
      </c>
      <c r="B1340" s="67"/>
      <c r="C1340" s="66"/>
      <c r="D1340" s="67"/>
      <c r="E1340" s="68"/>
      <c r="F1340" s="69"/>
      <c r="G1340" s="67"/>
      <c r="H1340" s="67"/>
      <c r="I1340" s="67"/>
      <c r="J1340" s="70"/>
      <c r="K1340" s="70"/>
      <c r="L1340" s="70"/>
      <c r="M1340" s="70"/>
      <c r="N1340" s="68"/>
      <c r="O1340" s="68"/>
      <c r="P1340" s="71"/>
      <c r="Q1340" s="71"/>
      <c r="R1340" s="72"/>
      <c r="S1340" s="72"/>
    </row>
    <row r="1341" spans="1:19" s="73" customFormat="1" x14ac:dyDescent="0.3">
      <c r="A1341" s="74" t="str">
        <f t="shared" si="48"/>
        <v/>
      </c>
      <c r="B1341" s="67"/>
      <c r="C1341" s="66"/>
      <c r="D1341" s="67"/>
      <c r="E1341" s="68"/>
      <c r="F1341" s="69"/>
      <c r="G1341" s="67"/>
      <c r="H1341" s="67"/>
      <c r="I1341" s="67"/>
      <c r="J1341" s="70"/>
      <c r="K1341" s="70"/>
      <c r="L1341" s="70"/>
      <c r="M1341" s="70"/>
      <c r="N1341" s="68"/>
      <c r="O1341" s="68"/>
      <c r="P1341" s="71"/>
      <c r="Q1341" s="71"/>
      <c r="R1341" s="72"/>
      <c r="S1341" s="72"/>
    </row>
    <row r="1342" spans="1:19" s="73" customFormat="1" x14ac:dyDescent="0.3">
      <c r="A1342" s="74" t="str">
        <f t="shared" si="48"/>
        <v/>
      </c>
      <c r="B1342" s="67"/>
      <c r="C1342" s="66"/>
      <c r="D1342" s="67"/>
      <c r="E1342" s="68"/>
      <c r="F1342" s="69"/>
      <c r="G1342" s="67"/>
      <c r="H1342" s="67"/>
      <c r="I1342" s="67"/>
      <c r="J1342" s="70"/>
      <c r="K1342" s="70"/>
      <c r="L1342" s="70"/>
      <c r="M1342" s="70"/>
      <c r="N1342" s="68"/>
      <c r="O1342" s="68"/>
      <c r="P1342" s="71"/>
      <c r="Q1342" s="71"/>
      <c r="R1342" s="72"/>
      <c r="S1342" s="72"/>
    </row>
    <row r="1343" spans="1:19" s="73" customFormat="1" x14ac:dyDescent="0.3">
      <c r="A1343" s="74" t="str">
        <f t="shared" si="48"/>
        <v/>
      </c>
      <c r="B1343" s="67"/>
      <c r="C1343" s="66"/>
      <c r="D1343" s="67"/>
      <c r="E1343" s="68"/>
      <c r="F1343" s="69"/>
      <c r="G1343" s="67"/>
      <c r="H1343" s="67"/>
      <c r="I1343" s="67"/>
      <c r="J1343" s="70"/>
      <c r="K1343" s="70"/>
      <c r="L1343" s="70"/>
      <c r="M1343" s="70"/>
      <c r="N1343" s="68"/>
      <c r="O1343" s="68"/>
      <c r="P1343" s="71"/>
      <c r="Q1343" s="71"/>
      <c r="R1343" s="72"/>
      <c r="S1343" s="72"/>
    </row>
    <row r="1344" spans="1:19" s="73" customFormat="1" x14ac:dyDescent="0.3">
      <c r="A1344" s="74" t="str">
        <f t="shared" si="48"/>
        <v/>
      </c>
      <c r="B1344" s="67"/>
      <c r="C1344" s="66"/>
      <c r="D1344" s="67"/>
      <c r="E1344" s="68"/>
      <c r="F1344" s="69"/>
      <c r="G1344" s="67"/>
      <c r="H1344" s="67"/>
      <c r="I1344" s="67"/>
      <c r="J1344" s="70"/>
      <c r="K1344" s="70"/>
      <c r="L1344" s="70"/>
      <c r="M1344" s="70"/>
      <c r="N1344" s="68"/>
      <c r="O1344" s="68"/>
      <c r="P1344" s="71"/>
      <c r="Q1344" s="71"/>
      <c r="R1344" s="72"/>
      <c r="S1344" s="72"/>
    </row>
    <row r="1345" spans="1:19" s="73" customFormat="1" x14ac:dyDescent="0.3">
      <c r="A1345" s="74" t="str">
        <f t="shared" si="48"/>
        <v/>
      </c>
      <c r="B1345" s="67"/>
      <c r="C1345" s="66"/>
      <c r="D1345" s="67"/>
      <c r="E1345" s="68"/>
      <c r="F1345" s="69"/>
      <c r="G1345" s="67"/>
      <c r="H1345" s="67"/>
      <c r="I1345" s="67"/>
      <c r="J1345" s="70"/>
      <c r="K1345" s="70"/>
      <c r="L1345" s="70"/>
      <c r="M1345" s="70"/>
      <c r="N1345" s="68"/>
      <c r="O1345" s="68"/>
      <c r="P1345" s="71"/>
      <c r="Q1345" s="71"/>
      <c r="R1345" s="72"/>
      <c r="S1345" s="72"/>
    </row>
    <row r="1346" spans="1:19" s="73" customFormat="1" x14ac:dyDescent="0.3">
      <c r="A1346" s="74" t="str">
        <f t="shared" si="48"/>
        <v/>
      </c>
      <c r="B1346" s="67"/>
      <c r="C1346" s="66"/>
      <c r="D1346" s="67"/>
      <c r="E1346" s="68"/>
      <c r="F1346" s="69"/>
      <c r="G1346" s="67"/>
      <c r="H1346" s="67"/>
      <c r="I1346" s="67"/>
      <c r="J1346" s="70"/>
      <c r="K1346" s="70"/>
      <c r="L1346" s="70"/>
      <c r="M1346" s="70"/>
      <c r="N1346" s="68"/>
      <c r="O1346" s="68"/>
      <c r="P1346" s="71"/>
      <c r="Q1346" s="71"/>
      <c r="R1346" s="72"/>
      <c r="S1346" s="72"/>
    </row>
    <row r="1347" spans="1:19" s="73" customFormat="1" x14ac:dyDescent="0.3">
      <c r="A1347" s="74" t="str">
        <f t="shared" si="48"/>
        <v/>
      </c>
      <c r="B1347" s="67"/>
      <c r="C1347" s="66"/>
      <c r="D1347" s="67"/>
      <c r="E1347" s="68"/>
      <c r="F1347" s="69"/>
      <c r="G1347" s="67"/>
      <c r="H1347" s="67"/>
      <c r="I1347" s="67"/>
      <c r="J1347" s="70"/>
      <c r="K1347" s="70"/>
      <c r="L1347" s="70"/>
      <c r="M1347" s="70"/>
      <c r="N1347" s="68"/>
      <c r="O1347" s="68"/>
      <c r="P1347" s="71"/>
      <c r="Q1347" s="71"/>
      <c r="R1347" s="72"/>
      <c r="S1347" s="72"/>
    </row>
    <row r="1348" spans="1:19" s="73" customFormat="1" x14ac:dyDescent="0.3">
      <c r="A1348" s="74" t="str">
        <f t="shared" si="48"/>
        <v/>
      </c>
      <c r="B1348" s="67"/>
      <c r="C1348" s="66"/>
      <c r="D1348" s="67"/>
      <c r="E1348" s="68"/>
      <c r="F1348" s="69"/>
      <c r="G1348" s="67"/>
      <c r="H1348" s="67"/>
      <c r="I1348" s="67"/>
      <c r="J1348" s="70"/>
      <c r="K1348" s="70"/>
      <c r="L1348" s="70"/>
      <c r="M1348" s="70"/>
      <c r="N1348" s="68"/>
      <c r="O1348" s="68"/>
      <c r="P1348" s="71"/>
      <c r="Q1348" s="71"/>
      <c r="R1348" s="72"/>
      <c r="S1348" s="72"/>
    </row>
    <row r="1349" spans="1:19" s="73" customFormat="1" x14ac:dyDescent="0.3">
      <c r="A1349" s="74" t="str">
        <f t="shared" si="48"/>
        <v/>
      </c>
      <c r="B1349" s="67"/>
      <c r="C1349" s="66"/>
      <c r="D1349" s="67"/>
      <c r="E1349" s="68"/>
      <c r="F1349" s="69"/>
      <c r="G1349" s="67"/>
      <c r="H1349" s="67"/>
      <c r="I1349" s="67"/>
      <c r="J1349" s="70"/>
      <c r="K1349" s="70"/>
      <c r="L1349" s="70"/>
      <c r="M1349" s="70"/>
      <c r="N1349" s="68"/>
      <c r="O1349" s="68"/>
      <c r="P1349" s="71"/>
      <c r="Q1349" s="71"/>
      <c r="R1349" s="72"/>
      <c r="S1349" s="72"/>
    </row>
    <row r="1350" spans="1:19" s="73" customFormat="1" x14ac:dyDescent="0.3">
      <c r="A1350" s="74" t="str">
        <f t="shared" si="48"/>
        <v/>
      </c>
      <c r="B1350" s="67"/>
      <c r="C1350" s="66"/>
      <c r="D1350" s="67"/>
      <c r="E1350" s="68"/>
      <c r="F1350" s="69"/>
      <c r="G1350" s="67"/>
      <c r="H1350" s="67"/>
      <c r="I1350" s="67"/>
      <c r="J1350" s="70"/>
      <c r="K1350" s="70"/>
      <c r="L1350" s="70"/>
      <c r="M1350" s="70"/>
      <c r="N1350" s="68"/>
      <c r="O1350" s="68"/>
      <c r="P1350" s="71"/>
      <c r="Q1350" s="71"/>
      <c r="R1350" s="72"/>
      <c r="S1350" s="72"/>
    </row>
    <row r="1351" spans="1:19" s="73" customFormat="1" x14ac:dyDescent="0.3">
      <c r="A1351" s="74" t="str">
        <f t="shared" si="48"/>
        <v/>
      </c>
      <c r="B1351" s="67"/>
      <c r="C1351" s="66"/>
      <c r="D1351" s="67"/>
      <c r="E1351" s="68"/>
      <c r="F1351" s="69"/>
      <c r="G1351" s="67"/>
      <c r="H1351" s="67"/>
      <c r="I1351" s="67"/>
      <c r="J1351" s="70"/>
      <c r="K1351" s="70"/>
      <c r="L1351" s="70"/>
      <c r="M1351" s="70"/>
      <c r="N1351" s="68"/>
      <c r="O1351" s="68"/>
      <c r="P1351" s="71"/>
      <c r="Q1351" s="71"/>
      <c r="R1351" s="72"/>
      <c r="S1351" s="72"/>
    </row>
    <row r="1352" spans="1:19" s="73" customFormat="1" x14ac:dyDescent="0.3">
      <c r="A1352" s="74" t="str">
        <f t="shared" si="48"/>
        <v/>
      </c>
      <c r="B1352" s="67"/>
      <c r="C1352" s="66"/>
      <c r="D1352" s="67"/>
      <c r="E1352" s="68"/>
      <c r="F1352" s="69"/>
      <c r="G1352" s="67"/>
      <c r="H1352" s="67"/>
      <c r="I1352" s="67"/>
      <c r="J1352" s="70"/>
      <c r="K1352" s="70"/>
      <c r="L1352" s="70"/>
      <c r="M1352" s="70"/>
      <c r="N1352" s="68"/>
      <c r="O1352" s="68"/>
      <c r="P1352" s="71"/>
      <c r="Q1352" s="71"/>
      <c r="R1352" s="72"/>
      <c r="S1352" s="72"/>
    </row>
    <row r="1353" spans="1:19" s="73" customFormat="1" x14ac:dyDescent="0.3">
      <c r="A1353" s="74" t="str">
        <f t="shared" si="48"/>
        <v/>
      </c>
      <c r="B1353" s="67"/>
      <c r="C1353" s="66"/>
      <c r="D1353" s="67"/>
      <c r="E1353" s="68"/>
      <c r="F1353" s="69"/>
      <c r="G1353" s="67"/>
      <c r="H1353" s="67"/>
      <c r="I1353" s="67"/>
      <c r="J1353" s="70"/>
      <c r="K1353" s="70"/>
      <c r="L1353" s="70"/>
      <c r="M1353" s="70"/>
      <c r="N1353" s="68"/>
      <c r="O1353" s="68"/>
      <c r="P1353" s="71"/>
      <c r="Q1353" s="71"/>
      <c r="R1353" s="72"/>
      <c r="S1353" s="72"/>
    </row>
    <row r="1354" spans="1:19" s="73" customFormat="1" x14ac:dyDescent="0.3">
      <c r="A1354" s="74" t="str">
        <f t="shared" si="48"/>
        <v/>
      </c>
      <c r="B1354" s="67"/>
      <c r="C1354" s="66"/>
      <c r="D1354" s="67"/>
      <c r="E1354" s="68"/>
      <c r="F1354" s="69"/>
      <c r="G1354" s="67"/>
      <c r="H1354" s="67"/>
      <c r="I1354" s="67"/>
      <c r="J1354" s="70"/>
      <c r="K1354" s="70"/>
      <c r="L1354" s="70"/>
      <c r="M1354" s="70"/>
      <c r="N1354" s="68"/>
      <c r="O1354" s="68"/>
      <c r="P1354" s="71"/>
      <c r="Q1354" s="71"/>
      <c r="R1354" s="72"/>
      <c r="S1354" s="72"/>
    </row>
    <row r="1355" spans="1:19" s="73" customFormat="1" x14ac:dyDescent="0.3">
      <c r="A1355" s="74" t="str">
        <f t="shared" si="48"/>
        <v/>
      </c>
      <c r="B1355" s="67"/>
      <c r="C1355" s="66"/>
      <c r="D1355" s="67"/>
      <c r="E1355" s="68"/>
      <c r="F1355" s="69"/>
      <c r="G1355" s="67"/>
      <c r="H1355" s="67"/>
      <c r="I1355" s="67"/>
      <c r="J1355" s="70"/>
      <c r="K1355" s="70"/>
      <c r="L1355" s="70"/>
      <c r="M1355" s="70"/>
      <c r="N1355" s="68"/>
      <c r="O1355" s="68"/>
      <c r="P1355" s="71"/>
      <c r="Q1355" s="71"/>
      <c r="R1355" s="72"/>
      <c r="S1355" s="72"/>
    </row>
    <row r="1356" spans="1:19" s="73" customFormat="1" x14ac:dyDescent="0.3">
      <c r="A1356" s="74" t="str">
        <f t="shared" si="48"/>
        <v/>
      </c>
      <c r="B1356" s="67"/>
      <c r="C1356" s="66"/>
      <c r="D1356" s="67"/>
      <c r="E1356" s="68"/>
      <c r="F1356" s="69"/>
      <c r="G1356" s="67"/>
      <c r="H1356" s="67"/>
      <c r="I1356" s="67"/>
      <c r="J1356" s="70"/>
      <c r="K1356" s="70"/>
      <c r="L1356" s="70"/>
      <c r="M1356" s="70"/>
      <c r="N1356" s="68"/>
      <c r="O1356" s="68"/>
      <c r="P1356" s="71"/>
      <c r="Q1356" s="71"/>
      <c r="R1356" s="72"/>
      <c r="S1356" s="72"/>
    </row>
    <row r="1357" spans="1:19" s="73" customFormat="1" x14ac:dyDescent="0.3">
      <c r="A1357" s="74" t="str">
        <f t="shared" si="48"/>
        <v/>
      </c>
      <c r="B1357" s="67"/>
      <c r="C1357" s="66"/>
      <c r="D1357" s="67"/>
      <c r="E1357" s="68"/>
      <c r="F1357" s="69"/>
      <c r="G1357" s="67"/>
      <c r="H1357" s="67"/>
      <c r="I1357" s="67"/>
      <c r="J1357" s="70"/>
      <c r="K1357" s="70"/>
      <c r="L1357" s="70"/>
      <c r="M1357" s="70"/>
      <c r="N1357" s="68"/>
      <c r="O1357" s="68"/>
      <c r="P1357" s="71"/>
      <c r="Q1357" s="71"/>
      <c r="R1357" s="72"/>
      <c r="S1357" s="72"/>
    </row>
    <row r="1358" spans="1:19" s="73" customFormat="1" x14ac:dyDescent="0.3">
      <c r="A1358" s="74" t="str">
        <f t="shared" si="48"/>
        <v/>
      </c>
      <c r="B1358" s="67"/>
      <c r="C1358" s="66"/>
      <c r="D1358" s="67"/>
      <c r="E1358" s="68"/>
      <c r="F1358" s="69"/>
      <c r="G1358" s="67"/>
      <c r="H1358" s="67"/>
      <c r="I1358" s="67"/>
      <c r="J1358" s="70"/>
      <c r="K1358" s="70"/>
      <c r="L1358" s="70"/>
      <c r="M1358" s="70"/>
      <c r="N1358" s="68"/>
      <c r="O1358" s="68"/>
      <c r="P1358" s="71"/>
      <c r="Q1358" s="71"/>
      <c r="R1358" s="72"/>
      <c r="S1358" s="72"/>
    </row>
    <row r="1359" spans="1:19" s="73" customFormat="1" x14ac:dyDescent="0.3">
      <c r="A1359" s="74" t="str">
        <f t="shared" si="48"/>
        <v/>
      </c>
      <c r="B1359" s="67"/>
      <c r="C1359" s="66"/>
      <c r="D1359" s="67"/>
      <c r="E1359" s="68"/>
      <c r="F1359" s="69"/>
      <c r="G1359" s="67"/>
      <c r="H1359" s="67"/>
      <c r="I1359" s="67"/>
      <c r="J1359" s="70"/>
      <c r="K1359" s="70"/>
      <c r="L1359" s="70"/>
      <c r="M1359" s="70"/>
      <c r="N1359" s="68"/>
      <c r="O1359" s="68"/>
      <c r="P1359" s="71"/>
      <c r="Q1359" s="71"/>
      <c r="R1359" s="72"/>
      <c r="S1359" s="72"/>
    </row>
    <row r="1360" spans="1:19" s="73" customFormat="1" x14ac:dyDescent="0.3">
      <c r="A1360" s="74" t="str">
        <f t="shared" si="48"/>
        <v/>
      </c>
      <c r="B1360" s="67"/>
      <c r="C1360" s="66"/>
      <c r="D1360" s="67"/>
      <c r="E1360" s="68"/>
      <c r="F1360" s="69"/>
      <c r="G1360" s="67"/>
      <c r="H1360" s="67"/>
      <c r="I1360" s="67"/>
      <c r="J1360" s="70"/>
      <c r="K1360" s="70"/>
      <c r="L1360" s="70"/>
      <c r="M1360" s="70"/>
      <c r="N1360" s="68"/>
      <c r="O1360" s="68"/>
      <c r="P1360" s="71"/>
      <c r="Q1360" s="71"/>
      <c r="R1360" s="72"/>
      <c r="S1360" s="72"/>
    </row>
    <row r="1361" spans="1:19" s="73" customFormat="1" x14ac:dyDescent="0.3">
      <c r="A1361" s="74" t="str">
        <f t="shared" si="48"/>
        <v/>
      </c>
      <c r="B1361" s="67"/>
      <c r="C1361" s="66"/>
      <c r="D1361" s="67"/>
      <c r="E1361" s="68"/>
      <c r="F1361" s="69"/>
      <c r="G1361" s="67"/>
      <c r="H1361" s="67"/>
      <c r="I1361" s="67"/>
      <c r="J1361" s="70"/>
      <c r="K1361" s="70"/>
      <c r="L1361" s="70"/>
      <c r="M1361" s="70"/>
      <c r="N1361" s="68"/>
      <c r="O1361" s="68"/>
      <c r="P1361" s="71"/>
      <c r="Q1361" s="71"/>
      <c r="R1361" s="72"/>
      <c r="S1361" s="72"/>
    </row>
    <row r="1362" spans="1:19" s="73" customFormat="1" x14ac:dyDescent="0.3">
      <c r="A1362" s="74" t="str">
        <f t="shared" si="48"/>
        <v/>
      </c>
      <c r="B1362" s="67"/>
      <c r="C1362" s="66"/>
      <c r="D1362" s="67"/>
      <c r="E1362" s="68"/>
      <c r="F1362" s="69"/>
      <c r="G1362" s="67"/>
      <c r="H1362" s="67"/>
      <c r="I1362" s="67"/>
      <c r="J1362" s="70"/>
      <c r="K1362" s="70"/>
      <c r="L1362" s="70"/>
      <c r="M1362" s="70"/>
      <c r="N1362" s="68"/>
      <c r="O1362" s="68"/>
      <c r="P1362" s="71"/>
      <c r="Q1362" s="71"/>
      <c r="R1362" s="72"/>
      <c r="S1362" s="72"/>
    </row>
    <row r="1363" spans="1:19" s="73" customFormat="1" x14ac:dyDescent="0.3">
      <c r="A1363" s="74" t="str">
        <f t="shared" si="48"/>
        <v/>
      </c>
      <c r="B1363" s="67"/>
      <c r="C1363" s="66"/>
      <c r="D1363" s="67"/>
      <c r="E1363" s="68"/>
      <c r="F1363" s="69"/>
      <c r="G1363" s="67"/>
      <c r="H1363" s="67"/>
      <c r="I1363" s="67"/>
      <c r="J1363" s="70"/>
      <c r="K1363" s="70"/>
      <c r="L1363" s="70"/>
      <c r="M1363" s="70"/>
      <c r="N1363" s="68"/>
      <c r="O1363" s="68"/>
      <c r="P1363" s="71"/>
      <c r="Q1363" s="71"/>
      <c r="R1363" s="72"/>
      <c r="S1363" s="72"/>
    </row>
    <row r="1364" spans="1:19" s="73" customFormat="1" x14ac:dyDescent="0.3">
      <c r="A1364" s="74" t="str">
        <f t="shared" si="48"/>
        <v/>
      </c>
      <c r="B1364" s="67"/>
      <c r="C1364" s="66"/>
      <c r="D1364" s="67"/>
      <c r="E1364" s="68"/>
      <c r="F1364" s="69"/>
      <c r="G1364" s="67"/>
      <c r="H1364" s="67"/>
      <c r="I1364" s="67"/>
      <c r="J1364" s="70"/>
      <c r="K1364" s="70"/>
      <c r="L1364" s="70"/>
      <c r="M1364" s="70"/>
      <c r="N1364" s="68"/>
      <c r="O1364" s="68"/>
      <c r="P1364" s="71"/>
      <c r="Q1364" s="71"/>
      <c r="R1364" s="72"/>
      <c r="S1364" s="72"/>
    </row>
    <row r="1365" spans="1:19" s="73" customFormat="1" x14ac:dyDescent="0.3">
      <c r="A1365" s="74" t="str">
        <f t="shared" si="48"/>
        <v/>
      </c>
      <c r="B1365" s="67"/>
      <c r="C1365" s="66"/>
      <c r="D1365" s="67"/>
      <c r="E1365" s="68"/>
      <c r="F1365" s="69"/>
      <c r="G1365" s="67"/>
      <c r="H1365" s="67"/>
      <c r="I1365" s="67"/>
      <c r="J1365" s="70"/>
      <c r="K1365" s="70"/>
      <c r="L1365" s="70"/>
      <c r="M1365" s="70"/>
      <c r="N1365" s="68"/>
      <c r="O1365" s="68"/>
      <c r="P1365" s="71"/>
      <c r="Q1365" s="71"/>
      <c r="R1365" s="72"/>
      <c r="S1365" s="72"/>
    </row>
    <row r="1366" spans="1:19" s="73" customFormat="1" x14ac:dyDescent="0.3">
      <c r="A1366" s="74" t="str">
        <f t="shared" si="48"/>
        <v/>
      </c>
      <c r="B1366" s="67"/>
      <c r="C1366" s="66"/>
      <c r="D1366" s="67"/>
      <c r="E1366" s="68"/>
      <c r="F1366" s="69"/>
      <c r="G1366" s="67"/>
      <c r="H1366" s="67"/>
      <c r="I1366" s="67"/>
      <c r="J1366" s="70"/>
      <c r="K1366" s="70"/>
      <c r="L1366" s="70"/>
      <c r="M1366" s="70"/>
      <c r="N1366" s="68"/>
      <c r="O1366" s="68"/>
      <c r="P1366" s="71"/>
      <c r="Q1366" s="71"/>
      <c r="R1366" s="72"/>
      <c r="S1366" s="72"/>
    </row>
    <row r="1367" spans="1:19" s="73" customFormat="1" x14ac:dyDescent="0.3">
      <c r="A1367" s="74" t="str">
        <f t="shared" si="48"/>
        <v/>
      </c>
      <c r="B1367" s="67"/>
      <c r="C1367" s="66"/>
      <c r="D1367" s="67"/>
      <c r="E1367" s="68"/>
      <c r="F1367" s="69"/>
      <c r="G1367" s="67"/>
      <c r="H1367" s="67"/>
      <c r="I1367" s="67"/>
      <c r="J1367" s="70"/>
      <c r="K1367" s="70"/>
      <c r="L1367" s="70"/>
      <c r="M1367" s="70"/>
      <c r="N1367" s="68"/>
      <c r="O1367" s="68"/>
      <c r="P1367" s="71"/>
      <c r="Q1367" s="71"/>
      <c r="R1367" s="72"/>
      <c r="S1367" s="72"/>
    </row>
    <row r="1368" spans="1:19" s="73" customFormat="1" x14ac:dyDescent="0.3">
      <c r="A1368" s="74" t="str">
        <f t="shared" ref="A1368:A1431" si="49">CONCATENATE(UPPER(B1369))</f>
        <v/>
      </c>
      <c r="B1368" s="67"/>
      <c r="C1368" s="66"/>
      <c r="D1368" s="67"/>
      <c r="E1368" s="68"/>
      <c r="F1368" s="69"/>
      <c r="G1368" s="67"/>
      <c r="H1368" s="67"/>
      <c r="I1368" s="67"/>
      <c r="J1368" s="70"/>
      <c r="K1368" s="70"/>
      <c r="L1368" s="70"/>
      <c r="M1368" s="70"/>
      <c r="N1368" s="68"/>
      <c r="O1368" s="68"/>
      <c r="P1368" s="71"/>
      <c r="Q1368" s="71"/>
      <c r="R1368" s="72"/>
      <c r="S1368" s="72"/>
    </row>
    <row r="1369" spans="1:19" s="73" customFormat="1" x14ac:dyDescent="0.3">
      <c r="A1369" s="74" t="str">
        <f t="shared" si="49"/>
        <v/>
      </c>
      <c r="B1369" s="67"/>
      <c r="C1369" s="66"/>
      <c r="D1369" s="67"/>
      <c r="E1369" s="68"/>
      <c r="F1369" s="69"/>
      <c r="G1369" s="67"/>
      <c r="H1369" s="67"/>
      <c r="I1369" s="67"/>
      <c r="J1369" s="70"/>
      <c r="K1369" s="70"/>
      <c r="L1369" s="70"/>
      <c r="M1369" s="70"/>
      <c r="N1369" s="68"/>
      <c r="O1369" s="68"/>
      <c r="P1369" s="71"/>
      <c r="Q1369" s="71"/>
      <c r="R1369" s="72"/>
      <c r="S1369" s="72"/>
    </row>
    <row r="1370" spans="1:19" s="73" customFormat="1" x14ac:dyDescent="0.3">
      <c r="A1370" s="74" t="str">
        <f t="shared" si="49"/>
        <v/>
      </c>
      <c r="B1370" s="67"/>
      <c r="C1370" s="66"/>
      <c r="D1370" s="67"/>
      <c r="E1370" s="68"/>
      <c r="F1370" s="69"/>
      <c r="G1370" s="67"/>
      <c r="H1370" s="67"/>
      <c r="I1370" s="67"/>
      <c r="J1370" s="70"/>
      <c r="K1370" s="70"/>
      <c r="L1370" s="70"/>
      <c r="M1370" s="70"/>
      <c r="N1370" s="68"/>
      <c r="O1370" s="68"/>
      <c r="P1370" s="71"/>
      <c r="Q1370" s="71"/>
      <c r="R1370" s="72"/>
      <c r="S1370" s="72"/>
    </row>
    <row r="1371" spans="1:19" s="73" customFormat="1" x14ac:dyDescent="0.3">
      <c r="A1371" s="74" t="str">
        <f t="shared" si="49"/>
        <v/>
      </c>
      <c r="B1371" s="67"/>
      <c r="C1371" s="66"/>
      <c r="D1371" s="67"/>
      <c r="E1371" s="68"/>
      <c r="F1371" s="69"/>
      <c r="G1371" s="67"/>
      <c r="H1371" s="67"/>
      <c r="I1371" s="67"/>
      <c r="J1371" s="70"/>
      <c r="K1371" s="70"/>
      <c r="L1371" s="70"/>
      <c r="M1371" s="70"/>
      <c r="N1371" s="68"/>
      <c r="O1371" s="68"/>
      <c r="P1371" s="71"/>
      <c r="Q1371" s="71"/>
      <c r="R1371" s="72"/>
      <c r="S1371" s="72"/>
    </row>
    <row r="1372" spans="1:19" s="73" customFormat="1" x14ac:dyDescent="0.3">
      <c r="A1372" s="74" t="str">
        <f t="shared" si="49"/>
        <v/>
      </c>
      <c r="B1372" s="67"/>
      <c r="C1372" s="66"/>
      <c r="D1372" s="67"/>
      <c r="E1372" s="68"/>
      <c r="F1372" s="69"/>
      <c r="G1372" s="67"/>
      <c r="H1372" s="67"/>
      <c r="I1372" s="67"/>
      <c r="J1372" s="70"/>
      <c r="K1372" s="70"/>
      <c r="L1372" s="70"/>
      <c r="M1372" s="70"/>
      <c r="N1372" s="68"/>
      <c r="O1372" s="68"/>
      <c r="P1372" s="71"/>
      <c r="Q1372" s="71"/>
      <c r="R1372" s="72"/>
      <c r="S1372" s="72"/>
    </row>
    <row r="1373" spans="1:19" s="73" customFormat="1" x14ac:dyDescent="0.3">
      <c r="A1373" s="74" t="str">
        <f t="shared" si="49"/>
        <v/>
      </c>
      <c r="B1373" s="67"/>
      <c r="C1373" s="66"/>
      <c r="D1373" s="67"/>
      <c r="E1373" s="68"/>
      <c r="F1373" s="69"/>
      <c r="G1373" s="67"/>
      <c r="H1373" s="67"/>
      <c r="I1373" s="67"/>
      <c r="J1373" s="70"/>
      <c r="K1373" s="70"/>
      <c r="L1373" s="70"/>
      <c r="M1373" s="70"/>
      <c r="N1373" s="68"/>
      <c r="O1373" s="68"/>
      <c r="P1373" s="71"/>
      <c r="Q1373" s="71"/>
      <c r="R1373" s="72"/>
      <c r="S1373" s="72"/>
    </row>
    <row r="1374" spans="1:19" s="73" customFormat="1" x14ac:dyDescent="0.3">
      <c r="A1374" s="74" t="str">
        <f t="shared" si="49"/>
        <v/>
      </c>
      <c r="B1374" s="67"/>
      <c r="C1374" s="66"/>
      <c r="D1374" s="67"/>
      <c r="E1374" s="68"/>
      <c r="F1374" s="69"/>
      <c r="G1374" s="67"/>
      <c r="H1374" s="67"/>
      <c r="I1374" s="67"/>
      <c r="J1374" s="70"/>
      <c r="K1374" s="70"/>
      <c r="L1374" s="70"/>
      <c r="M1374" s="70"/>
      <c r="N1374" s="68"/>
      <c r="O1374" s="68"/>
      <c r="P1374" s="71"/>
      <c r="Q1374" s="71"/>
      <c r="R1374" s="72"/>
      <c r="S1374" s="72"/>
    </row>
    <row r="1375" spans="1:19" s="73" customFormat="1" x14ac:dyDescent="0.3">
      <c r="A1375" s="74" t="str">
        <f t="shared" si="49"/>
        <v/>
      </c>
      <c r="B1375" s="67"/>
      <c r="C1375" s="66"/>
      <c r="D1375" s="67"/>
      <c r="E1375" s="68"/>
      <c r="F1375" s="69"/>
      <c r="G1375" s="67"/>
      <c r="H1375" s="67"/>
      <c r="I1375" s="67"/>
      <c r="J1375" s="70"/>
      <c r="K1375" s="70"/>
      <c r="L1375" s="70"/>
      <c r="M1375" s="70"/>
      <c r="N1375" s="68"/>
      <c r="O1375" s="68"/>
      <c r="P1375" s="71"/>
      <c r="Q1375" s="71"/>
      <c r="R1375" s="72"/>
      <c r="S1375" s="72"/>
    </row>
    <row r="1376" spans="1:19" s="73" customFormat="1" x14ac:dyDescent="0.3">
      <c r="A1376" s="74" t="str">
        <f t="shared" si="49"/>
        <v/>
      </c>
      <c r="B1376" s="67"/>
      <c r="C1376" s="66"/>
      <c r="D1376" s="67"/>
      <c r="E1376" s="68"/>
      <c r="F1376" s="69"/>
      <c r="G1376" s="67"/>
      <c r="H1376" s="67"/>
      <c r="I1376" s="67"/>
      <c r="J1376" s="70"/>
      <c r="K1376" s="70"/>
      <c r="L1376" s="70"/>
      <c r="M1376" s="70"/>
      <c r="N1376" s="68"/>
      <c r="O1376" s="68"/>
      <c r="P1376" s="71"/>
      <c r="Q1376" s="71"/>
      <c r="R1376" s="72"/>
      <c r="S1376" s="72"/>
    </row>
    <row r="1377" spans="1:19" s="73" customFormat="1" x14ac:dyDescent="0.3">
      <c r="A1377" s="74" t="str">
        <f t="shared" si="49"/>
        <v/>
      </c>
      <c r="B1377" s="67"/>
      <c r="C1377" s="66"/>
      <c r="D1377" s="67"/>
      <c r="E1377" s="68"/>
      <c r="F1377" s="69"/>
      <c r="G1377" s="67"/>
      <c r="H1377" s="67"/>
      <c r="I1377" s="67"/>
      <c r="J1377" s="70"/>
      <c r="K1377" s="70"/>
      <c r="L1377" s="70"/>
      <c r="M1377" s="70"/>
      <c r="N1377" s="68"/>
      <c r="O1377" s="68"/>
      <c r="P1377" s="71"/>
      <c r="Q1377" s="71"/>
      <c r="R1377" s="72"/>
      <c r="S1377" s="72"/>
    </row>
    <row r="1378" spans="1:19" s="73" customFormat="1" x14ac:dyDescent="0.3">
      <c r="A1378" s="74" t="str">
        <f t="shared" si="49"/>
        <v/>
      </c>
      <c r="B1378" s="67"/>
      <c r="C1378" s="66"/>
      <c r="D1378" s="67"/>
      <c r="E1378" s="68"/>
      <c r="F1378" s="69"/>
      <c r="G1378" s="67"/>
      <c r="H1378" s="67"/>
      <c r="I1378" s="67"/>
      <c r="J1378" s="70"/>
      <c r="K1378" s="70"/>
      <c r="L1378" s="70"/>
      <c r="M1378" s="70"/>
      <c r="N1378" s="68"/>
      <c r="O1378" s="68"/>
      <c r="P1378" s="71"/>
      <c r="Q1378" s="71"/>
      <c r="R1378" s="72"/>
      <c r="S1378" s="72"/>
    </row>
    <row r="1379" spans="1:19" s="73" customFormat="1" x14ac:dyDescent="0.3">
      <c r="A1379" s="74" t="str">
        <f t="shared" si="49"/>
        <v/>
      </c>
      <c r="B1379" s="67"/>
      <c r="C1379" s="66"/>
      <c r="D1379" s="67"/>
      <c r="E1379" s="68"/>
      <c r="F1379" s="69"/>
      <c r="G1379" s="67"/>
      <c r="H1379" s="67"/>
      <c r="I1379" s="67"/>
      <c r="J1379" s="70"/>
      <c r="K1379" s="70"/>
      <c r="L1379" s="70"/>
      <c r="M1379" s="70"/>
      <c r="N1379" s="68"/>
      <c r="O1379" s="68"/>
      <c r="P1379" s="71"/>
      <c r="Q1379" s="71"/>
      <c r="R1379" s="72"/>
      <c r="S1379" s="72"/>
    </row>
    <row r="1380" spans="1:19" s="73" customFormat="1" x14ac:dyDescent="0.3">
      <c r="A1380" s="74" t="str">
        <f t="shared" si="49"/>
        <v/>
      </c>
      <c r="B1380" s="67"/>
      <c r="C1380" s="66"/>
      <c r="D1380" s="67"/>
      <c r="E1380" s="68"/>
      <c r="F1380" s="69"/>
      <c r="G1380" s="67"/>
      <c r="H1380" s="67"/>
      <c r="I1380" s="67"/>
      <c r="J1380" s="70"/>
      <c r="K1380" s="70"/>
      <c r="L1380" s="70"/>
      <c r="M1380" s="70"/>
      <c r="N1380" s="68"/>
      <c r="O1380" s="68"/>
      <c r="P1380" s="71"/>
      <c r="Q1380" s="71"/>
      <c r="R1380" s="72"/>
      <c r="S1380" s="72"/>
    </row>
    <row r="1381" spans="1:19" s="73" customFormat="1" x14ac:dyDescent="0.3">
      <c r="A1381" s="74" t="str">
        <f t="shared" si="49"/>
        <v/>
      </c>
      <c r="B1381" s="67"/>
      <c r="C1381" s="66"/>
      <c r="D1381" s="67"/>
      <c r="E1381" s="68"/>
      <c r="F1381" s="69"/>
      <c r="G1381" s="67"/>
      <c r="H1381" s="67"/>
      <c r="I1381" s="67"/>
      <c r="J1381" s="70"/>
      <c r="K1381" s="70"/>
      <c r="L1381" s="70"/>
      <c r="M1381" s="70"/>
      <c r="N1381" s="68"/>
      <c r="O1381" s="68"/>
      <c r="P1381" s="71"/>
      <c r="Q1381" s="71"/>
      <c r="R1381" s="72"/>
      <c r="S1381" s="72"/>
    </row>
    <row r="1382" spans="1:19" s="73" customFormat="1" x14ac:dyDescent="0.3">
      <c r="A1382" s="74" t="str">
        <f t="shared" si="49"/>
        <v/>
      </c>
      <c r="B1382" s="67"/>
      <c r="C1382" s="66"/>
      <c r="D1382" s="67"/>
      <c r="E1382" s="68"/>
      <c r="F1382" s="69"/>
      <c r="G1382" s="67"/>
      <c r="H1382" s="67"/>
      <c r="I1382" s="67"/>
      <c r="J1382" s="70"/>
      <c r="K1382" s="70"/>
      <c r="L1382" s="70"/>
      <c r="M1382" s="70"/>
      <c r="N1382" s="68"/>
      <c r="O1382" s="68"/>
      <c r="P1382" s="71"/>
      <c r="Q1382" s="71"/>
      <c r="R1382" s="72"/>
      <c r="S1382" s="72"/>
    </row>
    <row r="1383" spans="1:19" s="73" customFormat="1" x14ac:dyDescent="0.3">
      <c r="A1383" s="74" t="str">
        <f t="shared" si="49"/>
        <v/>
      </c>
      <c r="B1383" s="67"/>
      <c r="C1383" s="66"/>
      <c r="D1383" s="67"/>
      <c r="E1383" s="68"/>
      <c r="F1383" s="69"/>
      <c r="G1383" s="67"/>
      <c r="H1383" s="67"/>
      <c r="I1383" s="67"/>
      <c r="J1383" s="70"/>
      <c r="K1383" s="70"/>
      <c r="L1383" s="70"/>
      <c r="M1383" s="70"/>
      <c r="N1383" s="68"/>
      <c r="O1383" s="68"/>
      <c r="P1383" s="71"/>
      <c r="Q1383" s="71"/>
      <c r="R1383" s="72"/>
      <c r="S1383" s="72"/>
    </row>
    <row r="1384" spans="1:19" s="73" customFormat="1" x14ac:dyDescent="0.3">
      <c r="A1384" s="74" t="str">
        <f t="shared" si="49"/>
        <v/>
      </c>
      <c r="B1384" s="67"/>
      <c r="C1384" s="66"/>
      <c r="D1384" s="67"/>
      <c r="E1384" s="68"/>
      <c r="F1384" s="69"/>
      <c r="G1384" s="67"/>
      <c r="H1384" s="67"/>
      <c r="I1384" s="67"/>
      <c r="J1384" s="70"/>
      <c r="K1384" s="70"/>
      <c r="L1384" s="70"/>
      <c r="M1384" s="70"/>
      <c r="N1384" s="68"/>
      <c r="O1384" s="68"/>
      <c r="P1384" s="71"/>
      <c r="Q1384" s="71"/>
      <c r="R1384" s="72"/>
      <c r="S1384" s="72"/>
    </row>
    <row r="1385" spans="1:19" s="73" customFormat="1" x14ac:dyDescent="0.3">
      <c r="A1385" s="74" t="str">
        <f t="shared" si="49"/>
        <v/>
      </c>
      <c r="B1385" s="67"/>
      <c r="C1385" s="66"/>
      <c r="D1385" s="67"/>
      <c r="E1385" s="68"/>
      <c r="F1385" s="69"/>
      <c r="G1385" s="67"/>
      <c r="H1385" s="67"/>
      <c r="I1385" s="67"/>
      <c r="J1385" s="70"/>
      <c r="K1385" s="70"/>
      <c r="L1385" s="70"/>
      <c r="M1385" s="70"/>
      <c r="N1385" s="68"/>
      <c r="O1385" s="68"/>
      <c r="P1385" s="71"/>
      <c r="Q1385" s="71"/>
      <c r="R1385" s="72"/>
      <c r="S1385" s="72"/>
    </row>
    <row r="1386" spans="1:19" s="73" customFormat="1" x14ac:dyDescent="0.3">
      <c r="A1386" s="74" t="str">
        <f t="shared" si="49"/>
        <v/>
      </c>
      <c r="B1386" s="67"/>
      <c r="C1386" s="66"/>
      <c r="D1386" s="67"/>
      <c r="E1386" s="68"/>
      <c r="F1386" s="69"/>
      <c r="G1386" s="67"/>
      <c r="H1386" s="67"/>
      <c r="I1386" s="67"/>
      <c r="J1386" s="70"/>
      <c r="K1386" s="70"/>
      <c r="L1386" s="70"/>
      <c r="M1386" s="70"/>
      <c r="N1386" s="68"/>
      <c r="O1386" s="68"/>
      <c r="P1386" s="71"/>
      <c r="Q1386" s="71"/>
      <c r="R1386" s="72"/>
      <c r="S1386" s="72"/>
    </row>
    <row r="1387" spans="1:19" s="73" customFormat="1" x14ac:dyDescent="0.3">
      <c r="A1387" s="74" t="str">
        <f t="shared" si="49"/>
        <v/>
      </c>
      <c r="B1387" s="67"/>
      <c r="C1387" s="66"/>
      <c r="D1387" s="67"/>
      <c r="E1387" s="68"/>
      <c r="F1387" s="69"/>
      <c r="G1387" s="67"/>
      <c r="H1387" s="67"/>
      <c r="I1387" s="67"/>
      <c r="J1387" s="70"/>
      <c r="K1387" s="70"/>
      <c r="L1387" s="70"/>
      <c r="M1387" s="70"/>
      <c r="N1387" s="68"/>
      <c r="O1387" s="68"/>
      <c r="P1387" s="71"/>
      <c r="Q1387" s="71"/>
      <c r="R1387" s="72"/>
      <c r="S1387" s="72"/>
    </row>
    <row r="1388" spans="1:19" s="73" customFormat="1" x14ac:dyDescent="0.3">
      <c r="A1388" s="74" t="str">
        <f t="shared" si="49"/>
        <v/>
      </c>
      <c r="B1388" s="67"/>
      <c r="C1388" s="66"/>
      <c r="D1388" s="67"/>
      <c r="E1388" s="68"/>
      <c r="F1388" s="69"/>
      <c r="G1388" s="67"/>
      <c r="H1388" s="67"/>
      <c r="I1388" s="67"/>
      <c r="J1388" s="70"/>
      <c r="K1388" s="70"/>
      <c r="L1388" s="70"/>
      <c r="M1388" s="70"/>
      <c r="N1388" s="68"/>
      <c r="O1388" s="68"/>
      <c r="P1388" s="71"/>
      <c r="Q1388" s="71"/>
      <c r="R1388" s="72"/>
      <c r="S1388" s="72"/>
    </row>
    <row r="1389" spans="1:19" s="73" customFormat="1" x14ac:dyDescent="0.3">
      <c r="A1389" s="74" t="str">
        <f t="shared" si="49"/>
        <v/>
      </c>
      <c r="B1389" s="67"/>
      <c r="C1389" s="66"/>
      <c r="D1389" s="67"/>
      <c r="E1389" s="68"/>
      <c r="F1389" s="69"/>
      <c r="G1389" s="67"/>
      <c r="H1389" s="67"/>
      <c r="I1389" s="67"/>
      <c r="J1389" s="70"/>
      <c r="K1389" s="70"/>
      <c r="L1389" s="70"/>
      <c r="M1389" s="70"/>
      <c r="N1389" s="68"/>
      <c r="O1389" s="68"/>
      <c r="P1389" s="71"/>
      <c r="Q1389" s="71"/>
      <c r="R1389" s="72"/>
      <c r="S1389" s="72"/>
    </row>
    <row r="1390" spans="1:19" s="73" customFormat="1" x14ac:dyDescent="0.3">
      <c r="A1390" s="74" t="str">
        <f t="shared" si="49"/>
        <v/>
      </c>
      <c r="B1390" s="67"/>
      <c r="C1390" s="66"/>
      <c r="D1390" s="67"/>
      <c r="E1390" s="68"/>
      <c r="F1390" s="69"/>
      <c r="G1390" s="67"/>
      <c r="H1390" s="67"/>
      <c r="I1390" s="67"/>
      <c r="J1390" s="70"/>
      <c r="K1390" s="70"/>
      <c r="L1390" s="70"/>
      <c r="M1390" s="70"/>
      <c r="N1390" s="68"/>
      <c r="O1390" s="68"/>
      <c r="P1390" s="71"/>
      <c r="Q1390" s="71"/>
      <c r="R1390" s="72"/>
      <c r="S1390" s="72"/>
    </row>
    <row r="1391" spans="1:19" s="73" customFormat="1" x14ac:dyDescent="0.3">
      <c r="A1391" s="74" t="str">
        <f t="shared" si="49"/>
        <v/>
      </c>
      <c r="B1391" s="67"/>
      <c r="C1391" s="66"/>
      <c r="D1391" s="67"/>
      <c r="E1391" s="68"/>
      <c r="F1391" s="69"/>
      <c r="G1391" s="67"/>
      <c r="H1391" s="67"/>
      <c r="I1391" s="67"/>
      <c r="J1391" s="70"/>
      <c r="K1391" s="70"/>
      <c r="L1391" s="70"/>
      <c r="M1391" s="70"/>
      <c r="N1391" s="68"/>
      <c r="O1391" s="68"/>
      <c r="P1391" s="71"/>
      <c r="Q1391" s="71"/>
      <c r="R1391" s="72"/>
      <c r="S1391" s="72"/>
    </row>
    <row r="1392" spans="1:19" s="73" customFormat="1" x14ac:dyDescent="0.3">
      <c r="A1392" s="74" t="str">
        <f t="shared" si="49"/>
        <v/>
      </c>
      <c r="B1392" s="67"/>
      <c r="C1392" s="66"/>
      <c r="D1392" s="67"/>
      <c r="E1392" s="68"/>
      <c r="F1392" s="69"/>
      <c r="G1392" s="67"/>
      <c r="H1392" s="67"/>
      <c r="I1392" s="67"/>
      <c r="J1392" s="70"/>
      <c r="K1392" s="70"/>
      <c r="L1392" s="70"/>
      <c r="M1392" s="70"/>
      <c r="N1392" s="68"/>
      <c r="O1392" s="68"/>
      <c r="P1392" s="71"/>
      <c r="Q1392" s="71"/>
      <c r="R1392" s="72"/>
      <c r="S1392" s="72"/>
    </row>
    <row r="1393" spans="1:19" s="73" customFormat="1" x14ac:dyDescent="0.3">
      <c r="A1393" s="74" t="str">
        <f t="shared" si="49"/>
        <v/>
      </c>
      <c r="B1393" s="67"/>
      <c r="C1393" s="66"/>
      <c r="D1393" s="67"/>
      <c r="E1393" s="68"/>
      <c r="F1393" s="69"/>
      <c r="G1393" s="67"/>
      <c r="H1393" s="67"/>
      <c r="I1393" s="67"/>
      <c r="J1393" s="70"/>
      <c r="K1393" s="70"/>
      <c r="L1393" s="70"/>
      <c r="M1393" s="70"/>
      <c r="N1393" s="68"/>
      <c r="O1393" s="68"/>
      <c r="P1393" s="71"/>
      <c r="Q1393" s="71"/>
      <c r="R1393" s="72"/>
      <c r="S1393" s="72"/>
    </row>
    <row r="1394" spans="1:19" s="73" customFormat="1" x14ac:dyDescent="0.3">
      <c r="A1394" s="74" t="str">
        <f t="shared" si="49"/>
        <v/>
      </c>
      <c r="B1394" s="67"/>
      <c r="C1394" s="66"/>
      <c r="D1394" s="67"/>
      <c r="E1394" s="68"/>
      <c r="F1394" s="69"/>
      <c r="G1394" s="67"/>
      <c r="H1394" s="67"/>
      <c r="I1394" s="67"/>
      <c r="J1394" s="70"/>
      <c r="K1394" s="70"/>
      <c r="L1394" s="70"/>
      <c r="M1394" s="70"/>
      <c r="N1394" s="68"/>
      <c r="O1394" s="68"/>
      <c r="P1394" s="71"/>
      <c r="Q1394" s="71"/>
      <c r="R1394" s="72"/>
      <c r="S1394" s="72"/>
    </row>
    <row r="1395" spans="1:19" s="73" customFormat="1" x14ac:dyDescent="0.3">
      <c r="A1395" s="74" t="str">
        <f t="shared" si="49"/>
        <v/>
      </c>
      <c r="B1395" s="67"/>
      <c r="C1395" s="66"/>
      <c r="D1395" s="67"/>
      <c r="E1395" s="68"/>
      <c r="F1395" s="69"/>
      <c r="G1395" s="67"/>
      <c r="H1395" s="67"/>
      <c r="I1395" s="67"/>
      <c r="J1395" s="70"/>
      <c r="K1395" s="70"/>
      <c r="L1395" s="70"/>
      <c r="M1395" s="70"/>
      <c r="N1395" s="68"/>
      <c r="O1395" s="68"/>
      <c r="P1395" s="71"/>
      <c r="Q1395" s="71"/>
      <c r="R1395" s="72"/>
      <c r="S1395" s="72"/>
    </row>
    <row r="1396" spans="1:19" s="73" customFormat="1" x14ac:dyDescent="0.3">
      <c r="A1396" s="74" t="str">
        <f t="shared" si="49"/>
        <v/>
      </c>
      <c r="B1396" s="67"/>
      <c r="C1396" s="66"/>
      <c r="D1396" s="67"/>
      <c r="E1396" s="68"/>
      <c r="F1396" s="69"/>
      <c r="G1396" s="67"/>
      <c r="H1396" s="67"/>
      <c r="I1396" s="67"/>
      <c r="J1396" s="70"/>
      <c r="K1396" s="70"/>
      <c r="L1396" s="70"/>
      <c r="M1396" s="70"/>
      <c r="N1396" s="68"/>
      <c r="O1396" s="68"/>
      <c r="P1396" s="71"/>
      <c r="Q1396" s="71"/>
      <c r="R1396" s="72"/>
      <c r="S1396" s="72"/>
    </row>
    <row r="1397" spans="1:19" s="73" customFormat="1" x14ac:dyDescent="0.3">
      <c r="A1397" s="74" t="str">
        <f t="shared" si="49"/>
        <v/>
      </c>
      <c r="B1397" s="67"/>
      <c r="C1397" s="66"/>
      <c r="D1397" s="67"/>
      <c r="E1397" s="68"/>
      <c r="F1397" s="69"/>
      <c r="G1397" s="67"/>
      <c r="H1397" s="67"/>
      <c r="I1397" s="67"/>
      <c r="J1397" s="70"/>
      <c r="K1397" s="70"/>
      <c r="L1397" s="70"/>
      <c r="M1397" s="70"/>
      <c r="N1397" s="68"/>
      <c r="O1397" s="68"/>
      <c r="P1397" s="71"/>
      <c r="Q1397" s="71"/>
      <c r="R1397" s="72"/>
      <c r="S1397" s="72"/>
    </row>
    <row r="1398" spans="1:19" s="73" customFormat="1" x14ac:dyDescent="0.3">
      <c r="A1398" s="74" t="str">
        <f t="shared" si="49"/>
        <v/>
      </c>
      <c r="B1398" s="67"/>
      <c r="C1398" s="66"/>
      <c r="D1398" s="67"/>
      <c r="E1398" s="68"/>
      <c r="F1398" s="69"/>
      <c r="G1398" s="67"/>
      <c r="H1398" s="67"/>
      <c r="I1398" s="67"/>
      <c r="J1398" s="70"/>
      <c r="K1398" s="70"/>
      <c r="L1398" s="70"/>
      <c r="M1398" s="70"/>
      <c r="N1398" s="68"/>
      <c r="O1398" s="68"/>
      <c r="P1398" s="71"/>
      <c r="Q1398" s="71"/>
      <c r="R1398" s="72"/>
      <c r="S1398" s="72"/>
    </row>
    <row r="1399" spans="1:19" s="73" customFormat="1" x14ac:dyDescent="0.3">
      <c r="A1399" s="74" t="str">
        <f t="shared" si="49"/>
        <v/>
      </c>
      <c r="B1399" s="67"/>
      <c r="C1399" s="66"/>
      <c r="D1399" s="67"/>
      <c r="E1399" s="68"/>
      <c r="F1399" s="69"/>
      <c r="G1399" s="67"/>
      <c r="H1399" s="67"/>
      <c r="I1399" s="67"/>
      <c r="J1399" s="70"/>
      <c r="K1399" s="70"/>
      <c r="L1399" s="70"/>
      <c r="M1399" s="70"/>
      <c r="N1399" s="68"/>
      <c r="O1399" s="68"/>
      <c r="P1399" s="71"/>
      <c r="Q1399" s="71"/>
      <c r="R1399" s="72"/>
      <c r="S1399" s="72"/>
    </row>
    <row r="1400" spans="1:19" s="73" customFormat="1" x14ac:dyDescent="0.3">
      <c r="A1400" s="74" t="str">
        <f t="shared" si="49"/>
        <v/>
      </c>
      <c r="B1400" s="67"/>
      <c r="C1400" s="66"/>
      <c r="D1400" s="67"/>
      <c r="E1400" s="68"/>
      <c r="F1400" s="69"/>
      <c r="G1400" s="67"/>
      <c r="H1400" s="67"/>
      <c r="I1400" s="67"/>
      <c r="J1400" s="70"/>
      <c r="K1400" s="70"/>
      <c r="L1400" s="70"/>
      <c r="M1400" s="70"/>
      <c r="N1400" s="68"/>
      <c r="O1400" s="68"/>
      <c r="P1400" s="71"/>
      <c r="Q1400" s="71"/>
      <c r="R1400" s="72"/>
      <c r="S1400" s="72"/>
    </row>
    <row r="1401" spans="1:19" s="73" customFormat="1" x14ac:dyDescent="0.3">
      <c r="A1401" s="74" t="str">
        <f t="shared" si="49"/>
        <v/>
      </c>
      <c r="B1401" s="67"/>
      <c r="C1401" s="66"/>
      <c r="D1401" s="67"/>
      <c r="E1401" s="68"/>
      <c r="F1401" s="69"/>
      <c r="G1401" s="67"/>
      <c r="H1401" s="67"/>
      <c r="I1401" s="67"/>
      <c r="J1401" s="70"/>
      <c r="K1401" s="70"/>
      <c r="L1401" s="70"/>
      <c r="M1401" s="70"/>
      <c r="N1401" s="68"/>
      <c r="O1401" s="68"/>
      <c r="P1401" s="71"/>
      <c r="Q1401" s="71"/>
      <c r="R1401" s="72"/>
      <c r="S1401" s="72"/>
    </row>
    <row r="1402" spans="1:19" s="73" customFormat="1" x14ac:dyDescent="0.3">
      <c r="A1402" s="74" t="str">
        <f t="shared" si="49"/>
        <v/>
      </c>
      <c r="B1402" s="67"/>
      <c r="C1402" s="66"/>
      <c r="D1402" s="67"/>
      <c r="E1402" s="68"/>
      <c r="F1402" s="69"/>
      <c r="G1402" s="67"/>
      <c r="H1402" s="67"/>
      <c r="I1402" s="67"/>
      <c r="J1402" s="70"/>
      <c r="K1402" s="70"/>
      <c r="L1402" s="70"/>
      <c r="M1402" s="70"/>
      <c r="N1402" s="68"/>
      <c r="O1402" s="68"/>
      <c r="P1402" s="71"/>
      <c r="Q1402" s="71"/>
      <c r="R1402" s="72"/>
      <c r="S1402" s="72"/>
    </row>
    <row r="1403" spans="1:19" s="73" customFormat="1" x14ac:dyDescent="0.3">
      <c r="A1403" s="74" t="str">
        <f t="shared" si="49"/>
        <v/>
      </c>
      <c r="B1403" s="67"/>
      <c r="C1403" s="66"/>
      <c r="D1403" s="67"/>
      <c r="E1403" s="68"/>
      <c r="F1403" s="69"/>
      <c r="G1403" s="67"/>
      <c r="H1403" s="67"/>
      <c r="I1403" s="67"/>
      <c r="J1403" s="70"/>
      <c r="K1403" s="70"/>
      <c r="L1403" s="70"/>
      <c r="M1403" s="70"/>
      <c r="N1403" s="68"/>
      <c r="O1403" s="68"/>
      <c r="P1403" s="71"/>
      <c r="Q1403" s="71"/>
      <c r="R1403" s="72"/>
      <c r="S1403" s="72"/>
    </row>
    <row r="1404" spans="1:19" s="73" customFormat="1" x14ac:dyDescent="0.3">
      <c r="A1404" s="74" t="str">
        <f t="shared" si="49"/>
        <v/>
      </c>
      <c r="B1404" s="67"/>
      <c r="C1404" s="66"/>
      <c r="D1404" s="67"/>
      <c r="E1404" s="68"/>
      <c r="F1404" s="69"/>
      <c r="G1404" s="67"/>
      <c r="H1404" s="67"/>
      <c r="I1404" s="67"/>
      <c r="J1404" s="70"/>
      <c r="K1404" s="70"/>
      <c r="L1404" s="70"/>
      <c r="M1404" s="70"/>
      <c r="N1404" s="68"/>
      <c r="O1404" s="68"/>
      <c r="P1404" s="71"/>
      <c r="Q1404" s="71"/>
      <c r="R1404" s="72"/>
      <c r="S1404" s="72"/>
    </row>
    <row r="1405" spans="1:19" s="73" customFormat="1" x14ac:dyDescent="0.3">
      <c r="A1405" s="74" t="str">
        <f t="shared" si="49"/>
        <v/>
      </c>
      <c r="B1405" s="67"/>
      <c r="C1405" s="66"/>
      <c r="D1405" s="67"/>
      <c r="E1405" s="68"/>
      <c r="F1405" s="69"/>
      <c r="G1405" s="67"/>
      <c r="H1405" s="67"/>
      <c r="I1405" s="67"/>
      <c r="J1405" s="70"/>
      <c r="K1405" s="70"/>
      <c r="L1405" s="70"/>
      <c r="M1405" s="70"/>
      <c r="N1405" s="68"/>
      <c r="O1405" s="68"/>
      <c r="P1405" s="71"/>
      <c r="Q1405" s="71"/>
      <c r="R1405" s="72"/>
      <c r="S1405" s="72"/>
    </row>
    <row r="1406" spans="1:19" s="73" customFormat="1" x14ac:dyDescent="0.3">
      <c r="A1406" s="74" t="str">
        <f t="shared" si="49"/>
        <v/>
      </c>
      <c r="B1406" s="67"/>
      <c r="C1406" s="66"/>
      <c r="D1406" s="67"/>
      <c r="E1406" s="68"/>
      <c r="F1406" s="69"/>
      <c r="G1406" s="67"/>
      <c r="H1406" s="67"/>
      <c r="I1406" s="67"/>
      <c r="J1406" s="70"/>
      <c r="K1406" s="70"/>
      <c r="L1406" s="70"/>
      <c r="M1406" s="70"/>
      <c r="N1406" s="68"/>
      <c r="O1406" s="68"/>
      <c r="P1406" s="71"/>
      <c r="Q1406" s="71"/>
      <c r="R1406" s="72"/>
      <c r="S1406" s="72"/>
    </row>
    <row r="1407" spans="1:19" s="73" customFormat="1" x14ac:dyDescent="0.3">
      <c r="A1407" s="74" t="str">
        <f t="shared" si="49"/>
        <v/>
      </c>
      <c r="B1407" s="67"/>
      <c r="C1407" s="66"/>
      <c r="D1407" s="67"/>
      <c r="E1407" s="68"/>
      <c r="F1407" s="69"/>
      <c r="G1407" s="67"/>
      <c r="H1407" s="67"/>
      <c r="I1407" s="67"/>
      <c r="J1407" s="70"/>
      <c r="K1407" s="70"/>
      <c r="L1407" s="70"/>
      <c r="M1407" s="70"/>
      <c r="N1407" s="68"/>
      <c r="O1407" s="68"/>
      <c r="P1407" s="71"/>
      <c r="Q1407" s="71"/>
      <c r="R1407" s="72"/>
      <c r="S1407" s="72"/>
    </row>
    <row r="1408" spans="1:19" s="73" customFormat="1" x14ac:dyDescent="0.3">
      <c r="A1408" s="74" t="str">
        <f t="shared" si="49"/>
        <v/>
      </c>
      <c r="B1408" s="67"/>
      <c r="C1408" s="66"/>
      <c r="D1408" s="67"/>
      <c r="E1408" s="68"/>
      <c r="F1408" s="69"/>
      <c r="G1408" s="67"/>
      <c r="H1408" s="67"/>
      <c r="I1408" s="67"/>
      <c r="J1408" s="70"/>
      <c r="K1408" s="70"/>
      <c r="L1408" s="70"/>
      <c r="M1408" s="70"/>
      <c r="N1408" s="68"/>
      <c r="O1408" s="68"/>
      <c r="P1408" s="71"/>
      <c r="Q1408" s="71"/>
      <c r="R1408" s="72"/>
      <c r="S1408" s="72"/>
    </row>
    <row r="1409" spans="1:19" s="73" customFormat="1" x14ac:dyDescent="0.3">
      <c r="A1409" s="74" t="str">
        <f t="shared" si="49"/>
        <v/>
      </c>
      <c r="B1409" s="67"/>
      <c r="C1409" s="66"/>
      <c r="D1409" s="67"/>
      <c r="E1409" s="68"/>
      <c r="F1409" s="69"/>
      <c r="G1409" s="67"/>
      <c r="H1409" s="67"/>
      <c r="I1409" s="67"/>
      <c r="J1409" s="70"/>
      <c r="K1409" s="70"/>
      <c r="L1409" s="70"/>
      <c r="M1409" s="70"/>
      <c r="N1409" s="68"/>
      <c r="O1409" s="68"/>
      <c r="P1409" s="71"/>
      <c r="Q1409" s="71"/>
      <c r="R1409" s="72"/>
      <c r="S1409" s="72"/>
    </row>
    <row r="1410" spans="1:19" s="73" customFormat="1" x14ac:dyDescent="0.3">
      <c r="A1410" s="74" t="str">
        <f t="shared" si="49"/>
        <v/>
      </c>
      <c r="B1410" s="67"/>
      <c r="C1410" s="66"/>
      <c r="D1410" s="67"/>
      <c r="E1410" s="68"/>
      <c r="F1410" s="69"/>
      <c r="G1410" s="67"/>
      <c r="H1410" s="67"/>
      <c r="I1410" s="67"/>
      <c r="J1410" s="70"/>
      <c r="K1410" s="70"/>
      <c r="L1410" s="70"/>
      <c r="M1410" s="70"/>
      <c r="N1410" s="68"/>
      <c r="O1410" s="68"/>
      <c r="P1410" s="71"/>
      <c r="Q1410" s="71"/>
      <c r="R1410" s="72"/>
      <c r="S1410" s="72"/>
    </row>
    <row r="1411" spans="1:19" s="73" customFormat="1" x14ac:dyDescent="0.3">
      <c r="A1411" s="74" t="str">
        <f t="shared" si="49"/>
        <v/>
      </c>
      <c r="B1411" s="67"/>
      <c r="C1411" s="66"/>
      <c r="D1411" s="67"/>
      <c r="E1411" s="68"/>
      <c r="F1411" s="69"/>
      <c r="G1411" s="67"/>
      <c r="H1411" s="67"/>
      <c r="I1411" s="67"/>
      <c r="J1411" s="70"/>
      <c r="K1411" s="70"/>
      <c r="L1411" s="70"/>
      <c r="M1411" s="70"/>
      <c r="N1411" s="68"/>
      <c r="O1411" s="68"/>
      <c r="P1411" s="71"/>
      <c r="Q1411" s="71"/>
      <c r="R1411" s="72"/>
      <c r="S1411" s="72"/>
    </row>
    <row r="1412" spans="1:19" s="73" customFormat="1" x14ac:dyDescent="0.3">
      <c r="A1412" s="74" t="str">
        <f t="shared" si="49"/>
        <v/>
      </c>
      <c r="B1412" s="67"/>
      <c r="C1412" s="66"/>
      <c r="D1412" s="67"/>
      <c r="E1412" s="68"/>
      <c r="F1412" s="69"/>
      <c r="G1412" s="67"/>
      <c r="H1412" s="67"/>
      <c r="I1412" s="67"/>
      <c r="J1412" s="70"/>
      <c r="K1412" s="70"/>
      <c r="L1412" s="70"/>
      <c r="M1412" s="70"/>
      <c r="N1412" s="68"/>
      <c r="O1412" s="68"/>
      <c r="P1412" s="71"/>
      <c r="Q1412" s="71"/>
      <c r="R1412" s="72"/>
      <c r="S1412" s="72"/>
    </row>
    <row r="1413" spans="1:19" s="73" customFormat="1" x14ac:dyDescent="0.3">
      <c r="A1413" s="74" t="str">
        <f t="shared" si="49"/>
        <v/>
      </c>
      <c r="B1413" s="67"/>
      <c r="C1413" s="66"/>
      <c r="D1413" s="67"/>
      <c r="E1413" s="68"/>
      <c r="F1413" s="69"/>
      <c r="G1413" s="67"/>
      <c r="H1413" s="67"/>
      <c r="I1413" s="67"/>
      <c r="J1413" s="70"/>
      <c r="K1413" s="70"/>
      <c r="L1413" s="70"/>
      <c r="M1413" s="70"/>
      <c r="N1413" s="68"/>
      <c r="O1413" s="68"/>
      <c r="P1413" s="71"/>
      <c r="Q1413" s="71"/>
      <c r="R1413" s="72"/>
      <c r="S1413" s="72"/>
    </row>
    <row r="1414" spans="1:19" s="73" customFormat="1" x14ac:dyDescent="0.3">
      <c r="A1414" s="74" t="str">
        <f t="shared" si="49"/>
        <v/>
      </c>
      <c r="B1414" s="67"/>
      <c r="C1414" s="66"/>
      <c r="D1414" s="67"/>
      <c r="E1414" s="68"/>
      <c r="F1414" s="69"/>
      <c r="G1414" s="67"/>
      <c r="H1414" s="67"/>
      <c r="I1414" s="67"/>
      <c r="J1414" s="70"/>
      <c r="K1414" s="70"/>
      <c r="L1414" s="70"/>
      <c r="M1414" s="70"/>
      <c r="N1414" s="68"/>
      <c r="O1414" s="68"/>
      <c r="P1414" s="71"/>
      <c r="Q1414" s="71"/>
      <c r="R1414" s="72"/>
      <c r="S1414" s="72"/>
    </row>
    <row r="1415" spans="1:19" s="73" customFormat="1" x14ac:dyDescent="0.3">
      <c r="A1415" s="74" t="str">
        <f t="shared" si="49"/>
        <v/>
      </c>
      <c r="B1415" s="67"/>
      <c r="C1415" s="66"/>
      <c r="D1415" s="67"/>
      <c r="E1415" s="68"/>
      <c r="F1415" s="69"/>
      <c r="G1415" s="67"/>
      <c r="H1415" s="67"/>
      <c r="I1415" s="67"/>
      <c r="J1415" s="70"/>
      <c r="K1415" s="70"/>
      <c r="L1415" s="70"/>
      <c r="M1415" s="70"/>
      <c r="N1415" s="68"/>
      <c r="O1415" s="68"/>
      <c r="P1415" s="71"/>
      <c r="Q1415" s="71"/>
      <c r="R1415" s="72"/>
      <c r="S1415" s="72"/>
    </row>
    <row r="1416" spans="1:19" s="73" customFormat="1" x14ac:dyDescent="0.3">
      <c r="A1416" s="74" t="str">
        <f t="shared" si="49"/>
        <v/>
      </c>
      <c r="B1416" s="67"/>
      <c r="C1416" s="66"/>
      <c r="D1416" s="67"/>
      <c r="E1416" s="68"/>
      <c r="F1416" s="69"/>
      <c r="G1416" s="67"/>
      <c r="H1416" s="67"/>
      <c r="I1416" s="67"/>
      <c r="J1416" s="70"/>
      <c r="K1416" s="70"/>
      <c r="L1416" s="70"/>
      <c r="M1416" s="70"/>
      <c r="N1416" s="68"/>
      <c r="O1416" s="68"/>
      <c r="P1416" s="71"/>
      <c r="Q1416" s="71"/>
      <c r="R1416" s="72"/>
      <c r="S1416" s="72"/>
    </row>
    <row r="1417" spans="1:19" s="73" customFormat="1" x14ac:dyDescent="0.3">
      <c r="A1417" s="74" t="str">
        <f t="shared" si="49"/>
        <v/>
      </c>
      <c r="B1417" s="67"/>
      <c r="C1417" s="66"/>
      <c r="D1417" s="67"/>
      <c r="E1417" s="68"/>
      <c r="F1417" s="69"/>
      <c r="G1417" s="67"/>
      <c r="H1417" s="67"/>
      <c r="I1417" s="67"/>
      <c r="J1417" s="70"/>
      <c r="K1417" s="70"/>
      <c r="L1417" s="70"/>
      <c r="M1417" s="70"/>
      <c r="N1417" s="68"/>
      <c r="O1417" s="68"/>
      <c r="P1417" s="71"/>
      <c r="Q1417" s="71"/>
      <c r="R1417" s="72"/>
      <c r="S1417" s="72"/>
    </row>
    <row r="1418" spans="1:19" s="73" customFormat="1" x14ac:dyDescent="0.3">
      <c r="A1418" s="74" t="str">
        <f t="shared" si="49"/>
        <v/>
      </c>
      <c r="B1418" s="67"/>
      <c r="C1418" s="66"/>
      <c r="D1418" s="67"/>
      <c r="E1418" s="68"/>
      <c r="F1418" s="69"/>
      <c r="G1418" s="67"/>
      <c r="H1418" s="67"/>
      <c r="I1418" s="67"/>
      <c r="J1418" s="70"/>
      <c r="K1418" s="70"/>
      <c r="L1418" s="70"/>
      <c r="M1418" s="70"/>
      <c r="N1418" s="68"/>
      <c r="O1418" s="68"/>
      <c r="P1418" s="71"/>
      <c r="Q1418" s="71"/>
      <c r="R1418" s="72"/>
      <c r="S1418" s="72"/>
    </row>
    <row r="1419" spans="1:19" s="73" customFormat="1" x14ac:dyDescent="0.3">
      <c r="A1419" s="74" t="str">
        <f t="shared" si="49"/>
        <v/>
      </c>
      <c r="B1419" s="67"/>
      <c r="C1419" s="66"/>
      <c r="D1419" s="67"/>
      <c r="E1419" s="68"/>
      <c r="F1419" s="69"/>
      <c r="G1419" s="67"/>
      <c r="H1419" s="67"/>
      <c r="I1419" s="67"/>
      <c r="J1419" s="70"/>
      <c r="K1419" s="70"/>
      <c r="L1419" s="70"/>
      <c r="M1419" s="70"/>
      <c r="N1419" s="68"/>
      <c r="O1419" s="68"/>
      <c r="P1419" s="71"/>
      <c r="Q1419" s="71"/>
      <c r="R1419" s="72"/>
      <c r="S1419" s="72"/>
    </row>
    <row r="1420" spans="1:19" s="73" customFormat="1" x14ac:dyDescent="0.3">
      <c r="A1420" s="74" t="str">
        <f t="shared" si="49"/>
        <v/>
      </c>
      <c r="B1420" s="67"/>
      <c r="C1420" s="66"/>
      <c r="D1420" s="67"/>
      <c r="E1420" s="68"/>
      <c r="F1420" s="69"/>
      <c r="G1420" s="67"/>
      <c r="H1420" s="67"/>
      <c r="I1420" s="67"/>
      <c r="J1420" s="70"/>
      <c r="K1420" s="70"/>
      <c r="L1420" s="70"/>
      <c r="M1420" s="70"/>
      <c r="N1420" s="68"/>
      <c r="O1420" s="68"/>
      <c r="P1420" s="71"/>
      <c r="Q1420" s="71"/>
      <c r="R1420" s="72"/>
      <c r="S1420" s="72"/>
    </row>
    <row r="1421" spans="1:19" s="73" customFormat="1" x14ac:dyDescent="0.3">
      <c r="A1421" s="74" t="str">
        <f t="shared" si="49"/>
        <v/>
      </c>
      <c r="B1421" s="67"/>
      <c r="C1421" s="66"/>
      <c r="D1421" s="67"/>
      <c r="E1421" s="68"/>
      <c r="F1421" s="69"/>
      <c r="G1421" s="67"/>
      <c r="H1421" s="67"/>
      <c r="I1421" s="67"/>
      <c r="J1421" s="70"/>
      <c r="K1421" s="70"/>
      <c r="L1421" s="70"/>
      <c r="M1421" s="70"/>
      <c r="N1421" s="68"/>
      <c r="O1421" s="68"/>
      <c r="P1421" s="71"/>
      <c r="Q1421" s="71"/>
      <c r="R1421" s="72"/>
      <c r="S1421" s="72"/>
    </row>
    <row r="1422" spans="1:19" s="73" customFormat="1" x14ac:dyDescent="0.3">
      <c r="A1422" s="74" t="str">
        <f t="shared" si="49"/>
        <v/>
      </c>
      <c r="B1422" s="67"/>
      <c r="C1422" s="66"/>
      <c r="D1422" s="67"/>
      <c r="E1422" s="68"/>
      <c r="F1422" s="69"/>
      <c r="G1422" s="67"/>
      <c r="H1422" s="67"/>
      <c r="I1422" s="67"/>
      <c r="J1422" s="70"/>
      <c r="K1422" s="70"/>
      <c r="L1422" s="70"/>
      <c r="M1422" s="70"/>
      <c r="N1422" s="68"/>
      <c r="O1422" s="68"/>
      <c r="P1422" s="71"/>
      <c r="Q1422" s="71"/>
      <c r="R1422" s="72"/>
      <c r="S1422" s="72"/>
    </row>
    <row r="1423" spans="1:19" s="73" customFormat="1" x14ac:dyDescent="0.3">
      <c r="A1423" s="74" t="str">
        <f t="shared" si="49"/>
        <v/>
      </c>
      <c r="B1423" s="67"/>
      <c r="C1423" s="66"/>
      <c r="D1423" s="67"/>
      <c r="E1423" s="68"/>
      <c r="F1423" s="69"/>
      <c r="G1423" s="67"/>
      <c r="H1423" s="67"/>
      <c r="I1423" s="67"/>
      <c r="J1423" s="70"/>
      <c r="K1423" s="70"/>
      <c r="L1423" s="70"/>
      <c r="M1423" s="70"/>
      <c r="N1423" s="68"/>
      <c r="O1423" s="68"/>
      <c r="P1423" s="71"/>
      <c r="Q1423" s="71"/>
      <c r="R1423" s="72"/>
      <c r="S1423" s="72"/>
    </row>
    <row r="1424" spans="1:19" s="73" customFormat="1" x14ac:dyDescent="0.3">
      <c r="A1424" s="74" t="str">
        <f t="shared" si="49"/>
        <v/>
      </c>
      <c r="B1424" s="67"/>
      <c r="C1424" s="66"/>
      <c r="D1424" s="67"/>
      <c r="E1424" s="68"/>
      <c r="F1424" s="69"/>
      <c r="G1424" s="67"/>
      <c r="H1424" s="67"/>
      <c r="I1424" s="67"/>
      <c r="J1424" s="70"/>
      <c r="K1424" s="70"/>
      <c r="L1424" s="70"/>
      <c r="M1424" s="70"/>
      <c r="N1424" s="68"/>
      <c r="O1424" s="68"/>
      <c r="P1424" s="71"/>
      <c r="Q1424" s="71"/>
      <c r="R1424" s="72"/>
      <c r="S1424" s="72"/>
    </row>
    <row r="1425" spans="1:19" s="73" customFormat="1" x14ac:dyDescent="0.3">
      <c r="A1425" s="74" t="str">
        <f t="shared" si="49"/>
        <v/>
      </c>
      <c r="B1425" s="67"/>
      <c r="C1425" s="66"/>
      <c r="D1425" s="67"/>
      <c r="E1425" s="68"/>
      <c r="F1425" s="69"/>
      <c r="G1425" s="67"/>
      <c r="H1425" s="67"/>
      <c r="I1425" s="67"/>
      <c r="J1425" s="70"/>
      <c r="K1425" s="70"/>
      <c r="L1425" s="70"/>
      <c r="M1425" s="70"/>
      <c r="N1425" s="68"/>
      <c r="O1425" s="68"/>
      <c r="P1425" s="71"/>
      <c r="Q1425" s="71"/>
      <c r="R1425" s="72"/>
      <c r="S1425" s="72"/>
    </row>
    <row r="1426" spans="1:19" s="73" customFormat="1" x14ac:dyDescent="0.3">
      <c r="A1426" s="74" t="str">
        <f t="shared" si="49"/>
        <v/>
      </c>
      <c r="B1426" s="67"/>
      <c r="C1426" s="66"/>
      <c r="D1426" s="67"/>
      <c r="E1426" s="68"/>
      <c r="F1426" s="69"/>
      <c r="G1426" s="67"/>
      <c r="H1426" s="67"/>
      <c r="I1426" s="67"/>
      <c r="J1426" s="70"/>
      <c r="K1426" s="70"/>
      <c r="L1426" s="70"/>
      <c r="M1426" s="70"/>
      <c r="N1426" s="68"/>
      <c r="O1426" s="68"/>
      <c r="P1426" s="71"/>
      <c r="Q1426" s="71"/>
      <c r="R1426" s="72"/>
      <c r="S1426" s="72"/>
    </row>
    <row r="1427" spans="1:19" s="73" customFormat="1" x14ac:dyDescent="0.3">
      <c r="A1427" s="74" t="str">
        <f t="shared" si="49"/>
        <v/>
      </c>
      <c r="B1427" s="67"/>
      <c r="C1427" s="66"/>
      <c r="D1427" s="67"/>
      <c r="E1427" s="68"/>
      <c r="F1427" s="69"/>
      <c r="G1427" s="67"/>
      <c r="H1427" s="67"/>
      <c r="I1427" s="67"/>
      <c r="J1427" s="70"/>
      <c r="K1427" s="70"/>
      <c r="L1427" s="70"/>
      <c r="M1427" s="70"/>
      <c r="N1427" s="68"/>
      <c r="O1427" s="68"/>
      <c r="P1427" s="71"/>
      <c r="Q1427" s="71"/>
      <c r="R1427" s="72"/>
      <c r="S1427" s="72"/>
    </row>
    <row r="1428" spans="1:19" s="73" customFormat="1" x14ac:dyDescent="0.3">
      <c r="A1428" s="79" t="str">
        <f t="shared" si="49"/>
        <v/>
      </c>
      <c r="B1428" s="67"/>
      <c r="C1428" s="66"/>
      <c r="D1428" s="67"/>
      <c r="E1428" s="68"/>
      <c r="F1428" s="69"/>
      <c r="G1428" s="67"/>
      <c r="H1428" s="67"/>
      <c r="I1428" s="67"/>
      <c r="J1428" s="70"/>
      <c r="K1428" s="70"/>
      <c r="L1428" s="70"/>
      <c r="M1428" s="70"/>
      <c r="N1428" s="68"/>
      <c r="O1428" s="68"/>
      <c r="P1428" s="71"/>
      <c r="Q1428" s="71"/>
      <c r="R1428" s="72"/>
      <c r="S1428" s="72"/>
    </row>
    <row r="1429" spans="1:19" x14ac:dyDescent="0.3">
      <c r="A1429" s="79" t="str">
        <f t="shared" si="49"/>
        <v/>
      </c>
    </row>
    <row r="1430" spans="1:19" x14ac:dyDescent="0.3">
      <c r="A1430" s="79" t="str">
        <f t="shared" si="49"/>
        <v/>
      </c>
    </row>
    <row r="1431" spans="1:19" x14ac:dyDescent="0.3">
      <c r="A1431" s="79" t="str">
        <f t="shared" si="49"/>
        <v/>
      </c>
    </row>
  </sheetData>
  <sheetProtection formatCells="0" formatColumns="0" formatRows="0" sort="0" autoFilter="0"/>
  <sortState ref="A4:S1482">
    <sortCondition ref="B2"/>
  </sortState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defaultSize="0" print="0" autoFill="0" autoPict="0">
                <anchor moveWithCells="1" sizeWithCells="1">
                  <from>
                    <xdr:col>2</xdr:col>
                    <xdr:colOff>1657350</xdr:colOff>
                    <xdr:row>0</xdr:row>
                    <xdr:rowOff>66675</xdr:rowOff>
                  </from>
                  <to>
                    <xdr:col>3</xdr:col>
                    <xdr:colOff>1438275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50"/>
  </sheetPr>
  <dimension ref="A1:AH78"/>
  <sheetViews>
    <sheetView showRuler="0" view="pageLayout" workbookViewId="0">
      <selection activeCell="C6" sqref="C6:G6"/>
    </sheetView>
  </sheetViews>
  <sheetFormatPr baseColWidth="10" defaultRowHeight="16.5" x14ac:dyDescent="0.3"/>
  <cols>
    <col min="1" max="1" width="6.75" style="29" customWidth="1"/>
    <col min="2" max="2" width="39.625" style="29" customWidth="1"/>
    <col min="3" max="3" width="5.75" style="29" customWidth="1"/>
    <col min="4" max="4" width="6.125" style="29" customWidth="1"/>
    <col min="5" max="5" width="5.25" style="29" customWidth="1"/>
    <col min="6" max="6" width="5.375" style="29" customWidth="1"/>
    <col min="7" max="7" width="6.625" style="29" customWidth="1"/>
    <col min="8" max="8" width="4.375" style="29" customWidth="1"/>
    <col min="9" max="9" width="3.25" style="29" customWidth="1"/>
    <col min="10" max="10" width="4.25" style="29" customWidth="1"/>
    <col min="11" max="11" width="2.625" style="158" customWidth="1"/>
    <col min="12" max="12" width="5.75" style="29" customWidth="1"/>
    <col min="13" max="13" width="5.625" style="29" customWidth="1"/>
    <col min="14" max="14" width="5.125" style="29" customWidth="1"/>
    <col min="15" max="15" width="2.875" style="29" customWidth="1"/>
    <col min="16" max="16" width="2.125" style="29" customWidth="1"/>
    <col min="17" max="17" width="3.5" style="29" customWidth="1"/>
    <col min="18" max="18" width="3.25" style="29" customWidth="1"/>
    <col min="19" max="19" width="5.125" style="29" customWidth="1"/>
    <col min="20" max="20" width="5.75" style="29" customWidth="1"/>
    <col min="21" max="21" width="5.125" style="29" customWidth="1"/>
    <col min="22" max="22" width="2.75" style="29" customWidth="1"/>
    <col min="23" max="23" width="3" style="29" customWidth="1"/>
    <col min="24" max="24" width="4.75" style="29" customWidth="1"/>
    <col min="25" max="25" width="1.25" style="29" customWidth="1"/>
    <col min="26" max="26" width="2.75" style="29" customWidth="1"/>
    <col min="27" max="27" width="3" style="29" customWidth="1"/>
    <col min="28" max="16384" width="11" style="29"/>
  </cols>
  <sheetData>
    <row r="1" spans="1:34" ht="23.25" customHeight="1" x14ac:dyDescent="0.3">
      <c r="A1" s="207"/>
      <c r="B1" s="207"/>
      <c r="C1" s="207"/>
      <c r="D1" s="207"/>
      <c r="E1" s="207"/>
      <c r="F1" s="207"/>
      <c r="G1" s="207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</row>
    <row r="2" spans="1:34" ht="24" customHeight="1" x14ac:dyDescent="0.3">
      <c r="A2" s="190"/>
      <c r="B2" s="207"/>
      <c r="C2" s="207"/>
      <c r="D2" s="207"/>
      <c r="E2" s="207"/>
      <c r="F2" s="207"/>
      <c r="G2" s="190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AE2" s="208" t="str">
        <f>IF(SOUSCONTRAT="OUI",PROS,"")</f>
        <v/>
      </c>
      <c r="AF2" s="208"/>
      <c r="AG2" s="208"/>
    </row>
    <row r="3" spans="1:34" ht="23.25" customHeight="1" thickBot="1" x14ac:dyDescent="0.35">
      <c r="A3" s="191"/>
      <c r="B3" s="191"/>
      <c r="C3" s="191"/>
      <c r="D3" s="191"/>
      <c r="E3" s="191"/>
      <c r="F3" s="191"/>
      <c r="G3" s="191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</row>
    <row r="4" spans="1:34" ht="12" customHeight="1" x14ac:dyDescent="0.3">
      <c r="A4" s="214" t="s">
        <v>3473</v>
      </c>
      <c r="B4" s="215"/>
      <c r="C4" s="215"/>
      <c r="D4" s="215"/>
      <c r="E4" s="215"/>
      <c r="F4" s="215"/>
      <c r="G4" s="215"/>
      <c r="H4" s="215"/>
      <c r="I4" s="215"/>
      <c r="J4" s="209" t="s">
        <v>3522</v>
      </c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10"/>
    </row>
    <row r="5" spans="1:34" ht="16.5" customHeight="1" x14ac:dyDescent="0.3">
      <c r="A5" s="216"/>
      <c r="B5" s="217"/>
      <c r="C5" s="217"/>
      <c r="D5" s="217"/>
      <c r="E5" s="217"/>
      <c r="F5" s="217"/>
      <c r="G5" s="217"/>
      <c r="H5" s="218"/>
      <c r="I5" s="218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2"/>
    </row>
    <row r="6" spans="1:34" s="55" customFormat="1" ht="22.5" customHeight="1" x14ac:dyDescent="0.25">
      <c r="A6" s="219" t="s">
        <v>3474</v>
      </c>
      <c r="B6" s="220"/>
      <c r="C6" s="221"/>
      <c r="D6" s="221"/>
      <c r="E6" s="221"/>
      <c r="F6" s="221"/>
      <c r="G6" s="222"/>
      <c r="H6" s="223" t="s">
        <v>3454</v>
      </c>
      <c r="I6" s="224"/>
      <c r="J6" s="224"/>
      <c r="K6" s="224"/>
      <c r="L6" s="224"/>
      <c r="M6" s="225"/>
      <c r="N6" s="225"/>
      <c r="O6" s="223" t="s">
        <v>3475</v>
      </c>
      <c r="P6" s="224"/>
      <c r="Q6" s="224"/>
      <c r="R6" s="224"/>
      <c r="S6" s="224"/>
      <c r="T6" s="224"/>
      <c r="U6" s="224"/>
      <c r="V6" s="226">
        <f>COUNTA('HISTORIQUE RAPPORT'!A:A)</f>
        <v>108</v>
      </c>
      <c r="W6" s="226"/>
      <c r="X6" s="226"/>
      <c r="Y6" s="227"/>
    </row>
    <row r="7" spans="1:34" s="55" customFormat="1" ht="8.25" customHeight="1" x14ac:dyDescent="0.25">
      <c r="A7" s="219" t="s">
        <v>3476</v>
      </c>
      <c r="B7" s="220"/>
      <c r="C7" s="230"/>
      <c r="D7" s="230"/>
      <c r="E7" s="230"/>
      <c r="F7" s="230"/>
      <c r="G7" s="230"/>
      <c r="H7" s="232" t="s">
        <v>3477</v>
      </c>
      <c r="I7" s="232"/>
      <c r="J7" s="232"/>
      <c r="K7" s="232"/>
      <c r="L7" s="232"/>
      <c r="M7" s="232"/>
      <c r="N7" s="232"/>
      <c r="O7" s="232"/>
      <c r="P7" s="232"/>
      <c r="Q7" s="232"/>
      <c r="R7" s="234">
        <f ca="1">AF11</f>
        <v>42717</v>
      </c>
      <c r="S7" s="234"/>
      <c r="T7" s="234"/>
      <c r="U7" s="234"/>
      <c r="V7" s="234"/>
      <c r="W7" s="234"/>
      <c r="X7" s="234"/>
      <c r="Y7" s="235"/>
    </row>
    <row r="8" spans="1:34" s="55" customFormat="1" ht="12" customHeight="1" thickBot="1" x14ac:dyDescent="0.3">
      <c r="A8" s="228"/>
      <c r="B8" s="229"/>
      <c r="C8" s="231"/>
      <c r="D8" s="231"/>
      <c r="E8" s="231"/>
      <c r="F8" s="231"/>
      <c r="G8" s="231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6"/>
      <c r="S8" s="236"/>
      <c r="T8" s="236"/>
      <c r="U8" s="236"/>
      <c r="V8" s="236"/>
      <c r="W8" s="236"/>
      <c r="X8" s="236"/>
      <c r="Y8" s="237"/>
    </row>
    <row r="9" spans="1:34" s="58" customFormat="1" ht="27" customHeight="1" x14ac:dyDescent="0.35">
      <c r="A9" s="238" t="s">
        <v>3456</v>
      </c>
      <c r="B9" s="240" t="s">
        <v>3478</v>
      </c>
      <c r="C9" s="242" t="s">
        <v>3479</v>
      </c>
      <c r="D9" s="242"/>
      <c r="E9" s="243" t="s">
        <v>3480</v>
      </c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3"/>
      <c r="S9" s="243"/>
      <c r="T9" s="244" t="s">
        <v>3481</v>
      </c>
      <c r="U9" s="244"/>
      <c r="V9" s="244"/>
      <c r="W9" s="244"/>
      <c r="X9" s="244"/>
      <c r="Y9" s="245"/>
      <c r="AB9" s="50"/>
    </row>
    <row r="10" spans="1:34" ht="17.25" thickBot="1" x14ac:dyDescent="0.35">
      <c r="A10" s="239"/>
      <c r="B10" s="241"/>
      <c r="C10" s="146" t="s">
        <v>3482</v>
      </c>
      <c r="D10" s="146" t="s">
        <v>3470</v>
      </c>
      <c r="E10" s="246" t="s">
        <v>3505</v>
      </c>
      <c r="F10" s="246"/>
      <c r="G10" s="246"/>
      <c r="H10" s="252" t="s">
        <v>3483</v>
      </c>
      <c r="I10" s="252"/>
      <c r="J10" s="252"/>
      <c r="K10" s="252"/>
      <c r="L10" s="253" t="s">
        <v>3484</v>
      </c>
      <c r="M10" s="253"/>
      <c r="N10" s="253"/>
      <c r="O10" s="254" t="s">
        <v>3485</v>
      </c>
      <c r="P10" s="254"/>
      <c r="Q10" s="254"/>
      <c r="R10" s="254"/>
      <c r="S10" s="254"/>
      <c r="T10" s="255" t="s">
        <v>3486</v>
      </c>
      <c r="U10" s="255"/>
      <c r="V10" s="255"/>
      <c r="W10" s="255"/>
      <c r="X10" s="255"/>
      <c r="Y10" s="256"/>
      <c r="AF10" s="208" t="s">
        <v>3453</v>
      </c>
      <c r="AG10" s="208"/>
      <c r="AH10" s="208"/>
    </row>
    <row r="11" spans="1:34" s="149" customFormat="1" ht="13.5" x14ac:dyDescent="0.25">
      <c r="A11" s="147">
        <v>1</v>
      </c>
      <c r="B11" s="148"/>
      <c r="C11" s="147"/>
      <c r="D11" s="14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8"/>
      <c r="P11" s="258"/>
      <c r="Q11" s="258"/>
      <c r="R11" s="258"/>
      <c r="S11" s="258"/>
      <c r="T11" s="259"/>
      <c r="U11" s="259"/>
      <c r="V11" s="259"/>
      <c r="W11" s="259"/>
      <c r="X11" s="259"/>
      <c r="Y11" s="259"/>
      <c r="AF11" s="247">
        <f ca="1">TODAY()</f>
        <v>42717</v>
      </c>
      <c r="AG11" s="248"/>
      <c r="AH11" s="248"/>
    </row>
    <row r="12" spans="1:34" s="149" customFormat="1" ht="13.5" x14ac:dyDescent="0.25">
      <c r="A12" s="150">
        <v>2</v>
      </c>
      <c r="B12" s="148"/>
      <c r="C12" s="150"/>
      <c r="D12" s="150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50"/>
      <c r="P12" s="250"/>
      <c r="Q12" s="250"/>
      <c r="R12" s="250"/>
      <c r="S12" s="250"/>
      <c r="T12" s="251"/>
      <c r="U12" s="251"/>
      <c r="V12" s="251"/>
      <c r="W12" s="251"/>
      <c r="X12" s="251"/>
      <c r="Y12" s="251"/>
    </row>
    <row r="13" spans="1:34" s="149" customFormat="1" ht="13.5" x14ac:dyDescent="0.25">
      <c r="A13" s="150">
        <v>3</v>
      </c>
      <c r="B13" s="148"/>
      <c r="C13" s="150"/>
      <c r="D13" s="150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50"/>
      <c r="P13" s="250"/>
      <c r="Q13" s="250"/>
      <c r="R13" s="250"/>
      <c r="S13" s="250"/>
      <c r="T13" s="251"/>
      <c r="U13" s="251"/>
      <c r="V13" s="251"/>
      <c r="W13" s="251"/>
      <c r="X13" s="251"/>
      <c r="Y13" s="251"/>
    </row>
    <row r="14" spans="1:34" s="149" customFormat="1" ht="13.5" x14ac:dyDescent="0.25">
      <c r="A14" s="150">
        <v>4</v>
      </c>
      <c r="B14" s="148"/>
      <c r="C14" s="150"/>
      <c r="D14" s="150"/>
      <c r="E14" s="249"/>
      <c r="F14" s="249"/>
      <c r="G14" s="249"/>
      <c r="H14" s="249"/>
      <c r="I14" s="249"/>
      <c r="J14" s="249"/>
      <c r="K14" s="249"/>
      <c r="L14" s="249"/>
      <c r="M14" s="249"/>
      <c r="N14" s="249"/>
      <c r="O14" s="250"/>
      <c r="P14" s="250"/>
      <c r="Q14" s="250"/>
      <c r="R14" s="250"/>
      <c r="S14" s="250"/>
      <c r="T14" s="251"/>
      <c r="U14" s="251"/>
      <c r="V14" s="251"/>
      <c r="W14" s="251"/>
      <c r="X14" s="251"/>
      <c r="Y14" s="251"/>
    </row>
    <row r="15" spans="1:34" s="149" customFormat="1" ht="13.5" x14ac:dyDescent="0.25">
      <c r="A15" s="150">
        <v>5</v>
      </c>
      <c r="B15" s="148"/>
      <c r="C15" s="150"/>
      <c r="D15" s="150"/>
      <c r="E15" s="249"/>
      <c r="F15" s="249"/>
      <c r="G15" s="249"/>
      <c r="H15" s="249"/>
      <c r="I15" s="249"/>
      <c r="J15" s="249"/>
      <c r="K15" s="249"/>
      <c r="L15" s="249"/>
      <c r="M15" s="249"/>
      <c r="N15" s="249"/>
      <c r="O15" s="250"/>
      <c r="P15" s="250"/>
      <c r="Q15" s="250"/>
      <c r="R15" s="250"/>
      <c r="S15" s="250"/>
      <c r="T15" s="251"/>
      <c r="U15" s="251"/>
      <c r="V15" s="251"/>
      <c r="W15" s="251"/>
      <c r="X15" s="251"/>
      <c r="Y15" s="251"/>
    </row>
    <row r="16" spans="1:34" s="149" customFormat="1" ht="13.5" x14ac:dyDescent="0.25">
      <c r="A16" s="150">
        <v>6</v>
      </c>
      <c r="B16" s="148"/>
      <c r="C16" s="150"/>
      <c r="D16" s="150"/>
      <c r="E16" s="249"/>
      <c r="F16" s="249"/>
      <c r="G16" s="249"/>
      <c r="H16" s="249"/>
      <c r="I16" s="249"/>
      <c r="J16" s="249"/>
      <c r="K16" s="249"/>
      <c r="L16" s="249"/>
      <c r="M16" s="249"/>
      <c r="N16" s="249"/>
      <c r="O16" s="250"/>
      <c r="P16" s="250"/>
      <c r="Q16" s="250"/>
      <c r="R16" s="250"/>
      <c r="S16" s="250"/>
      <c r="T16" s="251"/>
      <c r="U16" s="251"/>
      <c r="V16" s="251"/>
      <c r="W16" s="251"/>
      <c r="X16" s="251"/>
      <c r="Y16" s="251"/>
    </row>
    <row r="17" spans="1:25" s="149" customFormat="1" ht="13.5" x14ac:dyDescent="0.25">
      <c r="A17" s="150">
        <v>7</v>
      </c>
      <c r="B17" s="148"/>
      <c r="C17" s="150"/>
      <c r="D17" s="150"/>
      <c r="E17" s="249"/>
      <c r="F17" s="249"/>
      <c r="G17" s="249"/>
      <c r="H17" s="249"/>
      <c r="I17" s="249"/>
      <c r="J17" s="249"/>
      <c r="K17" s="249"/>
      <c r="L17" s="249"/>
      <c r="M17" s="249"/>
      <c r="N17" s="249"/>
      <c r="O17" s="250"/>
      <c r="P17" s="250"/>
      <c r="Q17" s="250"/>
      <c r="R17" s="250"/>
      <c r="S17" s="250"/>
      <c r="T17" s="251"/>
      <c r="U17" s="251"/>
      <c r="V17" s="251"/>
      <c r="W17" s="251"/>
      <c r="X17" s="251"/>
      <c r="Y17" s="251"/>
    </row>
    <row r="18" spans="1:25" s="149" customFormat="1" ht="13.5" x14ac:dyDescent="0.25">
      <c r="A18" s="150">
        <v>8</v>
      </c>
      <c r="B18" s="148"/>
      <c r="C18" s="150"/>
      <c r="D18" s="150"/>
      <c r="E18" s="249"/>
      <c r="F18" s="249"/>
      <c r="G18" s="249"/>
      <c r="H18" s="249"/>
      <c r="I18" s="249"/>
      <c r="J18" s="249"/>
      <c r="K18" s="249"/>
      <c r="L18" s="249"/>
      <c r="M18" s="249"/>
      <c r="N18" s="249"/>
      <c r="O18" s="250"/>
      <c r="P18" s="250"/>
      <c r="Q18" s="250"/>
      <c r="R18" s="250"/>
      <c r="S18" s="250"/>
      <c r="T18" s="251"/>
      <c r="U18" s="251"/>
      <c r="V18" s="251"/>
      <c r="W18" s="251"/>
      <c r="X18" s="251"/>
      <c r="Y18" s="251"/>
    </row>
    <row r="19" spans="1:25" s="149" customFormat="1" ht="13.5" x14ac:dyDescent="0.25">
      <c r="A19" s="150">
        <v>9</v>
      </c>
      <c r="B19" s="148"/>
      <c r="C19" s="150"/>
      <c r="D19" s="150"/>
      <c r="E19" s="249"/>
      <c r="F19" s="249"/>
      <c r="G19" s="249"/>
      <c r="H19" s="249"/>
      <c r="I19" s="249"/>
      <c r="J19" s="249"/>
      <c r="K19" s="249"/>
      <c r="L19" s="249"/>
      <c r="M19" s="249"/>
      <c r="N19" s="249"/>
      <c r="O19" s="250"/>
      <c r="P19" s="250"/>
      <c r="Q19" s="250"/>
      <c r="R19" s="250"/>
      <c r="S19" s="250"/>
      <c r="T19" s="251"/>
      <c r="U19" s="251"/>
      <c r="V19" s="251"/>
      <c r="W19" s="251"/>
      <c r="X19" s="251"/>
      <c r="Y19" s="251"/>
    </row>
    <row r="20" spans="1:25" s="149" customFormat="1" ht="13.5" x14ac:dyDescent="0.25">
      <c r="A20" s="150">
        <v>10</v>
      </c>
      <c r="B20" s="148"/>
      <c r="C20" s="150"/>
      <c r="D20" s="150"/>
      <c r="E20" s="249"/>
      <c r="F20" s="249"/>
      <c r="G20" s="249"/>
      <c r="H20" s="249"/>
      <c r="I20" s="249"/>
      <c r="J20" s="249"/>
      <c r="K20" s="249"/>
      <c r="L20" s="249"/>
      <c r="M20" s="249"/>
      <c r="N20" s="249"/>
      <c r="O20" s="250"/>
      <c r="P20" s="250"/>
      <c r="Q20" s="250"/>
      <c r="R20" s="250"/>
      <c r="S20" s="250"/>
      <c r="T20" s="251"/>
      <c r="U20" s="251"/>
      <c r="V20" s="251"/>
      <c r="W20" s="251"/>
      <c r="X20" s="251"/>
      <c r="Y20" s="251"/>
    </row>
    <row r="21" spans="1:25" s="149" customFormat="1" ht="13.5" x14ac:dyDescent="0.25">
      <c r="A21" s="150">
        <v>11</v>
      </c>
      <c r="B21" s="148"/>
      <c r="C21" s="150"/>
      <c r="D21" s="150"/>
      <c r="E21" s="249"/>
      <c r="F21" s="249"/>
      <c r="G21" s="249"/>
      <c r="H21" s="249"/>
      <c r="I21" s="249"/>
      <c r="J21" s="249"/>
      <c r="K21" s="249"/>
      <c r="L21" s="249"/>
      <c r="M21" s="249"/>
      <c r="N21" s="249"/>
      <c r="O21" s="250"/>
      <c r="P21" s="250"/>
      <c r="Q21" s="250"/>
      <c r="R21" s="250"/>
      <c r="S21" s="250"/>
      <c r="T21" s="251"/>
      <c r="U21" s="251"/>
      <c r="V21" s="251"/>
      <c r="W21" s="251"/>
      <c r="X21" s="251"/>
      <c r="Y21" s="251"/>
    </row>
    <row r="22" spans="1:25" s="149" customFormat="1" ht="13.5" x14ac:dyDescent="0.25">
      <c r="A22" s="150">
        <v>12</v>
      </c>
      <c r="B22" s="148"/>
      <c r="C22" s="150"/>
      <c r="D22" s="150"/>
      <c r="E22" s="249"/>
      <c r="F22" s="249"/>
      <c r="G22" s="249"/>
      <c r="H22" s="249"/>
      <c r="I22" s="249"/>
      <c r="J22" s="249"/>
      <c r="K22" s="249"/>
      <c r="L22" s="249"/>
      <c r="M22" s="249"/>
      <c r="N22" s="249"/>
      <c r="O22" s="250"/>
      <c r="P22" s="250"/>
      <c r="Q22" s="250"/>
      <c r="R22" s="250"/>
      <c r="S22" s="250"/>
      <c r="T22" s="251"/>
      <c r="U22" s="251"/>
      <c r="V22" s="251"/>
      <c r="W22" s="251"/>
      <c r="X22" s="251"/>
      <c r="Y22" s="251"/>
    </row>
    <row r="23" spans="1:25" s="149" customFormat="1" ht="13.5" x14ac:dyDescent="0.25">
      <c r="A23" s="150">
        <v>13</v>
      </c>
      <c r="B23" s="148"/>
      <c r="C23" s="150"/>
      <c r="D23" s="150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50"/>
      <c r="P23" s="250"/>
      <c r="Q23" s="250"/>
      <c r="R23" s="250"/>
      <c r="S23" s="250"/>
      <c r="T23" s="251"/>
      <c r="U23" s="251"/>
      <c r="V23" s="251"/>
      <c r="W23" s="251"/>
      <c r="X23" s="251"/>
      <c r="Y23" s="251"/>
    </row>
    <row r="24" spans="1:25" s="149" customFormat="1" ht="13.5" x14ac:dyDescent="0.25">
      <c r="A24" s="150">
        <v>14</v>
      </c>
      <c r="B24" s="148"/>
      <c r="C24" s="150"/>
      <c r="D24" s="150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50"/>
      <c r="P24" s="250"/>
      <c r="Q24" s="250"/>
      <c r="R24" s="250"/>
      <c r="S24" s="250"/>
      <c r="T24" s="251"/>
      <c r="U24" s="251"/>
      <c r="V24" s="251"/>
      <c r="W24" s="251"/>
      <c r="X24" s="251"/>
      <c r="Y24" s="251"/>
    </row>
    <row r="25" spans="1:25" s="149" customFormat="1" ht="13.5" x14ac:dyDescent="0.25">
      <c r="A25" s="150">
        <v>15</v>
      </c>
      <c r="B25" s="148"/>
      <c r="C25" s="150"/>
      <c r="D25" s="150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50"/>
      <c r="P25" s="250"/>
      <c r="Q25" s="250"/>
      <c r="R25" s="250"/>
      <c r="S25" s="250"/>
      <c r="T25" s="251"/>
      <c r="U25" s="251"/>
      <c r="V25" s="251"/>
      <c r="W25" s="251"/>
      <c r="X25" s="251"/>
      <c r="Y25" s="251"/>
    </row>
    <row r="26" spans="1:25" s="149" customFormat="1" ht="13.5" x14ac:dyDescent="0.25">
      <c r="A26" s="150">
        <v>16</v>
      </c>
      <c r="B26" s="148"/>
      <c r="C26" s="150"/>
      <c r="D26" s="150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50"/>
      <c r="P26" s="250"/>
      <c r="Q26" s="250"/>
      <c r="R26" s="250"/>
      <c r="S26" s="250"/>
      <c r="T26" s="251"/>
      <c r="U26" s="251"/>
      <c r="V26" s="251"/>
      <c r="W26" s="251"/>
      <c r="X26" s="251"/>
      <c r="Y26" s="251"/>
    </row>
    <row r="27" spans="1:25" s="149" customFormat="1" ht="13.5" x14ac:dyDescent="0.25">
      <c r="A27" s="150">
        <v>17</v>
      </c>
      <c r="B27" s="148"/>
      <c r="C27" s="150"/>
      <c r="D27" s="150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50"/>
      <c r="P27" s="250"/>
      <c r="Q27" s="250"/>
      <c r="R27" s="250"/>
      <c r="S27" s="250"/>
      <c r="T27" s="251"/>
      <c r="U27" s="251"/>
      <c r="V27" s="251"/>
      <c r="W27" s="251"/>
      <c r="X27" s="251"/>
      <c r="Y27" s="251"/>
    </row>
    <row r="28" spans="1:25" s="149" customFormat="1" ht="13.5" x14ac:dyDescent="0.25">
      <c r="A28" s="150">
        <v>18</v>
      </c>
      <c r="B28" s="148"/>
      <c r="C28" s="150"/>
      <c r="D28" s="150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50"/>
      <c r="P28" s="250"/>
      <c r="Q28" s="250"/>
      <c r="R28" s="250"/>
      <c r="S28" s="250"/>
      <c r="T28" s="251"/>
      <c r="U28" s="251"/>
      <c r="V28" s="251"/>
      <c r="W28" s="251"/>
      <c r="X28" s="251"/>
      <c r="Y28" s="251"/>
    </row>
    <row r="29" spans="1:25" s="149" customFormat="1" ht="13.5" x14ac:dyDescent="0.25">
      <c r="A29" s="150">
        <v>19</v>
      </c>
      <c r="B29" s="148"/>
      <c r="C29" s="150"/>
      <c r="D29" s="150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50"/>
      <c r="P29" s="250"/>
      <c r="Q29" s="250"/>
      <c r="R29" s="250"/>
      <c r="S29" s="250"/>
      <c r="T29" s="251"/>
      <c r="U29" s="251"/>
      <c r="V29" s="251"/>
      <c r="W29" s="251"/>
      <c r="X29" s="251"/>
      <c r="Y29" s="251"/>
    </row>
    <row r="30" spans="1:25" s="149" customFormat="1" ht="13.5" x14ac:dyDescent="0.25">
      <c r="A30" s="150">
        <v>20</v>
      </c>
      <c r="B30" s="148"/>
      <c r="C30" s="150"/>
      <c r="D30" s="150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50"/>
      <c r="P30" s="250"/>
      <c r="Q30" s="250"/>
      <c r="R30" s="250"/>
      <c r="S30" s="250"/>
      <c r="T30" s="251"/>
      <c r="U30" s="251"/>
      <c r="V30" s="251"/>
      <c r="W30" s="251"/>
      <c r="X30" s="251"/>
      <c r="Y30" s="251"/>
    </row>
    <row r="31" spans="1:25" s="149" customFormat="1" ht="13.5" x14ac:dyDescent="0.25">
      <c r="A31" s="150">
        <v>21</v>
      </c>
      <c r="B31" s="148"/>
      <c r="C31" s="150"/>
      <c r="D31" s="150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50"/>
      <c r="P31" s="250"/>
      <c r="Q31" s="250"/>
      <c r="R31" s="250"/>
      <c r="S31" s="250"/>
      <c r="T31" s="251"/>
      <c r="U31" s="251"/>
      <c r="V31" s="251"/>
      <c r="W31" s="251"/>
      <c r="X31" s="251"/>
      <c r="Y31" s="251"/>
    </row>
    <row r="32" spans="1:25" s="149" customFormat="1" ht="13.5" x14ac:dyDescent="0.25">
      <c r="A32" s="150">
        <v>22</v>
      </c>
      <c r="B32" s="148"/>
      <c r="C32" s="150"/>
      <c r="D32" s="150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50"/>
      <c r="P32" s="250"/>
      <c r="Q32" s="250"/>
      <c r="R32" s="250"/>
      <c r="S32" s="250"/>
      <c r="T32" s="251"/>
      <c r="U32" s="251"/>
      <c r="V32" s="251"/>
      <c r="W32" s="251"/>
      <c r="X32" s="251"/>
      <c r="Y32" s="251"/>
    </row>
    <row r="33" spans="1:26" s="149" customFormat="1" ht="13.5" x14ac:dyDescent="0.25">
      <c r="A33" s="150">
        <v>23</v>
      </c>
      <c r="B33" s="148"/>
      <c r="C33" s="150"/>
      <c r="D33" s="150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50"/>
      <c r="P33" s="250"/>
      <c r="Q33" s="250"/>
      <c r="R33" s="250"/>
      <c r="S33" s="250"/>
      <c r="T33" s="251"/>
      <c r="U33" s="251"/>
      <c r="V33" s="251"/>
      <c r="W33" s="251"/>
      <c r="X33" s="251"/>
      <c r="Y33" s="251"/>
    </row>
    <row r="34" spans="1:26" s="149" customFormat="1" ht="13.5" x14ac:dyDescent="0.25">
      <c r="A34" s="150">
        <v>24</v>
      </c>
      <c r="B34" s="148"/>
      <c r="C34" s="150"/>
      <c r="D34" s="150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50"/>
      <c r="P34" s="250"/>
      <c r="Q34" s="250"/>
      <c r="R34" s="250"/>
      <c r="S34" s="250"/>
      <c r="T34" s="251"/>
      <c r="U34" s="251"/>
      <c r="V34" s="251"/>
      <c r="W34" s="251"/>
      <c r="X34" s="251"/>
      <c r="Y34" s="251"/>
    </row>
    <row r="35" spans="1:26" s="149" customFormat="1" ht="13.5" x14ac:dyDescent="0.25">
      <c r="A35" s="150">
        <v>25</v>
      </c>
      <c r="B35" s="148"/>
      <c r="C35" s="150"/>
      <c r="D35" s="150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50"/>
      <c r="P35" s="250"/>
      <c r="Q35" s="250"/>
      <c r="R35" s="250"/>
      <c r="S35" s="250"/>
      <c r="T35" s="251"/>
      <c r="U35" s="251"/>
      <c r="V35" s="251"/>
      <c r="W35" s="251"/>
      <c r="X35" s="251"/>
      <c r="Y35" s="251"/>
    </row>
    <row r="36" spans="1:26" s="149" customFormat="1" ht="13.5" x14ac:dyDescent="0.25">
      <c r="A36" s="150">
        <v>26</v>
      </c>
      <c r="B36" s="148"/>
      <c r="C36" s="150"/>
      <c r="D36" s="150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50"/>
      <c r="P36" s="250"/>
      <c r="Q36" s="250"/>
      <c r="R36" s="250"/>
      <c r="S36" s="250"/>
      <c r="T36" s="251"/>
      <c r="U36" s="251"/>
      <c r="V36" s="251"/>
      <c r="W36" s="251"/>
      <c r="X36" s="251"/>
      <c r="Y36" s="251"/>
    </row>
    <row r="37" spans="1:26" s="149" customFormat="1" ht="13.5" x14ac:dyDescent="0.25">
      <c r="A37" s="150">
        <v>27</v>
      </c>
      <c r="B37" s="148"/>
      <c r="C37" s="150"/>
      <c r="D37" s="150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50"/>
      <c r="P37" s="250"/>
      <c r="Q37" s="250"/>
      <c r="R37" s="250"/>
      <c r="S37" s="250"/>
      <c r="T37" s="251"/>
      <c r="U37" s="251"/>
      <c r="V37" s="251"/>
      <c r="W37" s="251"/>
      <c r="X37" s="251"/>
      <c r="Y37" s="251"/>
    </row>
    <row r="38" spans="1:26" s="149" customFormat="1" ht="13.5" x14ac:dyDescent="0.25">
      <c r="A38" s="150">
        <v>28</v>
      </c>
      <c r="B38" s="148"/>
      <c r="C38" s="150"/>
      <c r="D38" s="150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50"/>
      <c r="P38" s="250"/>
      <c r="Q38" s="250"/>
      <c r="R38" s="250"/>
      <c r="S38" s="250"/>
      <c r="T38" s="251"/>
      <c r="U38" s="251"/>
      <c r="V38" s="251"/>
      <c r="W38" s="251"/>
      <c r="X38" s="251"/>
      <c r="Y38" s="251"/>
    </row>
    <row r="39" spans="1:26" s="149" customFormat="1" ht="13.5" x14ac:dyDescent="0.25">
      <c r="A39" s="150">
        <v>29</v>
      </c>
      <c r="B39" s="148"/>
      <c r="C39" s="150"/>
      <c r="D39" s="150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50"/>
      <c r="P39" s="250"/>
      <c r="Q39" s="250"/>
      <c r="R39" s="250"/>
      <c r="S39" s="250"/>
      <c r="T39" s="251"/>
      <c r="U39" s="251"/>
      <c r="V39" s="251"/>
      <c r="W39" s="251"/>
      <c r="X39" s="251"/>
      <c r="Y39" s="251"/>
    </row>
    <row r="40" spans="1:26" s="149" customFormat="1" ht="13.5" x14ac:dyDescent="0.25">
      <c r="A40" s="150">
        <v>30</v>
      </c>
      <c r="B40" s="148"/>
      <c r="C40" s="150"/>
      <c r="D40" s="150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50"/>
      <c r="P40" s="250"/>
      <c r="Q40" s="250"/>
      <c r="R40" s="250"/>
      <c r="S40" s="250"/>
      <c r="T40" s="251"/>
      <c r="U40" s="251"/>
      <c r="V40" s="251"/>
      <c r="W40" s="251"/>
      <c r="X40" s="251"/>
      <c r="Y40" s="251"/>
    </row>
    <row r="41" spans="1:26" s="149" customFormat="1" ht="13.5" x14ac:dyDescent="0.25">
      <c r="A41" s="150">
        <v>31</v>
      </c>
      <c r="B41" s="148"/>
      <c r="C41" s="150"/>
      <c r="D41" s="150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50"/>
      <c r="P41" s="250"/>
      <c r="Q41" s="250"/>
      <c r="R41" s="250"/>
      <c r="S41" s="250"/>
      <c r="T41" s="251"/>
      <c r="U41" s="251"/>
      <c r="V41" s="251"/>
      <c r="W41" s="251"/>
      <c r="X41" s="251"/>
      <c r="Y41" s="251"/>
    </row>
    <row r="42" spans="1:26" s="149" customFormat="1" ht="13.5" x14ac:dyDescent="0.25">
      <c r="A42" s="150">
        <v>32</v>
      </c>
      <c r="B42" s="148"/>
      <c r="C42" s="150"/>
      <c r="D42" s="150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50"/>
      <c r="P42" s="250"/>
      <c r="Q42" s="250"/>
      <c r="R42" s="250"/>
      <c r="S42" s="250"/>
      <c r="T42" s="251"/>
      <c r="U42" s="251"/>
      <c r="V42" s="251"/>
      <c r="W42" s="251"/>
      <c r="X42" s="251"/>
      <c r="Y42" s="251"/>
    </row>
    <row r="43" spans="1:26" s="149" customFormat="1" ht="13.5" x14ac:dyDescent="0.25">
      <c r="A43" s="150">
        <v>33</v>
      </c>
      <c r="B43" s="148"/>
      <c r="C43" s="150"/>
      <c r="D43" s="150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50"/>
      <c r="P43" s="250"/>
      <c r="Q43" s="250"/>
      <c r="R43" s="250"/>
      <c r="S43" s="250"/>
      <c r="T43" s="251"/>
      <c r="U43" s="251"/>
      <c r="V43" s="251"/>
      <c r="W43" s="251"/>
      <c r="X43" s="251"/>
      <c r="Y43" s="251"/>
      <c r="Z43" s="149">
        <v>1</v>
      </c>
    </row>
    <row r="44" spans="1:26" s="149" customFormat="1" ht="13.5" x14ac:dyDescent="0.25">
      <c r="A44" s="150">
        <v>34</v>
      </c>
      <c r="B44" s="148"/>
      <c r="C44" s="150"/>
      <c r="D44" s="150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60"/>
      <c r="P44" s="260"/>
      <c r="Q44" s="260"/>
      <c r="R44" s="260"/>
      <c r="S44" s="260"/>
      <c r="T44" s="251"/>
      <c r="U44" s="251"/>
      <c r="V44" s="251"/>
      <c r="W44" s="251"/>
      <c r="X44" s="251"/>
      <c r="Y44" s="251"/>
    </row>
    <row r="45" spans="1:26" s="149" customFormat="1" ht="13.5" x14ac:dyDescent="0.25">
      <c r="A45" s="150">
        <v>35</v>
      </c>
      <c r="B45" s="148"/>
      <c r="C45" s="150"/>
      <c r="D45" s="150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60"/>
      <c r="P45" s="260"/>
      <c r="Q45" s="260"/>
      <c r="R45" s="260"/>
      <c r="S45" s="260"/>
      <c r="T45" s="251"/>
      <c r="U45" s="251"/>
      <c r="V45" s="251"/>
      <c r="W45" s="251"/>
      <c r="X45" s="251"/>
      <c r="Y45" s="251"/>
    </row>
    <row r="46" spans="1:26" s="149" customFormat="1" ht="13.5" x14ac:dyDescent="0.25">
      <c r="A46" s="150">
        <v>36</v>
      </c>
      <c r="B46" s="148"/>
      <c r="C46" s="150"/>
      <c r="D46" s="150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60"/>
      <c r="P46" s="260"/>
      <c r="Q46" s="260"/>
      <c r="R46" s="260"/>
      <c r="S46" s="260"/>
      <c r="T46" s="251"/>
      <c r="U46" s="251"/>
      <c r="V46" s="251"/>
      <c r="W46" s="251"/>
      <c r="X46" s="251"/>
      <c r="Y46" s="251"/>
    </row>
    <row r="47" spans="1:26" s="149" customFormat="1" ht="13.5" x14ac:dyDescent="0.25">
      <c r="A47" s="150">
        <v>37</v>
      </c>
      <c r="B47" s="148"/>
      <c r="C47" s="150"/>
      <c r="D47" s="150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60"/>
      <c r="P47" s="260"/>
      <c r="Q47" s="260"/>
      <c r="R47" s="260"/>
      <c r="S47" s="260"/>
      <c r="T47" s="251"/>
      <c r="U47" s="251"/>
      <c r="V47" s="251"/>
      <c r="W47" s="251"/>
      <c r="X47" s="251"/>
      <c r="Y47" s="251"/>
    </row>
    <row r="48" spans="1:26" s="149" customFormat="1" ht="13.5" x14ac:dyDescent="0.25">
      <c r="A48" s="150">
        <v>38</v>
      </c>
      <c r="B48" s="148"/>
      <c r="C48" s="150"/>
      <c r="D48" s="150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60"/>
      <c r="P48" s="260"/>
      <c r="Q48" s="260"/>
      <c r="R48" s="260"/>
      <c r="S48" s="260"/>
      <c r="T48" s="251"/>
      <c r="U48" s="251"/>
      <c r="V48" s="251"/>
      <c r="W48" s="251"/>
      <c r="X48" s="251"/>
      <c r="Y48" s="251"/>
    </row>
    <row r="49" spans="1:25" s="149" customFormat="1" ht="13.5" x14ac:dyDescent="0.25">
      <c r="A49" s="150">
        <v>39</v>
      </c>
      <c r="B49" s="148"/>
      <c r="C49" s="150"/>
      <c r="D49" s="150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60"/>
      <c r="P49" s="260"/>
      <c r="Q49" s="260"/>
      <c r="R49" s="260"/>
      <c r="S49" s="260"/>
      <c r="T49" s="251"/>
      <c r="U49" s="251"/>
      <c r="V49" s="251"/>
      <c r="W49" s="251"/>
      <c r="X49" s="251"/>
      <c r="Y49" s="251"/>
    </row>
    <row r="50" spans="1:25" s="149" customFormat="1" ht="13.5" x14ac:dyDescent="0.25">
      <c r="A50" s="150">
        <v>40</v>
      </c>
      <c r="B50" s="148"/>
      <c r="C50" s="150"/>
      <c r="D50" s="150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60"/>
      <c r="P50" s="260"/>
      <c r="Q50" s="260"/>
      <c r="R50" s="260"/>
      <c r="S50" s="260"/>
      <c r="T50" s="251"/>
      <c r="U50" s="251"/>
      <c r="V50" s="251"/>
      <c r="W50" s="251"/>
      <c r="X50" s="251"/>
      <c r="Y50" s="251"/>
    </row>
    <row r="51" spans="1:25" s="149" customFormat="1" ht="13.5" x14ac:dyDescent="0.25">
      <c r="A51" s="150">
        <v>41</v>
      </c>
      <c r="B51" s="148"/>
      <c r="C51" s="150"/>
      <c r="D51" s="150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60"/>
      <c r="P51" s="260"/>
      <c r="Q51" s="260"/>
      <c r="R51" s="260"/>
      <c r="S51" s="260"/>
      <c r="T51" s="251"/>
      <c r="U51" s="251"/>
      <c r="V51" s="251"/>
      <c r="W51" s="251"/>
      <c r="X51" s="251"/>
      <c r="Y51" s="251"/>
    </row>
    <row r="52" spans="1:25" s="149" customFormat="1" ht="13.5" x14ac:dyDescent="0.25">
      <c r="A52" s="150">
        <v>42</v>
      </c>
      <c r="B52" s="148"/>
      <c r="C52" s="150"/>
      <c r="D52" s="150"/>
      <c r="E52" s="249"/>
      <c r="F52" s="249"/>
      <c r="G52" s="249"/>
      <c r="H52" s="249"/>
      <c r="I52" s="249"/>
      <c r="J52" s="249"/>
      <c r="K52" s="249"/>
      <c r="L52" s="249"/>
      <c r="M52" s="249"/>
      <c r="N52" s="249"/>
      <c r="O52" s="260"/>
      <c r="P52" s="260"/>
      <c r="Q52" s="260"/>
      <c r="R52" s="260"/>
      <c r="S52" s="260"/>
      <c r="T52" s="251"/>
      <c r="U52" s="251"/>
      <c r="V52" s="251"/>
      <c r="W52" s="251"/>
      <c r="X52" s="251"/>
      <c r="Y52" s="251"/>
    </row>
    <row r="53" spans="1:25" s="149" customFormat="1" ht="13.5" x14ac:dyDescent="0.25">
      <c r="A53" s="150">
        <v>43</v>
      </c>
      <c r="B53" s="148"/>
      <c r="C53" s="150"/>
      <c r="D53" s="150"/>
      <c r="E53" s="249"/>
      <c r="F53" s="249"/>
      <c r="G53" s="249"/>
      <c r="H53" s="249"/>
      <c r="I53" s="249"/>
      <c r="J53" s="249"/>
      <c r="K53" s="249"/>
      <c r="L53" s="249"/>
      <c r="M53" s="249"/>
      <c r="N53" s="249"/>
      <c r="O53" s="260"/>
      <c r="P53" s="260"/>
      <c r="Q53" s="260"/>
      <c r="R53" s="260"/>
      <c r="S53" s="260"/>
      <c r="T53" s="251"/>
      <c r="U53" s="251"/>
      <c r="V53" s="251"/>
      <c r="W53" s="251"/>
      <c r="X53" s="251"/>
      <c r="Y53" s="251"/>
    </row>
    <row r="54" spans="1:25" s="149" customFormat="1" ht="13.5" x14ac:dyDescent="0.25">
      <c r="A54" s="150">
        <v>44</v>
      </c>
      <c r="B54" s="148"/>
      <c r="C54" s="150"/>
      <c r="D54" s="150"/>
      <c r="E54" s="249"/>
      <c r="F54" s="249"/>
      <c r="G54" s="249"/>
      <c r="H54" s="249"/>
      <c r="I54" s="249"/>
      <c r="J54" s="249"/>
      <c r="K54" s="249"/>
      <c r="L54" s="249"/>
      <c r="M54" s="249"/>
      <c r="N54" s="249"/>
      <c r="O54" s="260"/>
      <c r="P54" s="260"/>
      <c r="Q54" s="260"/>
      <c r="R54" s="260"/>
      <c r="S54" s="260"/>
      <c r="T54" s="251"/>
      <c r="U54" s="251"/>
      <c r="V54" s="251"/>
      <c r="W54" s="251"/>
      <c r="X54" s="251"/>
      <c r="Y54" s="251"/>
    </row>
    <row r="55" spans="1:25" s="149" customFormat="1" ht="13.5" x14ac:dyDescent="0.25">
      <c r="A55" s="150">
        <v>45</v>
      </c>
      <c r="B55" s="148"/>
      <c r="C55" s="150"/>
      <c r="D55" s="150"/>
      <c r="E55" s="249"/>
      <c r="F55" s="249"/>
      <c r="G55" s="249"/>
      <c r="H55" s="249"/>
      <c r="I55" s="249"/>
      <c r="J55" s="249"/>
      <c r="K55" s="249"/>
      <c r="L55" s="249"/>
      <c r="M55" s="249"/>
      <c r="N55" s="249"/>
      <c r="O55" s="260"/>
      <c r="P55" s="260"/>
      <c r="Q55" s="260"/>
      <c r="R55" s="260"/>
      <c r="S55" s="260"/>
      <c r="T55" s="251"/>
      <c r="U55" s="251"/>
      <c r="V55" s="251"/>
      <c r="W55" s="251"/>
      <c r="X55" s="251"/>
      <c r="Y55" s="251"/>
    </row>
    <row r="56" spans="1:25" s="149" customFormat="1" ht="13.5" x14ac:dyDescent="0.25">
      <c r="A56" s="150">
        <v>46</v>
      </c>
      <c r="B56" s="148"/>
      <c r="C56" s="150"/>
      <c r="D56" s="150"/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60"/>
      <c r="P56" s="260"/>
      <c r="Q56" s="260"/>
      <c r="R56" s="260"/>
      <c r="S56" s="260"/>
      <c r="T56" s="251"/>
      <c r="U56" s="251"/>
      <c r="V56" s="251"/>
      <c r="W56" s="251"/>
      <c r="X56" s="251"/>
      <c r="Y56" s="251"/>
    </row>
    <row r="57" spans="1:25" s="149" customFormat="1" ht="13.5" x14ac:dyDescent="0.25">
      <c r="A57" s="150">
        <v>47</v>
      </c>
      <c r="B57" s="148"/>
      <c r="C57" s="150"/>
      <c r="D57" s="150"/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60"/>
      <c r="P57" s="260"/>
      <c r="Q57" s="260"/>
      <c r="R57" s="260"/>
      <c r="S57" s="260"/>
      <c r="T57" s="251"/>
      <c r="U57" s="251"/>
      <c r="V57" s="251"/>
      <c r="W57" s="251"/>
      <c r="X57" s="251"/>
      <c r="Y57" s="251"/>
    </row>
    <row r="58" spans="1:25" s="149" customFormat="1" ht="13.5" x14ac:dyDescent="0.25">
      <c r="A58" s="150">
        <v>48</v>
      </c>
      <c r="B58" s="148"/>
      <c r="C58" s="150"/>
      <c r="D58" s="150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60"/>
      <c r="P58" s="260"/>
      <c r="Q58" s="260"/>
      <c r="R58" s="260"/>
      <c r="S58" s="260"/>
      <c r="T58" s="251"/>
      <c r="U58" s="251"/>
      <c r="V58" s="251"/>
      <c r="W58" s="251"/>
      <c r="X58" s="251"/>
      <c r="Y58" s="251"/>
    </row>
    <row r="59" spans="1:25" s="149" customFormat="1" ht="13.5" x14ac:dyDescent="0.25">
      <c r="A59" s="150">
        <v>49</v>
      </c>
      <c r="B59" s="148"/>
      <c r="C59" s="150"/>
      <c r="D59" s="150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60"/>
      <c r="P59" s="260"/>
      <c r="Q59" s="260"/>
      <c r="R59" s="260"/>
      <c r="S59" s="260"/>
      <c r="T59" s="251"/>
      <c r="U59" s="251"/>
      <c r="V59" s="251"/>
      <c r="W59" s="251"/>
      <c r="X59" s="251"/>
      <c r="Y59" s="251"/>
    </row>
    <row r="60" spans="1:25" s="149" customFormat="1" ht="14.25" thickBot="1" x14ac:dyDescent="0.3">
      <c r="A60" s="151"/>
      <c r="B60" s="152"/>
      <c r="C60" s="151"/>
      <c r="D60" s="151"/>
      <c r="E60" s="261"/>
      <c r="F60" s="261"/>
      <c r="G60" s="261"/>
      <c r="H60" s="261"/>
      <c r="I60" s="261"/>
      <c r="J60" s="261"/>
      <c r="K60" s="261"/>
      <c r="L60" s="261"/>
      <c r="M60" s="261"/>
      <c r="N60" s="261"/>
      <c r="O60" s="262"/>
      <c r="P60" s="262"/>
      <c r="Q60" s="262"/>
      <c r="R60" s="262"/>
      <c r="S60" s="262"/>
      <c r="T60" s="263"/>
      <c r="U60" s="263"/>
      <c r="V60" s="263"/>
      <c r="W60" s="263"/>
      <c r="X60" s="263"/>
      <c r="Y60" s="263"/>
    </row>
    <row r="61" spans="1:25" x14ac:dyDescent="0.3">
      <c r="A61" s="264" t="s">
        <v>3501</v>
      </c>
      <c r="B61" s="265"/>
      <c r="C61" s="265"/>
      <c r="D61" s="265"/>
      <c r="E61" s="268" t="s">
        <v>3472</v>
      </c>
      <c r="F61" s="268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9"/>
    </row>
    <row r="62" spans="1:25" x14ac:dyDescent="0.3">
      <c r="A62" s="266"/>
      <c r="B62" s="267"/>
      <c r="C62" s="267"/>
      <c r="D62" s="267"/>
      <c r="E62" s="270"/>
      <c r="F62" s="270"/>
      <c r="G62" s="270"/>
      <c r="H62" s="270"/>
      <c r="I62" s="270"/>
      <c r="J62" s="270"/>
      <c r="K62" s="270"/>
      <c r="L62" s="270"/>
      <c r="M62" s="270"/>
      <c r="N62" s="270"/>
      <c r="O62" s="270"/>
      <c r="P62" s="270"/>
      <c r="Q62" s="270"/>
      <c r="R62" s="270"/>
      <c r="S62" s="270"/>
      <c r="T62" s="270"/>
      <c r="U62" s="270"/>
      <c r="V62" s="270"/>
      <c r="W62" s="270"/>
      <c r="X62" s="270"/>
      <c r="Y62" s="271"/>
    </row>
    <row r="63" spans="1:25" ht="69.75" customHeight="1" x14ac:dyDescent="0.3">
      <c r="A63" s="272"/>
      <c r="B63" s="273"/>
      <c r="C63" s="273"/>
      <c r="D63" s="273"/>
      <c r="E63" s="275"/>
      <c r="F63" s="276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7"/>
    </row>
    <row r="64" spans="1:25" ht="34.5" customHeight="1" x14ac:dyDescent="0.3">
      <c r="A64" s="274"/>
      <c r="B64" s="273"/>
      <c r="C64" s="273"/>
      <c r="D64" s="273"/>
      <c r="E64" s="276"/>
      <c r="F64" s="276"/>
      <c r="G64" s="276"/>
      <c r="H64" s="276"/>
      <c r="I64" s="276"/>
      <c r="J64" s="276"/>
      <c r="K64" s="276"/>
      <c r="L64" s="276"/>
      <c r="M64" s="276"/>
      <c r="N64" s="276"/>
      <c r="O64" s="276"/>
      <c r="P64" s="276"/>
      <c r="Q64" s="276"/>
      <c r="R64" s="276"/>
      <c r="S64" s="276"/>
      <c r="T64" s="276"/>
      <c r="U64" s="276"/>
      <c r="V64" s="276"/>
      <c r="W64" s="276"/>
      <c r="X64" s="276"/>
      <c r="Y64" s="277"/>
    </row>
    <row r="65" spans="1:26" x14ac:dyDescent="0.3">
      <c r="A65" s="274"/>
      <c r="B65" s="273"/>
      <c r="C65" s="273"/>
      <c r="D65" s="273"/>
      <c r="E65" s="276"/>
      <c r="F65" s="276"/>
      <c r="G65" s="276"/>
      <c r="H65" s="276"/>
      <c r="I65" s="276"/>
      <c r="J65" s="276"/>
      <c r="K65" s="276"/>
      <c r="L65" s="276"/>
      <c r="M65" s="276"/>
      <c r="N65" s="276"/>
      <c r="O65" s="276"/>
      <c r="P65" s="276"/>
      <c r="Q65" s="276"/>
      <c r="R65" s="276"/>
      <c r="S65" s="276"/>
      <c r="T65" s="276"/>
      <c r="U65" s="276"/>
      <c r="V65" s="276"/>
      <c r="W65" s="276"/>
      <c r="X65" s="276"/>
      <c r="Y65" s="277"/>
    </row>
    <row r="66" spans="1:26" ht="29.25" customHeight="1" x14ac:dyDescent="0.3">
      <c r="A66" s="274"/>
      <c r="B66" s="273"/>
      <c r="C66" s="273"/>
      <c r="D66" s="273"/>
      <c r="E66" s="276"/>
      <c r="F66" s="276"/>
      <c r="G66" s="276"/>
      <c r="H66" s="276"/>
      <c r="I66" s="276"/>
      <c r="J66" s="276"/>
      <c r="K66" s="276"/>
      <c r="L66" s="276"/>
      <c r="M66" s="276"/>
      <c r="N66" s="276"/>
      <c r="O66" s="276"/>
      <c r="P66" s="276"/>
      <c r="Q66" s="276"/>
      <c r="R66" s="276"/>
      <c r="S66" s="276"/>
      <c r="T66" s="276"/>
      <c r="U66" s="276"/>
      <c r="V66" s="276"/>
      <c r="W66" s="276"/>
      <c r="X66" s="276"/>
      <c r="Y66" s="277"/>
    </row>
    <row r="67" spans="1:26" x14ac:dyDescent="0.3">
      <c r="A67" s="266" t="s">
        <v>3487</v>
      </c>
      <c r="B67" s="267"/>
      <c r="C67" s="267"/>
      <c r="D67" s="267"/>
      <c r="E67" s="280" t="s">
        <v>3523</v>
      </c>
      <c r="F67" s="280"/>
      <c r="G67" s="280"/>
      <c r="H67" s="280"/>
      <c r="I67" s="280"/>
      <c r="J67" s="280"/>
      <c r="K67" s="280"/>
      <c r="L67" s="280"/>
      <c r="M67" s="280"/>
      <c r="N67" s="280"/>
      <c r="O67" s="281" t="s">
        <v>3488</v>
      </c>
      <c r="P67" s="281"/>
      <c r="Q67" s="281"/>
      <c r="R67" s="281"/>
      <c r="S67" s="281"/>
      <c r="T67" s="281"/>
      <c r="U67" s="281"/>
      <c r="V67" s="281"/>
      <c r="W67" s="281"/>
      <c r="X67" s="281"/>
      <c r="Y67" s="282"/>
    </row>
    <row r="68" spans="1:26" ht="41.25" customHeight="1" x14ac:dyDescent="0.3">
      <c r="A68" s="266"/>
      <c r="B68" s="267"/>
      <c r="C68" s="267"/>
      <c r="D68" s="267"/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6"/>
    </row>
    <row r="69" spans="1:26" ht="18" customHeight="1" x14ac:dyDescent="0.3">
      <c r="A69" s="266"/>
      <c r="B69" s="267"/>
      <c r="C69" s="267"/>
      <c r="D69" s="267"/>
      <c r="E69" s="283"/>
      <c r="F69" s="283"/>
      <c r="G69" s="283"/>
      <c r="H69" s="283"/>
      <c r="I69" s="283"/>
      <c r="J69" s="283"/>
      <c r="K69" s="283"/>
      <c r="L69" s="283"/>
      <c r="M69" s="283"/>
      <c r="N69" s="283"/>
      <c r="O69" s="285"/>
      <c r="P69" s="285"/>
      <c r="Q69" s="285"/>
      <c r="R69" s="285"/>
      <c r="S69" s="285"/>
      <c r="T69" s="285"/>
      <c r="U69" s="285"/>
      <c r="V69" s="285"/>
      <c r="W69" s="285"/>
      <c r="X69" s="285"/>
      <c r="Y69" s="286"/>
    </row>
    <row r="70" spans="1:26" ht="17.25" thickBot="1" x14ac:dyDescent="0.35">
      <c r="A70" s="278"/>
      <c r="B70" s="279"/>
      <c r="C70" s="279"/>
      <c r="D70" s="279"/>
      <c r="E70" s="284"/>
      <c r="F70" s="284"/>
      <c r="G70" s="284"/>
      <c r="H70" s="284"/>
      <c r="I70" s="284"/>
      <c r="J70" s="284"/>
      <c r="K70" s="284"/>
      <c r="L70" s="284"/>
      <c r="M70" s="284"/>
      <c r="N70" s="284"/>
      <c r="O70" s="287"/>
      <c r="P70" s="287"/>
      <c r="Q70" s="287"/>
      <c r="R70" s="287"/>
      <c r="S70" s="287"/>
      <c r="T70" s="287"/>
      <c r="U70" s="287"/>
      <c r="V70" s="287"/>
      <c r="W70" s="287"/>
      <c r="X70" s="287"/>
      <c r="Y70" s="288"/>
    </row>
    <row r="71" spans="1:26" ht="17.25" customHeight="1" x14ac:dyDescent="0.3">
      <c r="A71" s="153"/>
      <c r="B71" s="153"/>
      <c r="C71" s="154"/>
      <c r="D71" s="155"/>
      <c r="E71" s="155"/>
      <c r="F71" s="155"/>
      <c r="G71" s="155"/>
      <c r="H71" s="155"/>
      <c r="I71" s="155"/>
      <c r="J71" s="155"/>
      <c r="K71" s="155"/>
      <c r="L71" s="156"/>
      <c r="M71" s="155"/>
      <c r="N71" s="155"/>
      <c r="O71" s="155"/>
      <c r="P71" s="155"/>
      <c r="Q71" s="155"/>
      <c r="R71" s="155"/>
      <c r="S71" s="155"/>
      <c r="T71" s="157"/>
      <c r="U71" s="157"/>
      <c r="V71" s="157"/>
      <c r="W71" s="157"/>
      <c r="X71" s="157"/>
      <c r="Y71" s="157"/>
    </row>
    <row r="78" spans="1:26" x14ac:dyDescent="0.3">
      <c r="Z78" s="29">
        <v>2</v>
      </c>
    </row>
  </sheetData>
  <mergeCells count="289">
    <mergeCell ref="A61:D62"/>
    <mergeCell ref="E61:Y62"/>
    <mergeCell ref="A63:D66"/>
    <mergeCell ref="E63:Y66"/>
    <mergeCell ref="A67:D70"/>
    <mergeCell ref="E67:N67"/>
    <mergeCell ref="O67:Y67"/>
    <mergeCell ref="E68:N70"/>
    <mergeCell ref="O68:Y70"/>
    <mergeCell ref="E59:G59"/>
    <mergeCell ref="H59:K59"/>
    <mergeCell ref="L59:N59"/>
    <mergeCell ref="O59:S59"/>
    <mergeCell ref="T59:Y59"/>
    <mergeCell ref="E60:G60"/>
    <mergeCell ref="H60:K60"/>
    <mergeCell ref="L60:N60"/>
    <mergeCell ref="O60:S60"/>
    <mergeCell ref="T60:Y60"/>
    <mergeCell ref="E57:G57"/>
    <mergeCell ref="H57:K57"/>
    <mergeCell ref="L57:N57"/>
    <mergeCell ref="O57:S57"/>
    <mergeCell ref="T57:Y57"/>
    <mergeCell ref="E58:G58"/>
    <mergeCell ref="H58:K58"/>
    <mergeCell ref="L58:N58"/>
    <mergeCell ref="O58:S58"/>
    <mergeCell ref="T58:Y58"/>
    <mergeCell ref="E55:G55"/>
    <mergeCell ref="H55:K55"/>
    <mergeCell ref="L55:N55"/>
    <mergeCell ref="O55:S55"/>
    <mergeCell ref="T55:Y55"/>
    <mergeCell ref="E56:G56"/>
    <mergeCell ref="H56:K56"/>
    <mergeCell ref="L56:N56"/>
    <mergeCell ref="O56:S56"/>
    <mergeCell ref="T56:Y56"/>
    <mergeCell ref="E53:G53"/>
    <mergeCell ref="H53:K53"/>
    <mergeCell ref="L53:N53"/>
    <mergeCell ref="O53:S53"/>
    <mergeCell ref="T53:Y53"/>
    <mergeCell ref="E54:G54"/>
    <mergeCell ref="H54:K54"/>
    <mergeCell ref="L54:N54"/>
    <mergeCell ref="O54:S54"/>
    <mergeCell ref="T54:Y54"/>
    <mergeCell ref="E51:G51"/>
    <mergeCell ref="H51:K51"/>
    <mergeCell ref="L51:N51"/>
    <mergeCell ref="O51:S51"/>
    <mergeCell ref="T51:Y51"/>
    <mergeCell ref="E52:G52"/>
    <mergeCell ref="H52:K52"/>
    <mergeCell ref="L52:N52"/>
    <mergeCell ref="O52:S52"/>
    <mergeCell ref="T52:Y52"/>
    <mergeCell ref="E49:G49"/>
    <mergeCell ref="H49:K49"/>
    <mergeCell ref="L49:N49"/>
    <mergeCell ref="O49:S49"/>
    <mergeCell ref="T49:Y49"/>
    <mergeCell ref="E50:G50"/>
    <mergeCell ref="H50:K50"/>
    <mergeCell ref="L50:N50"/>
    <mergeCell ref="O50:S50"/>
    <mergeCell ref="T50:Y50"/>
    <mergeCell ref="E47:G47"/>
    <mergeCell ref="H47:K47"/>
    <mergeCell ref="L47:N47"/>
    <mergeCell ref="O47:S47"/>
    <mergeCell ref="T47:Y47"/>
    <mergeCell ref="E48:G48"/>
    <mergeCell ref="H48:K48"/>
    <mergeCell ref="L48:N48"/>
    <mergeCell ref="O48:S48"/>
    <mergeCell ref="T48:Y48"/>
    <mergeCell ref="E45:G45"/>
    <mergeCell ref="H45:K45"/>
    <mergeCell ref="L45:N45"/>
    <mergeCell ref="O45:S45"/>
    <mergeCell ref="T45:Y45"/>
    <mergeCell ref="E46:G46"/>
    <mergeCell ref="H46:K46"/>
    <mergeCell ref="L46:N46"/>
    <mergeCell ref="O46:S46"/>
    <mergeCell ref="T46:Y46"/>
    <mergeCell ref="E43:G43"/>
    <mergeCell ref="H43:K43"/>
    <mergeCell ref="L43:N43"/>
    <mergeCell ref="O43:S43"/>
    <mergeCell ref="T43:Y43"/>
    <mergeCell ref="E44:G44"/>
    <mergeCell ref="H44:K44"/>
    <mergeCell ref="L44:N44"/>
    <mergeCell ref="O44:S44"/>
    <mergeCell ref="T44:Y44"/>
    <mergeCell ref="E41:G41"/>
    <mergeCell ref="H41:K41"/>
    <mergeCell ref="L41:N41"/>
    <mergeCell ref="O41:S41"/>
    <mergeCell ref="T41:Y41"/>
    <mergeCell ref="E42:G42"/>
    <mergeCell ref="H42:K42"/>
    <mergeCell ref="L42:N42"/>
    <mergeCell ref="O42:S42"/>
    <mergeCell ref="T42:Y42"/>
    <mergeCell ref="E39:G39"/>
    <mergeCell ref="H39:K39"/>
    <mergeCell ref="L39:N39"/>
    <mergeCell ref="O39:S39"/>
    <mergeCell ref="T39:Y39"/>
    <mergeCell ref="E40:G40"/>
    <mergeCell ref="H40:K40"/>
    <mergeCell ref="L40:N40"/>
    <mergeCell ref="O40:S40"/>
    <mergeCell ref="T40:Y40"/>
    <mergeCell ref="E37:G37"/>
    <mergeCell ref="H37:K37"/>
    <mergeCell ref="L37:N37"/>
    <mergeCell ref="O37:S37"/>
    <mergeCell ref="T37:Y37"/>
    <mergeCell ref="E38:G38"/>
    <mergeCell ref="H38:K38"/>
    <mergeCell ref="L38:N38"/>
    <mergeCell ref="O38:S38"/>
    <mergeCell ref="T38:Y38"/>
    <mergeCell ref="E35:G35"/>
    <mergeCell ref="H35:K35"/>
    <mergeCell ref="L35:N35"/>
    <mergeCell ref="O35:S35"/>
    <mergeCell ref="T35:Y35"/>
    <mergeCell ref="E36:G36"/>
    <mergeCell ref="H36:K36"/>
    <mergeCell ref="L36:N36"/>
    <mergeCell ref="O36:S36"/>
    <mergeCell ref="T36:Y36"/>
    <mergeCell ref="E33:G33"/>
    <mergeCell ref="H33:K33"/>
    <mergeCell ref="L33:N33"/>
    <mergeCell ref="O33:S33"/>
    <mergeCell ref="T33:Y33"/>
    <mergeCell ref="E34:G34"/>
    <mergeCell ref="H34:K34"/>
    <mergeCell ref="L34:N34"/>
    <mergeCell ref="O34:S34"/>
    <mergeCell ref="T34:Y34"/>
    <mergeCell ref="E31:G31"/>
    <mergeCell ref="H31:K31"/>
    <mergeCell ref="L31:N31"/>
    <mergeCell ref="O31:S31"/>
    <mergeCell ref="T31:Y31"/>
    <mergeCell ref="E32:G32"/>
    <mergeCell ref="H32:K32"/>
    <mergeCell ref="L32:N32"/>
    <mergeCell ref="O32:S32"/>
    <mergeCell ref="T32:Y32"/>
    <mergeCell ref="E29:G29"/>
    <mergeCell ref="H29:K29"/>
    <mergeCell ref="L29:N29"/>
    <mergeCell ref="O29:S29"/>
    <mergeCell ref="T29:Y29"/>
    <mergeCell ref="E30:G30"/>
    <mergeCell ref="H30:K30"/>
    <mergeCell ref="L30:N30"/>
    <mergeCell ref="O30:S30"/>
    <mergeCell ref="T30:Y30"/>
    <mergeCell ref="E27:G27"/>
    <mergeCell ref="H27:K27"/>
    <mergeCell ref="L27:N27"/>
    <mergeCell ref="O27:S27"/>
    <mergeCell ref="T27:Y27"/>
    <mergeCell ref="E28:G28"/>
    <mergeCell ref="H28:K28"/>
    <mergeCell ref="L28:N28"/>
    <mergeCell ref="O28:S28"/>
    <mergeCell ref="T28:Y28"/>
    <mergeCell ref="E25:G25"/>
    <mergeCell ref="H25:K25"/>
    <mergeCell ref="L25:N25"/>
    <mergeCell ref="O25:S25"/>
    <mergeCell ref="T25:Y25"/>
    <mergeCell ref="E26:G26"/>
    <mergeCell ref="H26:K26"/>
    <mergeCell ref="L26:N26"/>
    <mergeCell ref="O26:S26"/>
    <mergeCell ref="T26:Y26"/>
    <mergeCell ref="E23:G23"/>
    <mergeCell ref="H23:K23"/>
    <mergeCell ref="L23:N23"/>
    <mergeCell ref="O23:S23"/>
    <mergeCell ref="T23:Y23"/>
    <mergeCell ref="E24:G24"/>
    <mergeCell ref="H24:K24"/>
    <mergeCell ref="L24:N24"/>
    <mergeCell ref="O24:S24"/>
    <mergeCell ref="T24:Y24"/>
    <mergeCell ref="E21:G21"/>
    <mergeCell ref="H21:K21"/>
    <mergeCell ref="L21:N21"/>
    <mergeCell ref="O21:S21"/>
    <mergeCell ref="T21:Y21"/>
    <mergeCell ref="E22:G22"/>
    <mergeCell ref="H22:K22"/>
    <mergeCell ref="L22:N22"/>
    <mergeCell ref="O22:S22"/>
    <mergeCell ref="T22:Y22"/>
    <mergeCell ref="E19:G19"/>
    <mergeCell ref="H19:K19"/>
    <mergeCell ref="L19:N19"/>
    <mergeCell ref="O19:S19"/>
    <mergeCell ref="T19:Y19"/>
    <mergeCell ref="E20:G20"/>
    <mergeCell ref="H20:K20"/>
    <mergeCell ref="L20:N20"/>
    <mergeCell ref="O20:S20"/>
    <mergeCell ref="T20:Y20"/>
    <mergeCell ref="E17:G17"/>
    <mergeCell ref="H17:K17"/>
    <mergeCell ref="L17:N17"/>
    <mergeCell ref="O17:S17"/>
    <mergeCell ref="T17:Y17"/>
    <mergeCell ref="E18:G18"/>
    <mergeCell ref="H18:K18"/>
    <mergeCell ref="L18:N18"/>
    <mergeCell ref="O18:S18"/>
    <mergeCell ref="T18:Y18"/>
    <mergeCell ref="E15:G15"/>
    <mergeCell ref="H15:K15"/>
    <mergeCell ref="L15:N15"/>
    <mergeCell ref="O15:S15"/>
    <mergeCell ref="T15:Y15"/>
    <mergeCell ref="E16:G16"/>
    <mergeCell ref="H16:K16"/>
    <mergeCell ref="L16:N16"/>
    <mergeCell ref="O16:S16"/>
    <mergeCell ref="T16:Y16"/>
    <mergeCell ref="E13:G13"/>
    <mergeCell ref="H13:K13"/>
    <mergeCell ref="L13:N13"/>
    <mergeCell ref="O13:S13"/>
    <mergeCell ref="T13:Y13"/>
    <mergeCell ref="E14:G14"/>
    <mergeCell ref="H14:K14"/>
    <mergeCell ref="L14:N14"/>
    <mergeCell ref="O14:S14"/>
    <mergeCell ref="T14:Y14"/>
    <mergeCell ref="AF11:AH11"/>
    <mergeCell ref="E12:G12"/>
    <mergeCell ref="H12:K12"/>
    <mergeCell ref="L12:N12"/>
    <mergeCell ref="O12:S12"/>
    <mergeCell ref="T12:Y12"/>
    <mergeCell ref="H10:K10"/>
    <mergeCell ref="L10:N10"/>
    <mergeCell ref="O10:S10"/>
    <mergeCell ref="T10:Y10"/>
    <mergeCell ref="AF10:AH10"/>
    <mergeCell ref="E11:G11"/>
    <mergeCell ref="H11:K11"/>
    <mergeCell ref="L11:N11"/>
    <mergeCell ref="O11:S11"/>
    <mergeCell ref="T11:Y11"/>
    <mergeCell ref="A7:B8"/>
    <mergeCell ref="C7:G8"/>
    <mergeCell ref="H7:Q8"/>
    <mergeCell ref="R7:Y8"/>
    <mergeCell ref="A9:A10"/>
    <mergeCell ref="B9:B10"/>
    <mergeCell ref="C9:D9"/>
    <mergeCell ref="E9:S9"/>
    <mergeCell ref="T9:Y9"/>
    <mergeCell ref="E10:G10"/>
    <mergeCell ref="H1:S1"/>
    <mergeCell ref="H2:S2"/>
    <mergeCell ref="A1:G1"/>
    <mergeCell ref="B2:F2"/>
    <mergeCell ref="AE2:AG2"/>
    <mergeCell ref="J4:Y5"/>
    <mergeCell ref="H3:S3"/>
    <mergeCell ref="A4:I5"/>
    <mergeCell ref="A6:B6"/>
    <mergeCell ref="C6:G6"/>
    <mergeCell ref="H6:L6"/>
    <mergeCell ref="M6:N6"/>
    <mergeCell ref="O6:U6"/>
    <mergeCell ref="V6:Y6"/>
  </mergeCells>
  <dataValidations count="3">
    <dataValidation type="list" allowBlank="1" showInputMessage="1" showErrorMessage="1" sqref="M6:N6">
      <formula1>PASSAG</formula1>
    </dataValidation>
    <dataValidation type="list" allowBlank="1" showInputMessage="1" showErrorMessage="1" sqref="T11:T60">
      <formula1>Pourcentages</formula1>
    </dataValidation>
    <dataValidation type="list" allowBlank="1" showInputMessage="1" showErrorMessage="1" sqref="C6:G6">
      <formula1>OFFSET(SOUCONTRAT,MATCH(C6&amp;"*",SOUCONTRAT,0)-1,0,COUNTIF(SOUCONTRAT,C6&amp;"*"))</formula1>
    </dataValidation>
  </dataValidations>
  <pageMargins left="0.11811023622047245" right="0" top="0.23622047244094491" bottom="0.23622047244094491" header="0.31496062992125984" footer="0.31496062992125984"/>
  <pageSetup paperSize="9" orientation="landscape" r:id="rId1"/>
  <headerFooter scaleWithDoc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4" r:id="rId4" name="Button 2">
              <controlPr defaultSize="0" print="0" autoFill="0" autoPict="0" macro="[0]!RetourAcceuil">
                <anchor moveWithCells="1" sizeWithCells="1">
                  <from>
                    <xdr:col>26</xdr:col>
                    <xdr:colOff>171450</xdr:colOff>
                    <xdr:row>0</xdr:row>
                    <xdr:rowOff>114300</xdr:rowOff>
                  </from>
                  <to>
                    <xdr:col>29</xdr:col>
                    <xdr:colOff>228600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3" tint="-0.249977111117893"/>
  </sheetPr>
  <dimension ref="A1:X90"/>
  <sheetViews>
    <sheetView showRuler="0" showWhiteSpace="0" view="pageLayout" zoomScale="90" zoomScalePageLayoutView="90" workbookViewId="0">
      <selection activeCell="F10" sqref="F10:J10"/>
    </sheetView>
  </sheetViews>
  <sheetFormatPr baseColWidth="10" defaultRowHeight="16.5" x14ac:dyDescent="0.3"/>
  <cols>
    <col min="1" max="1" width="10" style="43" customWidth="1"/>
    <col min="2" max="2" width="11.375" style="43" customWidth="1"/>
    <col min="3" max="3" width="5.125" style="43" customWidth="1"/>
    <col min="4" max="4" width="5.75" style="43" customWidth="1"/>
    <col min="5" max="5" width="17" style="109" customWidth="1"/>
    <col min="6" max="6" width="16.625" style="109" customWidth="1"/>
    <col min="7" max="7" width="11" style="43"/>
    <col min="8" max="8" width="8.75" style="43" customWidth="1"/>
    <col min="9" max="9" width="12" style="43" customWidth="1"/>
    <col min="10" max="10" width="2.625" style="43" customWidth="1"/>
    <col min="11" max="13" width="11" style="43"/>
    <col min="14" max="14" width="12.125" style="43" bestFit="1" customWidth="1"/>
    <col min="15" max="19" width="0" style="43" hidden="1" customWidth="1"/>
    <col min="20" max="16384" width="11" style="43"/>
  </cols>
  <sheetData>
    <row r="1" spans="1:24" ht="18.75" customHeight="1" x14ac:dyDescent="0.3">
      <c r="A1" s="349"/>
      <c r="B1" s="349"/>
      <c r="C1" s="349"/>
      <c r="D1" s="349"/>
      <c r="E1" s="52"/>
      <c r="F1" s="298"/>
      <c r="G1" s="298"/>
      <c r="H1" s="298"/>
      <c r="I1" s="298"/>
      <c r="J1" s="298"/>
      <c r="N1" s="48"/>
      <c r="T1" s="290" t="s">
        <v>3455</v>
      </c>
      <c r="U1" s="290"/>
      <c r="V1" s="291">
        <f ca="1">TODAY()</f>
        <v>42717</v>
      </c>
      <c r="W1" s="292"/>
      <c r="X1" s="292"/>
    </row>
    <row r="2" spans="1:24" ht="16.5" customHeight="1" x14ac:dyDescent="0.3">
      <c r="A2" s="349"/>
      <c r="B2" s="349"/>
      <c r="C2" s="349"/>
      <c r="D2" s="349"/>
      <c r="E2" s="52"/>
      <c r="F2" s="298"/>
      <c r="G2" s="298"/>
      <c r="H2" s="298"/>
      <c r="I2" s="298"/>
      <c r="J2" s="298"/>
      <c r="V2" s="290" t="s">
        <v>3507</v>
      </c>
      <c r="W2" s="290"/>
    </row>
    <row r="3" spans="1:24" ht="16.5" customHeight="1" x14ac:dyDescent="0.3">
      <c r="A3" s="349"/>
      <c r="B3" s="349"/>
      <c r="C3" s="349"/>
      <c r="D3" s="349"/>
      <c r="E3" s="52"/>
      <c r="F3" s="298"/>
      <c r="G3" s="298"/>
      <c r="H3" s="298"/>
      <c r="I3" s="298"/>
      <c r="J3" s="298"/>
    </row>
    <row r="4" spans="1:24" ht="16.5" customHeight="1" x14ac:dyDescent="0.3">
      <c r="A4" s="350"/>
      <c r="B4" s="350"/>
      <c r="C4" s="350"/>
      <c r="D4" s="350"/>
      <c r="E4" s="53"/>
      <c r="F4" s="289"/>
      <c r="G4" s="289"/>
      <c r="H4" s="289"/>
      <c r="I4" s="289"/>
      <c r="J4" s="107"/>
    </row>
    <row r="5" spans="1:24" ht="16.5" customHeight="1" x14ac:dyDescent="0.3">
      <c r="A5" s="350"/>
      <c r="B5" s="350"/>
      <c r="C5" s="350"/>
      <c r="D5" s="350"/>
      <c r="E5" s="53"/>
      <c r="F5" s="289"/>
      <c r="G5" s="289"/>
      <c r="H5" s="289"/>
      <c r="I5" s="289"/>
      <c r="J5" s="107"/>
    </row>
    <row r="6" spans="1:24" ht="16.5" customHeight="1" x14ac:dyDescent="0.3">
      <c r="A6" s="350"/>
      <c r="B6" s="350"/>
      <c r="C6" s="350"/>
      <c r="D6" s="350"/>
      <c r="E6" s="7"/>
      <c r="F6" s="289"/>
      <c r="G6" s="289"/>
      <c r="H6" s="289"/>
      <c r="I6" s="289"/>
      <c r="J6" s="107"/>
    </row>
    <row r="7" spans="1:24" ht="16.5" customHeight="1" x14ac:dyDescent="0.3">
      <c r="A7" s="350"/>
      <c r="B7" s="350"/>
      <c r="C7" s="350"/>
      <c r="D7" s="350"/>
      <c r="E7" s="316"/>
      <c r="F7" s="316"/>
      <c r="G7" s="316"/>
      <c r="H7" s="316"/>
      <c r="I7" s="316"/>
      <c r="J7" s="316"/>
    </row>
    <row r="8" spans="1:24" ht="16.5" customHeight="1" x14ac:dyDescent="0.3">
      <c r="A8" s="317"/>
      <c r="B8" s="317"/>
      <c r="C8" s="317"/>
      <c r="D8" s="107"/>
      <c r="E8" s="142"/>
      <c r="F8" s="143"/>
      <c r="G8" s="143"/>
      <c r="H8" s="143"/>
      <c r="I8" s="143"/>
      <c r="J8" s="143"/>
    </row>
    <row r="9" spans="1:24" ht="16.5" customHeight="1" x14ac:dyDescent="0.3">
      <c r="A9" s="351" t="s">
        <v>3499</v>
      </c>
      <c r="B9" s="351"/>
      <c r="C9" s="351"/>
      <c r="D9" s="351"/>
      <c r="E9" s="142"/>
      <c r="F9" s="341"/>
      <c r="G9" s="342"/>
      <c r="H9" s="342"/>
      <c r="I9" s="342"/>
      <c r="J9" s="343"/>
    </row>
    <row r="10" spans="1:24" ht="16.5" customHeight="1" x14ac:dyDescent="0.3">
      <c r="A10" s="352">
        <f>COUNTA('HISTORIQUE RAPPORT'!A:A)</f>
        <v>108</v>
      </c>
      <c r="B10" s="352"/>
      <c r="C10" s="352"/>
      <c r="D10" s="352"/>
      <c r="E10" s="144"/>
      <c r="F10" s="344"/>
      <c r="G10" s="345"/>
      <c r="H10" s="345"/>
      <c r="I10" s="345"/>
      <c r="J10" s="346"/>
    </row>
    <row r="11" spans="1:24" ht="16.5" customHeight="1" x14ac:dyDescent="0.3">
      <c r="A11" s="347" t="s">
        <v>3520</v>
      </c>
      <c r="B11" s="347"/>
      <c r="C11" s="347"/>
      <c r="D11" s="347"/>
      <c r="E11" s="144"/>
      <c r="F11" s="307"/>
      <c r="G11" s="308"/>
      <c r="H11" s="308"/>
      <c r="I11" s="308"/>
      <c r="J11" s="309"/>
    </row>
    <row r="12" spans="1:24" ht="16.5" customHeight="1" x14ac:dyDescent="0.3">
      <c r="A12" s="348">
        <f ca="1">V1</f>
        <v>42717</v>
      </c>
      <c r="B12" s="348"/>
      <c r="C12" s="348"/>
      <c r="D12" s="348"/>
      <c r="E12" s="144"/>
      <c r="F12" s="310" t="e">
        <f>IF(VLOOKUP(F10,'CLIENTS PROFESSIONNELS'!A:R,4,0)="","",VLOOKUP(F10,'CLIENTS PROFESSIONNELS'!A:R,4,0))</f>
        <v>#N/A</v>
      </c>
      <c r="G12" s="300"/>
      <c r="H12" s="300"/>
      <c r="I12" s="300"/>
      <c r="J12" s="301"/>
    </row>
    <row r="13" spans="1:24" ht="16.5" customHeight="1" x14ac:dyDescent="0.3">
      <c r="A13" s="180" t="s">
        <v>3495</v>
      </c>
      <c r="B13" s="297"/>
      <c r="C13" s="297"/>
      <c r="D13" s="107"/>
      <c r="E13" s="144"/>
      <c r="F13" s="310" t="e">
        <f>IF(VLOOKUP(F10,'CLIENTS PROFESSIONNELS'!A:R,5,0)="","",VLOOKUP(F10,'CLIENTS PROFESSIONNELS'!A:R,5,0))</f>
        <v>#N/A</v>
      </c>
      <c r="G13" s="300"/>
      <c r="H13" s="300"/>
      <c r="I13" s="300"/>
      <c r="J13" s="301"/>
    </row>
    <row r="14" spans="1:24" ht="16.5" customHeight="1" x14ac:dyDescent="0.3">
      <c r="A14" s="299" t="s">
        <v>3496</v>
      </c>
      <c r="B14" s="299"/>
      <c r="C14" s="181"/>
      <c r="D14" s="45"/>
      <c r="E14" s="144"/>
      <c r="F14" s="108" t="str">
        <f>IF(F10="","",VLOOKUP(F10,'CLIENTS PROFESSIONNELS'!A:R,6,0))</f>
        <v/>
      </c>
      <c r="G14" s="300" t="str">
        <f>IF(F10="","",VLOOKUP(F10,'CLIENTS PROFESSIONNELS'!A:R,7,0))</f>
        <v/>
      </c>
      <c r="H14" s="300"/>
      <c r="I14" s="300"/>
      <c r="J14" s="301"/>
    </row>
    <row r="15" spans="1:24" ht="16.5" customHeight="1" x14ac:dyDescent="0.3">
      <c r="A15" s="145"/>
      <c r="B15" s="145"/>
      <c r="C15" s="145"/>
      <c r="D15" s="145"/>
      <c r="E15" s="107"/>
      <c r="F15" s="304"/>
      <c r="G15" s="305"/>
      <c r="H15" s="305"/>
      <c r="I15" s="305"/>
      <c r="J15" s="306"/>
    </row>
    <row r="16" spans="1:24" ht="17.25" customHeight="1" x14ac:dyDescent="0.3">
      <c r="A16" s="303" t="s">
        <v>95</v>
      </c>
      <c r="B16" s="303"/>
      <c r="C16" s="302" t="str">
        <f>IF(F10="","",VLOOKUP(F10,'CLIENTS PROFESSIONNELS'!A:R,17,0))</f>
        <v/>
      </c>
      <c r="D16" s="302"/>
      <c r="E16" s="107"/>
      <c r="F16" s="107"/>
      <c r="G16" s="107"/>
      <c r="H16" s="107"/>
      <c r="I16" s="107"/>
      <c r="J16" s="107"/>
    </row>
    <row r="17" spans="1:9" ht="16.5" customHeight="1" x14ac:dyDescent="0.3">
      <c r="A17" s="321" t="s">
        <v>3524</v>
      </c>
      <c r="B17" s="322"/>
      <c r="C17" s="322"/>
      <c r="D17" s="322"/>
      <c r="E17" s="322"/>
      <c r="F17" s="183" t="s">
        <v>3521</v>
      </c>
      <c r="G17" s="184"/>
    </row>
    <row r="18" spans="1:9" ht="17.25" thickBot="1" x14ac:dyDescent="0.35">
      <c r="A18" s="323"/>
      <c r="B18" s="324"/>
      <c r="C18" s="324"/>
      <c r="D18" s="324"/>
      <c r="E18" s="324"/>
      <c r="F18" s="185" t="s">
        <v>3525</v>
      </c>
      <c r="G18" s="186"/>
    </row>
    <row r="19" spans="1:9" ht="33.75" customHeight="1" thickBot="1" x14ac:dyDescent="0.35">
      <c r="A19" s="182" t="s">
        <v>3466</v>
      </c>
      <c r="B19" s="311" t="s">
        <v>3467</v>
      </c>
      <c r="C19" s="312"/>
      <c r="D19" s="313"/>
      <c r="E19" s="311" t="s">
        <v>3468</v>
      </c>
      <c r="F19" s="313"/>
      <c r="G19" s="314" t="s">
        <v>3469</v>
      </c>
      <c r="H19" s="314"/>
      <c r="I19" s="315"/>
    </row>
    <row r="20" spans="1:9" x14ac:dyDescent="0.3">
      <c r="A20" s="49">
        <v>1</v>
      </c>
      <c r="B20" s="293"/>
      <c r="C20" s="293"/>
      <c r="D20" s="293"/>
      <c r="E20" s="294"/>
      <c r="F20" s="295"/>
      <c r="G20" s="293"/>
      <c r="H20" s="293"/>
      <c r="I20" s="296"/>
    </row>
    <row r="21" spans="1:9" x14ac:dyDescent="0.3">
      <c r="A21" s="49">
        <v>2</v>
      </c>
      <c r="B21" s="293"/>
      <c r="C21" s="293"/>
      <c r="D21" s="293"/>
      <c r="E21" s="294"/>
      <c r="F21" s="295"/>
      <c r="G21" s="293"/>
      <c r="H21" s="293"/>
      <c r="I21" s="296"/>
    </row>
    <row r="22" spans="1:9" x14ac:dyDescent="0.3">
      <c r="A22" s="49">
        <v>3</v>
      </c>
      <c r="B22" s="293"/>
      <c r="C22" s="293"/>
      <c r="D22" s="293"/>
      <c r="E22" s="294"/>
      <c r="F22" s="295"/>
      <c r="G22" s="293"/>
      <c r="H22" s="293"/>
      <c r="I22" s="296"/>
    </row>
    <row r="23" spans="1:9" x14ac:dyDescent="0.3">
      <c r="A23" s="49">
        <v>4</v>
      </c>
      <c r="B23" s="293"/>
      <c r="C23" s="293"/>
      <c r="D23" s="293"/>
      <c r="E23" s="294"/>
      <c r="F23" s="295"/>
      <c r="G23" s="293"/>
      <c r="H23" s="293"/>
      <c r="I23" s="296"/>
    </row>
    <row r="24" spans="1:9" x14ac:dyDescent="0.3">
      <c r="A24" s="49">
        <v>5</v>
      </c>
      <c r="B24" s="293"/>
      <c r="C24" s="293"/>
      <c r="D24" s="293"/>
      <c r="E24" s="294"/>
      <c r="F24" s="295"/>
      <c r="G24" s="293"/>
      <c r="H24" s="293"/>
      <c r="I24" s="296"/>
    </row>
    <row r="25" spans="1:9" x14ac:dyDescent="0.3">
      <c r="A25" s="49">
        <v>6</v>
      </c>
      <c r="B25" s="293"/>
      <c r="C25" s="293"/>
      <c r="D25" s="293"/>
      <c r="E25" s="294"/>
      <c r="F25" s="295"/>
      <c r="G25" s="293"/>
      <c r="H25" s="293"/>
      <c r="I25" s="296"/>
    </row>
    <row r="26" spans="1:9" x14ac:dyDescent="0.3">
      <c r="A26" s="49">
        <v>7</v>
      </c>
      <c r="B26" s="293"/>
      <c r="C26" s="293"/>
      <c r="D26" s="293"/>
      <c r="E26" s="294"/>
      <c r="F26" s="295"/>
      <c r="G26" s="293"/>
      <c r="H26" s="293"/>
      <c r="I26" s="296"/>
    </row>
    <row r="27" spans="1:9" x14ac:dyDescent="0.3">
      <c r="A27" s="49">
        <v>8</v>
      </c>
      <c r="B27" s="293"/>
      <c r="C27" s="293"/>
      <c r="D27" s="293"/>
      <c r="E27" s="294"/>
      <c r="F27" s="295"/>
      <c r="G27" s="293"/>
      <c r="H27" s="293"/>
      <c r="I27" s="296"/>
    </row>
    <row r="28" spans="1:9" x14ac:dyDescent="0.3">
      <c r="A28" s="49">
        <v>9</v>
      </c>
      <c r="B28" s="293"/>
      <c r="C28" s="293"/>
      <c r="D28" s="293"/>
      <c r="E28" s="294"/>
      <c r="F28" s="295"/>
      <c r="G28" s="293"/>
      <c r="H28" s="293"/>
      <c r="I28" s="296"/>
    </row>
    <row r="29" spans="1:9" x14ac:dyDescent="0.3">
      <c r="A29" s="49">
        <v>10</v>
      </c>
      <c r="B29" s="293"/>
      <c r="C29" s="293"/>
      <c r="D29" s="293"/>
      <c r="E29" s="294"/>
      <c r="F29" s="295"/>
      <c r="G29" s="293"/>
      <c r="H29" s="293"/>
      <c r="I29" s="296"/>
    </row>
    <row r="30" spans="1:9" x14ac:dyDescent="0.3">
      <c r="A30" s="49">
        <v>11</v>
      </c>
      <c r="B30" s="293"/>
      <c r="C30" s="293"/>
      <c r="D30" s="293"/>
      <c r="E30" s="294"/>
      <c r="F30" s="295"/>
      <c r="G30" s="293"/>
      <c r="H30" s="293"/>
      <c r="I30" s="296"/>
    </row>
    <row r="31" spans="1:9" x14ac:dyDescent="0.3">
      <c r="A31" s="49">
        <v>12</v>
      </c>
      <c r="B31" s="293"/>
      <c r="C31" s="293"/>
      <c r="D31" s="293"/>
      <c r="E31" s="294"/>
      <c r="F31" s="295"/>
      <c r="G31" s="293"/>
      <c r="H31" s="293"/>
      <c r="I31" s="296"/>
    </row>
    <row r="32" spans="1:9" x14ac:dyDescent="0.3">
      <c r="A32" s="49">
        <v>13</v>
      </c>
      <c r="B32" s="293"/>
      <c r="C32" s="293"/>
      <c r="D32" s="293"/>
      <c r="E32" s="294"/>
      <c r="F32" s="295"/>
      <c r="G32" s="293"/>
      <c r="H32" s="293"/>
      <c r="I32" s="296"/>
    </row>
    <row r="33" spans="1:9" x14ac:dyDescent="0.3">
      <c r="A33" s="49">
        <v>14</v>
      </c>
      <c r="B33" s="293"/>
      <c r="C33" s="293"/>
      <c r="D33" s="293"/>
      <c r="E33" s="294"/>
      <c r="F33" s="295"/>
      <c r="G33" s="293"/>
      <c r="H33" s="293"/>
      <c r="I33" s="296"/>
    </row>
    <row r="34" spans="1:9" x14ac:dyDescent="0.3">
      <c r="A34" s="49">
        <v>1</v>
      </c>
      <c r="B34" s="293"/>
      <c r="C34" s="293"/>
      <c r="D34" s="293"/>
      <c r="E34" s="294"/>
      <c r="F34" s="295"/>
      <c r="G34" s="293"/>
      <c r="H34" s="293"/>
      <c r="I34" s="296"/>
    </row>
    <row r="35" spans="1:9" x14ac:dyDescent="0.3">
      <c r="A35" s="49">
        <v>2</v>
      </c>
      <c r="B35" s="293"/>
      <c r="C35" s="293"/>
      <c r="D35" s="293"/>
      <c r="E35" s="294"/>
      <c r="F35" s="295"/>
      <c r="G35" s="293"/>
      <c r="H35" s="293"/>
      <c r="I35" s="296"/>
    </row>
    <row r="36" spans="1:9" x14ac:dyDescent="0.3">
      <c r="A36" s="49">
        <v>3</v>
      </c>
      <c r="B36" s="293"/>
      <c r="C36" s="293"/>
      <c r="D36" s="293"/>
      <c r="E36" s="294"/>
      <c r="F36" s="295"/>
      <c r="G36" s="293"/>
      <c r="H36" s="293"/>
      <c r="I36" s="296"/>
    </row>
    <row r="37" spans="1:9" x14ac:dyDescent="0.3">
      <c r="A37" s="49">
        <v>4</v>
      </c>
      <c r="B37" s="293"/>
      <c r="C37" s="293"/>
      <c r="D37" s="293"/>
      <c r="E37" s="294"/>
      <c r="F37" s="295"/>
      <c r="G37" s="293"/>
      <c r="H37" s="293"/>
      <c r="I37" s="296"/>
    </row>
    <row r="38" spans="1:9" x14ac:dyDescent="0.3">
      <c r="A38" s="49">
        <v>5</v>
      </c>
      <c r="B38" s="293"/>
      <c r="C38" s="293"/>
      <c r="D38" s="293"/>
      <c r="E38" s="294"/>
      <c r="F38" s="295"/>
      <c r="G38" s="293"/>
      <c r="H38" s="293"/>
      <c r="I38" s="296"/>
    </row>
    <row r="39" spans="1:9" x14ac:dyDescent="0.3">
      <c r="A39" s="49">
        <v>6</v>
      </c>
      <c r="B39" s="293"/>
      <c r="C39" s="293"/>
      <c r="D39" s="293"/>
      <c r="E39" s="294"/>
      <c r="F39" s="295"/>
      <c r="G39" s="293"/>
      <c r="H39" s="293"/>
      <c r="I39" s="296"/>
    </row>
    <row r="40" spans="1:9" x14ac:dyDescent="0.3">
      <c r="A40" s="49">
        <v>7</v>
      </c>
      <c r="B40" s="293"/>
      <c r="C40" s="293"/>
      <c r="D40" s="293"/>
      <c r="E40" s="294"/>
      <c r="F40" s="295"/>
      <c r="G40" s="293"/>
      <c r="H40" s="293"/>
      <c r="I40" s="296"/>
    </row>
    <row r="41" spans="1:9" x14ac:dyDescent="0.3">
      <c r="A41" s="49">
        <v>8</v>
      </c>
      <c r="B41" s="293"/>
      <c r="C41" s="293"/>
      <c r="D41" s="293"/>
      <c r="E41" s="294"/>
      <c r="F41" s="295"/>
      <c r="G41" s="293"/>
      <c r="H41" s="293"/>
      <c r="I41" s="296"/>
    </row>
    <row r="42" spans="1:9" x14ac:dyDescent="0.3">
      <c r="A42" s="49">
        <v>9</v>
      </c>
      <c r="B42" s="293"/>
      <c r="C42" s="293"/>
      <c r="D42" s="293"/>
      <c r="E42" s="294"/>
      <c r="F42" s="295"/>
      <c r="G42" s="293"/>
      <c r="H42" s="293"/>
      <c r="I42" s="296"/>
    </row>
    <row r="43" spans="1:9" x14ac:dyDescent="0.3">
      <c r="A43" s="49">
        <v>10</v>
      </c>
      <c r="B43" s="293"/>
      <c r="C43" s="293"/>
      <c r="D43" s="293"/>
      <c r="E43" s="294"/>
      <c r="F43" s="295"/>
      <c r="G43" s="293"/>
      <c r="H43" s="293"/>
      <c r="I43" s="296"/>
    </row>
    <row r="44" spans="1:9" x14ac:dyDescent="0.3">
      <c r="A44" s="49">
        <v>11</v>
      </c>
      <c r="B44" s="293"/>
      <c r="C44" s="293"/>
      <c r="D44" s="293"/>
      <c r="E44" s="294"/>
      <c r="F44" s="295"/>
      <c r="G44" s="293"/>
      <c r="H44" s="293"/>
      <c r="I44" s="296"/>
    </row>
    <row r="45" spans="1:9" x14ac:dyDescent="0.3">
      <c r="A45" s="49">
        <v>12</v>
      </c>
      <c r="B45" s="293"/>
      <c r="C45" s="293"/>
      <c r="D45" s="293"/>
      <c r="E45" s="294"/>
      <c r="F45" s="295"/>
      <c r="G45" s="293"/>
      <c r="H45" s="293"/>
      <c r="I45" s="296"/>
    </row>
    <row r="46" spans="1:9" x14ac:dyDescent="0.3">
      <c r="A46" s="49"/>
      <c r="B46" s="318"/>
      <c r="C46" s="319"/>
      <c r="D46" s="320"/>
      <c r="E46" s="294"/>
      <c r="F46" s="295"/>
      <c r="G46" s="293"/>
      <c r="H46" s="293"/>
      <c r="I46" s="296"/>
    </row>
    <row r="47" spans="1:9" x14ac:dyDescent="0.3">
      <c r="A47" s="49"/>
      <c r="B47" s="318"/>
      <c r="C47" s="319"/>
      <c r="D47" s="320"/>
      <c r="E47" s="294"/>
      <c r="F47" s="295"/>
      <c r="G47" s="293"/>
      <c r="H47" s="293"/>
      <c r="I47" s="296"/>
    </row>
    <row r="48" spans="1:9" x14ac:dyDescent="0.3">
      <c r="A48" s="49"/>
      <c r="B48" s="318"/>
      <c r="C48" s="319"/>
      <c r="D48" s="320"/>
      <c r="E48" s="294"/>
      <c r="F48" s="295"/>
      <c r="G48" s="293"/>
      <c r="H48" s="293"/>
      <c r="I48" s="296"/>
    </row>
    <row r="49" spans="1:9" x14ac:dyDescent="0.3">
      <c r="A49" s="49"/>
      <c r="B49" s="318"/>
      <c r="C49" s="319"/>
      <c r="D49" s="320"/>
      <c r="E49" s="294"/>
      <c r="F49" s="295"/>
      <c r="G49" s="293"/>
      <c r="H49" s="293"/>
      <c r="I49" s="296"/>
    </row>
    <row r="50" spans="1:9" x14ac:dyDescent="0.3">
      <c r="A50" s="49"/>
      <c r="B50" s="318"/>
      <c r="C50" s="319"/>
      <c r="D50" s="320"/>
      <c r="E50" s="294"/>
      <c r="F50" s="295"/>
      <c r="G50" s="293"/>
      <c r="H50" s="293"/>
      <c r="I50" s="296"/>
    </row>
    <row r="51" spans="1:9" x14ac:dyDescent="0.3">
      <c r="A51" s="49"/>
      <c r="B51" s="318"/>
      <c r="C51" s="319"/>
      <c r="D51" s="320"/>
      <c r="E51" s="294"/>
      <c r="F51" s="295"/>
      <c r="G51" s="293"/>
      <c r="H51" s="293"/>
      <c r="I51" s="296"/>
    </row>
    <row r="52" spans="1:9" x14ac:dyDescent="0.3">
      <c r="A52" s="49"/>
      <c r="B52" s="318"/>
      <c r="C52" s="319"/>
      <c r="D52" s="320"/>
      <c r="E52" s="294"/>
      <c r="F52" s="295"/>
      <c r="G52" s="293"/>
      <c r="H52" s="293"/>
      <c r="I52" s="296"/>
    </row>
    <row r="53" spans="1:9" x14ac:dyDescent="0.3">
      <c r="A53" s="49"/>
      <c r="B53" s="318"/>
      <c r="C53" s="319"/>
      <c r="D53" s="320"/>
      <c r="E53" s="294"/>
      <c r="F53" s="295"/>
      <c r="G53" s="293"/>
      <c r="H53" s="293"/>
      <c r="I53" s="296"/>
    </row>
    <row r="54" spans="1:9" x14ac:dyDescent="0.3">
      <c r="A54" s="49"/>
      <c r="B54" s="318"/>
      <c r="C54" s="319"/>
      <c r="D54" s="320"/>
      <c r="E54" s="294"/>
      <c r="F54" s="295"/>
      <c r="G54" s="293"/>
      <c r="H54" s="293"/>
      <c r="I54" s="296"/>
    </row>
    <row r="55" spans="1:9" x14ac:dyDescent="0.3">
      <c r="A55" s="49"/>
      <c r="B55" s="318"/>
      <c r="C55" s="319"/>
      <c r="D55" s="320"/>
      <c r="E55" s="294"/>
      <c r="F55" s="295"/>
      <c r="G55" s="293"/>
      <c r="H55" s="293"/>
      <c r="I55" s="296"/>
    </row>
    <row r="56" spans="1:9" x14ac:dyDescent="0.3">
      <c r="A56" s="49"/>
      <c r="B56" s="318"/>
      <c r="C56" s="319"/>
      <c r="D56" s="320"/>
      <c r="E56" s="294"/>
      <c r="F56" s="295"/>
      <c r="G56" s="293"/>
      <c r="H56" s="293"/>
      <c r="I56" s="296"/>
    </row>
    <row r="57" spans="1:9" x14ac:dyDescent="0.3">
      <c r="A57" s="49"/>
      <c r="B57" s="318"/>
      <c r="C57" s="319"/>
      <c r="D57" s="320"/>
      <c r="E57" s="294"/>
      <c r="F57" s="295"/>
      <c r="G57" s="293"/>
      <c r="H57" s="293"/>
      <c r="I57" s="296"/>
    </row>
    <row r="58" spans="1:9" x14ac:dyDescent="0.3">
      <c r="A58" s="49"/>
      <c r="B58" s="318"/>
      <c r="C58" s="319"/>
      <c r="D58" s="320"/>
      <c r="E58" s="294"/>
      <c r="F58" s="295"/>
      <c r="G58" s="293"/>
      <c r="H58" s="293"/>
      <c r="I58" s="296"/>
    </row>
    <row r="59" spans="1:9" x14ac:dyDescent="0.3">
      <c r="A59" s="49"/>
      <c r="B59" s="318"/>
      <c r="C59" s="319"/>
      <c r="D59" s="320"/>
      <c r="E59" s="294"/>
      <c r="F59" s="295"/>
      <c r="G59" s="293"/>
      <c r="H59" s="293"/>
      <c r="I59" s="296"/>
    </row>
    <row r="60" spans="1:9" x14ac:dyDescent="0.3">
      <c r="A60" s="49"/>
      <c r="B60" s="318"/>
      <c r="C60" s="319"/>
      <c r="D60" s="320"/>
      <c r="E60" s="294"/>
      <c r="F60" s="295"/>
      <c r="G60" s="293"/>
      <c r="H60" s="293"/>
      <c r="I60" s="296"/>
    </row>
    <row r="61" spans="1:9" x14ac:dyDescent="0.3">
      <c r="A61" s="49"/>
      <c r="B61" s="318"/>
      <c r="C61" s="319"/>
      <c r="D61" s="320"/>
      <c r="E61" s="294"/>
      <c r="F61" s="295"/>
      <c r="G61" s="293"/>
      <c r="H61" s="293"/>
      <c r="I61" s="296"/>
    </row>
    <row r="62" spans="1:9" x14ac:dyDescent="0.3">
      <c r="A62" s="49"/>
      <c r="B62" s="318"/>
      <c r="C62" s="319"/>
      <c r="D62" s="320"/>
      <c r="E62" s="294"/>
      <c r="F62" s="295"/>
      <c r="G62" s="293"/>
      <c r="H62" s="293"/>
      <c r="I62" s="296"/>
    </row>
    <row r="63" spans="1:9" x14ac:dyDescent="0.3">
      <c r="A63" s="49"/>
      <c r="B63" s="293"/>
      <c r="C63" s="293"/>
      <c r="D63" s="293"/>
      <c r="E63" s="294"/>
      <c r="F63" s="295"/>
      <c r="G63" s="293"/>
      <c r="H63" s="293"/>
      <c r="I63" s="296"/>
    </row>
    <row r="64" spans="1:9" x14ac:dyDescent="0.3">
      <c r="A64" s="49"/>
      <c r="B64" s="293"/>
      <c r="C64" s="293"/>
      <c r="D64" s="293"/>
      <c r="E64" s="294"/>
      <c r="F64" s="295"/>
      <c r="G64" s="293"/>
      <c r="H64" s="293"/>
      <c r="I64" s="296"/>
    </row>
    <row r="65" spans="1:9" x14ac:dyDescent="0.3">
      <c r="A65" s="49"/>
      <c r="B65" s="293"/>
      <c r="C65" s="293"/>
      <c r="D65" s="293"/>
      <c r="E65" s="294"/>
      <c r="F65" s="295"/>
      <c r="G65" s="293"/>
      <c r="H65" s="293"/>
      <c r="I65" s="296"/>
    </row>
    <row r="66" spans="1:9" x14ac:dyDescent="0.3">
      <c r="A66" s="49"/>
      <c r="B66" s="293"/>
      <c r="C66" s="293"/>
      <c r="D66" s="293"/>
      <c r="E66" s="294"/>
      <c r="F66" s="295"/>
      <c r="G66" s="293"/>
      <c r="H66" s="293"/>
      <c r="I66" s="296"/>
    </row>
    <row r="67" spans="1:9" x14ac:dyDescent="0.3">
      <c r="A67" s="49"/>
      <c r="B67" s="293"/>
      <c r="C67" s="293"/>
      <c r="D67" s="293"/>
      <c r="E67" s="294"/>
      <c r="F67" s="295"/>
      <c r="G67" s="293"/>
      <c r="H67" s="293"/>
      <c r="I67" s="296"/>
    </row>
    <row r="68" spans="1:9" x14ac:dyDescent="0.3">
      <c r="A68" s="49"/>
      <c r="B68" s="293"/>
      <c r="C68" s="293"/>
      <c r="D68" s="293"/>
      <c r="E68" s="294"/>
      <c r="F68" s="295"/>
      <c r="G68" s="293"/>
      <c r="H68" s="293"/>
      <c r="I68" s="296"/>
    </row>
    <row r="69" spans="1:9" x14ac:dyDescent="0.3">
      <c r="A69" s="49"/>
      <c r="B69" s="293"/>
      <c r="C69" s="293"/>
      <c r="D69" s="293"/>
      <c r="E69" s="294"/>
      <c r="F69" s="295"/>
      <c r="G69" s="293"/>
      <c r="H69" s="293"/>
      <c r="I69" s="296"/>
    </row>
    <row r="70" spans="1:9" x14ac:dyDescent="0.3">
      <c r="A70" s="49"/>
      <c r="B70" s="293"/>
      <c r="C70" s="293"/>
      <c r="D70" s="293"/>
      <c r="E70" s="294"/>
      <c r="F70" s="295"/>
      <c r="G70" s="293"/>
      <c r="H70" s="293"/>
      <c r="I70" s="296"/>
    </row>
    <row r="71" spans="1:9" x14ac:dyDescent="0.3">
      <c r="A71" s="49"/>
      <c r="B71" s="293"/>
      <c r="C71" s="293"/>
      <c r="D71" s="293"/>
      <c r="E71" s="294"/>
      <c r="F71" s="295"/>
      <c r="G71" s="293"/>
      <c r="H71" s="293"/>
      <c r="I71" s="296"/>
    </row>
    <row r="72" spans="1:9" x14ac:dyDescent="0.3">
      <c r="A72" s="49"/>
      <c r="B72" s="293"/>
      <c r="C72" s="293"/>
      <c r="D72" s="293"/>
      <c r="E72" s="294"/>
      <c r="F72" s="295"/>
      <c r="G72" s="293"/>
      <c r="H72" s="293"/>
      <c r="I72" s="296"/>
    </row>
    <row r="73" spans="1:9" x14ac:dyDescent="0.3">
      <c r="A73" s="49"/>
      <c r="B73" s="293"/>
      <c r="C73" s="293"/>
      <c r="D73" s="293"/>
      <c r="E73" s="294"/>
      <c r="F73" s="295"/>
      <c r="G73" s="293"/>
      <c r="H73" s="293"/>
      <c r="I73" s="296"/>
    </row>
    <row r="74" spans="1:9" x14ac:dyDescent="0.3">
      <c r="A74" s="49"/>
      <c r="B74" s="293"/>
      <c r="C74" s="293"/>
      <c r="D74" s="293"/>
      <c r="E74" s="294"/>
      <c r="F74" s="295"/>
      <c r="G74" s="293"/>
      <c r="H74" s="293"/>
      <c r="I74" s="296"/>
    </row>
    <row r="75" spans="1:9" ht="29.25" customHeight="1" thickBot="1" x14ac:dyDescent="0.45">
      <c r="A75" s="327" t="s">
        <v>3504</v>
      </c>
      <c r="B75" s="328"/>
      <c r="C75" s="328"/>
      <c r="D75" s="328"/>
      <c r="E75" s="329"/>
      <c r="F75" s="330"/>
      <c r="G75" s="330"/>
      <c r="H75" s="330"/>
      <c r="I75" s="331"/>
    </row>
    <row r="76" spans="1:9" ht="32.25" customHeight="1" x14ac:dyDescent="0.3">
      <c r="A76" s="332"/>
      <c r="B76" s="333"/>
      <c r="C76" s="333"/>
      <c r="D76" s="333"/>
      <c r="E76" s="333"/>
      <c r="F76" s="333"/>
      <c r="G76" s="333"/>
      <c r="H76" s="333"/>
      <c r="I76" s="334"/>
    </row>
    <row r="77" spans="1:9" ht="16.5" customHeight="1" x14ac:dyDescent="0.3">
      <c r="A77" s="335"/>
      <c r="B77" s="336"/>
      <c r="C77" s="336"/>
      <c r="D77" s="336"/>
      <c r="E77" s="336"/>
      <c r="F77" s="336"/>
      <c r="G77" s="336"/>
      <c r="H77" s="336"/>
      <c r="I77" s="337"/>
    </row>
    <row r="78" spans="1:9" ht="16.5" customHeight="1" x14ac:dyDescent="0.3">
      <c r="A78" s="335"/>
      <c r="B78" s="336"/>
      <c r="C78" s="336"/>
      <c r="D78" s="336"/>
      <c r="E78" s="336"/>
      <c r="F78" s="336"/>
      <c r="G78" s="336"/>
      <c r="H78" s="336"/>
      <c r="I78" s="337"/>
    </row>
    <row r="79" spans="1:9" ht="16.5" customHeight="1" x14ac:dyDescent="0.3">
      <c r="A79" s="335"/>
      <c r="B79" s="336"/>
      <c r="C79" s="336"/>
      <c r="D79" s="336"/>
      <c r="E79" s="336"/>
      <c r="F79" s="336"/>
      <c r="G79" s="336"/>
      <c r="H79" s="336"/>
      <c r="I79" s="337"/>
    </row>
    <row r="80" spans="1:9" ht="16.5" customHeight="1" x14ac:dyDescent="0.3">
      <c r="A80" s="335"/>
      <c r="B80" s="336"/>
      <c r="C80" s="336"/>
      <c r="D80" s="336"/>
      <c r="E80" s="336"/>
      <c r="F80" s="336"/>
      <c r="G80" s="336"/>
      <c r="H80" s="336"/>
      <c r="I80" s="337"/>
    </row>
    <row r="81" spans="1:9" ht="16.5" customHeight="1" x14ac:dyDescent="0.3">
      <c r="A81" s="335"/>
      <c r="B81" s="336"/>
      <c r="C81" s="336"/>
      <c r="D81" s="336"/>
      <c r="E81" s="336"/>
      <c r="F81" s="336"/>
      <c r="G81" s="336"/>
      <c r="H81" s="336"/>
      <c r="I81" s="337"/>
    </row>
    <row r="82" spans="1:9" ht="16.5" customHeight="1" x14ac:dyDescent="0.3">
      <c r="A82" s="335"/>
      <c r="B82" s="336"/>
      <c r="C82" s="336"/>
      <c r="D82" s="336"/>
      <c r="E82" s="336"/>
      <c r="F82" s="336"/>
      <c r="G82" s="336"/>
      <c r="H82" s="336"/>
      <c r="I82" s="337"/>
    </row>
    <row r="83" spans="1:9" ht="16.5" customHeight="1" x14ac:dyDescent="0.3">
      <c r="A83" s="335"/>
      <c r="B83" s="336"/>
      <c r="C83" s="336"/>
      <c r="D83" s="336"/>
      <c r="E83" s="336"/>
      <c r="F83" s="336"/>
      <c r="G83" s="336"/>
      <c r="H83" s="336"/>
      <c r="I83" s="337"/>
    </row>
    <row r="84" spans="1:9" ht="16.5" customHeight="1" x14ac:dyDescent="0.3">
      <c r="A84" s="335"/>
      <c r="B84" s="336"/>
      <c r="C84" s="336"/>
      <c r="D84" s="336"/>
      <c r="E84" s="336"/>
      <c r="F84" s="336"/>
      <c r="G84" s="336"/>
      <c r="H84" s="336"/>
      <c r="I84" s="337"/>
    </row>
    <row r="85" spans="1:9" ht="16.5" customHeight="1" x14ac:dyDescent="0.3">
      <c r="A85" s="335"/>
      <c r="B85" s="336"/>
      <c r="C85" s="336"/>
      <c r="D85" s="336"/>
      <c r="E85" s="336"/>
      <c r="F85" s="336"/>
      <c r="G85" s="336"/>
      <c r="H85" s="336"/>
      <c r="I85" s="337"/>
    </row>
    <row r="86" spans="1:9" ht="17.25" customHeight="1" thickBot="1" x14ac:dyDescent="0.35">
      <c r="A86" s="338"/>
      <c r="B86" s="339"/>
      <c r="C86" s="339"/>
      <c r="D86" s="339"/>
      <c r="E86" s="339"/>
      <c r="F86" s="339"/>
      <c r="G86" s="339"/>
      <c r="H86" s="339"/>
      <c r="I86" s="340"/>
    </row>
    <row r="88" spans="1:9" x14ac:dyDescent="0.3">
      <c r="A88" s="325" t="s">
        <v>3498</v>
      </c>
      <c r="B88" s="325"/>
      <c r="C88" s="44"/>
      <c r="D88" s="44"/>
      <c r="E88" s="44"/>
      <c r="F88" s="326" t="s">
        <v>3497</v>
      </c>
      <c r="G88" s="326"/>
    </row>
    <row r="89" spans="1:9" x14ac:dyDescent="0.3">
      <c r="B89" s="44"/>
      <c r="C89" s="44"/>
      <c r="D89" s="44"/>
      <c r="E89" s="44"/>
    </row>
    <row r="90" spans="1:9" x14ac:dyDescent="0.3">
      <c r="B90" s="44"/>
      <c r="C90" s="44"/>
      <c r="D90" s="44"/>
      <c r="E90" s="44"/>
    </row>
  </sheetData>
  <dataConsolidate link="1"/>
  <mergeCells count="206">
    <mergeCell ref="A1:D1"/>
    <mergeCell ref="A9:D9"/>
    <mergeCell ref="A10:D10"/>
    <mergeCell ref="E66:F66"/>
    <mergeCell ref="G66:I66"/>
    <mergeCell ref="B64:D64"/>
    <mergeCell ref="E64:F64"/>
    <mergeCell ref="G64:I64"/>
    <mergeCell ref="A2:D2"/>
    <mergeCell ref="A3:D3"/>
    <mergeCell ref="A4:D4"/>
    <mergeCell ref="A5:D5"/>
    <mergeCell ref="A6:D6"/>
    <mergeCell ref="A7:D7"/>
    <mergeCell ref="F9:G9"/>
    <mergeCell ref="H9:J9"/>
    <mergeCell ref="F10:J10"/>
    <mergeCell ref="B63:D63"/>
    <mergeCell ref="E63:F63"/>
    <mergeCell ref="G63:I63"/>
    <mergeCell ref="B61:D61"/>
    <mergeCell ref="E61:F61"/>
    <mergeCell ref="G61:I61"/>
    <mergeCell ref="B62:D62"/>
    <mergeCell ref="E62:F62"/>
    <mergeCell ref="G62:I62"/>
    <mergeCell ref="B59:D59"/>
    <mergeCell ref="E59:F59"/>
    <mergeCell ref="G59:I59"/>
    <mergeCell ref="B60:D60"/>
    <mergeCell ref="E60:F60"/>
    <mergeCell ref="G60:I60"/>
    <mergeCell ref="B57:D57"/>
    <mergeCell ref="E57:F57"/>
    <mergeCell ref="A11:D11"/>
    <mergeCell ref="A12:D12"/>
    <mergeCell ref="G57:I57"/>
    <mergeCell ref="B58:D58"/>
    <mergeCell ref="A17:E18"/>
    <mergeCell ref="A88:B88"/>
    <mergeCell ref="F88:G88"/>
    <mergeCell ref="B73:D73"/>
    <mergeCell ref="E73:F73"/>
    <mergeCell ref="G73:I73"/>
    <mergeCell ref="B74:D74"/>
    <mergeCell ref="E74:F74"/>
    <mergeCell ref="G74:I74"/>
    <mergeCell ref="A75:D75"/>
    <mergeCell ref="E75:I75"/>
    <mergeCell ref="A76:I86"/>
    <mergeCell ref="B71:D71"/>
    <mergeCell ref="E71:F71"/>
    <mergeCell ref="G71:I71"/>
    <mergeCell ref="B72:D72"/>
    <mergeCell ref="E72:F72"/>
    <mergeCell ref="G72:I72"/>
    <mergeCell ref="B67:D67"/>
    <mergeCell ref="E67:F67"/>
    <mergeCell ref="G67:I67"/>
    <mergeCell ref="B68:D68"/>
    <mergeCell ref="E68:F68"/>
    <mergeCell ref="G68:I68"/>
    <mergeCell ref="B69:D69"/>
    <mergeCell ref="E69:F69"/>
    <mergeCell ref="G69:I69"/>
    <mergeCell ref="B70:D70"/>
    <mergeCell ref="E70:F70"/>
    <mergeCell ref="G70:I70"/>
    <mergeCell ref="G53:I53"/>
    <mergeCell ref="B54:D54"/>
    <mergeCell ref="E54:F54"/>
    <mergeCell ref="G54:I54"/>
    <mergeCell ref="B53:D53"/>
    <mergeCell ref="E53:F53"/>
    <mergeCell ref="E58:F58"/>
    <mergeCell ref="G58:I58"/>
    <mergeCell ref="B55:D55"/>
    <mergeCell ref="E55:F55"/>
    <mergeCell ref="G55:I55"/>
    <mergeCell ref="B56:D56"/>
    <mergeCell ref="E56:F56"/>
    <mergeCell ref="G56:I56"/>
    <mergeCell ref="B65:D65"/>
    <mergeCell ref="E65:F65"/>
    <mergeCell ref="G65:I65"/>
    <mergeCell ref="B66:D66"/>
    <mergeCell ref="B51:D51"/>
    <mergeCell ref="E51:F51"/>
    <mergeCell ref="G51:I51"/>
    <mergeCell ref="B52:D52"/>
    <mergeCell ref="E52:F52"/>
    <mergeCell ref="G52:I52"/>
    <mergeCell ref="B49:D49"/>
    <mergeCell ref="E49:F49"/>
    <mergeCell ref="G49:I49"/>
    <mergeCell ref="B50:D50"/>
    <mergeCell ref="E50:F50"/>
    <mergeCell ref="G50:I50"/>
    <mergeCell ref="B47:D47"/>
    <mergeCell ref="E47:F47"/>
    <mergeCell ref="G47:I47"/>
    <mergeCell ref="B48:D48"/>
    <mergeCell ref="E48:F48"/>
    <mergeCell ref="G48:I48"/>
    <mergeCell ref="B45:D45"/>
    <mergeCell ref="E45:F45"/>
    <mergeCell ref="G45:I45"/>
    <mergeCell ref="B46:D46"/>
    <mergeCell ref="E46:F46"/>
    <mergeCell ref="G46:I46"/>
    <mergeCell ref="B43:D43"/>
    <mergeCell ref="E43:F43"/>
    <mergeCell ref="G43:I43"/>
    <mergeCell ref="B44:D44"/>
    <mergeCell ref="E44:F44"/>
    <mergeCell ref="G44:I44"/>
    <mergeCell ref="B41:D41"/>
    <mergeCell ref="E41:F41"/>
    <mergeCell ref="G41:I41"/>
    <mergeCell ref="B42:D42"/>
    <mergeCell ref="E42:F42"/>
    <mergeCell ref="G42:I42"/>
    <mergeCell ref="B39:D39"/>
    <mergeCell ref="E39:F39"/>
    <mergeCell ref="G39:I39"/>
    <mergeCell ref="B40:D40"/>
    <mergeCell ref="E40:F40"/>
    <mergeCell ref="G40:I40"/>
    <mergeCell ref="B37:D37"/>
    <mergeCell ref="E37:F37"/>
    <mergeCell ref="G37:I37"/>
    <mergeCell ref="B38:D38"/>
    <mergeCell ref="E38:F38"/>
    <mergeCell ref="G38:I38"/>
    <mergeCell ref="B35:D35"/>
    <mergeCell ref="E35:F35"/>
    <mergeCell ref="G35:I35"/>
    <mergeCell ref="B36:D36"/>
    <mergeCell ref="E36:F36"/>
    <mergeCell ref="G36:I36"/>
    <mergeCell ref="B33:D33"/>
    <mergeCell ref="E33:F33"/>
    <mergeCell ref="G33:I33"/>
    <mergeCell ref="B34:D34"/>
    <mergeCell ref="E34:F34"/>
    <mergeCell ref="G34:I34"/>
    <mergeCell ref="B31:D31"/>
    <mergeCell ref="E31:F31"/>
    <mergeCell ref="G31:I31"/>
    <mergeCell ref="B32:D32"/>
    <mergeCell ref="E32:F32"/>
    <mergeCell ref="G32:I32"/>
    <mergeCell ref="B29:D29"/>
    <mergeCell ref="E29:F29"/>
    <mergeCell ref="G29:I29"/>
    <mergeCell ref="B30:D30"/>
    <mergeCell ref="E30:F30"/>
    <mergeCell ref="G30:I30"/>
    <mergeCell ref="B28:D28"/>
    <mergeCell ref="E28:F28"/>
    <mergeCell ref="G28:I28"/>
    <mergeCell ref="B27:D27"/>
    <mergeCell ref="E27:F27"/>
    <mergeCell ref="G27:I27"/>
    <mergeCell ref="B20:D20"/>
    <mergeCell ref="E20:F20"/>
    <mergeCell ref="G20:I20"/>
    <mergeCell ref="B25:D25"/>
    <mergeCell ref="E25:F25"/>
    <mergeCell ref="G25:I25"/>
    <mergeCell ref="B26:D26"/>
    <mergeCell ref="E26:F26"/>
    <mergeCell ref="G26:I26"/>
    <mergeCell ref="B24:D24"/>
    <mergeCell ref="E24:F24"/>
    <mergeCell ref="G24:I24"/>
    <mergeCell ref="B23:D23"/>
    <mergeCell ref="E23:F23"/>
    <mergeCell ref="G23:I23"/>
    <mergeCell ref="B22:D22"/>
    <mergeCell ref="E22:F22"/>
    <mergeCell ref="G22:I22"/>
    <mergeCell ref="F6:I6"/>
    <mergeCell ref="T1:U1"/>
    <mergeCell ref="V1:X1"/>
    <mergeCell ref="B21:D21"/>
    <mergeCell ref="E21:F21"/>
    <mergeCell ref="G21:I21"/>
    <mergeCell ref="B13:C13"/>
    <mergeCell ref="F4:I4"/>
    <mergeCell ref="F5:I5"/>
    <mergeCell ref="F1:J3"/>
    <mergeCell ref="A14:B14"/>
    <mergeCell ref="G14:J14"/>
    <mergeCell ref="C16:D16"/>
    <mergeCell ref="A16:B16"/>
    <mergeCell ref="F15:J15"/>
    <mergeCell ref="F11:J11"/>
    <mergeCell ref="F12:J12"/>
    <mergeCell ref="B19:D19"/>
    <mergeCell ref="E19:F19"/>
    <mergeCell ref="G19:I19"/>
    <mergeCell ref="V2:W2"/>
    <mergeCell ref="F13:J13"/>
    <mergeCell ref="E7:J7"/>
    <mergeCell ref="A8:C8"/>
  </mergeCells>
  <conditionalFormatting sqref="G68:I74">
    <cfRule type="cellIs" dxfId="39" priority="11" operator="equal">
      <formula>"Non consommé"</formula>
    </cfRule>
    <cfRule type="cellIs" dxfId="38" priority="12" operator="equal">
      <formula>"Disparu"</formula>
    </cfRule>
    <cfRule type="cellIs" dxfId="37" priority="13" operator="equal">
      <formula>"Détérioré"</formula>
    </cfRule>
    <cfRule type="cellIs" dxfId="36" priority="14" operator="equal">
      <formula>"Consommé entièrement"</formula>
    </cfRule>
    <cfRule type="cellIs" dxfId="35" priority="15" operator="equal">
      <formula>"Consommé partiellement"</formula>
    </cfRule>
  </conditionalFormatting>
  <conditionalFormatting sqref="G68:I74">
    <cfRule type="cellIs" dxfId="34" priority="10" operator="equal">
      <formula>"Consommé partiellement"</formula>
    </cfRule>
  </conditionalFormatting>
  <conditionalFormatting sqref="G20:I67">
    <cfRule type="cellIs" dxfId="33" priority="5" operator="equal">
      <formula>"Non consommé"</formula>
    </cfRule>
    <cfRule type="cellIs" dxfId="32" priority="6" operator="equal">
      <formula>"Disparu"</formula>
    </cfRule>
    <cfRule type="cellIs" dxfId="31" priority="7" operator="equal">
      <formula>"Détérioré"</formula>
    </cfRule>
    <cfRule type="cellIs" dxfId="30" priority="8" operator="equal">
      <formula>"Consommé entièrement"</formula>
    </cfRule>
    <cfRule type="cellIs" dxfId="29" priority="9" operator="equal">
      <formula>"Consommé partiellement"</formula>
    </cfRule>
  </conditionalFormatting>
  <conditionalFormatting sqref="G20:I67">
    <cfRule type="cellIs" dxfId="28" priority="4" operator="equal">
      <formula>"Consommé partiellement"</formula>
    </cfRule>
  </conditionalFormatting>
  <conditionalFormatting sqref="G22:I28">
    <cfRule type="cellIs" dxfId="27" priority="3" operator="equal">
      <formula>"Non consommé"</formula>
    </cfRule>
  </conditionalFormatting>
  <conditionalFormatting sqref="G23:I23">
    <cfRule type="cellIs" dxfId="26" priority="2" operator="equal">
      <formula>"Disparu"</formula>
    </cfRule>
  </conditionalFormatting>
  <conditionalFormatting sqref="G24:I28">
    <cfRule type="cellIs" dxfId="25" priority="1" operator="equal">
      <formula>"Détérioré"</formula>
    </cfRule>
  </conditionalFormatting>
  <dataValidations count="6">
    <dataValidation type="list" allowBlank="1" showInputMessage="1" showErrorMessage="1" sqref="B13:C13">
      <formula1>INTERV</formula1>
    </dataValidation>
    <dataValidation type="list" allowBlank="1" showInputMessage="1" showErrorMessage="1" sqref="C14">
      <formula1>PASSAG</formula1>
    </dataValidation>
    <dataValidation type="list" allowBlank="1" showInputMessage="1" showErrorMessage="1" sqref="F10:J10">
      <formula1>OFFSET(SOUCONTRAT,MATCH(F10&amp;"*",SOUCONTRAT,0)-1,0,COUNTIF(SOUCONTRAT,F10&amp;"*"))</formula1>
    </dataValidation>
    <dataValidation type="list" allowBlank="1" showInputMessage="1" showErrorMessage="1" sqref="B20:D74">
      <formula1>NUISRAP</formula1>
    </dataValidation>
    <dataValidation type="list" allowBlank="1" showInputMessage="1" showErrorMessage="1" sqref="E20:F74">
      <formula1>MATACT</formula1>
    </dataValidation>
    <dataValidation type="list" allowBlank="1" showInputMessage="1" showErrorMessage="1" sqref="G20:I74">
      <formula1>ETATPOST</formula1>
    </dataValidation>
  </dataValidations>
  <pageMargins left="0.25" right="0.25" top="0.75" bottom="0.75" header="0.3" footer="0.3"/>
  <pageSetup paperSize="9" orientation="portrait" r:id="rId1"/>
  <headerFooter>
    <oddFooter>&amp;C&amp;"Book Antiqua,Gras"&amp;9Siret n°: 53937675600026      APE n°8129A        TVA intracom: FR45539376756        
Personnel certifié par le ministère de l'écologie et du développement durable &amp;"-,Normal"&amp;11
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60" r:id="rId4" name="Button 4">
              <controlPr defaultSize="0" print="0" autoFill="0" autoPict="0" macro="[0]!RetourAcceuil">
                <anchor moveWithCells="1" sizeWithCells="1">
                  <from>
                    <xdr:col>10</xdr:col>
                    <xdr:colOff>457200</xdr:colOff>
                    <xdr:row>0</xdr:row>
                    <xdr:rowOff>104775</xdr:rowOff>
                  </from>
                  <to>
                    <xdr:col>12</xdr:col>
                    <xdr:colOff>723900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theme="3" tint="-0.249977111117893"/>
  </sheetPr>
  <dimension ref="A1:AG61"/>
  <sheetViews>
    <sheetView showGridLines="0" showRuler="0" view="pageLayout" workbookViewId="0">
      <selection activeCell="H47" sqref="H47:L47"/>
    </sheetView>
  </sheetViews>
  <sheetFormatPr baseColWidth="10" defaultRowHeight="16.5" x14ac:dyDescent="0.3"/>
  <cols>
    <col min="1" max="4" width="3" style="43" customWidth="1"/>
    <col min="5" max="6" width="3" style="109" customWidth="1"/>
    <col min="7" max="9" width="3" style="43" customWidth="1"/>
    <col min="10" max="10" width="2.125" style="43" customWidth="1"/>
    <col min="11" max="11" width="11" style="43"/>
    <col min="12" max="12" width="18.625" style="43" customWidth="1"/>
    <col min="13" max="13" width="4.875" style="43" customWidth="1"/>
    <col min="14" max="14" width="11" style="43"/>
    <col min="15" max="15" width="11.5" style="43" customWidth="1"/>
    <col min="16" max="16" width="12.625" style="43" customWidth="1"/>
    <col min="17" max="16384" width="11" style="43"/>
  </cols>
  <sheetData>
    <row r="1" spans="1:24" ht="13.5" customHeight="1" x14ac:dyDescent="0.3">
      <c r="A1" s="359"/>
      <c r="B1" s="359"/>
      <c r="C1" s="359"/>
      <c r="D1" s="359"/>
      <c r="E1" s="359"/>
      <c r="F1" s="359"/>
      <c r="G1" s="359"/>
      <c r="H1" s="359"/>
      <c r="I1" s="359"/>
      <c r="J1" s="54"/>
      <c r="K1" s="54"/>
      <c r="L1" s="298"/>
      <c r="M1" s="298"/>
      <c r="N1" s="298"/>
      <c r="O1" s="298"/>
      <c r="P1" s="298"/>
      <c r="T1" s="43" t="s">
        <v>3455</v>
      </c>
      <c r="V1" s="291">
        <f ca="1">TODAY()</f>
        <v>42717</v>
      </c>
      <c r="W1" s="292"/>
      <c r="X1" s="292"/>
    </row>
    <row r="2" spans="1:24" ht="14.25" customHeight="1" x14ac:dyDescent="0.3">
      <c r="A2" s="359"/>
      <c r="B2" s="359"/>
      <c r="C2" s="359"/>
      <c r="D2" s="359"/>
      <c r="E2" s="359"/>
      <c r="F2" s="359"/>
      <c r="G2" s="359"/>
      <c r="H2" s="359"/>
      <c r="I2" s="359"/>
      <c r="J2" s="54"/>
      <c r="K2" s="54"/>
      <c r="L2" s="298"/>
      <c r="M2" s="298"/>
      <c r="N2" s="298"/>
      <c r="O2" s="298"/>
      <c r="P2" s="298"/>
      <c r="V2" s="291" t="s">
        <v>3507</v>
      </c>
      <c r="W2" s="292"/>
      <c r="X2" s="292"/>
    </row>
    <row r="3" spans="1:24" ht="12.75" customHeight="1" x14ac:dyDescent="0.3">
      <c r="A3" s="359"/>
      <c r="B3" s="359"/>
      <c r="C3" s="359"/>
      <c r="D3" s="359"/>
      <c r="E3" s="359"/>
      <c r="F3" s="359"/>
      <c r="G3" s="359"/>
      <c r="H3" s="359"/>
      <c r="I3" s="359"/>
      <c r="J3" s="54"/>
      <c r="K3" s="54"/>
      <c r="L3" s="298"/>
      <c r="M3" s="298"/>
      <c r="N3" s="298"/>
      <c r="O3" s="298"/>
      <c r="P3" s="298"/>
      <c r="V3" s="291"/>
      <c r="W3" s="292"/>
      <c r="X3" s="292"/>
    </row>
    <row r="4" spans="1:24" ht="15" customHeight="1" x14ac:dyDescent="0.3">
      <c r="A4" s="357"/>
      <c r="B4" s="357"/>
      <c r="C4" s="357"/>
      <c r="D4" s="357"/>
      <c r="E4" s="357"/>
      <c r="F4" s="357"/>
      <c r="G4" s="357"/>
      <c r="H4" s="357"/>
      <c r="I4" s="357"/>
      <c r="J4" s="54"/>
      <c r="K4" s="54"/>
      <c r="L4" s="289"/>
      <c r="M4" s="289"/>
      <c r="N4" s="289"/>
      <c r="O4" s="289"/>
      <c r="P4" s="107"/>
      <c r="V4" s="291"/>
      <c r="W4" s="292"/>
      <c r="X4" s="292"/>
    </row>
    <row r="5" spans="1:24" ht="13.5" customHeight="1" x14ac:dyDescent="0.3">
      <c r="A5" s="357"/>
      <c r="B5" s="357"/>
      <c r="C5" s="357"/>
      <c r="D5" s="357"/>
      <c r="E5" s="357"/>
      <c r="F5" s="357"/>
      <c r="G5" s="357"/>
      <c r="H5" s="357"/>
      <c r="I5" s="357"/>
      <c r="J5" s="54"/>
      <c r="K5" s="54"/>
      <c r="L5" s="289"/>
      <c r="M5" s="289"/>
      <c r="N5" s="289"/>
      <c r="O5" s="289"/>
      <c r="P5" s="107"/>
      <c r="V5" s="291"/>
      <c r="W5" s="292"/>
      <c r="X5" s="292"/>
    </row>
    <row r="6" spans="1:24" ht="15" customHeight="1" x14ac:dyDescent="0.3">
      <c r="A6" s="357"/>
      <c r="B6" s="357"/>
      <c r="C6" s="357"/>
      <c r="D6" s="357"/>
      <c r="E6" s="357"/>
      <c r="F6" s="357"/>
      <c r="G6" s="357"/>
      <c r="H6" s="357"/>
      <c r="I6" s="357"/>
      <c r="J6" s="54"/>
      <c r="K6" s="54"/>
      <c r="L6" s="289"/>
      <c r="M6" s="289"/>
      <c r="N6" s="289"/>
      <c r="O6" s="289"/>
      <c r="P6" s="107"/>
      <c r="V6" s="291"/>
      <c r="W6" s="292"/>
      <c r="X6" s="292"/>
    </row>
    <row r="7" spans="1:24" ht="13.5" customHeight="1" x14ac:dyDescent="0.3">
      <c r="A7" s="357"/>
      <c r="B7" s="357"/>
      <c r="C7" s="357"/>
      <c r="D7" s="357"/>
      <c r="E7" s="357"/>
      <c r="F7" s="357"/>
      <c r="G7" s="357"/>
      <c r="H7" s="357"/>
      <c r="I7" s="357"/>
      <c r="J7" s="54"/>
      <c r="K7" s="54"/>
      <c r="L7" s="54"/>
      <c r="M7" s="54"/>
      <c r="N7" s="54"/>
      <c r="O7" s="54"/>
      <c r="P7" s="54"/>
      <c r="V7" s="291"/>
      <c r="W7" s="292"/>
      <c r="X7" s="292"/>
    </row>
    <row r="8" spans="1:24" ht="11.25" customHeight="1" x14ac:dyDescent="0.3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V8" s="291"/>
      <c r="W8" s="292"/>
      <c r="X8" s="292"/>
    </row>
    <row r="9" spans="1:24" ht="13.5" customHeight="1" x14ac:dyDescent="0.3">
      <c r="A9" s="358" t="s">
        <v>3499</v>
      </c>
      <c r="B9" s="358"/>
      <c r="C9" s="358"/>
      <c r="D9" s="358"/>
      <c r="E9" s="358"/>
      <c r="F9" s="358"/>
      <c r="G9" s="358"/>
      <c r="H9" s="358"/>
      <c r="I9" s="54"/>
      <c r="J9" s="54"/>
      <c r="K9" s="54"/>
      <c r="L9" s="341"/>
      <c r="M9" s="342"/>
      <c r="N9" s="342"/>
      <c r="O9" s="342"/>
      <c r="P9" s="343"/>
      <c r="V9" s="291"/>
      <c r="W9" s="292"/>
      <c r="X9" s="292"/>
    </row>
    <row r="10" spans="1:24" ht="13.5" customHeight="1" x14ac:dyDescent="0.3">
      <c r="A10" s="380">
        <f>COUNTA('HISTORIQUE RAPPORT'!A:A)</f>
        <v>108</v>
      </c>
      <c r="B10" s="380"/>
      <c r="C10" s="380"/>
      <c r="D10" s="380"/>
      <c r="E10" s="380"/>
      <c r="F10" s="380"/>
      <c r="G10" s="380"/>
      <c r="H10" s="380"/>
      <c r="I10" s="54"/>
      <c r="J10" s="54"/>
      <c r="K10" s="54"/>
      <c r="L10" s="353"/>
      <c r="M10" s="354"/>
      <c r="N10" s="354"/>
      <c r="O10" s="354"/>
      <c r="P10" s="355"/>
      <c r="V10" s="291"/>
      <c r="W10" s="292"/>
      <c r="X10" s="292"/>
    </row>
    <row r="11" spans="1:24" ht="13.5" customHeight="1" x14ac:dyDescent="0.3">
      <c r="A11" s="381" t="s">
        <v>94</v>
      </c>
      <c r="B11" s="381"/>
      <c r="C11" s="381"/>
      <c r="D11" s="381"/>
      <c r="E11" s="381"/>
      <c r="F11" s="381"/>
      <c r="G11" s="381"/>
      <c r="H11" s="381"/>
      <c r="I11" s="54"/>
      <c r="J11" s="54"/>
      <c r="K11" s="54"/>
      <c r="L11" s="353"/>
      <c r="M11" s="354"/>
      <c r="N11" s="354"/>
      <c r="O11" s="354"/>
      <c r="P11" s="355"/>
      <c r="V11" s="291"/>
      <c r="W11" s="292"/>
      <c r="X11" s="292"/>
    </row>
    <row r="12" spans="1:24" ht="12.75" customHeight="1" x14ac:dyDescent="0.3">
      <c r="A12" s="382">
        <f ca="1">TODAY()</f>
        <v>42717</v>
      </c>
      <c r="B12" s="382"/>
      <c r="C12" s="382"/>
      <c r="D12" s="382"/>
      <c r="E12" s="382"/>
      <c r="F12" s="382"/>
      <c r="G12" s="382"/>
      <c r="H12" s="382"/>
      <c r="I12" s="54"/>
      <c r="J12" s="54"/>
      <c r="K12" s="54"/>
      <c r="L12" s="385" t="e">
        <f>IF(VLOOKUP(L10,'CLIENTS PROFESSIONNELS'!A:R,4,0)="","",VLOOKUP(L10,'CLIENTS PROFESSIONNELS'!A:R,4,0))</f>
        <v>#N/A</v>
      </c>
      <c r="M12" s="386"/>
      <c r="N12" s="386"/>
      <c r="O12" s="386"/>
      <c r="P12" s="387"/>
      <c r="V12" s="291"/>
      <c r="W12" s="292"/>
      <c r="X12" s="292"/>
    </row>
    <row r="13" spans="1:24" ht="15" customHeight="1" x14ac:dyDescent="0.3">
      <c r="A13" s="356" t="s">
        <v>3495</v>
      </c>
      <c r="B13" s="356"/>
      <c r="C13" s="356"/>
      <c r="D13" s="356" t="s">
        <v>3423</v>
      </c>
      <c r="E13" s="356"/>
      <c r="F13" s="356"/>
      <c r="G13" s="356"/>
      <c r="H13" s="356"/>
      <c r="I13" s="356"/>
      <c r="J13" s="54"/>
      <c r="K13" s="54"/>
      <c r="L13" s="385" t="e">
        <f>IF(VLOOKUP(L10,'CLIENTS PROFESSIONNELS'!A:R,5,0)="","",VLOOKUP(L10,'CLIENTS PROFESSIONNELS'!A:R,5,0))</f>
        <v>#N/A</v>
      </c>
      <c r="M13" s="386"/>
      <c r="N13" s="386"/>
      <c r="O13" s="386"/>
      <c r="P13" s="387"/>
      <c r="V13" s="291"/>
      <c r="W13" s="292"/>
      <c r="X13" s="292"/>
    </row>
    <row r="14" spans="1:24" ht="16.5" customHeight="1" x14ac:dyDescent="0.3">
      <c r="A14" s="394" t="s">
        <v>3496</v>
      </c>
      <c r="B14" s="394"/>
      <c r="C14" s="394"/>
      <c r="D14" s="394"/>
      <c r="E14" s="394"/>
      <c r="F14" s="356" t="s">
        <v>3425</v>
      </c>
      <c r="G14" s="356"/>
      <c r="H14" s="356"/>
      <c r="I14" s="356"/>
      <c r="J14" s="54"/>
      <c r="K14" s="54"/>
      <c r="L14" s="112" t="e">
        <f>IF(VLOOKUP(L10,'CLIENTS PROFESSIONNELS'!A:R,6,0)="","",VLOOKUP(L10,'CLIENTS PROFESSIONNELS'!A:R,6,0))</f>
        <v>#N/A</v>
      </c>
      <c r="M14" s="386" t="e">
        <f>IF(VLOOKUP(L10,'CLIENTS PROFESSIONNELS'!A:R,7,0)="","",VLOOKUP(L10,'CLIENTS PROFESSIONNELS'!A:R,7,0))</f>
        <v>#N/A</v>
      </c>
      <c r="N14" s="386"/>
      <c r="O14" s="386"/>
      <c r="P14" s="387"/>
      <c r="V14" s="291"/>
      <c r="W14" s="292"/>
      <c r="X14" s="292"/>
    </row>
    <row r="15" spans="1:24" ht="9.75" customHeight="1" x14ac:dyDescent="0.3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304"/>
      <c r="M15" s="305"/>
      <c r="N15" s="305"/>
      <c r="O15" s="305"/>
      <c r="P15" s="306"/>
      <c r="V15" s="291"/>
      <c r="W15" s="292"/>
      <c r="X15" s="292"/>
    </row>
    <row r="16" spans="1:24" ht="14.25" customHeight="1" x14ac:dyDescent="0.3">
      <c r="A16" s="303" t="s">
        <v>95</v>
      </c>
      <c r="B16" s="303"/>
      <c r="C16" s="303"/>
      <c r="D16" s="303"/>
      <c r="E16" s="303"/>
      <c r="F16" s="303"/>
      <c r="G16" s="393" t="str">
        <f>IF(L10="","",VLOOKUP(L10,'CLIENTS PROFESSIONNELS'!A:R,17,0))</f>
        <v/>
      </c>
      <c r="H16" s="393"/>
      <c r="I16" s="393"/>
      <c r="J16" s="393"/>
      <c r="K16" s="54"/>
      <c r="L16" s="54"/>
      <c r="M16" s="54"/>
      <c r="N16" s="54"/>
      <c r="O16" s="54"/>
      <c r="P16" s="54"/>
      <c r="V16" s="110"/>
      <c r="W16" s="111"/>
      <c r="X16" s="111"/>
    </row>
    <row r="17" spans="1:33" ht="16.5" customHeight="1" x14ac:dyDescent="0.3">
      <c r="A17" s="324" t="s">
        <v>3524</v>
      </c>
      <c r="B17" s="324"/>
      <c r="C17" s="324"/>
      <c r="D17" s="324"/>
      <c r="E17" s="324"/>
      <c r="F17" s="324"/>
      <c r="G17" s="324"/>
      <c r="H17" s="324"/>
      <c r="I17" s="324"/>
      <c r="J17" s="324"/>
      <c r="K17" s="324"/>
      <c r="L17" s="388" t="s">
        <v>3506</v>
      </c>
      <c r="M17" s="388"/>
      <c r="N17" s="390"/>
      <c r="O17" s="391"/>
      <c r="P17" s="391"/>
      <c r="V17" s="110"/>
      <c r="W17" s="111"/>
      <c r="X17" s="111"/>
    </row>
    <row r="18" spans="1:33" ht="8.25" customHeight="1" thickBot="1" x14ac:dyDescent="0.35">
      <c r="A18" s="395"/>
      <c r="B18" s="395"/>
      <c r="C18" s="395"/>
      <c r="D18" s="395"/>
      <c r="E18" s="395"/>
      <c r="F18" s="395"/>
      <c r="G18" s="395"/>
      <c r="H18" s="395"/>
      <c r="I18" s="395"/>
      <c r="J18" s="395"/>
      <c r="K18" s="395"/>
      <c r="L18" s="389"/>
      <c r="M18" s="389"/>
      <c r="N18" s="392"/>
      <c r="O18" s="392"/>
      <c r="P18" s="392"/>
      <c r="V18" s="291"/>
      <c r="W18" s="292"/>
      <c r="X18" s="292"/>
    </row>
    <row r="19" spans="1:33" ht="63" customHeight="1" x14ac:dyDescent="0.3">
      <c r="A19" s="187" t="s">
        <v>37</v>
      </c>
      <c r="B19" s="188" t="s">
        <v>3457</v>
      </c>
      <c r="C19" s="188" t="s">
        <v>3458</v>
      </c>
      <c r="D19" s="188" t="s">
        <v>3459</v>
      </c>
      <c r="E19" s="188" t="s">
        <v>3460</v>
      </c>
      <c r="F19" s="188" t="s">
        <v>26</v>
      </c>
      <c r="G19" s="188" t="s">
        <v>25</v>
      </c>
      <c r="H19" s="188" t="s">
        <v>32</v>
      </c>
      <c r="I19" s="188" t="s">
        <v>27</v>
      </c>
      <c r="J19" s="398" t="s">
        <v>3516</v>
      </c>
      <c r="K19" s="398"/>
      <c r="L19" s="398"/>
      <c r="M19" s="398"/>
      <c r="N19" s="398"/>
      <c r="O19" s="398"/>
      <c r="P19" s="399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</row>
    <row r="20" spans="1:33" s="45" customFormat="1" ht="13.5" customHeight="1" x14ac:dyDescent="0.3">
      <c r="A20" s="99"/>
      <c r="B20" s="100"/>
      <c r="C20" s="100"/>
      <c r="D20" s="100"/>
      <c r="E20" s="100"/>
      <c r="F20" s="100"/>
      <c r="G20" s="100"/>
      <c r="H20" s="100"/>
      <c r="I20" s="100"/>
      <c r="J20" s="400"/>
      <c r="K20" s="401"/>
      <c r="L20" s="401"/>
      <c r="M20" s="401"/>
      <c r="N20" s="401"/>
      <c r="O20" s="401"/>
      <c r="P20" s="402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</row>
    <row r="21" spans="1:33" s="45" customFormat="1" ht="13.5" customHeight="1" x14ac:dyDescent="0.3">
      <c r="A21" s="99"/>
      <c r="B21" s="100"/>
      <c r="C21" s="100"/>
      <c r="D21" s="100"/>
      <c r="E21" s="100"/>
      <c r="F21" s="100"/>
      <c r="G21" s="100"/>
      <c r="H21" s="100"/>
      <c r="I21" s="100"/>
      <c r="J21" s="362"/>
      <c r="K21" s="363"/>
      <c r="L21" s="363"/>
      <c r="M21" s="363"/>
      <c r="N21" s="363"/>
      <c r="O21" s="363"/>
      <c r="P21" s="364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</row>
    <row r="22" spans="1:33" s="45" customFormat="1" ht="13.5" customHeight="1" x14ac:dyDescent="0.3">
      <c r="A22" s="99"/>
      <c r="B22" s="100"/>
      <c r="C22" s="100"/>
      <c r="D22" s="100"/>
      <c r="E22" s="100"/>
      <c r="F22" s="100"/>
      <c r="G22" s="100"/>
      <c r="H22" s="100"/>
      <c r="I22" s="100"/>
      <c r="J22" s="362"/>
      <c r="K22" s="363"/>
      <c r="L22" s="363"/>
      <c r="M22" s="363"/>
      <c r="N22" s="363"/>
      <c r="O22" s="363"/>
      <c r="P22" s="364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</row>
    <row r="23" spans="1:33" s="45" customFormat="1" ht="13.5" customHeight="1" x14ac:dyDescent="0.3">
      <c r="A23" s="99"/>
      <c r="B23" s="100"/>
      <c r="C23" s="100"/>
      <c r="D23" s="100"/>
      <c r="E23" s="100"/>
      <c r="F23" s="100"/>
      <c r="G23" s="100"/>
      <c r="H23" s="100"/>
      <c r="I23" s="100"/>
      <c r="J23" s="383"/>
      <c r="K23" s="363"/>
      <c r="L23" s="363"/>
      <c r="M23" s="363"/>
      <c r="N23" s="363"/>
      <c r="O23" s="363"/>
      <c r="P23" s="364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</row>
    <row r="24" spans="1:33" s="45" customFormat="1" ht="13.5" customHeight="1" x14ac:dyDescent="0.3">
      <c r="A24" s="99"/>
      <c r="B24" s="100"/>
      <c r="C24" s="100"/>
      <c r="D24" s="100"/>
      <c r="E24" s="100"/>
      <c r="F24" s="100"/>
      <c r="G24" s="100"/>
      <c r="H24" s="100"/>
      <c r="I24" s="100"/>
      <c r="J24" s="362"/>
      <c r="K24" s="363"/>
      <c r="L24" s="363"/>
      <c r="M24" s="363"/>
      <c r="N24" s="363"/>
      <c r="O24" s="363"/>
      <c r="P24" s="364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</row>
    <row r="25" spans="1:33" s="45" customFormat="1" ht="13.5" customHeight="1" x14ac:dyDescent="0.3">
      <c r="A25" s="99"/>
      <c r="B25" s="100"/>
      <c r="C25" s="100"/>
      <c r="D25" s="100"/>
      <c r="E25" s="100"/>
      <c r="F25" s="100"/>
      <c r="G25" s="100"/>
      <c r="H25" s="100"/>
      <c r="I25" s="100"/>
      <c r="J25" s="383"/>
      <c r="K25" s="363"/>
      <c r="L25" s="363"/>
      <c r="M25" s="363"/>
      <c r="N25" s="363"/>
      <c r="O25" s="363"/>
      <c r="P25" s="364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</row>
    <row r="26" spans="1:33" s="45" customFormat="1" ht="13.5" customHeight="1" x14ac:dyDescent="0.3">
      <c r="A26" s="99"/>
      <c r="B26" s="100"/>
      <c r="C26" s="100"/>
      <c r="D26" s="100"/>
      <c r="E26" s="100"/>
      <c r="F26" s="100"/>
      <c r="G26" s="100"/>
      <c r="H26" s="100"/>
      <c r="I26" s="100"/>
      <c r="J26" s="362"/>
      <c r="K26" s="363"/>
      <c r="L26" s="363"/>
      <c r="M26" s="363"/>
      <c r="N26" s="363"/>
      <c r="O26" s="363"/>
      <c r="P26" s="364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</row>
    <row r="27" spans="1:33" s="45" customFormat="1" ht="13.5" customHeigh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384"/>
      <c r="K27" s="366"/>
      <c r="L27" s="366"/>
      <c r="M27" s="366"/>
      <c r="N27" s="366"/>
      <c r="O27" s="366"/>
      <c r="P27" s="367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</row>
    <row r="28" spans="1:33" s="45" customFormat="1" ht="13.5" customHeight="1" x14ac:dyDescent="0.3">
      <c r="A28" s="99"/>
      <c r="B28" s="100"/>
      <c r="C28" s="100"/>
      <c r="D28" s="100"/>
      <c r="E28" s="100"/>
      <c r="F28" s="100"/>
      <c r="G28" s="100"/>
      <c r="H28" s="100"/>
      <c r="I28" s="100"/>
      <c r="J28" s="383"/>
      <c r="K28" s="363"/>
      <c r="L28" s="363"/>
      <c r="M28" s="363"/>
      <c r="N28" s="363"/>
      <c r="O28" s="363"/>
      <c r="P28" s="364"/>
      <c r="Q28" s="46" t="s">
        <v>3412</v>
      </c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</row>
    <row r="29" spans="1:33" s="45" customFormat="1" ht="13.5" customHeight="1" x14ac:dyDescent="0.3">
      <c r="A29" s="99"/>
      <c r="B29" s="100"/>
      <c r="C29" s="100"/>
      <c r="D29" s="100"/>
      <c r="E29" s="100"/>
      <c r="F29" s="100"/>
      <c r="G29" s="100"/>
      <c r="H29" s="100"/>
      <c r="I29" s="100"/>
      <c r="J29" s="397"/>
      <c r="K29" s="363"/>
      <c r="L29" s="363"/>
      <c r="M29" s="363"/>
      <c r="N29" s="363"/>
      <c r="O29" s="363"/>
      <c r="P29" s="364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</row>
    <row r="30" spans="1:33" s="45" customFormat="1" ht="13.5" customHeight="1" x14ac:dyDescent="0.3">
      <c r="A30" s="99"/>
      <c r="B30" s="100"/>
      <c r="C30" s="100"/>
      <c r="D30" s="100"/>
      <c r="E30" s="100"/>
      <c r="F30" s="100"/>
      <c r="G30" s="100"/>
      <c r="H30" s="100"/>
      <c r="I30" s="100"/>
      <c r="J30" s="396"/>
      <c r="K30" s="363"/>
      <c r="L30" s="363"/>
      <c r="M30" s="363"/>
      <c r="N30" s="363"/>
      <c r="O30" s="363"/>
      <c r="P30" s="364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</row>
    <row r="31" spans="1:33" s="45" customFormat="1" ht="13.5" customHeight="1" x14ac:dyDescent="0.3">
      <c r="A31" s="99"/>
      <c r="B31" s="100"/>
      <c r="C31" s="100"/>
      <c r="D31" s="100"/>
      <c r="E31" s="100"/>
      <c r="F31" s="100"/>
      <c r="G31" s="100"/>
      <c r="H31" s="100"/>
      <c r="I31" s="100"/>
      <c r="J31" s="362"/>
      <c r="K31" s="363"/>
      <c r="L31" s="363"/>
      <c r="M31" s="363"/>
      <c r="N31" s="363"/>
      <c r="O31" s="363"/>
      <c r="P31" s="364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</row>
    <row r="32" spans="1:33" s="45" customFormat="1" ht="13.5" customHeight="1" x14ac:dyDescent="0.3">
      <c r="A32" s="99"/>
      <c r="B32" s="100"/>
      <c r="C32" s="100"/>
      <c r="D32" s="100"/>
      <c r="E32" s="100"/>
      <c r="F32" s="100"/>
      <c r="G32" s="100"/>
      <c r="H32" s="100"/>
      <c r="I32" s="100"/>
      <c r="J32" s="362"/>
      <c r="K32" s="363"/>
      <c r="L32" s="363"/>
      <c r="M32" s="363"/>
      <c r="N32" s="363"/>
      <c r="O32" s="363"/>
      <c r="P32" s="364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</row>
    <row r="33" spans="1:33" s="45" customFormat="1" ht="13.5" customHeight="1" x14ac:dyDescent="0.3">
      <c r="A33" s="99"/>
      <c r="B33" s="100"/>
      <c r="C33" s="100"/>
      <c r="D33" s="100"/>
      <c r="E33" s="100"/>
      <c r="F33" s="100"/>
      <c r="G33" s="100"/>
      <c r="H33" s="100"/>
      <c r="I33" s="100"/>
      <c r="J33" s="362"/>
      <c r="K33" s="363"/>
      <c r="L33" s="363"/>
      <c r="M33" s="363"/>
      <c r="N33" s="363"/>
      <c r="O33" s="363"/>
      <c r="P33" s="364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</row>
    <row r="34" spans="1:33" s="45" customFormat="1" ht="13.5" customHeight="1" x14ac:dyDescent="0.3">
      <c r="A34" s="99"/>
      <c r="B34" s="100"/>
      <c r="C34" s="100"/>
      <c r="D34" s="100"/>
      <c r="E34" s="100"/>
      <c r="F34" s="100"/>
      <c r="G34" s="100"/>
      <c r="H34" s="100"/>
      <c r="I34" s="100"/>
      <c r="J34" s="362"/>
      <c r="K34" s="363"/>
      <c r="L34" s="363"/>
      <c r="M34" s="363"/>
      <c r="N34" s="363"/>
      <c r="O34" s="363"/>
      <c r="P34" s="364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</row>
    <row r="35" spans="1:33" s="45" customFormat="1" ht="13.5" customHeight="1" x14ac:dyDescent="0.3">
      <c r="A35" s="99"/>
      <c r="B35" s="100"/>
      <c r="C35" s="100"/>
      <c r="D35" s="100"/>
      <c r="E35" s="100"/>
      <c r="F35" s="100"/>
      <c r="G35" s="100"/>
      <c r="H35" s="100"/>
      <c r="I35" s="100"/>
      <c r="J35" s="396"/>
      <c r="K35" s="363"/>
      <c r="L35" s="363"/>
      <c r="M35" s="363"/>
      <c r="N35" s="363"/>
      <c r="O35" s="363"/>
      <c r="P35" s="364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</row>
    <row r="36" spans="1:33" s="45" customFormat="1" ht="13.5" customHeight="1" x14ac:dyDescent="0.3">
      <c r="A36" s="99"/>
      <c r="B36" s="100"/>
      <c r="C36" s="100"/>
      <c r="D36" s="100"/>
      <c r="E36" s="100"/>
      <c r="F36" s="100"/>
      <c r="G36" s="100"/>
      <c r="H36" s="100"/>
      <c r="I36" s="100"/>
      <c r="J36" s="362"/>
      <c r="K36" s="363"/>
      <c r="L36" s="363"/>
      <c r="M36" s="363"/>
      <c r="N36" s="363"/>
      <c r="O36" s="363"/>
      <c r="P36" s="364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</row>
    <row r="37" spans="1:33" s="45" customFormat="1" ht="13.5" customHeight="1" x14ac:dyDescent="0.3">
      <c r="A37" s="99"/>
      <c r="B37" s="100"/>
      <c r="C37" s="100"/>
      <c r="D37" s="100"/>
      <c r="E37" s="100"/>
      <c r="F37" s="101"/>
      <c r="G37" s="100"/>
      <c r="H37" s="100"/>
      <c r="I37" s="100"/>
      <c r="J37" s="365"/>
      <c r="K37" s="366"/>
      <c r="L37" s="366"/>
      <c r="M37" s="366"/>
      <c r="N37" s="366"/>
      <c r="O37" s="366"/>
      <c r="P37" s="367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</row>
    <row r="38" spans="1:33" s="45" customFormat="1" ht="13.5" customHeight="1" x14ac:dyDescent="0.3">
      <c r="A38" s="102"/>
      <c r="B38" s="100"/>
      <c r="C38" s="100"/>
      <c r="D38" s="100"/>
      <c r="E38" s="100"/>
      <c r="F38" s="101"/>
      <c r="G38" s="100"/>
      <c r="H38" s="100"/>
      <c r="I38" s="100"/>
      <c r="J38" s="365"/>
      <c r="K38" s="366"/>
      <c r="L38" s="366"/>
      <c r="M38" s="366"/>
      <c r="N38" s="366"/>
      <c r="O38" s="366"/>
      <c r="P38" s="367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</row>
    <row r="39" spans="1:33" s="45" customFormat="1" ht="13.5" customHeight="1" x14ac:dyDescent="0.3">
      <c r="A39" s="99"/>
      <c r="B39" s="100"/>
      <c r="C39" s="100"/>
      <c r="D39" s="100"/>
      <c r="E39" s="100"/>
      <c r="F39" s="100"/>
      <c r="G39" s="100"/>
      <c r="H39" s="100"/>
      <c r="I39" s="100"/>
      <c r="J39" s="365"/>
      <c r="K39" s="366"/>
      <c r="L39" s="366"/>
      <c r="M39" s="366"/>
      <c r="N39" s="366"/>
      <c r="O39" s="366"/>
      <c r="P39" s="367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</row>
    <row r="40" spans="1:33" s="45" customFormat="1" ht="13.5" customHeight="1" x14ac:dyDescent="0.3">
      <c r="A40" s="99"/>
      <c r="B40" s="100"/>
      <c r="C40" s="100"/>
      <c r="D40" s="100"/>
      <c r="E40" s="100"/>
      <c r="F40" s="100"/>
      <c r="G40" s="100"/>
      <c r="H40" s="100"/>
      <c r="I40" s="100"/>
      <c r="J40" s="365"/>
      <c r="K40" s="366"/>
      <c r="L40" s="366"/>
      <c r="M40" s="366"/>
      <c r="N40" s="366"/>
      <c r="O40" s="366"/>
      <c r="P40" s="367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</row>
    <row r="41" spans="1:33" s="45" customFormat="1" ht="13.5" customHeight="1" x14ac:dyDescent="0.3">
      <c r="A41" s="102"/>
      <c r="B41" s="100"/>
      <c r="C41" s="100"/>
      <c r="D41" s="100"/>
      <c r="E41" s="100"/>
      <c r="F41" s="100"/>
      <c r="G41" s="100"/>
      <c r="H41" s="100"/>
      <c r="I41" s="100"/>
      <c r="J41" s="365"/>
      <c r="K41" s="366"/>
      <c r="L41" s="366"/>
      <c r="M41" s="366"/>
      <c r="N41" s="366"/>
      <c r="O41" s="366"/>
      <c r="P41" s="367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</row>
    <row r="42" spans="1:33" s="45" customFormat="1" ht="13.5" customHeight="1" x14ac:dyDescent="0.3">
      <c r="A42" s="102"/>
      <c r="B42" s="100"/>
      <c r="C42" s="100"/>
      <c r="D42" s="100"/>
      <c r="E42" s="100"/>
      <c r="F42" s="101"/>
      <c r="G42" s="100"/>
      <c r="H42" s="100"/>
      <c r="I42" s="100"/>
      <c r="J42" s="365"/>
      <c r="K42" s="366"/>
      <c r="L42" s="366"/>
      <c r="M42" s="366"/>
      <c r="N42" s="366"/>
      <c r="O42" s="366"/>
      <c r="P42" s="367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</row>
    <row r="43" spans="1:33" s="45" customFormat="1" ht="13.5" customHeight="1" x14ac:dyDescent="0.3">
      <c r="A43" s="99"/>
      <c r="B43" s="100"/>
      <c r="C43" s="100"/>
      <c r="D43" s="100"/>
      <c r="E43" s="100"/>
      <c r="F43" s="100"/>
      <c r="G43" s="100"/>
      <c r="H43" s="100"/>
      <c r="I43" s="100"/>
      <c r="J43" s="365"/>
      <c r="K43" s="366"/>
      <c r="L43" s="366"/>
      <c r="M43" s="366"/>
      <c r="N43" s="366"/>
      <c r="O43" s="366"/>
      <c r="P43" s="367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</row>
    <row r="44" spans="1:33" s="45" customFormat="1" ht="13.5" customHeight="1" x14ac:dyDescent="0.3">
      <c r="A44" s="99"/>
      <c r="B44" s="100"/>
      <c r="C44" s="100"/>
      <c r="D44" s="100"/>
      <c r="E44" s="100"/>
      <c r="F44" s="100"/>
      <c r="G44" s="100"/>
      <c r="H44" s="100"/>
      <c r="I44" s="100"/>
      <c r="J44" s="365"/>
      <c r="K44" s="366"/>
      <c r="L44" s="366"/>
      <c r="M44" s="366"/>
      <c r="N44" s="366"/>
      <c r="O44" s="366"/>
      <c r="P44" s="367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</row>
    <row r="45" spans="1:33" s="45" customFormat="1" ht="13.5" customHeight="1" x14ac:dyDescent="0.3">
      <c r="A45" s="99"/>
      <c r="B45" s="100"/>
      <c r="C45" s="100"/>
      <c r="D45" s="100"/>
      <c r="E45" s="100"/>
      <c r="F45" s="100"/>
      <c r="G45" s="100"/>
      <c r="H45" s="100"/>
      <c r="I45" s="100"/>
      <c r="J45" s="365"/>
      <c r="K45" s="366"/>
      <c r="L45" s="366"/>
      <c r="M45" s="366"/>
      <c r="N45" s="366"/>
      <c r="O45" s="366"/>
      <c r="P45" s="367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</row>
    <row r="46" spans="1:33" s="45" customFormat="1" ht="13.5" customHeight="1" thickBot="1" x14ac:dyDescent="0.35">
      <c r="A46" s="103"/>
      <c r="B46" s="104"/>
      <c r="C46" s="104"/>
      <c r="D46" s="104"/>
      <c r="E46" s="104"/>
      <c r="F46" s="104"/>
      <c r="G46" s="104"/>
      <c r="H46" s="104"/>
      <c r="I46" s="104"/>
      <c r="J46" s="365"/>
      <c r="K46" s="366"/>
      <c r="L46" s="366"/>
      <c r="M46" s="366"/>
      <c r="N46" s="366"/>
      <c r="O46" s="366"/>
      <c r="P46" s="367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</row>
    <row r="47" spans="1:33" ht="19.5" customHeight="1" thickBot="1" x14ac:dyDescent="0.35">
      <c r="A47" s="368" t="s">
        <v>3461</v>
      </c>
      <c r="B47" s="369"/>
      <c r="C47" s="369"/>
      <c r="D47" s="369"/>
      <c r="E47" s="369"/>
      <c r="F47" s="369"/>
      <c r="G47" s="369"/>
      <c r="H47" s="370"/>
      <c r="I47" s="370"/>
      <c r="J47" s="370"/>
      <c r="K47" s="370"/>
      <c r="L47" s="370"/>
      <c r="M47" s="91"/>
      <c r="N47" s="92"/>
      <c r="O47" s="92"/>
      <c r="P47" s="93"/>
      <c r="Q47" s="94"/>
      <c r="R47" s="94"/>
      <c r="S47" s="94"/>
      <c r="T47" s="94"/>
      <c r="U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</row>
    <row r="48" spans="1:33" ht="20.25" customHeight="1" x14ac:dyDescent="0.3">
      <c r="A48" s="371"/>
      <c r="B48" s="372"/>
      <c r="C48" s="372"/>
      <c r="D48" s="372"/>
      <c r="E48" s="372"/>
      <c r="F48" s="372"/>
      <c r="G48" s="372"/>
      <c r="H48" s="372"/>
      <c r="I48" s="372"/>
      <c r="J48" s="372"/>
      <c r="K48" s="372"/>
      <c r="L48" s="372"/>
      <c r="M48" s="372"/>
      <c r="N48" s="372"/>
      <c r="O48" s="372"/>
      <c r="P48" s="373"/>
    </row>
    <row r="49" spans="1:25" ht="16.5" customHeight="1" x14ac:dyDescent="0.3">
      <c r="A49" s="374"/>
      <c r="B49" s="375"/>
      <c r="C49" s="375"/>
      <c r="D49" s="375"/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6"/>
      <c r="Q49" s="43" t="s">
        <v>3462</v>
      </c>
    </row>
    <row r="50" spans="1:25" ht="14.25" customHeight="1" x14ac:dyDescent="0.3">
      <c r="A50" s="374"/>
      <c r="B50" s="375"/>
      <c r="C50" s="375"/>
      <c r="D50" s="375"/>
      <c r="E50" s="375"/>
      <c r="F50" s="375"/>
      <c r="G50" s="375"/>
      <c r="H50" s="375"/>
      <c r="I50" s="375"/>
      <c r="J50" s="375"/>
      <c r="K50" s="375"/>
      <c r="L50" s="375"/>
      <c r="M50" s="375"/>
      <c r="N50" s="375"/>
      <c r="O50" s="375"/>
      <c r="P50" s="376"/>
      <c r="Y50" s="43" t="s">
        <v>3463</v>
      </c>
    </row>
    <row r="51" spans="1:25" x14ac:dyDescent="0.3">
      <c r="A51" s="374"/>
      <c r="B51" s="375"/>
      <c r="C51" s="375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6"/>
      <c r="X51" s="43" t="s">
        <v>3412</v>
      </c>
    </row>
    <row r="52" spans="1:25" ht="12" customHeight="1" x14ac:dyDescent="0.3">
      <c r="A52" s="377"/>
      <c r="B52" s="378"/>
      <c r="C52" s="378"/>
      <c r="D52" s="378"/>
      <c r="E52" s="378"/>
      <c r="F52" s="378"/>
      <c r="G52" s="378"/>
      <c r="H52" s="378"/>
      <c r="I52" s="378"/>
      <c r="J52" s="378"/>
      <c r="K52" s="378"/>
      <c r="L52" s="378"/>
      <c r="M52" s="378"/>
      <c r="N52" s="378"/>
      <c r="O52" s="378"/>
      <c r="P52" s="379"/>
    </row>
    <row r="53" spans="1:25" x14ac:dyDescent="0.3">
      <c r="A53" s="46"/>
      <c r="B53" s="360" t="s">
        <v>3464</v>
      </c>
      <c r="C53" s="360"/>
      <c r="D53" s="360"/>
      <c r="E53" s="360"/>
      <c r="F53" s="360"/>
      <c r="G53" s="360"/>
      <c r="H53" s="46"/>
      <c r="I53" s="46"/>
      <c r="J53" s="46"/>
      <c r="K53" s="46"/>
      <c r="L53" s="46"/>
      <c r="M53" s="361" t="s">
        <v>3465</v>
      </c>
      <c r="N53" s="361"/>
    </row>
    <row r="54" spans="1:25" x14ac:dyDescent="0.3">
      <c r="A54" s="46"/>
      <c r="C54" s="44"/>
      <c r="D54" s="44"/>
      <c r="E54" s="44"/>
      <c r="F54" s="44"/>
      <c r="G54" s="46"/>
      <c r="H54" s="46"/>
      <c r="I54" s="46"/>
      <c r="J54" s="46"/>
      <c r="K54" s="46"/>
      <c r="L54" s="46"/>
      <c r="M54" s="47"/>
      <c r="N54" s="47"/>
    </row>
    <row r="55" spans="1:25" x14ac:dyDescent="0.3">
      <c r="A55" s="46"/>
      <c r="C55" s="44"/>
      <c r="D55" s="44"/>
      <c r="E55" s="44"/>
      <c r="F55" s="44"/>
      <c r="G55" s="46"/>
      <c r="H55" s="46"/>
      <c r="I55" s="46"/>
      <c r="J55" s="46"/>
      <c r="K55" s="46"/>
      <c r="L55" s="46"/>
      <c r="M55" s="47"/>
      <c r="N55" s="47"/>
    </row>
    <row r="56" spans="1:25" ht="17.25" customHeight="1" x14ac:dyDescent="0.3">
      <c r="A56" s="46"/>
      <c r="E56" s="43"/>
      <c r="G56" s="46"/>
      <c r="H56" s="46"/>
      <c r="I56" s="46"/>
      <c r="J56" s="46"/>
      <c r="K56" s="46"/>
      <c r="L56" s="46"/>
      <c r="M56" s="109"/>
    </row>
    <row r="57" spans="1:25" x14ac:dyDescent="0.3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</row>
    <row r="59" spans="1:25" x14ac:dyDescent="0.3">
      <c r="A59" s="44"/>
      <c r="B59" s="44"/>
      <c r="C59" s="44"/>
      <c r="D59" s="44"/>
      <c r="E59" s="44"/>
      <c r="F59" s="44"/>
      <c r="G59" s="44"/>
    </row>
    <row r="60" spans="1:25" x14ac:dyDescent="0.3">
      <c r="B60" s="44"/>
      <c r="C60" s="44"/>
      <c r="D60" s="44"/>
      <c r="E60" s="44"/>
    </row>
    <row r="61" spans="1:25" x14ac:dyDescent="0.3">
      <c r="B61" s="44"/>
      <c r="C61" s="44"/>
      <c r="D61" s="44"/>
      <c r="E61" s="44"/>
    </row>
  </sheetData>
  <dataConsolidate link="1"/>
  <mergeCells count="81">
    <mergeCell ref="A16:F16"/>
    <mergeCell ref="G16:J16"/>
    <mergeCell ref="A14:E14"/>
    <mergeCell ref="A17:K18"/>
    <mergeCell ref="J35:P35"/>
    <mergeCell ref="J29:P29"/>
    <mergeCell ref="J19:P19"/>
    <mergeCell ref="J20:P20"/>
    <mergeCell ref="J21:P21"/>
    <mergeCell ref="J22:P22"/>
    <mergeCell ref="J24:P24"/>
    <mergeCell ref="J31:P31"/>
    <mergeCell ref="J32:P32"/>
    <mergeCell ref="J33:P33"/>
    <mergeCell ref="J34:P34"/>
    <mergeCell ref="J30:P30"/>
    <mergeCell ref="L6:O6"/>
    <mergeCell ref="L9:M9"/>
    <mergeCell ref="N9:P9"/>
    <mergeCell ref="J28:P28"/>
    <mergeCell ref="J25:P25"/>
    <mergeCell ref="J26:P26"/>
    <mergeCell ref="J27:P27"/>
    <mergeCell ref="J23:P23"/>
    <mergeCell ref="L12:P12"/>
    <mergeCell ref="L13:P13"/>
    <mergeCell ref="L17:M18"/>
    <mergeCell ref="M14:P14"/>
    <mergeCell ref="L15:P15"/>
    <mergeCell ref="N17:P18"/>
    <mergeCell ref="A5:I5"/>
    <mergeCell ref="A6:I6"/>
    <mergeCell ref="A10:H10"/>
    <mergeCell ref="A11:H11"/>
    <mergeCell ref="A12:H12"/>
    <mergeCell ref="B53:G53"/>
    <mergeCell ref="M53:N53"/>
    <mergeCell ref="J36:P36"/>
    <mergeCell ref="J37:P37"/>
    <mergeCell ref="J45:P45"/>
    <mergeCell ref="J46:P46"/>
    <mergeCell ref="A47:G47"/>
    <mergeCell ref="H47:L47"/>
    <mergeCell ref="J42:P42"/>
    <mergeCell ref="J43:P43"/>
    <mergeCell ref="J44:P44"/>
    <mergeCell ref="J38:P38"/>
    <mergeCell ref="J39:P39"/>
    <mergeCell ref="J40:P40"/>
    <mergeCell ref="A48:P52"/>
    <mergeCell ref="J41:P41"/>
    <mergeCell ref="V2:X2"/>
    <mergeCell ref="V3:X3"/>
    <mergeCell ref="V4:X4"/>
    <mergeCell ref="V5:X5"/>
    <mergeCell ref="V6:X6"/>
    <mergeCell ref="V14:X14"/>
    <mergeCell ref="V15:X15"/>
    <mergeCell ref="V18:X18"/>
    <mergeCell ref="V7:X7"/>
    <mergeCell ref="V8:X8"/>
    <mergeCell ref="V9:X9"/>
    <mergeCell ref="V10:X10"/>
    <mergeCell ref="V11:X11"/>
    <mergeCell ref="V12:X12"/>
    <mergeCell ref="V1:X1"/>
    <mergeCell ref="V13:X13"/>
    <mergeCell ref="L10:P10"/>
    <mergeCell ref="L11:P11"/>
    <mergeCell ref="F14:I14"/>
    <mergeCell ref="A7:I7"/>
    <mergeCell ref="A9:H9"/>
    <mergeCell ref="A1:I1"/>
    <mergeCell ref="A2:I2"/>
    <mergeCell ref="A3:I3"/>
    <mergeCell ref="A13:C13"/>
    <mergeCell ref="D13:I13"/>
    <mergeCell ref="A4:I4"/>
    <mergeCell ref="L1:P3"/>
    <mergeCell ref="L4:O4"/>
    <mergeCell ref="L5:O5"/>
  </mergeCells>
  <conditionalFormatting sqref="G40:I46">
    <cfRule type="cellIs" dxfId="24" priority="21" operator="equal">
      <formula>"Non consommé"</formula>
    </cfRule>
    <cfRule type="cellIs" dxfId="23" priority="22" operator="equal">
      <formula>"Disparu"</formula>
    </cfRule>
    <cfRule type="cellIs" dxfId="22" priority="23" operator="equal">
      <formula>"Détérioré"</formula>
    </cfRule>
    <cfRule type="cellIs" dxfId="21" priority="24" operator="equal">
      <formula>"Consommé entièrement"</formula>
    </cfRule>
    <cfRule type="cellIs" dxfId="20" priority="25" operator="equal">
      <formula>"Consommé partiellement"</formula>
    </cfRule>
  </conditionalFormatting>
  <conditionalFormatting sqref="G37:I39">
    <cfRule type="cellIs" dxfId="19" priority="16" operator="equal">
      <formula>"Non consommé"</formula>
    </cfRule>
    <cfRule type="cellIs" dxfId="18" priority="17" operator="equal">
      <formula>"Disparu"</formula>
    </cfRule>
    <cfRule type="cellIs" dxfId="17" priority="18" operator="equal">
      <formula>"Détérioré"</formula>
    </cfRule>
    <cfRule type="cellIs" dxfId="16" priority="19" operator="equal">
      <formula>"Consommé entièrement"</formula>
    </cfRule>
    <cfRule type="cellIs" dxfId="15" priority="20" operator="equal">
      <formula>"Consommé partiellement"</formula>
    </cfRule>
  </conditionalFormatting>
  <conditionalFormatting sqref="G34:I36">
    <cfRule type="cellIs" dxfId="14" priority="11" operator="equal">
      <formula>"Non consommé"</formula>
    </cfRule>
    <cfRule type="cellIs" dxfId="13" priority="12" operator="equal">
      <formula>"Disparu"</formula>
    </cfRule>
    <cfRule type="cellIs" dxfId="12" priority="13" operator="equal">
      <formula>"Détérioré"</formula>
    </cfRule>
    <cfRule type="cellIs" dxfId="11" priority="14" operator="equal">
      <formula>"Consommé entièrement"</formula>
    </cfRule>
    <cfRule type="cellIs" dxfId="10" priority="15" operator="equal">
      <formula>"Consommé partiellement"</formula>
    </cfRule>
  </conditionalFormatting>
  <conditionalFormatting sqref="G33:I33">
    <cfRule type="cellIs" dxfId="9" priority="6" operator="equal">
      <formula>"Non consommé"</formula>
    </cfRule>
    <cfRule type="cellIs" dxfId="8" priority="7" operator="equal">
      <formula>"Disparu"</formula>
    </cfRule>
    <cfRule type="cellIs" dxfId="7" priority="8" operator="equal">
      <formula>"Détérioré"</formula>
    </cfRule>
    <cfRule type="cellIs" dxfId="6" priority="9" operator="equal">
      <formula>"Consommé entièrement"</formula>
    </cfRule>
    <cfRule type="cellIs" dxfId="5" priority="10" operator="equal">
      <formula>"Consommé partiellement"</formula>
    </cfRule>
  </conditionalFormatting>
  <conditionalFormatting sqref="G20:I32">
    <cfRule type="cellIs" dxfId="4" priority="1" operator="equal">
      <formula>"Non consommé"</formula>
    </cfRule>
    <cfRule type="cellIs" dxfId="3" priority="2" operator="equal">
      <formula>"Disparu"</formula>
    </cfRule>
    <cfRule type="cellIs" dxfId="2" priority="3" operator="equal">
      <formula>"Détérioré"</formula>
    </cfRule>
    <cfRule type="cellIs" dxfId="1" priority="4" operator="equal">
      <formula>"Consommé entièrement"</formula>
    </cfRule>
    <cfRule type="cellIs" dxfId="0" priority="5" operator="equal">
      <formula>"Consommé partiellement"</formula>
    </cfRule>
  </conditionalFormatting>
  <dataValidations count="3">
    <dataValidation type="list" allowBlank="1" showInputMessage="1" showErrorMessage="1" sqref="D13:I13">
      <formula1>INTERV</formula1>
    </dataValidation>
    <dataValidation type="list" allowBlank="1" showInputMessage="1" showErrorMessage="1" sqref="F14:I14">
      <formula1>PASSAG</formula1>
    </dataValidation>
    <dataValidation type="list" allowBlank="1" showInputMessage="1" showErrorMessage="1" sqref="L10:P10">
      <formula1>OFFSET(SOUCONTRAT,MATCH(L10&amp;"*",SOUCONTRAT,0)-1,0,COUNTIF(SOUCONTRAT,L10&amp;"*"))</formula1>
    </dataValidation>
  </dataValidations>
  <pageMargins left="0.23622047244094502" right="0.23622047244094502" top="0.74803149606299202" bottom="0.74803149606299202" header="0.31496062992126" footer="0.31496062992126"/>
  <pageSetup paperSize="9" orientation="portrait" r:id="rId1"/>
  <headerFooter>
    <oddFooter xml:space="preserve">&amp;C&amp;"Book Antiqua,Gras"&amp;9Siret n°: 53937675600026      APE n°8129A        TVA intracom: FR45539376756        
Personnel certifié par le ministère de l'écologie et du développement durable.   &amp;"-,Normal"&amp;11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9" r:id="rId4" name="Button 3">
              <controlPr defaultSize="0" print="0" autoFill="0" autoPict="0" macro="[0]!RetourAcceuil">
                <anchor moveWithCells="1" sizeWithCells="1">
                  <from>
                    <xdr:col>16</xdr:col>
                    <xdr:colOff>257175</xdr:colOff>
                    <xdr:row>1</xdr:row>
                    <xdr:rowOff>9525</xdr:rowOff>
                  </from>
                  <to>
                    <xdr:col>18</xdr:col>
                    <xdr:colOff>523875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8" tint="-0.249977111117893"/>
  </sheetPr>
  <dimension ref="A1:O646"/>
  <sheetViews>
    <sheetView workbookViewId="0">
      <selection activeCell="C185" sqref="C185"/>
    </sheetView>
  </sheetViews>
  <sheetFormatPr baseColWidth="10" defaultRowHeight="16.5" x14ac:dyDescent="0.3"/>
  <cols>
    <col min="1" max="1" width="14" style="178" customWidth="1"/>
    <col min="2" max="2" width="46.875" style="166" customWidth="1"/>
    <col min="3" max="3" width="25.75" style="167" customWidth="1"/>
    <col min="4" max="4" width="14.25" style="168" customWidth="1"/>
    <col min="5" max="5" width="18.625" style="169" customWidth="1"/>
    <col min="6" max="6" width="11" style="170"/>
    <col min="7" max="16384" width="11" style="164"/>
  </cols>
  <sheetData>
    <row r="1" spans="1:15" ht="28.5" customHeight="1" x14ac:dyDescent="0.3">
      <c r="A1" s="159" t="s">
        <v>3449</v>
      </c>
      <c r="B1" s="160" t="s">
        <v>3450</v>
      </c>
      <c r="C1" s="161" t="s">
        <v>3451</v>
      </c>
      <c r="D1" s="162" t="s">
        <v>99</v>
      </c>
      <c r="E1" s="161" t="s">
        <v>3416</v>
      </c>
      <c r="F1" s="163" t="s">
        <v>100</v>
      </c>
      <c r="O1" s="164">
        <f>COUNTA(A:A)</f>
        <v>108</v>
      </c>
    </row>
    <row r="2" spans="1:15" x14ac:dyDescent="0.3">
      <c r="A2" s="165">
        <v>1</v>
      </c>
      <c r="B2" s="166" t="s">
        <v>3452</v>
      </c>
      <c r="D2" s="168">
        <v>41661</v>
      </c>
      <c r="F2" s="170">
        <v>1</v>
      </c>
    </row>
    <row r="3" spans="1:15" hidden="1" x14ac:dyDescent="0.3">
      <c r="A3" s="165">
        <v>2</v>
      </c>
    </row>
    <row r="4" spans="1:15" hidden="1" x14ac:dyDescent="0.3">
      <c r="A4" s="165">
        <v>3</v>
      </c>
    </row>
    <row r="5" spans="1:15" hidden="1" x14ac:dyDescent="0.3">
      <c r="A5" s="165">
        <v>4</v>
      </c>
    </row>
    <row r="6" spans="1:15" hidden="1" x14ac:dyDescent="0.3">
      <c r="A6" s="165">
        <v>5</v>
      </c>
    </row>
    <row r="7" spans="1:15" hidden="1" x14ac:dyDescent="0.3">
      <c r="A7" s="165">
        <v>6</v>
      </c>
    </row>
    <row r="8" spans="1:15" hidden="1" x14ac:dyDescent="0.3">
      <c r="A8" s="165">
        <v>7</v>
      </c>
    </row>
    <row r="9" spans="1:15" hidden="1" x14ac:dyDescent="0.3">
      <c r="A9" s="165">
        <v>8</v>
      </c>
    </row>
    <row r="10" spans="1:15" hidden="1" x14ac:dyDescent="0.3">
      <c r="A10" s="165">
        <v>9</v>
      </c>
    </row>
    <row r="11" spans="1:15" hidden="1" x14ac:dyDescent="0.3">
      <c r="A11" s="165">
        <v>10</v>
      </c>
    </row>
    <row r="12" spans="1:15" hidden="1" x14ac:dyDescent="0.3">
      <c r="A12" s="165">
        <v>11</v>
      </c>
    </row>
    <row r="13" spans="1:15" hidden="1" x14ac:dyDescent="0.3">
      <c r="A13" s="165">
        <v>12</v>
      </c>
    </row>
    <row r="14" spans="1:15" hidden="1" x14ac:dyDescent="0.3">
      <c r="A14" s="165">
        <v>13</v>
      </c>
    </row>
    <row r="15" spans="1:15" hidden="1" x14ac:dyDescent="0.3">
      <c r="A15" s="165">
        <v>14</v>
      </c>
    </row>
    <row r="16" spans="1:15" hidden="1" x14ac:dyDescent="0.3">
      <c r="A16" s="165">
        <v>15</v>
      </c>
    </row>
    <row r="17" spans="1:4" hidden="1" x14ac:dyDescent="0.3">
      <c r="A17" s="165">
        <v>16</v>
      </c>
      <c r="B17" s="171"/>
      <c r="C17" s="169"/>
      <c r="D17" s="172"/>
    </row>
    <row r="18" spans="1:4" hidden="1" x14ac:dyDescent="0.3">
      <c r="A18" s="165">
        <v>17</v>
      </c>
      <c r="B18" s="171"/>
      <c r="C18" s="169"/>
      <c r="D18" s="172"/>
    </row>
    <row r="19" spans="1:4" hidden="1" x14ac:dyDescent="0.3">
      <c r="A19" s="165">
        <v>18</v>
      </c>
      <c r="B19" s="171"/>
      <c r="C19" s="169"/>
      <c r="D19" s="172"/>
    </row>
    <row r="20" spans="1:4" hidden="1" x14ac:dyDescent="0.3">
      <c r="A20" s="165">
        <v>19</v>
      </c>
      <c r="B20" s="171"/>
      <c r="C20" s="169"/>
      <c r="D20" s="172"/>
    </row>
    <row r="21" spans="1:4" hidden="1" x14ac:dyDescent="0.3">
      <c r="A21" s="165">
        <v>20</v>
      </c>
      <c r="B21" s="171"/>
      <c r="C21" s="169"/>
      <c r="D21" s="172"/>
    </row>
    <row r="22" spans="1:4" hidden="1" x14ac:dyDescent="0.3">
      <c r="A22" s="165">
        <v>21</v>
      </c>
      <c r="B22" s="171"/>
      <c r="C22" s="169"/>
      <c r="D22" s="172"/>
    </row>
    <row r="23" spans="1:4" hidden="1" x14ac:dyDescent="0.3">
      <c r="A23" s="165">
        <v>22</v>
      </c>
      <c r="B23" s="171"/>
      <c r="C23" s="169"/>
      <c r="D23" s="172"/>
    </row>
    <row r="24" spans="1:4" hidden="1" x14ac:dyDescent="0.3">
      <c r="A24" s="165">
        <v>23</v>
      </c>
      <c r="B24" s="171"/>
      <c r="C24" s="169"/>
      <c r="D24" s="172"/>
    </row>
    <row r="25" spans="1:4" hidden="1" x14ac:dyDescent="0.3">
      <c r="A25" s="165">
        <v>24</v>
      </c>
      <c r="B25" s="171"/>
      <c r="C25" s="169"/>
      <c r="D25" s="172"/>
    </row>
    <row r="26" spans="1:4" hidden="1" x14ac:dyDescent="0.3">
      <c r="A26" s="165">
        <v>25</v>
      </c>
      <c r="B26" s="171"/>
      <c r="C26" s="169"/>
      <c r="D26" s="172"/>
    </row>
    <row r="27" spans="1:4" hidden="1" x14ac:dyDescent="0.3">
      <c r="A27" s="165">
        <v>26</v>
      </c>
      <c r="B27" s="171"/>
      <c r="C27" s="169"/>
      <c r="D27" s="172"/>
    </row>
    <row r="28" spans="1:4" hidden="1" x14ac:dyDescent="0.3">
      <c r="A28" s="165">
        <v>27</v>
      </c>
      <c r="B28" s="171"/>
      <c r="C28" s="169"/>
      <c r="D28" s="172"/>
    </row>
    <row r="29" spans="1:4" hidden="1" x14ac:dyDescent="0.3">
      <c r="A29" s="165">
        <v>28</v>
      </c>
      <c r="B29" s="171"/>
      <c r="C29" s="169"/>
      <c r="D29" s="172"/>
    </row>
    <row r="30" spans="1:4" hidden="1" x14ac:dyDescent="0.3">
      <c r="A30" s="165">
        <v>29</v>
      </c>
      <c r="B30" s="171"/>
      <c r="C30" s="169"/>
      <c r="D30" s="172"/>
    </row>
    <row r="31" spans="1:4" hidden="1" x14ac:dyDescent="0.3">
      <c r="A31" s="165">
        <v>30</v>
      </c>
      <c r="B31" s="171"/>
      <c r="C31" s="169"/>
      <c r="D31" s="172"/>
    </row>
    <row r="32" spans="1:4" hidden="1" x14ac:dyDescent="0.3">
      <c r="A32" s="165">
        <v>31</v>
      </c>
      <c r="B32" s="171"/>
      <c r="C32" s="169"/>
      <c r="D32" s="172"/>
    </row>
    <row r="33" spans="1:4" hidden="1" x14ac:dyDescent="0.3">
      <c r="A33" s="165">
        <v>32</v>
      </c>
      <c r="B33" s="171"/>
      <c r="C33" s="169"/>
      <c r="D33" s="172"/>
    </row>
    <row r="34" spans="1:4" hidden="1" x14ac:dyDescent="0.3">
      <c r="A34" s="165">
        <v>33</v>
      </c>
      <c r="B34" s="171"/>
      <c r="C34" s="169"/>
      <c r="D34" s="172"/>
    </row>
    <row r="35" spans="1:4" hidden="1" x14ac:dyDescent="0.3">
      <c r="A35" s="165">
        <v>34</v>
      </c>
      <c r="B35" s="171"/>
      <c r="C35" s="169"/>
      <c r="D35" s="172"/>
    </row>
    <row r="36" spans="1:4" hidden="1" x14ac:dyDescent="0.3">
      <c r="A36" s="165">
        <v>35</v>
      </c>
      <c r="B36" s="171"/>
      <c r="C36" s="169"/>
      <c r="D36" s="172"/>
    </row>
    <row r="37" spans="1:4" hidden="1" x14ac:dyDescent="0.3">
      <c r="A37" s="165">
        <v>36</v>
      </c>
      <c r="B37" s="171"/>
      <c r="C37" s="169"/>
      <c r="D37" s="172"/>
    </row>
    <row r="38" spans="1:4" hidden="1" x14ac:dyDescent="0.3">
      <c r="A38" s="165">
        <v>37</v>
      </c>
      <c r="B38" s="171"/>
      <c r="C38" s="169"/>
      <c r="D38" s="172"/>
    </row>
    <row r="39" spans="1:4" hidden="1" x14ac:dyDescent="0.3">
      <c r="A39" s="165">
        <v>38</v>
      </c>
      <c r="B39" s="171"/>
      <c r="C39" s="169"/>
      <c r="D39" s="172"/>
    </row>
    <row r="40" spans="1:4" hidden="1" x14ac:dyDescent="0.3">
      <c r="A40" s="165">
        <v>39</v>
      </c>
      <c r="B40" s="171"/>
      <c r="C40" s="169"/>
      <c r="D40" s="172"/>
    </row>
    <row r="41" spans="1:4" hidden="1" x14ac:dyDescent="0.3">
      <c r="A41" s="165">
        <v>40</v>
      </c>
      <c r="B41" s="171"/>
      <c r="C41" s="169"/>
      <c r="D41" s="172"/>
    </row>
    <row r="42" spans="1:4" hidden="1" x14ac:dyDescent="0.3">
      <c r="A42" s="165">
        <v>41</v>
      </c>
      <c r="B42" s="171"/>
      <c r="C42" s="169"/>
      <c r="D42" s="172"/>
    </row>
    <row r="43" spans="1:4" hidden="1" x14ac:dyDescent="0.3">
      <c r="A43" s="165">
        <v>42</v>
      </c>
      <c r="B43" s="171"/>
      <c r="C43" s="169"/>
      <c r="D43" s="172"/>
    </row>
    <row r="44" spans="1:4" hidden="1" x14ac:dyDescent="0.3">
      <c r="A44" s="165">
        <v>43</v>
      </c>
      <c r="B44" s="171"/>
      <c r="C44" s="169"/>
      <c r="D44" s="172"/>
    </row>
    <row r="45" spans="1:4" hidden="1" x14ac:dyDescent="0.3">
      <c r="A45" s="165">
        <v>44</v>
      </c>
      <c r="B45" s="171"/>
      <c r="C45" s="169"/>
      <c r="D45" s="172"/>
    </row>
    <row r="46" spans="1:4" hidden="1" x14ac:dyDescent="0.3">
      <c r="A46" s="165">
        <v>45</v>
      </c>
      <c r="B46" s="171"/>
      <c r="C46" s="169"/>
      <c r="D46" s="172"/>
    </row>
    <row r="47" spans="1:4" hidden="1" x14ac:dyDescent="0.3">
      <c r="A47" s="165">
        <v>46</v>
      </c>
      <c r="B47" s="171"/>
      <c r="C47" s="169"/>
      <c r="D47" s="172"/>
    </row>
    <row r="48" spans="1:4" hidden="1" x14ac:dyDescent="0.3">
      <c r="A48" s="165">
        <v>47</v>
      </c>
      <c r="B48" s="171"/>
      <c r="C48" s="169"/>
      <c r="D48" s="172"/>
    </row>
    <row r="49" spans="1:4" hidden="1" x14ac:dyDescent="0.3">
      <c r="A49" s="165">
        <v>48</v>
      </c>
      <c r="B49" s="171"/>
      <c r="C49" s="169"/>
      <c r="D49" s="172"/>
    </row>
    <row r="50" spans="1:4" hidden="1" x14ac:dyDescent="0.3">
      <c r="A50" s="165">
        <v>49</v>
      </c>
      <c r="B50" s="171"/>
      <c r="C50" s="169"/>
      <c r="D50" s="172"/>
    </row>
    <row r="51" spans="1:4" hidden="1" x14ac:dyDescent="0.3">
      <c r="A51" s="165">
        <v>50</v>
      </c>
      <c r="B51" s="171"/>
      <c r="C51" s="169"/>
      <c r="D51" s="172"/>
    </row>
    <row r="52" spans="1:4" hidden="1" x14ac:dyDescent="0.3">
      <c r="A52" s="165">
        <v>51</v>
      </c>
      <c r="B52" s="171"/>
      <c r="C52" s="169"/>
      <c r="D52" s="172"/>
    </row>
    <row r="53" spans="1:4" hidden="1" x14ac:dyDescent="0.3">
      <c r="A53" s="165">
        <v>52</v>
      </c>
      <c r="B53" s="171"/>
      <c r="C53" s="169"/>
      <c r="D53" s="172"/>
    </row>
    <row r="54" spans="1:4" hidden="1" x14ac:dyDescent="0.3">
      <c r="A54" s="165">
        <v>53</v>
      </c>
      <c r="B54" s="171"/>
      <c r="C54" s="169"/>
      <c r="D54" s="172"/>
    </row>
    <row r="55" spans="1:4" hidden="1" x14ac:dyDescent="0.3">
      <c r="A55" s="165">
        <v>54</v>
      </c>
      <c r="B55" s="171"/>
      <c r="C55" s="169"/>
      <c r="D55" s="172"/>
    </row>
    <row r="56" spans="1:4" hidden="1" x14ac:dyDescent="0.3">
      <c r="A56" s="165">
        <v>55</v>
      </c>
      <c r="B56" s="171"/>
      <c r="C56" s="169"/>
      <c r="D56" s="172"/>
    </row>
    <row r="57" spans="1:4" hidden="1" x14ac:dyDescent="0.3">
      <c r="A57" s="165">
        <v>56</v>
      </c>
      <c r="B57" s="171"/>
      <c r="C57" s="169"/>
      <c r="D57" s="172"/>
    </row>
    <row r="58" spans="1:4" hidden="1" x14ac:dyDescent="0.3">
      <c r="A58" s="165">
        <v>57</v>
      </c>
      <c r="B58" s="171"/>
      <c r="C58" s="169"/>
      <c r="D58" s="172"/>
    </row>
    <row r="59" spans="1:4" hidden="1" x14ac:dyDescent="0.3">
      <c r="A59" s="165">
        <v>58</v>
      </c>
      <c r="B59" s="171"/>
      <c r="C59" s="169"/>
      <c r="D59" s="172"/>
    </row>
    <row r="60" spans="1:4" hidden="1" x14ac:dyDescent="0.3">
      <c r="A60" s="165">
        <v>59</v>
      </c>
      <c r="B60" s="171"/>
      <c r="C60" s="169"/>
      <c r="D60" s="172"/>
    </row>
    <row r="61" spans="1:4" hidden="1" x14ac:dyDescent="0.3">
      <c r="A61" s="165">
        <v>60</v>
      </c>
      <c r="B61" s="171"/>
      <c r="C61" s="169"/>
      <c r="D61" s="172"/>
    </row>
    <row r="62" spans="1:4" hidden="1" x14ac:dyDescent="0.3">
      <c r="A62" s="165">
        <v>61</v>
      </c>
      <c r="B62" s="171"/>
      <c r="C62" s="169"/>
      <c r="D62" s="172"/>
    </row>
    <row r="63" spans="1:4" hidden="1" x14ac:dyDescent="0.3">
      <c r="A63" s="165">
        <v>62</v>
      </c>
      <c r="B63" s="171"/>
      <c r="C63" s="169"/>
      <c r="D63" s="172"/>
    </row>
    <row r="64" spans="1:4" hidden="1" x14ac:dyDescent="0.3">
      <c r="A64" s="165">
        <v>63</v>
      </c>
      <c r="B64" s="171"/>
      <c r="C64" s="169"/>
      <c r="D64" s="172"/>
    </row>
    <row r="65" spans="1:4" hidden="1" x14ac:dyDescent="0.3">
      <c r="A65" s="165">
        <v>64</v>
      </c>
      <c r="B65" s="171"/>
      <c r="C65" s="169"/>
      <c r="D65" s="172"/>
    </row>
    <row r="66" spans="1:4" hidden="1" x14ac:dyDescent="0.3">
      <c r="A66" s="165">
        <v>65</v>
      </c>
      <c r="B66" s="171"/>
      <c r="C66" s="169"/>
      <c r="D66" s="172"/>
    </row>
    <row r="67" spans="1:4" hidden="1" x14ac:dyDescent="0.3">
      <c r="A67" s="165">
        <v>66</v>
      </c>
      <c r="B67" s="171"/>
      <c r="C67" s="169"/>
      <c r="D67" s="172"/>
    </row>
    <row r="68" spans="1:4" hidden="1" x14ac:dyDescent="0.3">
      <c r="A68" s="165">
        <v>67</v>
      </c>
      <c r="B68" s="171"/>
      <c r="C68" s="169"/>
      <c r="D68" s="172"/>
    </row>
    <row r="69" spans="1:4" hidden="1" x14ac:dyDescent="0.3">
      <c r="A69" s="165">
        <v>68</v>
      </c>
      <c r="B69" s="171"/>
      <c r="C69" s="169"/>
      <c r="D69" s="172"/>
    </row>
    <row r="70" spans="1:4" hidden="1" x14ac:dyDescent="0.3">
      <c r="A70" s="165">
        <v>69</v>
      </c>
      <c r="B70" s="171"/>
      <c r="C70" s="169"/>
      <c r="D70" s="172"/>
    </row>
    <row r="71" spans="1:4" hidden="1" x14ac:dyDescent="0.3">
      <c r="A71" s="165">
        <v>70</v>
      </c>
      <c r="B71" s="171"/>
      <c r="C71" s="169"/>
      <c r="D71" s="172"/>
    </row>
    <row r="72" spans="1:4" hidden="1" x14ac:dyDescent="0.3">
      <c r="A72" s="165">
        <v>71</v>
      </c>
      <c r="B72" s="171"/>
      <c r="C72" s="169"/>
      <c r="D72" s="172"/>
    </row>
    <row r="73" spans="1:4" hidden="1" x14ac:dyDescent="0.3">
      <c r="A73" s="165">
        <v>72</v>
      </c>
      <c r="B73" s="171"/>
      <c r="C73" s="169"/>
      <c r="D73" s="172"/>
    </row>
    <row r="74" spans="1:4" hidden="1" x14ac:dyDescent="0.3">
      <c r="A74" s="165">
        <v>73</v>
      </c>
      <c r="B74" s="171"/>
      <c r="C74" s="169"/>
      <c r="D74" s="172"/>
    </row>
    <row r="75" spans="1:4" hidden="1" x14ac:dyDescent="0.3">
      <c r="A75" s="165">
        <v>74</v>
      </c>
      <c r="B75" s="171"/>
      <c r="C75" s="169"/>
      <c r="D75" s="172"/>
    </row>
    <row r="76" spans="1:4" hidden="1" x14ac:dyDescent="0.3">
      <c r="A76" s="165">
        <v>75</v>
      </c>
      <c r="B76" s="171"/>
      <c r="C76" s="169"/>
      <c r="D76" s="172"/>
    </row>
    <row r="77" spans="1:4" hidden="1" x14ac:dyDescent="0.3">
      <c r="A77" s="165">
        <v>76</v>
      </c>
      <c r="B77" s="171"/>
      <c r="C77" s="169"/>
      <c r="D77" s="172"/>
    </row>
    <row r="78" spans="1:4" hidden="1" x14ac:dyDescent="0.3">
      <c r="A78" s="165">
        <v>77</v>
      </c>
      <c r="B78" s="171"/>
      <c r="C78" s="169"/>
      <c r="D78" s="172"/>
    </row>
    <row r="79" spans="1:4" hidden="1" x14ac:dyDescent="0.3">
      <c r="A79" s="165">
        <v>78</v>
      </c>
      <c r="B79" s="171"/>
      <c r="C79" s="169"/>
      <c r="D79" s="172"/>
    </row>
    <row r="80" spans="1:4" hidden="1" x14ac:dyDescent="0.3">
      <c r="A80" s="165">
        <v>79</v>
      </c>
      <c r="B80" s="171"/>
      <c r="C80" s="169"/>
      <c r="D80" s="172"/>
    </row>
    <row r="81" spans="1:4" hidden="1" x14ac:dyDescent="0.3">
      <c r="A81" s="165">
        <v>80</v>
      </c>
      <c r="B81" s="171"/>
      <c r="C81" s="169"/>
      <c r="D81" s="172"/>
    </row>
    <row r="82" spans="1:4" hidden="1" x14ac:dyDescent="0.3">
      <c r="A82" s="165">
        <v>81</v>
      </c>
      <c r="B82" s="171"/>
      <c r="C82" s="169"/>
      <c r="D82" s="172"/>
    </row>
    <row r="83" spans="1:4" hidden="1" x14ac:dyDescent="0.3">
      <c r="A83" s="165">
        <v>82</v>
      </c>
      <c r="B83" s="171"/>
      <c r="C83" s="169"/>
      <c r="D83" s="172"/>
    </row>
    <row r="84" spans="1:4" hidden="1" x14ac:dyDescent="0.3">
      <c r="A84" s="165">
        <v>83</v>
      </c>
      <c r="B84" s="171"/>
      <c r="C84" s="169"/>
      <c r="D84" s="172"/>
    </row>
    <row r="85" spans="1:4" hidden="1" x14ac:dyDescent="0.3">
      <c r="A85" s="165">
        <v>84</v>
      </c>
      <c r="B85" s="171"/>
      <c r="C85" s="169"/>
      <c r="D85" s="172"/>
    </row>
    <row r="86" spans="1:4" hidden="1" x14ac:dyDescent="0.3">
      <c r="A86" s="165">
        <v>85</v>
      </c>
      <c r="B86" s="171"/>
      <c r="C86" s="169"/>
      <c r="D86" s="172"/>
    </row>
    <row r="87" spans="1:4" hidden="1" x14ac:dyDescent="0.3">
      <c r="A87" s="165">
        <v>86</v>
      </c>
      <c r="B87" s="171"/>
      <c r="C87" s="169"/>
      <c r="D87" s="172"/>
    </row>
    <row r="88" spans="1:4" hidden="1" x14ac:dyDescent="0.3">
      <c r="A88" s="165">
        <v>87</v>
      </c>
      <c r="B88" s="171"/>
      <c r="C88" s="169"/>
      <c r="D88" s="172"/>
    </row>
    <row r="89" spans="1:4" hidden="1" x14ac:dyDescent="0.3">
      <c r="A89" s="165">
        <v>88</v>
      </c>
      <c r="B89" s="171"/>
      <c r="C89" s="169"/>
      <c r="D89" s="172"/>
    </row>
    <row r="90" spans="1:4" hidden="1" x14ac:dyDescent="0.3">
      <c r="A90" s="165">
        <v>89</v>
      </c>
      <c r="B90" s="171"/>
      <c r="C90" s="169"/>
      <c r="D90" s="172"/>
    </row>
    <row r="91" spans="1:4" hidden="1" x14ac:dyDescent="0.3">
      <c r="A91" s="165">
        <v>90</v>
      </c>
      <c r="B91" s="171"/>
      <c r="C91" s="169"/>
      <c r="D91" s="172"/>
    </row>
    <row r="92" spans="1:4" hidden="1" x14ac:dyDescent="0.3">
      <c r="A92" s="165">
        <v>91</v>
      </c>
      <c r="B92" s="171"/>
      <c r="C92" s="169"/>
      <c r="D92" s="172"/>
    </row>
    <row r="93" spans="1:4" hidden="1" x14ac:dyDescent="0.3">
      <c r="A93" s="165">
        <v>92</v>
      </c>
      <c r="B93" s="171"/>
      <c r="C93" s="169"/>
      <c r="D93" s="172"/>
    </row>
    <row r="94" spans="1:4" hidden="1" x14ac:dyDescent="0.3">
      <c r="A94" s="165">
        <v>93</v>
      </c>
      <c r="B94" s="171"/>
      <c r="C94" s="169"/>
      <c r="D94" s="172"/>
    </row>
    <row r="95" spans="1:4" hidden="1" x14ac:dyDescent="0.3">
      <c r="A95" s="165">
        <v>94</v>
      </c>
      <c r="B95" s="171"/>
      <c r="C95" s="169"/>
      <c r="D95" s="172"/>
    </row>
    <row r="96" spans="1:4" hidden="1" x14ac:dyDescent="0.3">
      <c r="A96" s="165">
        <v>95</v>
      </c>
      <c r="B96" s="171"/>
      <c r="C96" s="169"/>
      <c r="D96" s="172"/>
    </row>
    <row r="97" spans="1:6" hidden="1" x14ac:dyDescent="0.3">
      <c r="A97" s="165">
        <v>96</v>
      </c>
    </row>
    <row r="98" spans="1:6" hidden="1" x14ac:dyDescent="0.3">
      <c r="A98" s="165">
        <v>97</v>
      </c>
    </row>
    <row r="99" spans="1:6" hidden="1" x14ac:dyDescent="0.3">
      <c r="A99" s="165">
        <v>98</v>
      </c>
    </row>
    <row r="100" spans="1:6" hidden="1" x14ac:dyDescent="0.3">
      <c r="A100" s="165">
        <v>99</v>
      </c>
    </row>
    <row r="101" spans="1:6" hidden="1" x14ac:dyDescent="0.3">
      <c r="A101" s="165">
        <v>100</v>
      </c>
    </row>
    <row r="102" spans="1:6" hidden="1" x14ac:dyDescent="0.3">
      <c r="A102" s="165">
        <v>101</v>
      </c>
    </row>
    <row r="103" spans="1:6" hidden="1" x14ac:dyDescent="0.3">
      <c r="A103" s="165">
        <v>102</v>
      </c>
    </row>
    <row r="104" spans="1:6" hidden="1" x14ac:dyDescent="0.3">
      <c r="A104" s="165">
        <v>103</v>
      </c>
    </row>
    <row r="105" spans="1:6" hidden="1" x14ac:dyDescent="0.3">
      <c r="A105" s="165">
        <v>104</v>
      </c>
    </row>
    <row r="106" spans="1:6" hidden="1" x14ac:dyDescent="0.3">
      <c r="A106" s="165">
        <v>105</v>
      </c>
    </row>
    <row r="107" spans="1:6" hidden="1" x14ac:dyDescent="0.3">
      <c r="A107" s="165">
        <v>106</v>
      </c>
    </row>
    <row r="108" spans="1:6" x14ac:dyDescent="0.3">
      <c r="A108" s="403" t="s">
        <v>3500</v>
      </c>
      <c r="B108" s="403"/>
      <c r="C108" s="403"/>
      <c r="D108" s="403"/>
      <c r="E108" s="403"/>
      <c r="F108" s="403"/>
    </row>
    <row r="109" spans="1:6" x14ac:dyDescent="0.3">
      <c r="A109" s="165"/>
      <c r="B109" s="173"/>
      <c r="C109" s="174"/>
      <c r="D109" s="175"/>
      <c r="E109" s="174"/>
      <c r="F109" s="176"/>
    </row>
    <row r="110" spans="1:6" x14ac:dyDescent="0.3">
      <c r="A110" s="165"/>
      <c r="B110" s="173"/>
      <c r="C110" s="174"/>
      <c r="D110" s="175"/>
      <c r="E110" s="174"/>
      <c r="F110" s="176"/>
    </row>
    <row r="111" spans="1:6" x14ac:dyDescent="0.3">
      <c r="A111" s="165"/>
    </row>
    <row r="112" spans="1:6" x14ac:dyDescent="0.3">
      <c r="A112" s="165"/>
    </row>
    <row r="113" spans="1:1" x14ac:dyDescent="0.3">
      <c r="A113" s="165"/>
    </row>
    <row r="114" spans="1:1" hidden="1" x14ac:dyDescent="0.3">
      <c r="A114" s="165"/>
    </row>
    <row r="115" spans="1:1" hidden="1" x14ac:dyDescent="0.3">
      <c r="A115" s="165"/>
    </row>
    <row r="116" spans="1:1" hidden="1" x14ac:dyDescent="0.3">
      <c r="A116" s="165"/>
    </row>
    <row r="117" spans="1:1" ht="14.25" hidden="1" customHeight="1" x14ac:dyDescent="0.3">
      <c r="A117" s="165"/>
    </row>
    <row r="118" spans="1:1" hidden="1" x14ac:dyDescent="0.3">
      <c r="A118" s="165"/>
    </row>
    <row r="119" spans="1:1" hidden="1" x14ac:dyDescent="0.3">
      <c r="A119" s="165"/>
    </row>
    <row r="120" spans="1:1" hidden="1" x14ac:dyDescent="0.3">
      <c r="A120" s="165"/>
    </row>
    <row r="121" spans="1:1" hidden="1" x14ac:dyDescent="0.3">
      <c r="A121" s="165"/>
    </row>
    <row r="122" spans="1:1" hidden="1" x14ac:dyDescent="0.3">
      <c r="A122" s="165"/>
    </row>
    <row r="123" spans="1:1" hidden="1" x14ac:dyDescent="0.3">
      <c r="A123" s="165"/>
    </row>
    <row r="124" spans="1:1" hidden="1" x14ac:dyDescent="0.3">
      <c r="A124" s="165"/>
    </row>
    <row r="125" spans="1:1" hidden="1" x14ac:dyDescent="0.3">
      <c r="A125" s="165"/>
    </row>
    <row r="126" spans="1:1" hidden="1" x14ac:dyDescent="0.3">
      <c r="A126" s="165"/>
    </row>
    <row r="127" spans="1:1" hidden="1" x14ac:dyDescent="0.3">
      <c r="A127" s="165"/>
    </row>
    <row r="128" spans="1:1" hidden="1" x14ac:dyDescent="0.3">
      <c r="A128" s="165"/>
    </row>
    <row r="129" spans="1:1" hidden="1" x14ac:dyDescent="0.3">
      <c r="A129" s="165"/>
    </row>
    <row r="130" spans="1:1" hidden="1" x14ac:dyDescent="0.3">
      <c r="A130" s="165"/>
    </row>
    <row r="131" spans="1:1" hidden="1" x14ac:dyDescent="0.3">
      <c r="A131" s="165"/>
    </row>
    <row r="132" spans="1:1" hidden="1" x14ac:dyDescent="0.3">
      <c r="A132" s="165"/>
    </row>
    <row r="133" spans="1:1" hidden="1" x14ac:dyDescent="0.3">
      <c r="A133" s="165"/>
    </row>
    <row r="134" spans="1:1" hidden="1" x14ac:dyDescent="0.3">
      <c r="A134" s="177"/>
    </row>
    <row r="135" spans="1:1" hidden="1" x14ac:dyDescent="0.3"/>
    <row r="136" spans="1:1" hidden="1" x14ac:dyDescent="0.3"/>
    <row r="137" spans="1:1" x14ac:dyDescent="0.3">
      <c r="A137" s="165"/>
    </row>
    <row r="138" spans="1:1" x14ac:dyDescent="0.3">
      <c r="A138" s="165"/>
    </row>
    <row r="139" spans="1:1" x14ac:dyDescent="0.3">
      <c r="A139" s="165"/>
    </row>
    <row r="140" spans="1:1" hidden="1" x14ac:dyDescent="0.3"/>
    <row r="141" spans="1:1" hidden="1" x14ac:dyDescent="0.3"/>
    <row r="142" spans="1:1" hidden="1" x14ac:dyDescent="0.3"/>
    <row r="143" spans="1:1" hidden="1" x14ac:dyDescent="0.3"/>
    <row r="144" spans="1:1" hidden="1" x14ac:dyDescent="0.3"/>
    <row r="145" spans="1:1" hidden="1" x14ac:dyDescent="0.3"/>
    <row r="146" spans="1:1" hidden="1" x14ac:dyDescent="0.3"/>
    <row r="147" spans="1:1" hidden="1" x14ac:dyDescent="0.3"/>
    <row r="148" spans="1:1" hidden="1" x14ac:dyDescent="0.3"/>
    <row r="150" spans="1:1" x14ac:dyDescent="0.3">
      <c r="A150" s="165"/>
    </row>
    <row r="151" spans="1:1" x14ac:dyDescent="0.3">
      <c r="A151" s="165"/>
    </row>
    <row r="152" spans="1:1" hidden="1" x14ac:dyDescent="0.3">
      <c r="A152" s="165"/>
    </row>
    <row r="153" spans="1:1" hidden="1" x14ac:dyDescent="0.3">
      <c r="A153" s="165"/>
    </row>
    <row r="154" spans="1:1" hidden="1" x14ac:dyDescent="0.3">
      <c r="A154" s="165"/>
    </row>
    <row r="155" spans="1:1" hidden="1" x14ac:dyDescent="0.3">
      <c r="A155" s="165"/>
    </row>
    <row r="156" spans="1:1" hidden="1" x14ac:dyDescent="0.3">
      <c r="A156" s="165"/>
    </row>
    <row r="157" spans="1:1" hidden="1" x14ac:dyDescent="0.3">
      <c r="A157" s="165"/>
    </row>
    <row r="158" spans="1:1" hidden="1" x14ac:dyDescent="0.3">
      <c r="A158" s="165"/>
    </row>
    <row r="159" spans="1:1" hidden="1" x14ac:dyDescent="0.3">
      <c r="A159" s="165"/>
    </row>
    <row r="160" spans="1:1" hidden="1" x14ac:dyDescent="0.3">
      <c r="A160" s="165"/>
    </row>
    <row r="161" spans="1:1" hidden="1" x14ac:dyDescent="0.3">
      <c r="A161" s="165"/>
    </row>
    <row r="162" spans="1:1" hidden="1" x14ac:dyDescent="0.3">
      <c r="A162" s="165"/>
    </row>
    <row r="163" spans="1:1" hidden="1" x14ac:dyDescent="0.3">
      <c r="A163" s="165"/>
    </row>
    <row r="164" spans="1:1" hidden="1" x14ac:dyDescent="0.3">
      <c r="A164" s="165"/>
    </row>
    <row r="165" spans="1:1" hidden="1" x14ac:dyDescent="0.3">
      <c r="A165" s="165"/>
    </row>
    <row r="166" spans="1:1" hidden="1" x14ac:dyDescent="0.3">
      <c r="A166" s="165"/>
    </row>
    <row r="167" spans="1:1" hidden="1" x14ac:dyDescent="0.3">
      <c r="A167" s="165"/>
    </row>
    <row r="168" spans="1:1" hidden="1" x14ac:dyDescent="0.3">
      <c r="A168" s="165"/>
    </row>
    <row r="169" spans="1:1" hidden="1" x14ac:dyDescent="0.3">
      <c r="A169" s="165"/>
    </row>
    <row r="170" spans="1:1" hidden="1" x14ac:dyDescent="0.3">
      <c r="A170" s="165"/>
    </row>
    <row r="171" spans="1:1" hidden="1" x14ac:dyDescent="0.3">
      <c r="A171" s="165"/>
    </row>
    <row r="172" spans="1:1" hidden="1" x14ac:dyDescent="0.3">
      <c r="A172" s="165"/>
    </row>
    <row r="173" spans="1:1" hidden="1" x14ac:dyDescent="0.3">
      <c r="A173" s="165"/>
    </row>
    <row r="174" spans="1:1" hidden="1" x14ac:dyDescent="0.3">
      <c r="A174" s="165"/>
    </row>
    <row r="175" spans="1:1" hidden="1" x14ac:dyDescent="0.3">
      <c r="A175" s="165"/>
    </row>
    <row r="176" spans="1:1" hidden="1" x14ac:dyDescent="0.3">
      <c r="A176" s="165"/>
    </row>
    <row r="177" spans="1:1" hidden="1" x14ac:dyDescent="0.3">
      <c r="A177" s="165"/>
    </row>
    <row r="178" spans="1:1" hidden="1" x14ac:dyDescent="0.3">
      <c r="A178" s="165"/>
    </row>
    <row r="179" spans="1:1" hidden="1" x14ac:dyDescent="0.3">
      <c r="A179" s="165"/>
    </row>
    <row r="180" spans="1:1" hidden="1" x14ac:dyDescent="0.3">
      <c r="A180" s="165"/>
    </row>
    <row r="181" spans="1:1" hidden="1" x14ac:dyDescent="0.3">
      <c r="A181" s="165"/>
    </row>
    <row r="182" spans="1:1" hidden="1" x14ac:dyDescent="0.3">
      <c r="A182" s="165"/>
    </row>
    <row r="183" spans="1:1" hidden="1" x14ac:dyDescent="0.3">
      <c r="A183" s="165"/>
    </row>
    <row r="184" spans="1:1" x14ac:dyDescent="0.3">
      <c r="A184" s="165"/>
    </row>
    <row r="185" spans="1:1" x14ac:dyDescent="0.3">
      <c r="A185" s="165"/>
    </row>
    <row r="186" spans="1:1" x14ac:dyDescent="0.3">
      <c r="A186" s="165"/>
    </row>
    <row r="187" spans="1:1" x14ac:dyDescent="0.3">
      <c r="A187" s="165"/>
    </row>
    <row r="188" spans="1:1" x14ac:dyDescent="0.3">
      <c r="A188" s="165"/>
    </row>
    <row r="189" spans="1:1" x14ac:dyDescent="0.3">
      <c r="A189" s="165"/>
    </row>
    <row r="190" spans="1:1" x14ac:dyDescent="0.3">
      <c r="A190" s="165"/>
    </row>
    <row r="191" spans="1:1" x14ac:dyDescent="0.3">
      <c r="A191" s="165"/>
    </row>
    <row r="192" spans="1:1" x14ac:dyDescent="0.3">
      <c r="A192" s="165"/>
    </row>
    <row r="193" spans="1:1" x14ac:dyDescent="0.3">
      <c r="A193" s="165"/>
    </row>
    <row r="194" spans="1:1" x14ac:dyDescent="0.3">
      <c r="A194" s="165"/>
    </row>
    <row r="195" spans="1:1" x14ac:dyDescent="0.3">
      <c r="A195" s="165"/>
    </row>
    <row r="196" spans="1:1" x14ac:dyDescent="0.3">
      <c r="A196" s="165"/>
    </row>
    <row r="197" spans="1:1" x14ac:dyDescent="0.3">
      <c r="A197" s="165"/>
    </row>
    <row r="198" spans="1:1" x14ac:dyDescent="0.3">
      <c r="A198" s="165"/>
    </row>
    <row r="199" spans="1:1" x14ac:dyDescent="0.3">
      <c r="A199" s="165"/>
    </row>
    <row r="200" spans="1:1" x14ac:dyDescent="0.3">
      <c r="A200" s="165"/>
    </row>
    <row r="201" spans="1:1" x14ac:dyDescent="0.3">
      <c r="A201" s="165"/>
    </row>
    <row r="202" spans="1:1" x14ac:dyDescent="0.3">
      <c r="A202" s="165"/>
    </row>
    <row r="203" spans="1:1" x14ac:dyDescent="0.3">
      <c r="A203" s="165"/>
    </row>
    <row r="204" spans="1:1" x14ac:dyDescent="0.3">
      <c r="A204" s="165"/>
    </row>
    <row r="205" spans="1:1" x14ac:dyDescent="0.3">
      <c r="A205" s="165"/>
    </row>
    <row r="206" spans="1:1" x14ac:dyDescent="0.3">
      <c r="A206" s="165"/>
    </row>
    <row r="207" spans="1:1" x14ac:dyDescent="0.3">
      <c r="A207" s="165"/>
    </row>
    <row r="208" spans="1:1" x14ac:dyDescent="0.3">
      <c r="A208" s="165"/>
    </row>
    <row r="209" spans="1:1" x14ac:dyDescent="0.3">
      <c r="A209" s="165"/>
    </row>
    <row r="210" spans="1:1" x14ac:dyDescent="0.3">
      <c r="A210" s="165"/>
    </row>
    <row r="211" spans="1:1" x14ac:dyDescent="0.3">
      <c r="A211" s="165"/>
    </row>
    <row r="212" spans="1:1" x14ac:dyDescent="0.3">
      <c r="A212" s="165"/>
    </row>
    <row r="213" spans="1:1" x14ac:dyDescent="0.3">
      <c r="A213" s="165"/>
    </row>
    <row r="214" spans="1:1" x14ac:dyDescent="0.3">
      <c r="A214" s="165"/>
    </row>
    <row r="215" spans="1:1" x14ac:dyDescent="0.3">
      <c r="A215" s="165"/>
    </row>
    <row r="216" spans="1:1" x14ac:dyDescent="0.3">
      <c r="A216" s="165"/>
    </row>
    <row r="217" spans="1:1" x14ac:dyDescent="0.3">
      <c r="A217" s="165"/>
    </row>
    <row r="218" spans="1:1" x14ac:dyDescent="0.3">
      <c r="A218" s="165"/>
    </row>
    <row r="219" spans="1:1" x14ac:dyDescent="0.3">
      <c r="A219" s="165"/>
    </row>
    <row r="220" spans="1:1" x14ac:dyDescent="0.3">
      <c r="A220" s="165"/>
    </row>
    <row r="221" spans="1:1" x14ac:dyDescent="0.3">
      <c r="A221" s="165"/>
    </row>
    <row r="222" spans="1:1" x14ac:dyDescent="0.3">
      <c r="A222" s="165"/>
    </row>
    <row r="223" spans="1:1" x14ac:dyDescent="0.3">
      <c r="A223" s="165"/>
    </row>
    <row r="224" spans="1:1" x14ac:dyDescent="0.3">
      <c r="A224" s="165"/>
    </row>
    <row r="225" spans="1:1" x14ac:dyDescent="0.3">
      <c r="A225" s="165"/>
    </row>
    <row r="226" spans="1:1" x14ac:dyDescent="0.3">
      <c r="A226" s="165"/>
    </row>
    <row r="227" spans="1:1" x14ac:dyDescent="0.3">
      <c r="A227" s="165"/>
    </row>
    <row r="228" spans="1:1" x14ac:dyDescent="0.3">
      <c r="A228" s="165"/>
    </row>
    <row r="229" spans="1:1" x14ac:dyDescent="0.3">
      <c r="A229" s="165"/>
    </row>
    <row r="230" spans="1:1" x14ac:dyDescent="0.3">
      <c r="A230" s="165"/>
    </row>
    <row r="231" spans="1:1" x14ac:dyDescent="0.3">
      <c r="A231" s="165"/>
    </row>
    <row r="232" spans="1:1" x14ac:dyDescent="0.3">
      <c r="A232" s="165"/>
    </row>
    <row r="233" spans="1:1" x14ac:dyDescent="0.3">
      <c r="A233" s="165"/>
    </row>
    <row r="234" spans="1:1" x14ac:dyDescent="0.3">
      <c r="A234" s="165"/>
    </row>
    <row r="235" spans="1:1" x14ac:dyDescent="0.3">
      <c r="A235" s="165"/>
    </row>
    <row r="236" spans="1:1" x14ac:dyDescent="0.3">
      <c r="A236" s="165"/>
    </row>
    <row r="237" spans="1:1" x14ac:dyDescent="0.3">
      <c r="A237" s="165"/>
    </row>
    <row r="238" spans="1:1" x14ac:dyDescent="0.3">
      <c r="A238" s="165"/>
    </row>
    <row r="239" spans="1:1" x14ac:dyDescent="0.3">
      <c r="A239" s="165"/>
    </row>
    <row r="240" spans="1:1" x14ac:dyDescent="0.3">
      <c r="A240" s="165"/>
    </row>
    <row r="241" spans="1:1" x14ac:dyDescent="0.3">
      <c r="A241" s="165"/>
    </row>
    <row r="242" spans="1:1" x14ac:dyDescent="0.3">
      <c r="A242" s="165"/>
    </row>
    <row r="243" spans="1:1" x14ac:dyDescent="0.3">
      <c r="A243" s="165"/>
    </row>
    <row r="244" spans="1:1" x14ac:dyDescent="0.3">
      <c r="A244" s="165"/>
    </row>
    <row r="245" spans="1:1" x14ac:dyDescent="0.3">
      <c r="A245" s="165"/>
    </row>
    <row r="246" spans="1:1" x14ac:dyDescent="0.3">
      <c r="A246" s="165"/>
    </row>
    <row r="247" spans="1:1" x14ac:dyDescent="0.3">
      <c r="A247" s="165"/>
    </row>
    <row r="248" spans="1:1" x14ac:dyDescent="0.3">
      <c r="A248" s="165"/>
    </row>
    <row r="249" spans="1:1" x14ac:dyDescent="0.3">
      <c r="A249" s="165"/>
    </row>
    <row r="250" spans="1:1" x14ac:dyDescent="0.3">
      <c r="A250" s="165"/>
    </row>
    <row r="251" spans="1:1" x14ac:dyDescent="0.3">
      <c r="A251" s="165"/>
    </row>
    <row r="252" spans="1:1" x14ac:dyDescent="0.3">
      <c r="A252" s="165"/>
    </row>
    <row r="253" spans="1:1" x14ac:dyDescent="0.3">
      <c r="A253" s="165"/>
    </row>
    <row r="254" spans="1:1" x14ac:dyDescent="0.3">
      <c r="A254" s="165"/>
    </row>
    <row r="255" spans="1:1" x14ac:dyDescent="0.3">
      <c r="A255" s="165"/>
    </row>
    <row r="259" spans="1:6" x14ac:dyDescent="0.3">
      <c r="A259" s="165"/>
    </row>
    <row r="260" spans="1:6" x14ac:dyDescent="0.3">
      <c r="A260" s="404"/>
      <c r="B260" s="404"/>
      <c r="C260" s="404"/>
      <c r="D260" s="404"/>
      <c r="E260" s="404"/>
      <c r="F260" s="405"/>
    </row>
    <row r="261" spans="1:6" x14ac:dyDescent="0.3">
      <c r="A261" s="165"/>
    </row>
    <row r="262" spans="1:6" x14ac:dyDescent="0.3">
      <c r="A262" s="165"/>
    </row>
    <row r="263" spans="1:6" x14ac:dyDescent="0.3">
      <c r="A263" s="165"/>
    </row>
    <row r="264" spans="1:6" x14ac:dyDescent="0.3">
      <c r="A264" s="165"/>
    </row>
    <row r="265" spans="1:6" x14ac:dyDescent="0.3">
      <c r="A265" s="165"/>
    </row>
    <row r="266" spans="1:6" x14ac:dyDescent="0.3">
      <c r="A266" s="165"/>
    </row>
    <row r="267" spans="1:6" x14ac:dyDescent="0.3">
      <c r="A267" s="165"/>
    </row>
    <row r="268" spans="1:6" x14ac:dyDescent="0.3">
      <c r="A268" s="165"/>
    </row>
    <row r="269" spans="1:6" x14ac:dyDescent="0.3">
      <c r="A269" s="165"/>
    </row>
    <row r="270" spans="1:6" x14ac:dyDescent="0.3">
      <c r="A270" s="165"/>
    </row>
    <row r="271" spans="1:6" x14ac:dyDescent="0.3">
      <c r="A271" s="165"/>
    </row>
    <row r="272" spans="1:6" x14ac:dyDescent="0.3">
      <c r="A272" s="165"/>
    </row>
    <row r="273" spans="1:1" x14ac:dyDescent="0.3">
      <c r="A273" s="165"/>
    </row>
    <row r="274" spans="1:1" x14ac:dyDescent="0.3">
      <c r="A274" s="165"/>
    </row>
    <row r="275" spans="1:1" x14ac:dyDescent="0.3">
      <c r="A275" s="165"/>
    </row>
    <row r="276" spans="1:1" x14ac:dyDescent="0.3">
      <c r="A276" s="165"/>
    </row>
    <row r="277" spans="1:1" x14ac:dyDescent="0.3">
      <c r="A277" s="165"/>
    </row>
    <row r="278" spans="1:1" x14ac:dyDescent="0.3">
      <c r="A278" s="165"/>
    </row>
    <row r="279" spans="1:1" x14ac:dyDescent="0.3">
      <c r="A279" s="165"/>
    </row>
    <row r="280" spans="1:1" x14ac:dyDescent="0.3">
      <c r="A280" s="165"/>
    </row>
    <row r="281" spans="1:1" x14ac:dyDescent="0.3">
      <c r="A281" s="165"/>
    </row>
    <row r="282" spans="1:1" x14ac:dyDescent="0.3">
      <c r="A282" s="165"/>
    </row>
    <row r="283" spans="1:1" x14ac:dyDescent="0.3">
      <c r="A283" s="165"/>
    </row>
    <row r="284" spans="1:1" x14ac:dyDescent="0.3">
      <c r="A284" s="165"/>
    </row>
    <row r="285" spans="1:1" x14ac:dyDescent="0.3">
      <c r="A285" s="165"/>
    </row>
    <row r="286" spans="1:1" x14ac:dyDescent="0.3">
      <c r="A286" s="165"/>
    </row>
    <row r="287" spans="1:1" x14ac:dyDescent="0.3">
      <c r="A287" s="165"/>
    </row>
    <row r="288" spans="1:1" x14ac:dyDescent="0.3">
      <c r="A288" s="165"/>
    </row>
    <row r="290" spans="1:1" x14ac:dyDescent="0.3">
      <c r="A290" s="165"/>
    </row>
    <row r="291" spans="1:1" x14ac:dyDescent="0.3">
      <c r="A291" s="165"/>
    </row>
    <row r="292" spans="1:1" x14ac:dyDescent="0.3">
      <c r="A292" s="165"/>
    </row>
    <row r="293" spans="1:1" x14ac:dyDescent="0.3">
      <c r="A293" s="165"/>
    </row>
    <row r="294" spans="1:1" x14ac:dyDescent="0.3">
      <c r="A294" s="165"/>
    </row>
    <row r="295" spans="1:1" x14ac:dyDescent="0.3">
      <c r="A295" s="165"/>
    </row>
    <row r="296" spans="1:1" x14ac:dyDescent="0.3">
      <c r="A296" s="165"/>
    </row>
    <row r="297" spans="1:1" x14ac:dyDescent="0.3">
      <c r="A297" s="165"/>
    </row>
    <row r="298" spans="1:1" x14ac:dyDescent="0.3">
      <c r="A298" s="165"/>
    </row>
    <row r="299" spans="1:1" x14ac:dyDescent="0.3">
      <c r="A299" s="165"/>
    </row>
    <row r="300" spans="1:1" x14ac:dyDescent="0.3">
      <c r="A300" s="165"/>
    </row>
    <row r="301" spans="1:1" x14ac:dyDescent="0.3">
      <c r="A301" s="165"/>
    </row>
    <row r="302" spans="1:1" x14ac:dyDescent="0.3">
      <c r="A302" s="165"/>
    </row>
    <row r="303" spans="1:1" x14ac:dyDescent="0.3">
      <c r="A303" s="165"/>
    </row>
    <row r="304" spans="1:1" x14ac:dyDescent="0.3">
      <c r="A304" s="165"/>
    </row>
    <row r="305" spans="1:1" x14ac:dyDescent="0.3">
      <c r="A305" s="165"/>
    </row>
    <row r="306" spans="1:1" x14ac:dyDescent="0.3">
      <c r="A306" s="165"/>
    </row>
    <row r="307" spans="1:1" x14ac:dyDescent="0.3">
      <c r="A307" s="165"/>
    </row>
    <row r="308" spans="1:1" x14ac:dyDescent="0.3">
      <c r="A308" s="165"/>
    </row>
    <row r="309" spans="1:1" x14ac:dyDescent="0.3">
      <c r="A309" s="165"/>
    </row>
    <row r="310" spans="1:1" x14ac:dyDescent="0.3">
      <c r="A310" s="165"/>
    </row>
    <row r="311" spans="1:1" x14ac:dyDescent="0.3">
      <c r="A311" s="165"/>
    </row>
    <row r="312" spans="1:1" x14ac:dyDescent="0.3">
      <c r="A312" s="165"/>
    </row>
    <row r="313" spans="1:1" x14ac:dyDescent="0.3">
      <c r="A313" s="165"/>
    </row>
    <row r="314" spans="1:1" x14ac:dyDescent="0.3">
      <c r="A314" s="165"/>
    </row>
    <row r="315" spans="1:1" x14ac:dyDescent="0.3">
      <c r="A315" s="165"/>
    </row>
    <row r="316" spans="1:1" x14ac:dyDescent="0.3">
      <c r="A316" s="165"/>
    </row>
    <row r="317" spans="1:1" x14ac:dyDescent="0.3">
      <c r="A317" s="165"/>
    </row>
    <row r="318" spans="1:1" x14ac:dyDescent="0.3">
      <c r="A318" s="165"/>
    </row>
    <row r="319" spans="1:1" x14ac:dyDescent="0.3">
      <c r="A319" s="165"/>
    </row>
    <row r="320" spans="1:1" x14ac:dyDescent="0.3">
      <c r="A320" s="165"/>
    </row>
    <row r="321" spans="1:1" x14ac:dyDescent="0.3">
      <c r="A321" s="165"/>
    </row>
    <row r="322" spans="1:1" x14ac:dyDescent="0.3">
      <c r="A322" s="165"/>
    </row>
    <row r="326" spans="1:1" x14ac:dyDescent="0.3">
      <c r="A326" s="165"/>
    </row>
    <row r="327" spans="1:1" x14ac:dyDescent="0.3">
      <c r="A327" s="165"/>
    </row>
    <row r="328" spans="1:1" x14ac:dyDescent="0.3">
      <c r="A328" s="165"/>
    </row>
    <row r="329" spans="1:1" x14ac:dyDescent="0.3">
      <c r="A329" s="165"/>
    </row>
    <row r="330" spans="1:1" x14ac:dyDescent="0.3">
      <c r="A330" s="165"/>
    </row>
    <row r="331" spans="1:1" x14ac:dyDescent="0.3">
      <c r="A331" s="165"/>
    </row>
    <row r="332" spans="1:1" x14ac:dyDescent="0.3">
      <c r="A332" s="165"/>
    </row>
    <row r="333" spans="1:1" x14ac:dyDescent="0.3">
      <c r="A333" s="165"/>
    </row>
    <row r="334" spans="1:1" x14ac:dyDescent="0.3">
      <c r="A334" s="165"/>
    </row>
    <row r="335" spans="1:1" x14ac:dyDescent="0.3">
      <c r="A335" s="165"/>
    </row>
    <row r="336" spans="1:1" x14ac:dyDescent="0.3">
      <c r="A336" s="165"/>
    </row>
    <row r="337" spans="1:1" x14ac:dyDescent="0.3">
      <c r="A337" s="165"/>
    </row>
    <row r="338" spans="1:1" x14ac:dyDescent="0.3">
      <c r="A338" s="165"/>
    </row>
    <row r="339" spans="1:1" x14ac:dyDescent="0.3">
      <c r="A339" s="165"/>
    </row>
    <row r="340" spans="1:1" x14ac:dyDescent="0.3">
      <c r="A340" s="165"/>
    </row>
    <row r="341" spans="1:1" x14ac:dyDescent="0.3">
      <c r="A341" s="165"/>
    </row>
    <row r="342" spans="1:1" x14ac:dyDescent="0.3">
      <c r="A342" s="165"/>
    </row>
    <row r="343" spans="1:1" x14ac:dyDescent="0.3">
      <c r="A343" s="165"/>
    </row>
    <row r="344" spans="1:1" x14ac:dyDescent="0.3">
      <c r="A344" s="165"/>
    </row>
    <row r="345" spans="1:1" x14ac:dyDescent="0.3">
      <c r="A345" s="165"/>
    </row>
    <row r="346" spans="1:1" x14ac:dyDescent="0.3">
      <c r="A346" s="165"/>
    </row>
    <row r="347" spans="1:1" x14ac:dyDescent="0.3">
      <c r="A347" s="165"/>
    </row>
    <row r="348" spans="1:1" x14ac:dyDescent="0.3">
      <c r="A348" s="165"/>
    </row>
    <row r="349" spans="1:1" x14ac:dyDescent="0.3">
      <c r="A349" s="165"/>
    </row>
    <row r="350" spans="1:1" x14ac:dyDescent="0.3">
      <c r="A350" s="165"/>
    </row>
    <row r="351" spans="1:1" x14ac:dyDescent="0.3">
      <c r="A351" s="165"/>
    </row>
    <row r="352" spans="1:1" x14ac:dyDescent="0.3">
      <c r="A352" s="165"/>
    </row>
    <row r="353" spans="1:2" x14ac:dyDescent="0.3">
      <c r="A353" s="165"/>
    </row>
    <row r="354" spans="1:2" x14ac:dyDescent="0.3">
      <c r="A354" s="165"/>
    </row>
    <row r="355" spans="1:2" x14ac:dyDescent="0.3">
      <c r="A355" s="165"/>
    </row>
    <row r="356" spans="1:2" x14ac:dyDescent="0.3">
      <c r="A356" s="165"/>
    </row>
    <row r="357" spans="1:2" x14ac:dyDescent="0.3">
      <c r="A357" s="165"/>
    </row>
    <row r="358" spans="1:2" x14ac:dyDescent="0.3">
      <c r="A358" s="165"/>
    </row>
    <row r="359" spans="1:2" x14ac:dyDescent="0.3">
      <c r="A359" s="165"/>
    </row>
    <row r="360" spans="1:2" x14ac:dyDescent="0.3">
      <c r="A360" s="165"/>
    </row>
    <row r="361" spans="1:2" x14ac:dyDescent="0.3">
      <c r="A361" s="165"/>
    </row>
    <row r="362" spans="1:2" x14ac:dyDescent="0.3">
      <c r="A362" s="165"/>
    </row>
    <row r="363" spans="1:2" x14ac:dyDescent="0.3">
      <c r="A363" s="165"/>
    </row>
    <row r="364" spans="1:2" x14ac:dyDescent="0.3">
      <c r="A364" s="165"/>
    </row>
    <row r="365" spans="1:2" x14ac:dyDescent="0.3">
      <c r="A365" s="42"/>
      <c r="B365" s="179"/>
    </row>
    <row r="366" spans="1:2" x14ac:dyDescent="0.3">
      <c r="A366" s="42"/>
      <c r="B366" s="179"/>
    </row>
    <row r="367" spans="1:2" x14ac:dyDescent="0.3">
      <c r="A367" s="42"/>
      <c r="B367" s="179"/>
    </row>
    <row r="368" spans="1:2" x14ac:dyDescent="0.3">
      <c r="A368" s="42"/>
      <c r="B368" s="179"/>
    </row>
    <row r="369" spans="1:2" x14ac:dyDescent="0.3">
      <c r="A369" s="42"/>
      <c r="B369" s="179"/>
    </row>
    <row r="370" spans="1:2" x14ac:dyDescent="0.3">
      <c r="A370" s="42"/>
      <c r="B370" s="179"/>
    </row>
    <row r="371" spans="1:2" x14ac:dyDescent="0.3">
      <c r="A371" s="42"/>
      <c r="B371" s="179"/>
    </row>
    <row r="372" spans="1:2" x14ac:dyDescent="0.3">
      <c r="A372" s="42"/>
      <c r="B372" s="179"/>
    </row>
    <row r="373" spans="1:2" x14ac:dyDescent="0.3">
      <c r="A373" s="42"/>
      <c r="B373" s="179"/>
    </row>
    <row r="374" spans="1:2" x14ac:dyDescent="0.3">
      <c r="B374" s="179"/>
    </row>
    <row r="375" spans="1:2" x14ac:dyDescent="0.3">
      <c r="B375" s="179"/>
    </row>
    <row r="376" spans="1:2" x14ac:dyDescent="0.3">
      <c r="B376" s="179"/>
    </row>
    <row r="377" spans="1:2" x14ac:dyDescent="0.3">
      <c r="A377" s="42"/>
      <c r="B377" s="179"/>
    </row>
    <row r="378" spans="1:2" x14ac:dyDescent="0.3">
      <c r="A378" s="42"/>
      <c r="B378" s="179"/>
    </row>
    <row r="379" spans="1:2" x14ac:dyDescent="0.3">
      <c r="A379" s="42"/>
      <c r="B379" s="179"/>
    </row>
    <row r="380" spans="1:2" x14ac:dyDescent="0.3">
      <c r="A380" s="42"/>
      <c r="B380" s="179"/>
    </row>
    <row r="381" spans="1:2" x14ac:dyDescent="0.3">
      <c r="A381" s="42"/>
      <c r="B381" s="179"/>
    </row>
    <row r="382" spans="1:2" x14ac:dyDescent="0.3">
      <c r="A382" s="42"/>
      <c r="B382" s="179"/>
    </row>
    <row r="383" spans="1:2" x14ac:dyDescent="0.3">
      <c r="A383" s="42"/>
      <c r="B383" s="179"/>
    </row>
    <row r="384" spans="1:2" x14ac:dyDescent="0.3">
      <c r="A384" s="42"/>
      <c r="B384" s="179"/>
    </row>
    <row r="385" spans="1:2" x14ac:dyDescent="0.3">
      <c r="A385" s="42"/>
      <c r="B385" s="179"/>
    </row>
    <row r="386" spans="1:2" x14ac:dyDescent="0.3">
      <c r="A386" s="42"/>
      <c r="B386" s="179"/>
    </row>
    <row r="387" spans="1:2" x14ac:dyDescent="0.3">
      <c r="A387" s="42"/>
      <c r="B387" s="179"/>
    </row>
    <row r="388" spans="1:2" x14ac:dyDescent="0.3">
      <c r="A388" s="42"/>
      <c r="B388" s="179"/>
    </row>
    <row r="389" spans="1:2" x14ac:dyDescent="0.3">
      <c r="A389" s="42"/>
      <c r="B389" s="179"/>
    </row>
    <row r="390" spans="1:2" x14ac:dyDescent="0.3">
      <c r="A390" s="42"/>
      <c r="B390" s="179"/>
    </row>
    <row r="391" spans="1:2" x14ac:dyDescent="0.3">
      <c r="A391" s="42"/>
      <c r="B391" s="179"/>
    </row>
    <row r="392" spans="1:2" x14ac:dyDescent="0.3">
      <c r="B392" s="179"/>
    </row>
    <row r="393" spans="1:2" x14ac:dyDescent="0.3">
      <c r="B393" s="179"/>
    </row>
    <row r="394" spans="1:2" x14ac:dyDescent="0.3">
      <c r="B394" s="179"/>
    </row>
    <row r="395" spans="1:2" x14ac:dyDescent="0.3">
      <c r="A395" s="42"/>
      <c r="B395" s="179"/>
    </row>
    <row r="396" spans="1:2" x14ac:dyDescent="0.3">
      <c r="A396" s="42"/>
      <c r="B396" s="179"/>
    </row>
    <row r="397" spans="1:2" x14ac:dyDescent="0.3">
      <c r="A397" s="42"/>
      <c r="B397" s="179"/>
    </row>
    <row r="398" spans="1:2" x14ac:dyDescent="0.3">
      <c r="A398" s="42"/>
      <c r="B398" s="179"/>
    </row>
    <row r="399" spans="1:2" x14ac:dyDescent="0.3">
      <c r="A399" s="42"/>
      <c r="B399" s="179"/>
    </row>
    <row r="400" spans="1:2" x14ac:dyDescent="0.3">
      <c r="A400" s="42"/>
      <c r="B400" s="179"/>
    </row>
    <row r="401" spans="1:2" x14ac:dyDescent="0.3">
      <c r="A401" s="42"/>
      <c r="B401" s="179"/>
    </row>
    <row r="402" spans="1:2" x14ac:dyDescent="0.3">
      <c r="A402" s="42"/>
      <c r="B402" s="179"/>
    </row>
    <row r="403" spans="1:2" x14ac:dyDescent="0.3">
      <c r="A403" s="42"/>
      <c r="B403" s="179"/>
    </row>
    <row r="404" spans="1:2" x14ac:dyDescent="0.3">
      <c r="A404" s="42"/>
      <c r="B404" s="179"/>
    </row>
    <row r="405" spans="1:2" x14ac:dyDescent="0.3">
      <c r="A405" s="42"/>
      <c r="B405" s="179"/>
    </row>
    <row r="406" spans="1:2" x14ac:dyDescent="0.3">
      <c r="A406" s="42"/>
      <c r="B406" s="179"/>
    </row>
    <row r="407" spans="1:2" x14ac:dyDescent="0.3">
      <c r="A407" s="42"/>
      <c r="B407" s="179"/>
    </row>
    <row r="408" spans="1:2" x14ac:dyDescent="0.3">
      <c r="A408" s="42"/>
      <c r="B408" s="179"/>
    </row>
    <row r="409" spans="1:2" x14ac:dyDescent="0.3">
      <c r="A409" s="42"/>
      <c r="B409" s="179"/>
    </row>
    <row r="410" spans="1:2" x14ac:dyDescent="0.3">
      <c r="A410" s="42"/>
      <c r="B410" s="179"/>
    </row>
    <row r="411" spans="1:2" x14ac:dyDescent="0.3">
      <c r="A411" s="42"/>
      <c r="B411" s="179"/>
    </row>
    <row r="412" spans="1:2" x14ac:dyDescent="0.3">
      <c r="A412" s="42"/>
      <c r="B412" s="179"/>
    </row>
    <row r="413" spans="1:2" x14ac:dyDescent="0.3">
      <c r="A413" s="42"/>
      <c r="B413" s="179"/>
    </row>
    <row r="414" spans="1:2" x14ac:dyDescent="0.3">
      <c r="A414" s="42"/>
      <c r="B414" s="179"/>
    </row>
    <row r="415" spans="1:2" x14ac:dyDescent="0.3">
      <c r="A415" s="42"/>
      <c r="B415" s="179"/>
    </row>
    <row r="416" spans="1:2" x14ac:dyDescent="0.3">
      <c r="A416" s="42"/>
      <c r="B416" s="179"/>
    </row>
    <row r="417" spans="1:2" x14ac:dyDescent="0.3">
      <c r="A417" s="42"/>
      <c r="B417" s="179"/>
    </row>
    <row r="418" spans="1:2" x14ac:dyDescent="0.3">
      <c r="A418" s="42"/>
      <c r="B418" s="179"/>
    </row>
    <row r="419" spans="1:2" x14ac:dyDescent="0.3">
      <c r="A419" s="42"/>
      <c r="B419" s="179"/>
    </row>
    <row r="420" spans="1:2" x14ac:dyDescent="0.3">
      <c r="A420" s="42"/>
      <c r="B420" s="179"/>
    </row>
    <row r="421" spans="1:2" x14ac:dyDescent="0.3">
      <c r="A421" s="42"/>
      <c r="B421" s="179"/>
    </row>
    <row r="422" spans="1:2" x14ac:dyDescent="0.3">
      <c r="A422" s="42"/>
      <c r="B422" s="179"/>
    </row>
    <row r="423" spans="1:2" x14ac:dyDescent="0.3">
      <c r="A423" s="42"/>
      <c r="B423" s="179"/>
    </row>
    <row r="424" spans="1:2" x14ac:dyDescent="0.3">
      <c r="A424" s="42"/>
      <c r="B424" s="179"/>
    </row>
    <row r="425" spans="1:2" x14ac:dyDescent="0.3">
      <c r="A425" s="42"/>
      <c r="B425" s="179"/>
    </row>
    <row r="426" spans="1:2" x14ac:dyDescent="0.3">
      <c r="A426" s="42"/>
      <c r="B426" s="179"/>
    </row>
    <row r="427" spans="1:2" x14ac:dyDescent="0.3">
      <c r="A427" s="42"/>
      <c r="B427" s="179"/>
    </row>
    <row r="428" spans="1:2" x14ac:dyDescent="0.3">
      <c r="A428" s="42"/>
      <c r="B428" s="179"/>
    </row>
    <row r="429" spans="1:2" x14ac:dyDescent="0.3">
      <c r="A429" s="42"/>
      <c r="B429" s="179"/>
    </row>
    <row r="430" spans="1:2" x14ac:dyDescent="0.3">
      <c r="B430" s="179"/>
    </row>
    <row r="431" spans="1:2" x14ac:dyDescent="0.3">
      <c r="B431" s="179"/>
    </row>
    <row r="432" spans="1:2" x14ac:dyDescent="0.3">
      <c r="B432" s="179"/>
    </row>
    <row r="433" spans="1:6" x14ac:dyDescent="0.3">
      <c r="B433" s="179"/>
    </row>
    <row r="434" spans="1:6" x14ac:dyDescent="0.3">
      <c r="A434" s="42"/>
      <c r="B434" s="179"/>
    </row>
    <row r="435" spans="1:6" x14ac:dyDescent="0.3">
      <c r="A435" s="42"/>
      <c r="B435" s="179"/>
    </row>
    <row r="436" spans="1:6" x14ac:dyDescent="0.3">
      <c r="A436" s="42"/>
      <c r="B436" s="179"/>
    </row>
    <row r="437" spans="1:6" x14ac:dyDescent="0.3">
      <c r="A437" s="42"/>
      <c r="B437" s="179"/>
    </row>
    <row r="438" spans="1:6" x14ac:dyDescent="0.3">
      <c r="A438" s="42"/>
      <c r="B438" s="179"/>
    </row>
    <row r="439" spans="1:6" x14ac:dyDescent="0.3">
      <c r="A439" s="406"/>
      <c r="B439" s="406"/>
      <c r="C439" s="406"/>
      <c r="D439" s="406"/>
      <c r="E439" s="406"/>
      <c r="F439" s="406"/>
    </row>
    <row r="440" spans="1:6" x14ac:dyDescent="0.3">
      <c r="A440" s="42"/>
      <c r="B440" s="179"/>
    </row>
    <row r="441" spans="1:6" x14ac:dyDescent="0.3">
      <c r="A441" s="42"/>
      <c r="B441" s="179"/>
    </row>
    <row r="442" spans="1:6" x14ac:dyDescent="0.3">
      <c r="A442" s="42"/>
      <c r="B442" s="179"/>
    </row>
    <row r="443" spans="1:6" x14ac:dyDescent="0.3">
      <c r="B443" s="179"/>
    </row>
    <row r="444" spans="1:6" x14ac:dyDescent="0.3">
      <c r="A444" s="42"/>
      <c r="B444" s="179"/>
    </row>
    <row r="445" spans="1:6" x14ac:dyDescent="0.3">
      <c r="A445" s="42"/>
      <c r="B445" s="179"/>
    </row>
    <row r="446" spans="1:6" x14ac:dyDescent="0.3">
      <c r="A446" s="42"/>
      <c r="B446" s="179"/>
    </row>
    <row r="447" spans="1:6" x14ac:dyDescent="0.3">
      <c r="A447" s="177"/>
    </row>
    <row r="448" spans="1:6" x14ac:dyDescent="0.3">
      <c r="A448" s="177"/>
    </row>
    <row r="449" spans="1:1" x14ac:dyDescent="0.3">
      <c r="A449" s="177"/>
    </row>
    <row r="450" spans="1:1" x14ac:dyDescent="0.3">
      <c r="A450" s="177"/>
    </row>
    <row r="451" spans="1:1" x14ac:dyDescent="0.3">
      <c r="A451" s="177"/>
    </row>
    <row r="452" spans="1:1" x14ac:dyDescent="0.3">
      <c r="A452" s="177"/>
    </row>
    <row r="453" spans="1:1" x14ac:dyDescent="0.3">
      <c r="A453" s="177"/>
    </row>
    <row r="454" spans="1:1" x14ac:dyDescent="0.3">
      <c r="A454" s="177"/>
    </row>
    <row r="455" spans="1:1" x14ac:dyDescent="0.3">
      <c r="A455" s="177"/>
    </row>
    <row r="456" spans="1:1" x14ac:dyDescent="0.3">
      <c r="A456" s="177"/>
    </row>
    <row r="457" spans="1:1" x14ac:dyDescent="0.3">
      <c r="A457" s="177"/>
    </row>
    <row r="458" spans="1:1" x14ac:dyDescent="0.3">
      <c r="A458" s="177"/>
    </row>
    <row r="459" spans="1:1" x14ac:dyDescent="0.3">
      <c r="A459" s="177"/>
    </row>
    <row r="460" spans="1:1" x14ac:dyDescent="0.3">
      <c r="A460" s="177"/>
    </row>
    <row r="461" spans="1:1" x14ac:dyDescent="0.3">
      <c r="A461" s="177"/>
    </row>
    <row r="462" spans="1:1" x14ac:dyDescent="0.3">
      <c r="A462" s="177"/>
    </row>
    <row r="463" spans="1:1" x14ac:dyDescent="0.3">
      <c r="A463" s="177"/>
    </row>
    <row r="464" spans="1:1" x14ac:dyDescent="0.3">
      <c r="A464" s="177"/>
    </row>
    <row r="465" spans="1:6" x14ac:dyDescent="0.3">
      <c r="A465" s="177"/>
    </row>
    <row r="466" spans="1:6" x14ac:dyDescent="0.3">
      <c r="A466" s="177"/>
    </row>
    <row r="467" spans="1:6" x14ac:dyDescent="0.3">
      <c r="A467" s="177"/>
    </row>
    <row r="468" spans="1:6" x14ac:dyDescent="0.3">
      <c r="B468" s="87"/>
      <c r="C468" s="87"/>
      <c r="D468" s="88"/>
      <c r="E468" s="87"/>
      <c r="F468" s="87"/>
    </row>
    <row r="469" spans="1:6" x14ac:dyDescent="0.3">
      <c r="A469" s="177"/>
    </row>
    <row r="470" spans="1:6" x14ac:dyDescent="0.3">
      <c r="A470" s="177"/>
    </row>
    <row r="471" spans="1:6" x14ac:dyDescent="0.3">
      <c r="A471" s="177"/>
    </row>
    <row r="472" spans="1:6" x14ac:dyDescent="0.3">
      <c r="A472" s="177"/>
    </row>
    <row r="473" spans="1:6" x14ac:dyDescent="0.3">
      <c r="A473" s="177"/>
    </row>
    <row r="475" spans="1:6" x14ac:dyDescent="0.3">
      <c r="A475" s="177"/>
    </row>
    <row r="476" spans="1:6" x14ac:dyDescent="0.3">
      <c r="A476" s="177"/>
    </row>
    <row r="477" spans="1:6" x14ac:dyDescent="0.3">
      <c r="A477" s="177"/>
    </row>
    <row r="478" spans="1:6" x14ac:dyDescent="0.3">
      <c r="A478" s="177"/>
    </row>
    <row r="479" spans="1:6" x14ac:dyDescent="0.3">
      <c r="A479" s="177"/>
    </row>
    <row r="480" spans="1:6" x14ac:dyDescent="0.3">
      <c r="A480" s="177"/>
    </row>
    <row r="481" spans="1:1" x14ac:dyDescent="0.3">
      <c r="A481" s="177"/>
    </row>
    <row r="482" spans="1:1" x14ac:dyDescent="0.3">
      <c r="A482" s="177"/>
    </row>
    <row r="485" spans="1:1" x14ac:dyDescent="0.3">
      <c r="A485" s="177"/>
    </row>
    <row r="486" spans="1:1" x14ac:dyDescent="0.3">
      <c r="A486" s="177"/>
    </row>
    <row r="487" spans="1:1" x14ac:dyDescent="0.3">
      <c r="A487" s="177"/>
    </row>
    <row r="488" spans="1:1" x14ac:dyDescent="0.3">
      <c r="A488" s="177"/>
    </row>
    <row r="489" spans="1:1" x14ac:dyDescent="0.3">
      <c r="A489" s="177"/>
    </row>
    <row r="490" spans="1:1" x14ac:dyDescent="0.3">
      <c r="A490" s="177"/>
    </row>
    <row r="491" spans="1:1" x14ac:dyDescent="0.3">
      <c r="A491" s="177"/>
    </row>
    <row r="492" spans="1:1" x14ac:dyDescent="0.3">
      <c r="A492" s="177"/>
    </row>
    <row r="493" spans="1:1" x14ac:dyDescent="0.3">
      <c r="A493" s="177"/>
    </row>
    <row r="496" spans="1:1" x14ac:dyDescent="0.3">
      <c r="A496" s="177"/>
    </row>
    <row r="497" spans="1:1" x14ac:dyDescent="0.3">
      <c r="A497" s="177"/>
    </row>
    <row r="498" spans="1:1" x14ac:dyDescent="0.3">
      <c r="A498" s="177"/>
    </row>
    <row r="499" spans="1:1" x14ac:dyDescent="0.3">
      <c r="A499" s="177"/>
    </row>
    <row r="500" spans="1:1" x14ac:dyDescent="0.3">
      <c r="A500" s="177"/>
    </row>
    <row r="501" spans="1:1" x14ac:dyDescent="0.3">
      <c r="A501" s="177"/>
    </row>
    <row r="502" spans="1:1" x14ac:dyDescent="0.3">
      <c r="A502" s="177"/>
    </row>
    <row r="503" spans="1:1" x14ac:dyDescent="0.3">
      <c r="A503" s="177"/>
    </row>
    <row r="504" spans="1:1" x14ac:dyDescent="0.3">
      <c r="A504" s="177"/>
    </row>
    <row r="505" spans="1:1" x14ac:dyDescent="0.3">
      <c r="A505" s="177"/>
    </row>
    <row r="506" spans="1:1" x14ac:dyDescent="0.3">
      <c r="A506" s="177"/>
    </row>
    <row r="507" spans="1:1" x14ac:dyDescent="0.3">
      <c r="A507" s="177"/>
    </row>
    <row r="508" spans="1:1" x14ac:dyDescent="0.3">
      <c r="A508" s="177"/>
    </row>
    <row r="509" spans="1:1" x14ac:dyDescent="0.3">
      <c r="A509" s="177"/>
    </row>
    <row r="510" spans="1:1" x14ac:dyDescent="0.3">
      <c r="A510" s="177"/>
    </row>
    <row r="511" spans="1:1" x14ac:dyDescent="0.3">
      <c r="A511" s="177"/>
    </row>
    <row r="512" spans="1:1" x14ac:dyDescent="0.3">
      <c r="A512" s="177"/>
    </row>
    <row r="513" spans="1:1" x14ac:dyDescent="0.3">
      <c r="A513" s="177"/>
    </row>
    <row r="514" spans="1:1" x14ac:dyDescent="0.3">
      <c r="A514" s="177"/>
    </row>
    <row r="515" spans="1:1" x14ac:dyDescent="0.3">
      <c r="A515" s="177"/>
    </row>
    <row r="516" spans="1:1" x14ac:dyDescent="0.3">
      <c r="A516" s="177"/>
    </row>
    <row r="517" spans="1:1" x14ac:dyDescent="0.3">
      <c r="A517" s="177"/>
    </row>
    <row r="518" spans="1:1" x14ac:dyDescent="0.3">
      <c r="A518" s="177"/>
    </row>
    <row r="519" spans="1:1" x14ac:dyDescent="0.3">
      <c r="A519" s="177"/>
    </row>
    <row r="520" spans="1:1" x14ac:dyDescent="0.3">
      <c r="A520" s="177"/>
    </row>
    <row r="521" spans="1:1" x14ac:dyDescent="0.3">
      <c r="A521" s="177"/>
    </row>
    <row r="522" spans="1:1" x14ac:dyDescent="0.3">
      <c r="A522" s="177"/>
    </row>
    <row r="523" spans="1:1" x14ac:dyDescent="0.3">
      <c r="A523" s="177"/>
    </row>
    <row r="524" spans="1:1" x14ac:dyDescent="0.3">
      <c r="A524" s="177"/>
    </row>
    <row r="525" spans="1:1" x14ac:dyDescent="0.3">
      <c r="A525" s="177"/>
    </row>
    <row r="526" spans="1:1" x14ac:dyDescent="0.3">
      <c r="A526" s="177"/>
    </row>
    <row r="527" spans="1:1" x14ac:dyDescent="0.3">
      <c r="A527" s="177"/>
    </row>
    <row r="528" spans="1:1" x14ac:dyDescent="0.3">
      <c r="A528" s="177"/>
    </row>
    <row r="529" spans="1:1" x14ac:dyDescent="0.3">
      <c r="A529" s="177"/>
    </row>
    <row r="530" spans="1:1" x14ac:dyDescent="0.3">
      <c r="A530" s="177"/>
    </row>
    <row r="531" spans="1:1" x14ac:dyDescent="0.3">
      <c r="A531" s="177"/>
    </row>
    <row r="532" spans="1:1" x14ac:dyDescent="0.3">
      <c r="A532" s="177"/>
    </row>
    <row r="535" spans="1:1" x14ac:dyDescent="0.3">
      <c r="A535" s="177"/>
    </row>
    <row r="536" spans="1:1" x14ac:dyDescent="0.3">
      <c r="A536" s="177"/>
    </row>
    <row r="537" spans="1:1" x14ac:dyDescent="0.3">
      <c r="A537" s="177"/>
    </row>
    <row r="538" spans="1:1" x14ac:dyDescent="0.3">
      <c r="A538" s="177"/>
    </row>
    <row r="539" spans="1:1" x14ac:dyDescent="0.3">
      <c r="A539" s="177"/>
    </row>
    <row r="540" spans="1:1" x14ac:dyDescent="0.3">
      <c r="A540" s="177"/>
    </row>
    <row r="541" spans="1:1" x14ac:dyDescent="0.3">
      <c r="A541" s="177"/>
    </row>
    <row r="542" spans="1:1" x14ac:dyDescent="0.3">
      <c r="A542" s="177"/>
    </row>
    <row r="543" spans="1:1" x14ac:dyDescent="0.3">
      <c r="A543" s="177"/>
    </row>
    <row r="544" spans="1:1" x14ac:dyDescent="0.3">
      <c r="A544" s="177"/>
    </row>
    <row r="546" spans="1:1" x14ac:dyDescent="0.3">
      <c r="A546" s="177"/>
    </row>
    <row r="548" spans="1:1" x14ac:dyDescent="0.3">
      <c r="A548" s="177"/>
    </row>
    <row r="549" spans="1:1" x14ac:dyDescent="0.3">
      <c r="A549" s="177"/>
    </row>
    <row r="550" spans="1:1" x14ac:dyDescent="0.3">
      <c r="A550" s="177"/>
    </row>
    <row r="551" spans="1:1" x14ac:dyDescent="0.3">
      <c r="A551" s="177"/>
    </row>
    <row r="552" spans="1:1" x14ac:dyDescent="0.3">
      <c r="A552" s="177"/>
    </row>
    <row r="553" spans="1:1" x14ac:dyDescent="0.3">
      <c r="A553" s="177"/>
    </row>
    <row r="554" spans="1:1" x14ac:dyDescent="0.3">
      <c r="A554" s="177"/>
    </row>
    <row r="555" spans="1:1" x14ac:dyDescent="0.3">
      <c r="A555" s="177"/>
    </row>
    <row r="556" spans="1:1" x14ac:dyDescent="0.3">
      <c r="A556" s="177"/>
    </row>
    <row r="557" spans="1:1" x14ac:dyDescent="0.3">
      <c r="A557" s="177"/>
    </row>
    <row r="558" spans="1:1" x14ac:dyDescent="0.3">
      <c r="A558" s="177"/>
    </row>
    <row r="559" spans="1:1" x14ac:dyDescent="0.3">
      <c r="A559" s="177"/>
    </row>
    <row r="560" spans="1:1" x14ac:dyDescent="0.3">
      <c r="A560" s="177"/>
    </row>
    <row r="561" spans="1:1" x14ac:dyDescent="0.3">
      <c r="A561" s="177"/>
    </row>
    <row r="562" spans="1:1" x14ac:dyDescent="0.3">
      <c r="A562" s="177"/>
    </row>
    <row r="563" spans="1:1" x14ac:dyDescent="0.3">
      <c r="A563" s="177"/>
    </row>
    <row r="568" spans="1:1" x14ac:dyDescent="0.3">
      <c r="A568" s="177"/>
    </row>
    <row r="569" spans="1:1" x14ac:dyDescent="0.3">
      <c r="A569" s="177"/>
    </row>
    <row r="570" spans="1:1" x14ac:dyDescent="0.3">
      <c r="A570" s="177"/>
    </row>
    <row r="571" spans="1:1" x14ac:dyDescent="0.3">
      <c r="A571" s="177"/>
    </row>
    <row r="572" spans="1:1" x14ac:dyDescent="0.3">
      <c r="A572" s="177"/>
    </row>
    <row r="573" spans="1:1" x14ac:dyDescent="0.3">
      <c r="A573" s="177"/>
    </row>
    <row r="574" spans="1:1" x14ac:dyDescent="0.3">
      <c r="A574" s="177"/>
    </row>
    <row r="575" spans="1:1" x14ac:dyDescent="0.3">
      <c r="A575" s="177"/>
    </row>
    <row r="576" spans="1:1" x14ac:dyDescent="0.3">
      <c r="A576" s="177"/>
    </row>
    <row r="577" spans="1:1" x14ac:dyDescent="0.3">
      <c r="A577" s="177"/>
    </row>
    <row r="578" spans="1:1" x14ac:dyDescent="0.3">
      <c r="A578" s="177"/>
    </row>
    <row r="579" spans="1:1" x14ac:dyDescent="0.3">
      <c r="A579" s="177"/>
    </row>
    <row r="580" spans="1:1" x14ac:dyDescent="0.3">
      <c r="A580" s="177"/>
    </row>
    <row r="581" spans="1:1" x14ac:dyDescent="0.3">
      <c r="A581" s="177"/>
    </row>
    <row r="582" spans="1:1" x14ac:dyDescent="0.3">
      <c r="A582" s="177"/>
    </row>
    <row r="583" spans="1:1" x14ac:dyDescent="0.3">
      <c r="A583" s="177"/>
    </row>
    <row r="584" spans="1:1" x14ac:dyDescent="0.3">
      <c r="A584" s="177"/>
    </row>
    <row r="585" spans="1:1" x14ac:dyDescent="0.3">
      <c r="A585" s="177"/>
    </row>
    <row r="586" spans="1:1" x14ac:dyDescent="0.3">
      <c r="A586" s="177"/>
    </row>
    <row r="587" spans="1:1" x14ac:dyDescent="0.3">
      <c r="A587" s="177"/>
    </row>
    <row r="588" spans="1:1" x14ac:dyDescent="0.3">
      <c r="A588" s="177"/>
    </row>
    <row r="589" spans="1:1" x14ac:dyDescent="0.3">
      <c r="A589" s="177"/>
    </row>
    <row r="590" spans="1:1" x14ac:dyDescent="0.3">
      <c r="A590" s="177"/>
    </row>
    <row r="591" spans="1:1" x14ac:dyDescent="0.3">
      <c r="A591" s="177"/>
    </row>
    <row r="592" spans="1:1" x14ac:dyDescent="0.3">
      <c r="A592" s="177"/>
    </row>
    <row r="593" spans="1:1" x14ac:dyDescent="0.3">
      <c r="A593" s="177"/>
    </row>
    <row r="594" spans="1:1" x14ac:dyDescent="0.3">
      <c r="A594" s="177"/>
    </row>
    <row r="595" spans="1:1" x14ac:dyDescent="0.3">
      <c r="A595" s="177"/>
    </row>
    <row r="596" spans="1:1" x14ac:dyDescent="0.3">
      <c r="A596" s="177"/>
    </row>
    <row r="597" spans="1:1" x14ac:dyDescent="0.3">
      <c r="A597" s="177"/>
    </row>
    <row r="598" spans="1:1" x14ac:dyDescent="0.3">
      <c r="A598" s="177"/>
    </row>
    <row r="599" spans="1:1" x14ac:dyDescent="0.3">
      <c r="A599" s="177"/>
    </row>
    <row r="600" spans="1:1" x14ac:dyDescent="0.3">
      <c r="A600" s="177"/>
    </row>
    <row r="601" spans="1:1" x14ac:dyDescent="0.3">
      <c r="A601" s="177"/>
    </row>
    <row r="602" spans="1:1" x14ac:dyDescent="0.3">
      <c r="A602" s="177"/>
    </row>
    <row r="603" spans="1:1" x14ac:dyDescent="0.3">
      <c r="A603" s="177"/>
    </row>
    <row r="604" spans="1:1" x14ac:dyDescent="0.3">
      <c r="A604" s="177"/>
    </row>
    <row r="605" spans="1:1" x14ac:dyDescent="0.3">
      <c r="A605" s="177"/>
    </row>
    <row r="606" spans="1:1" x14ac:dyDescent="0.3">
      <c r="A606" s="177"/>
    </row>
    <row r="607" spans="1:1" x14ac:dyDescent="0.3">
      <c r="A607" s="177"/>
    </row>
    <row r="608" spans="1:1" x14ac:dyDescent="0.3">
      <c r="A608" s="177"/>
    </row>
    <row r="609" spans="1:1" x14ac:dyDescent="0.3">
      <c r="A609" s="177"/>
    </row>
    <row r="610" spans="1:1" x14ac:dyDescent="0.3">
      <c r="A610" s="177"/>
    </row>
    <row r="611" spans="1:1" x14ac:dyDescent="0.3">
      <c r="A611" s="177"/>
    </row>
    <row r="612" spans="1:1" x14ac:dyDescent="0.3">
      <c r="A612" s="177"/>
    </row>
    <row r="613" spans="1:1" x14ac:dyDescent="0.3">
      <c r="A613" s="177"/>
    </row>
    <row r="614" spans="1:1" x14ac:dyDescent="0.3">
      <c r="A614" s="177"/>
    </row>
    <row r="615" spans="1:1" x14ac:dyDescent="0.3">
      <c r="A615" s="177"/>
    </row>
    <row r="616" spans="1:1" x14ac:dyDescent="0.3">
      <c r="A616" s="177"/>
    </row>
    <row r="617" spans="1:1" x14ac:dyDescent="0.3">
      <c r="A617" s="177"/>
    </row>
    <row r="618" spans="1:1" x14ac:dyDescent="0.3">
      <c r="A618" s="177"/>
    </row>
    <row r="619" spans="1:1" x14ac:dyDescent="0.3">
      <c r="A619" s="177"/>
    </row>
    <row r="620" spans="1:1" x14ac:dyDescent="0.3">
      <c r="A620" s="177"/>
    </row>
    <row r="621" spans="1:1" x14ac:dyDescent="0.3">
      <c r="A621" s="177"/>
    </row>
    <row r="622" spans="1:1" x14ac:dyDescent="0.3">
      <c r="A622" s="177"/>
    </row>
    <row r="623" spans="1:1" x14ac:dyDescent="0.3">
      <c r="A623" s="177"/>
    </row>
    <row r="624" spans="1:1" x14ac:dyDescent="0.3">
      <c r="A624" s="177"/>
    </row>
    <row r="625" spans="1:1" x14ac:dyDescent="0.3">
      <c r="A625" s="177"/>
    </row>
    <row r="626" spans="1:1" x14ac:dyDescent="0.3">
      <c r="A626" s="177"/>
    </row>
    <row r="627" spans="1:1" x14ac:dyDescent="0.3">
      <c r="A627" s="177"/>
    </row>
    <row r="628" spans="1:1" x14ac:dyDescent="0.3">
      <c r="A628" s="177"/>
    </row>
    <row r="629" spans="1:1" x14ac:dyDescent="0.3">
      <c r="A629" s="177"/>
    </row>
    <row r="630" spans="1:1" x14ac:dyDescent="0.3">
      <c r="A630" s="177"/>
    </row>
    <row r="631" spans="1:1" x14ac:dyDescent="0.3">
      <c r="A631" s="177"/>
    </row>
    <row r="632" spans="1:1" x14ac:dyDescent="0.3">
      <c r="A632" s="177"/>
    </row>
    <row r="633" spans="1:1" x14ac:dyDescent="0.3">
      <c r="A633" s="177"/>
    </row>
    <row r="634" spans="1:1" x14ac:dyDescent="0.3">
      <c r="A634" s="177"/>
    </row>
    <row r="635" spans="1:1" x14ac:dyDescent="0.3">
      <c r="A635" s="177"/>
    </row>
    <row r="636" spans="1:1" x14ac:dyDescent="0.3">
      <c r="A636" s="177"/>
    </row>
    <row r="637" spans="1:1" x14ac:dyDescent="0.3">
      <c r="A637" s="177"/>
    </row>
    <row r="638" spans="1:1" x14ac:dyDescent="0.3">
      <c r="A638" s="177"/>
    </row>
    <row r="639" spans="1:1" x14ac:dyDescent="0.3">
      <c r="A639" s="177"/>
    </row>
    <row r="640" spans="1:1" x14ac:dyDescent="0.3">
      <c r="A640" s="177"/>
    </row>
    <row r="641" spans="1:1" x14ac:dyDescent="0.3">
      <c r="A641" s="177"/>
    </row>
    <row r="642" spans="1:1" x14ac:dyDescent="0.3">
      <c r="A642" s="177"/>
    </row>
    <row r="643" spans="1:1" x14ac:dyDescent="0.3">
      <c r="A643" s="177"/>
    </row>
    <row r="644" spans="1:1" x14ac:dyDescent="0.3">
      <c r="A644" s="177"/>
    </row>
    <row r="645" spans="1:1" x14ac:dyDescent="0.3">
      <c r="A645" s="189"/>
    </row>
    <row r="646" spans="1:1" x14ac:dyDescent="0.3">
      <c r="A646" s="189"/>
    </row>
  </sheetData>
  <sheetProtection selectLockedCells="1" selectUnlockedCells="1"/>
  <mergeCells count="3">
    <mergeCell ref="A108:F108"/>
    <mergeCell ref="A260:F260"/>
    <mergeCell ref="A439:F4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Button 1">
              <controlPr defaultSize="0" print="0" autoFill="0" autoPict="0" macro="[0]!RetourAcceuil">
                <anchor moveWithCells="1" sizeWithCells="1">
                  <from>
                    <xdr:col>6</xdr:col>
                    <xdr:colOff>152400</xdr:colOff>
                    <xdr:row>1</xdr:row>
                    <xdr:rowOff>0</xdr:rowOff>
                  </from>
                  <to>
                    <xdr:col>8</xdr:col>
                    <xdr:colOff>285750</xdr:colOff>
                    <xdr:row>108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92D050"/>
  </sheetPr>
  <dimension ref="A1:P372"/>
  <sheetViews>
    <sheetView topLeftCell="I1" workbookViewId="0">
      <selection activeCell="I4" sqref="I4"/>
    </sheetView>
  </sheetViews>
  <sheetFormatPr baseColWidth="10" defaultRowHeight="16.5" x14ac:dyDescent="0.3"/>
  <cols>
    <col min="1" max="2" width="13.875" style="12" customWidth="1"/>
    <col min="3" max="3" width="32.75" style="12" customWidth="1"/>
    <col min="4" max="4" width="43" style="12" customWidth="1"/>
    <col min="5" max="5" width="48" style="12" customWidth="1"/>
    <col min="6" max="7" width="49.5" style="12" customWidth="1"/>
    <col min="8" max="8" width="19.75" style="12" customWidth="1"/>
    <col min="9" max="9" width="37" style="12" customWidth="1"/>
    <col min="10" max="10" width="49.625" style="12" customWidth="1"/>
    <col min="11" max="11" width="27.125" style="12" customWidth="1"/>
    <col min="12" max="12" width="31.125" style="34" customWidth="1"/>
    <col min="13" max="13" width="23" style="12" customWidth="1"/>
    <col min="14" max="14" width="42.25" style="12" customWidth="1"/>
    <col min="15" max="15" width="21.375" style="12" customWidth="1"/>
    <col min="16" max="16" width="19.5" style="12" customWidth="1"/>
    <col min="17" max="16384" width="11" style="12"/>
  </cols>
  <sheetData>
    <row r="1" spans="1:16" s="33" customFormat="1" ht="29.25" customHeight="1" x14ac:dyDescent="0.3">
      <c r="A1" s="33" t="s">
        <v>3184</v>
      </c>
      <c r="C1" s="33" t="s">
        <v>3185</v>
      </c>
      <c r="D1" s="33" t="s">
        <v>3186</v>
      </c>
      <c r="E1" s="33" t="s">
        <v>3187</v>
      </c>
      <c r="F1" s="33" t="s">
        <v>97</v>
      </c>
      <c r="G1" s="33" t="s">
        <v>3188</v>
      </c>
      <c r="H1" s="33" t="s">
        <v>3189</v>
      </c>
      <c r="I1" s="33" t="s">
        <v>3190</v>
      </c>
      <c r="J1" s="33" t="s">
        <v>96</v>
      </c>
      <c r="K1" s="33" t="s">
        <v>24</v>
      </c>
      <c r="L1" s="33" t="s">
        <v>3191</v>
      </c>
      <c r="M1" s="33" t="s">
        <v>3192</v>
      </c>
      <c r="N1" s="33" t="s">
        <v>3193</v>
      </c>
      <c r="O1" s="33" t="s">
        <v>3194</v>
      </c>
      <c r="P1" s="33" t="s">
        <v>3195</v>
      </c>
    </row>
    <row r="2" spans="1:16" x14ac:dyDescent="0.3">
      <c r="A2" s="407" t="s">
        <v>20</v>
      </c>
      <c r="B2" s="33"/>
    </row>
    <row r="3" spans="1:16" x14ac:dyDescent="0.3">
      <c r="A3" s="407"/>
      <c r="B3" s="33"/>
      <c r="C3" s="12" t="s">
        <v>3196</v>
      </c>
      <c r="D3" s="12" t="s">
        <v>3197</v>
      </c>
      <c r="E3" s="12" t="s">
        <v>3198</v>
      </c>
      <c r="F3" s="12" t="s">
        <v>3199</v>
      </c>
      <c r="G3" s="12" t="s">
        <v>3200</v>
      </c>
      <c r="H3" s="12" t="s">
        <v>3201</v>
      </c>
      <c r="I3" s="12" t="s">
        <v>3202</v>
      </c>
      <c r="J3" s="12" t="s">
        <v>3203</v>
      </c>
      <c r="K3" s="12" t="s">
        <v>26</v>
      </c>
      <c r="L3" s="33" t="s">
        <v>3204</v>
      </c>
      <c r="M3" s="12" t="s">
        <v>3205</v>
      </c>
      <c r="N3" s="12" t="s">
        <v>3206</v>
      </c>
    </row>
    <row r="4" spans="1:16" x14ac:dyDescent="0.3">
      <c r="A4" s="407"/>
      <c r="B4" s="33"/>
      <c r="D4" s="12" t="s">
        <v>3207</v>
      </c>
      <c r="E4" s="12" t="s">
        <v>3208</v>
      </c>
      <c r="F4" s="12" t="s">
        <v>3209</v>
      </c>
      <c r="G4" s="12" t="s">
        <v>3210</v>
      </c>
      <c r="H4" s="12" t="s">
        <v>3211</v>
      </c>
      <c r="I4" s="12" t="s">
        <v>3212</v>
      </c>
      <c r="J4" s="12" t="s">
        <v>3213</v>
      </c>
      <c r="K4" s="12" t="s">
        <v>23</v>
      </c>
      <c r="L4" s="33" t="s">
        <v>3214</v>
      </c>
      <c r="M4" s="12" t="s">
        <v>3215</v>
      </c>
      <c r="N4" s="12" t="s">
        <v>3216</v>
      </c>
    </row>
    <row r="5" spans="1:16" x14ac:dyDescent="0.3">
      <c r="A5" s="407"/>
      <c r="B5" s="33"/>
      <c r="D5" s="12" t="s">
        <v>3217</v>
      </c>
      <c r="E5" s="12" t="s">
        <v>3218</v>
      </c>
      <c r="F5" s="12" t="s">
        <v>3219</v>
      </c>
      <c r="G5" s="12" t="s">
        <v>3220</v>
      </c>
      <c r="H5" s="12" t="s">
        <v>3221</v>
      </c>
      <c r="I5" s="12" t="s">
        <v>3222</v>
      </c>
      <c r="J5" s="12" t="s">
        <v>3223</v>
      </c>
      <c r="K5" s="12" t="s">
        <v>25</v>
      </c>
      <c r="L5" s="33" t="s">
        <v>3224</v>
      </c>
      <c r="M5" s="12" t="s">
        <v>3225</v>
      </c>
      <c r="N5" s="12" t="s">
        <v>3226</v>
      </c>
    </row>
    <row r="6" spans="1:16" x14ac:dyDescent="0.3">
      <c r="A6" s="407"/>
      <c r="B6" s="33"/>
      <c r="D6" s="12" t="s">
        <v>3227</v>
      </c>
      <c r="E6" s="12" t="s">
        <v>3228</v>
      </c>
      <c r="F6" s="12" t="s">
        <v>3229</v>
      </c>
      <c r="G6" s="12" t="s">
        <v>3230</v>
      </c>
      <c r="H6" s="12" t="s">
        <v>3231</v>
      </c>
      <c r="I6" s="13" t="s">
        <v>3232</v>
      </c>
      <c r="J6" s="12" t="s">
        <v>3233</v>
      </c>
      <c r="K6" s="12" t="s">
        <v>27</v>
      </c>
      <c r="L6" s="33" t="s">
        <v>3234</v>
      </c>
      <c r="M6" s="12" t="s">
        <v>3235</v>
      </c>
      <c r="N6" s="12" t="s">
        <v>3236</v>
      </c>
    </row>
    <row r="7" spans="1:16" x14ac:dyDescent="0.3">
      <c r="A7" s="407"/>
      <c r="B7" s="33"/>
      <c r="D7" s="12" t="s">
        <v>3237</v>
      </c>
      <c r="E7" s="12" t="s">
        <v>3238</v>
      </c>
      <c r="F7" s="12" t="s">
        <v>3239</v>
      </c>
      <c r="G7" s="12" t="s">
        <v>3240</v>
      </c>
      <c r="H7" s="12" t="s">
        <v>3241</v>
      </c>
      <c r="I7" s="12" t="s">
        <v>3242</v>
      </c>
      <c r="J7" s="12" t="s">
        <v>3243</v>
      </c>
      <c r="K7" s="12" t="s">
        <v>35</v>
      </c>
      <c r="L7" s="33" t="s">
        <v>3244</v>
      </c>
      <c r="M7" s="12" t="s">
        <v>3245</v>
      </c>
      <c r="N7" s="12" t="s">
        <v>3246</v>
      </c>
    </row>
    <row r="8" spans="1:16" x14ac:dyDescent="0.3">
      <c r="A8" s="407"/>
      <c r="B8" s="33"/>
      <c r="D8" s="12" t="s">
        <v>3247</v>
      </c>
      <c r="E8" s="12" t="s">
        <v>3248</v>
      </c>
      <c r="F8" s="12" t="s">
        <v>3249</v>
      </c>
      <c r="G8" s="12" t="s">
        <v>3250</v>
      </c>
      <c r="H8" s="12" t="s">
        <v>3251</v>
      </c>
      <c r="I8" s="12" t="s">
        <v>3252</v>
      </c>
      <c r="J8" s="12" t="s">
        <v>3253</v>
      </c>
      <c r="K8" s="12" t="s">
        <v>37</v>
      </c>
      <c r="L8" s="33" t="s">
        <v>3254</v>
      </c>
      <c r="N8" s="12" t="s">
        <v>3255</v>
      </c>
    </row>
    <row r="9" spans="1:16" x14ac:dyDescent="0.3">
      <c r="A9" s="407"/>
      <c r="B9" s="33"/>
      <c r="E9" s="12" t="s">
        <v>3256</v>
      </c>
      <c r="F9" s="12" t="s">
        <v>3257</v>
      </c>
      <c r="G9" s="12" t="s">
        <v>3258</v>
      </c>
      <c r="H9" s="12" t="s">
        <v>3259</v>
      </c>
      <c r="I9" s="12" t="s">
        <v>3260</v>
      </c>
      <c r="J9" s="12" t="s">
        <v>98</v>
      </c>
      <c r="K9" s="12" t="s">
        <v>3261</v>
      </c>
      <c r="L9" s="33" t="s">
        <v>3262</v>
      </c>
      <c r="N9" s="12" t="s">
        <v>3263</v>
      </c>
    </row>
    <row r="10" spans="1:16" x14ac:dyDescent="0.3">
      <c r="A10" s="407"/>
      <c r="B10" s="33"/>
      <c r="E10" s="14" t="s">
        <v>3264</v>
      </c>
      <c r="F10" s="12" t="s">
        <v>3265</v>
      </c>
      <c r="H10" s="12" t="s">
        <v>3266</v>
      </c>
      <c r="I10" s="12" t="s">
        <v>3267</v>
      </c>
      <c r="J10" s="12" t="s">
        <v>3268</v>
      </c>
      <c r="K10" s="12" t="s">
        <v>3269</v>
      </c>
      <c r="L10" s="33" t="s">
        <v>3270</v>
      </c>
      <c r="N10" s="12" t="s">
        <v>3271</v>
      </c>
    </row>
    <row r="11" spans="1:16" x14ac:dyDescent="0.3">
      <c r="A11" s="407"/>
      <c r="B11" s="33"/>
      <c r="E11" s="12" t="s">
        <v>3272</v>
      </c>
      <c r="F11" s="12" t="s">
        <v>3273</v>
      </c>
      <c r="H11" s="12" t="s">
        <v>3274</v>
      </c>
      <c r="I11" s="12" t="s">
        <v>3275</v>
      </c>
      <c r="J11" s="12" t="s">
        <v>3276</v>
      </c>
      <c r="K11" s="12" t="s">
        <v>34</v>
      </c>
      <c r="L11" s="33" t="s">
        <v>3277</v>
      </c>
      <c r="N11" s="12" t="s">
        <v>3278</v>
      </c>
    </row>
    <row r="12" spans="1:16" x14ac:dyDescent="0.3">
      <c r="A12" s="407"/>
      <c r="B12" s="33"/>
      <c r="E12" s="12" t="s">
        <v>3279</v>
      </c>
      <c r="F12" s="12" t="s">
        <v>3280</v>
      </c>
      <c r="H12" s="12" t="s">
        <v>3281</v>
      </c>
      <c r="I12" s="12" t="s">
        <v>3282</v>
      </c>
      <c r="J12" s="12" t="s">
        <v>3283</v>
      </c>
      <c r="K12" s="12" t="s">
        <v>29</v>
      </c>
      <c r="L12" s="33" t="s">
        <v>3284</v>
      </c>
      <c r="N12" s="12" t="s">
        <v>3285</v>
      </c>
    </row>
    <row r="13" spans="1:16" x14ac:dyDescent="0.3">
      <c r="A13" s="407"/>
      <c r="B13" s="33"/>
      <c r="E13" s="12" t="s">
        <v>3286</v>
      </c>
      <c r="F13" s="12" t="s">
        <v>3287</v>
      </c>
      <c r="H13" s="12" t="s">
        <v>3288</v>
      </c>
      <c r="I13" s="12" t="s">
        <v>3289</v>
      </c>
      <c r="J13" s="12" t="s">
        <v>3290</v>
      </c>
      <c r="K13" s="12" t="s">
        <v>3291</v>
      </c>
      <c r="L13" s="33" t="s">
        <v>3292</v>
      </c>
    </row>
    <row r="14" spans="1:16" x14ac:dyDescent="0.3">
      <c r="A14" s="407"/>
      <c r="B14" s="33"/>
      <c r="E14" s="12" t="s">
        <v>3293</v>
      </c>
      <c r="F14" s="12" t="s">
        <v>3294</v>
      </c>
      <c r="H14" s="12" t="s">
        <v>3295</v>
      </c>
      <c r="I14" s="12" t="s">
        <v>3296</v>
      </c>
      <c r="J14" s="12" t="s">
        <v>3297</v>
      </c>
      <c r="K14" s="12" t="s">
        <v>31</v>
      </c>
      <c r="L14" s="33" t="s">
        <v>3298</v>
      </c>
    </row>
    <row r="15" spans="1:16" x14ac:dyDescent="0.3">
      <c r="A15" s="407"/>
      <c r="B15" s="33"/>
      <c r="E15" s="14" t="s">
        <v>3299</v>
      </c>
      <c r="F15" s="12" t="s">
        <v>3300</v>
      </c>
      <c r="H15" s="12" t="s">
        <v>3301</v>
      </c>
      <c r="I15" s="12" t="s">
        <v>3302</v>
      </c>
      <c r="J15" s="12" t="s">
        <v>3303</v>
      </c>
      <c r="K15" s="12" t="s">
        <v>39</v>
      </c>
      <c r="L15" s="33" t="s">
        <v>3304</v>
      </c>
    </row>
    <row r="16" spans="1:16" x14ac:dyDescent="0.3">
      <c r="A16" s="407"/>
      <c r="B16" s="33"/>
      <c r="E16" s="12" t="s">
        <v>3305</v>
      </c>
      <c r="H16" s="12" t="s">
        <v>3306</v>
      </c>
      <c r="I16" s="12" t="s">
        <v>3307</v>
      </c>
      <c r="J16" s="12" t="s">
        <v>3308</v>
      </c>
      <c r="K16" s="12" t="s">
        <v>38</v>
      </c>
      <c r="L16" s="33" t="s">
        <v>3309</v>
      </c>
    </row>
    <row r="17" spans="1:12" x14ac:dyDescent="0.3">
      <c r="A17" s="407"/>
      <c r="B17" s="33"/>
      <c r="E17" s="12" t="s">
        <v>3310</v>
      </c>
      <c r="H17" s="12" t="s">
        <v>3311</v>
      </c>
      <c r="I17" s="12" t="s">
        <v>3312</v>
      </c>
      <c r="J17" s="12" t="s">
        <v>3313</v>
      </c>
      <c r="K17" s="12" t="s">
        <v>32</v>
      </c>
      <c r="L17" s="33" t="s">
        <v>3314</v>
      </c>
    </row>
    <row r="18" spans="1:12" x14ac:dyDescent="0.3">
      <c r="A18" s="407"/>
      <c r="B18" s="33"/>
      <c r="E18" s="12" t="s">
        <v>3315</v>
      </c>
      <c r="H18" s="12" t="s">
        <v>3316</v>
      </c>
      <c r="I18" s="12" t="s">
        <v>3317</v>
      </c>
      <c r="J18" s="12" t="s">
        <v>3318</v>
      </c>
      <c r="K18" s="12" t="s">
        <v>40</v>
      </c>
      <c r="L18" s="33" t="s">
        <v>3319</v>
      </c>
    </row>
    <row r="19" spans="1:12" x14ac:dyDescent="0.3">
      <c r="A19" s="407"/>
      <c r="B19" s="33"/>
      <c r="E19" s="12" t="s">
        <v>3320</v>
      </c>
      <c r="H19" s="12" t="s">
        <v>3321</v>
      </c>
      <c r="I19" s="12" t="s">
        <v>3322</v>
      </c>
      <c r="J19" s="12" t="s">
        <v>3323</v>
      </c>
      <c r="K19" s="12" t="s">
        <v>3324</v>
      </c>
      <c r="L19" s="33" t="s">
        <v>3325</v>
      </c>
    </row>
    <row r="20" spans="1:12" x14ac:dyDescent="0.3">
      <c r="A20" s="407"/>
      <c r="B20" s="33"/>
      <c r="E20" s="12" t="s">
        <v>3326</v>
      </c>
      <c r="H20" s="12" t="s">
        <v>3327</v>
      </c>
      <c r="I20" s="12" t="s">
        <v>3328</v>
      </c>
      <c r="J20" s="12" t="s">
        <v>3329</v>
      </c>
      <c r="K20" s="12" t="s">
        <v>3330</v>
      </c>
      <c r="L20" s="33" t="s">
        <v>3331</v>
      </c>
    </row>
    <row r="21" spans="1:12" x14ac:dyDescent="0.3">
      <c r="A21" s="407"/>
      <c r="B21" s="33"/>
      <c r="E21" s="12" t="s">
        <v>3332</v>
      </c>
      <c r="H21" s="12" t="s">
        <v>3333</v>
      </c>
      <c r="I21" s="12" t="s">
        <v>3334</v>
      </c>
      <c r="J21" s="12" t="s">
        <v>3335</v>
      </c>
      <c r="K21" s="12" t="s">
        <v>3336</v>
      </c>
      <c r="L21" s="33" t="s">
        <v>3337</v>
      </c>
    </row>
    <row r="22" spans="1:12" x14ac:dyDescent="0.3">
      <c r="A22" s="407"/>
      <c r="B22" s="33"/>
      <c r="E22" s="12" t="s">
        <v>3338</v>
      </c>
      <c r="H22" s="12" t="s">
        <v>3339</v>
      </c>
      <c r="I22" s="12" t="s">
        <v>3340</v>
      </c>
      <c r="J22" s="12" t="s">
        <v>3341</v>
      </c>
      <c r="K22" s="12" t="s">
        <v>3342</v>
      </c>
      <c r="L22" s="33" t="s">
        <v>3343</v>
      </c>
    </row>
    <row r="23" spans="1:12" x14ac:dyDescent="0.3">
      <c r="A23" s="407"/>
      <c r="B23" s="33"/>
      <c r="E23" s="12" t="s">
        <v>3344</v>
      </c>
      <c r="H23" s="12" t="s">
        <v>3345</v>
      </c>
      <c r="I23" s="12" t="s">
        <v>3346</v>
      </c>
      <c r="J23" s="12" t="s">
        <v>3347</v>
      </c>
      <c r="K23" s="12" t="s">
        <v>3348</v>
      </c>
      <c r="L23" s="33" t="s">
        <v>3349</v>
      </c>
    </row>
    <row r="24" spans="1:12" x14ac:dyDescent="0.3">
      <c r="A24" s="407"/>
      <c r="B24" s="33"/>
      <c r="E24" s="12" t="s">
        <v>3350</v>
      </c>
      <c r="H24" s="12" t="s">
        <v>3351</v>
      </c>
      <c r="I24" s="12" t="s">
        <v>3352</v>
      </c>
      <c r="J24" s="12" t="s">
        <v>3353</v>
      </c>
      <c r="K24" s="12" t="s">
        <v>3354</v>
      </c>
      <c r="L24" s="33" t="s">
        <v>3355</v>
      </c>
    </row>
    <row r="25" spans="1:12" x14ac:dyDescent="0.3">
      <c r="A25" s="407"/>
      <c r="B25" s="33"/>
      <c r="E25" s="12" t="s">
        <v>3356</v>
      </c>
      <c r="H25" s="12" t="s">
        <v>3357</v>
      </c>
      <c r="L25" s="33" t="s">
        <v>3358</v>
      </c>
    </row>
    <row r="26" spans="1:12" x14ac:dyDescent="0.3">
      <c r="A26" s="407"/>
      <c r="B26" s="33"/>
      <c r="E26" s="12" t="s">
        <v>3359</v>
      </c>
      <c r="H26" s="12" t="s">
        <v>3360</v>
      </c>
      <c r="L26" s="33" t="s">
        <v>3361</v>
      </c>
    </row>
    <row r="27" spans="1:12" x14ac:dyDescent="0.3">
      <c r="A27" s="407"/>
      <c r="B27" s="33"/>
      <c r="E27" s="12" t="s">
        <v>3362</v>
      </c>
      <c r="H27" s="12" t="s">
        <v>3363</v>
      </c>
      <c r="L27" s="33" t="s">
        <v>3364</v>
      </c>
    </row>
    <row r="28" spans="1:12" x14ac:dyDescent="0.3">
      <c r="A28" s="407"/>
      <c r="B28" s="33"/>
      <c r="E28" s="12" t="s">
        <v>3294</v>
      </c>
      <c r="H28" s="12" t="s">
        <v>3365</v>
      </c>
      <c r="L28" s="33" t="s">
        <v>3366</v>
      </c>
    </row>
    <row r="29" spans="1:12" x14ac:dyDescent="0.3">
      <c r="A29" s="407"/>
      <c r="B29" s="33"/>
      <c r="E29" s="12" t="s">
        <v>3367</v>
      </c>
      <c r="H29" s="12" t="s">
        <v>3368</v>
      </c>
      <c r="L29" s="33" t="s">
        <v>3369</v>
      </c>
    </row>
    <row r="30" spans="1:12" x14ac:dyDescent="0.3">
      <c r="A30" s="407"/>
      <c r="B30" s="33"/>
      <c r="E30" s="14" t="s">
        <v>3370</v>
      </c>
      <c r="H30" s="12" t="s">
        <v>3371</v>
      </c>
      <c r="L30" s="33" t="s">
        <v>3372</v>
      </c>
    </row>
    <row r="31" spans="1:12" x14ac:dyDescent="0.3">
      <c r="A31" s="407"/>
      <c r="B31" s="33"/>
      <c r="E31" s="12" t="s">
        <v>3373</v>
      </c>
      <c r="H31" s="12" t="s">
        <v>3374</v>
      </c>
      <c r="L31" s="33" t="s">
        <v>3375</v>
      </c>
    </row>
    <row r="32" spans="1:12" x14ac:dyDescent="0.3">
      <c r="A32" s="407"/>
      <c r="B32" s="33"/>
      <c r="E32" s="12" t="s">
        <v>3376</v>
      </c>
      <c r="H32" s="12" t="s">
        <v>3377</v>
      </c>
      <c r="L32" s="33" t="s">
        <v>3378</v>
      </c>
    </row>
    <row r="33" spans="1:12" x14ac:dyDescent="0.3">
      <c r="A33" s="407"/>
      <c r="B33" s="33"/>
      <c r="E33" s="12" t="s">
        <v>3379</v>
      </c>
      <c r="H33" s="12" t="s">
        <v>3380</v>
      </c>
      <c r="L33" s="33" t="s">
        <v>3381</v>
      </c>
    </row>
    <row r="34" spans="1:12" x14ac:dyDescent="0.3">
      <c r="A34" s="407"/>
      <c r="B34" s="33"/>
      <c r="E34" s="12" t="s">
        <v>3382</v>
      </c>
      <c r="H34" s="12" t="s">
        <v>3383</v>
      </c>
      <c r="L34" s="33" t="s">
        <v>3384</v>
      </c>
    </row>
    <row r="35" spans="1:12" x14ac:dyDescent="0.3">
      <c r="A35" s="407"/>
      <c r="B35" s="33"/>
      <c r="E35" s="12" t="s">
        <v>3385</v>
      </c>
      <c r="H35" s="12" t="s">
        <v>3386</v>
      </c>
      <c r="L35" s="33" t="s">
        <v>3387</v>
      </c>
    </row>
    <row r="36" spans="1:12" x14ac:dyDescent="0.3">
      <c r="A36" s="407"/>
      <c r="B36" s="33"/>
      <c r="E36" s="12" t="s">
        <v>3388</v>
      </c>
      <c r="H36" s="12" t="s">
        <v>3389</v>
      </c>
      <c r="L36" s="33" t="s">
        <v>3390</v>
      </c>
    </row>
    <row r="37" spans="1:12" x14ac:dyDescent="0.3">
      <c r="A37" s="407"/>
      <c r="B37" s="33"/>
      <c r="E37" s="12" t="s">
        <v>3391</v>
      </c>
      <c r="H37" s="12" t="s">
        <v>3392</v>
      </c>
      <c r="L37" s="34" t="s">
        <v>3393</v>
      </c>
    </row>
    <row r="38" spans="1:12" x14ac:dyDescent="0.3">
      <c r="A38" s="407"/>
      <c r="B38" s="33"/>
      <c r="E38" s="12" t="s">
        <v>3394</v>
      </c>
      <c r="H38" s="12" t="s">
        <v>3395</v>
      </c>
    </row>
    <row r="39" spans="1:12" x14ac:dyDescent="0.3">
      <c r="A39" s="407"/>
      <c r="B39" s="33"/>
      <c r="E39" s="12" t="s">
        <v>3396</v>
      </c>
      <c r="H39" s="12" t="s">
        <v>3397</v>
      </c>
    </row>
    <row r="40" spans="1:12" x14ac:dyDescent="0.3">
      <c r="A40" s="407"/>
      <c r="B40" s="33"/>
      <c r="E40" s="12" t="s">
        <v>3398</v>
      </c>
      <c r="H40" s="12" t="s">
        <v>3399</v>
      </c>
    </row>
    <row r="41" spans="1:12" x14ac:dyDescent="0.3">
      <c r="A41" s="407"/>
      <c r="B41" s="33"/>
      <c r="H41" s="12" t="s">
        <v>3400</v>
      </c>
    </row>
    <row r="42" spans="1:12" x14ac:dyDescent="0.3">
      <c r="A42" s="407"/>
      <c r="B42" s="33"/>
      <c r="H42" s="12" t="s">
        <v>3401</v>
      </c>
    </row>
    <row r="43" spans="1:12" x14ac:dyDescent="0.3">
      <c r="A43" s="407"/>
      <c r="B43" s="33"/>
      <c r="H43" s="12" t="s">
        <v>3402</v>
      </c>
    </row>
    <row r="44" spans="1:12" x14ac:dyDescent="0.3">
      <c r="A44" s="407"/>
      <c r="B44" s="33"/>
      <c r="H44" s="12" t="s">
        <v>3403</v>
      </c>
    </row>
    <row r="45" spans="1:12" x14ac:dyDescent="0.3">
      <c r="A45" s="407"/>
      <c r="B45" s="33"/>
      <c r="H45" s="12" t="s">
        <v>3404</v>
      </c>
    </row>
    <row r="46" spans="1:12" x14ac:dyDescent="0.3">
      <c r="A46" s="407"/>
      <c r="B46" s="33"/>
      <c r="H46" s="12" t="s">
        <v>3405</v>
      </c>
    </row>
    <row r="47" spans="1:12" x14ac:dyDescent="0.3">
      <c r="A47" s="407"/>
      <c r="B47" s="33"/>
      <c r="H47" s="12" t="s">
        <v>3406</v>
      </c>
    </row>
    <row r="48" spans="1:12" x14ac:dyDescent="0.3">
      <c r="A48" s="407"/>
      <c r="B48" s="33"/>
      <c r="H48" s="12" t="s">
        <v>3407</v>
      </c>
    </row>
    <row r="49" spans="1:8" x14ac:dyDescent="0.3">
      <c r="A49" s="407"/>
      <c r="B49" s="33"/>
      <c r="H49" s="12" t="s">
        <v>3408</v>
      </c>
    </row>
    <row r="50" spans="1:8" x14ac:dyDescent="0.3">
      <c r="A50" s="407"/>
      <c r="B50" s="33"/>
      <c r="H50" s="12" t="s">
        <v>3409</v>
      </c>
    </row>
    <row r="51" spans="1:8" x14ac:dyDescent="0.3">
      <c r="A51" s="407"/>
      <c r="B51" s="33"/>
      <c r="H51" s="12" t="s">
        <v>3410</v>
      </c>
    </row>
    <row r="52" spans="1:8" x14ac:dyDescent="0.3">
      <c r="A52" s="407"/>
      <c r="B52" s="33"/>
      <c r="H52" s="12" t="s">
        <v>3411</v>
      </c>
    </row>
    <row r="53" spans="1:8" x14ac:dyDescent="0.3">
      <c r="A53" s="407"/>
      <c r="B53" s="33"/>
    </row>
    <row r="54" spans="1:8" x14ac:dyDescent="0.3">
      <c r="A54" s="407"/>
      <c r="B54" s="33"/>
    </row>
    <row r="55" spans="1:8" x14ac:dyDescent="0.3">
      <c r="A55" s="407"/>
      <c r="B55" s="33"/>
    </row>
    <row r="56" spans="1:8" x14ac:dyDescent="0.3">
      <c r="A56" s="407"/>
      <c r="B56" s="33"/>
    </row>
    <row r="57" spans="1:8" x14ac:dyDescent="0.3">
      <c r="A57" s="407"/>
      <c r="B57" s="33"/>
    </row>
    <row r="58" spans="1:8" x14ac:dyDescent="0.3">
      <c r="A58" s="407"/>
      <c r="B58" s="33"/>
    </row>
    <row r="59" spans="1:8" x14ac:dyDescent="0.3">
      <c r="A59" s="407"/>
      <c r="B59" s="33"/>
    </row>
    <row r="60" spans="1:8" x14ac:dyDescent="0.3">
      <c r="A60" s="407"/>
      <c r="B60" s="33"/>
    </row>
    <row r="61" spans="1:8" x14ac:dyDescent="0.3">
      <c r="A61" s="407"/>
      <c r="B61" s="33"/>
    </row>
    <row r="62" spans="1:8" x14ac:dyDescent="0.3">
      <c r="A62" s="407"/>
      <c r="B62" s="33"/>
    </row>
    <row r="63" spans="1:8" x14ac:dyDescent="0.3">
      <c r="A63" s="407"/>
      <c r="B63" s="33"/>
    </row>
    <row r="64" spans="1:8" x14ac:dyDescent="0.3">
      <c r="A64" s="407"/>
      <c r="B64" s="33"/>
    </row>
    <row r="65" spans="1:2" x14ac:dyDescent="0.3">
      <c r="A65" s="407"/>
      <c r="B65" s="33"/>
    </row>
    <row r="66" spans="1:2" x14ac:dyDescent="0.3">
      <c r="A66" s="407"/>
      <c r="B66" s="33"/>
    </row>
    <row r="67" spans="1:2" x14ac:dyDescent="0.3">
      <c r="A67" s="407"/>
      <c r="B67" s="33"/>
    </row>
    <row r="68" spans="1:2" x14ac:dyDescent="0.3">
      <c r="A68" s="407"/>
      <c r="B68" s="33"/>
    </row>
    <row r="69" spans="1:2" x14ac:dyDescent="0.3">
      <c r="A69" s="407"/>
      <c r="B69" s="33"/>
    </row>
    <row r="70" spans="1:2" x14ac:dyDescent="0.3">
      <c r="A70" s="407"/>
      <c r="B70" s="33"/>
    </row>
    <row r="71" spans="1:2" x14ac:dyDescent="0.3">
      <c r="A71" s="407"/>
      <c r="B71" s="33"/>
    </row>
    <row r="72" spans="1:2" x14ac:dyDescent="0.3">
      <c r="A72" s="407"/>
      <c r="B72" s="33"/>
    </row>
    <row r="73" spans="1:2" x14ac:dyDescent="0.3">
      <c r="A73" s="407"/>
      <c r="B73" s="33"/>
    </row>
    <row r="74" spans="1:2" x14ac:dyDescent="0.3">
      <c r="A74" s="407"/>
      <c r="B74" s="33"/>
    </row>
    <row r="75" spans="1:2" x14ac:dyDescent="0.3">
      <c r="A75" s="407"/>
      <c r="B75" s="33"/>
    </row>
    <row r="76" spans="1:2" x14ac:dyDescent="0.3">
      <c r="A76" s="407"/>
      <c r="B76" s="33"/>
    </row>
    <row r="77" spans="1:2" x14ac:dyDescent="0.3">
      <c r="A77" s="407"/>
      <c r="B77" s="33"/>
    </row>
    <row r="78" spans="1:2" x14ac:dyDescent="0.3">
      <c r="A78" s="407"/>
      <c r="B78" s="33"/>
    </row>
    <row r="79" spans="1:2" x14ac:dyDescent="0.3">
      <c r="A79" s="407"/>
      <c r="B79" s="33"/>
    </row>
    <row r="80" spans="1:2" x14ac:dyDescent="0.3">
      <c r="A80" s="407"/>
      <c r="B80" s="33"/>
    </row>
    <row r="81" spans="1:2" x14ac:dyDescent="0.3">
      <c r="A81" s="407"/>
      <c r="B81" s="33"/>
    </row>
    <row r="82" spans="1:2" x14ac:dyDescent="0.3">
      <c r="A82" s="407"/>
      <c r="B82" s="33"/>
    </row>
    <row r="83" spans="1:2" x14ac:dyDescent="0.3">
      <c r="A83" s="407"/>
      <c r="B83" s="33"/>
    </row>
    <row r="84" spans="1:2" x14ac:dyDescent="0.3">
      <c r="A84" s="407"/>
      <c r="B84" s="33"/>
    </row>
    <row r="85" spans="1:2" x14ac:dyDescent="0.3">
      <c r="A85" s="407"/>
      <c r="B85" s="33"/>
    </row>
    <row r="86" spans="1:2" x14ac:dyDescent="0.3">
      <c r="A86" s="407"/>
      <c r="B86" s="33"/>
    </row>
    <row r="87" spans="1:2" x14ac:dyDescent="0.3">
      <c r="A87" s="407"/>
      <c r="B87" s="33"/>
    </row>
    <row r="88" spans="1:2" x14ac:dyDescent="0.3">
      <c r="A88" s="407"/>
      <c r="B88" s="33"/>
    </row>
    <row r="89" spans="1:2" x14ac:dyDescent="0.3">
      <c r="A89" s="407"/>
      <c r="B89" s="33"/>
    </row>
    <row r="90" spans="1:2" x14ac:dyDescent="0.3">
      <c r="A90" s="407"/>
      <c r="B90" s="33"/>
    </row>
    <row r="91" spans="1:2" x14ac:dyDescent="0.3">
      <c r="A91" s="407"/>
      <c r="B91" s="33"/>
    </row>
    <row r="92" spans="1:2" x14ac:dyDescent="0.3">
      <c r="A92" s="407"/>
      <c r="B92" s="33"/>
    </row>
    <row r="93" spans="1:2" x14ac:dyDescent="0.3">
      <c r="A93" s="407"/>
      <c r="B93" s="33"/>
    </row>
    <row r="94" spans="1:2" x14ac:dyDescent="0.3">
      <c r="A94" s="407"/>
      <c r="B94" s="33"/>
    </row>
    <row r="95" spans="1:2" x14ac:dyDescent="0.3">
      <c r="A95" s="407"/>
      <c r="B95" s="33"/>
    </row>
    <row r="96" spans="1:2" x14ac:dyDescent="0.3">
      <c r="A96" s="407"/>
      <c r="B96" s="33"/>
    </row>
    <row r="97" spans="1:3" x14ac:dyDescent="0.3">
      <c r="A97" s="407"/>
      <c r="B97" s="33"/>
    </row>
    <row r="98" spans="1:3" x14ac:dyDescent="0.3">
      <c r="A98" s="407"/>
      <c r="B98" s="33"/>
    </row>
    <row r="99" spans="1:3" x14ac:dyDescent="0.3">
      <c r="A99" s="407"/>
      <c r="B99" s="33"/>
      <c r="C99" s="12" t="s">
        <v>3412</v>
      </c>
    </row>
    <row r="100" spans="1:3" x14ac:dyDescent="0.3">
      <c r="A100" s="407"/>
      <c r="B100" s="33"/>
    </row>
    <row r="101" spans="1:3" x14ac:dyDescent="0.3">
      <c r="A101" s="407"/>
      <c r="B101" s="33"/>
    </row>
    <row r="102" spans="1:3" x14ac:dyDescent="0.3">
      <c r="A102" s="407"/>
      <c r="B102" s="33"/>
    </row>
    <row r="103" spans="1:3" x14ac:dyDescent="0.3">
      <c r="A103" s="407"/>
      <c r="B103" s="33"/>
    </row>
    <row r="104" spans="1:3" x14ac:dyDescent="0.3">
      <c r="A104" s="407"/>
      <c r="B104" s="33"/>
    </row>
    <row r="105" spans="1:3" x14ac:dyDescent="0.3">
      <c r="A105" s="407"/>
      <c r="B105" s="33"/>
    </row>
    <row r="106" spans="1:3" x14ac:dyDescent="0.3">
      <c r="A106" s="407"/>
      <c r="B106" s="33"/>
    </row>
    <row r="107" spans="1:3" x14ac:dyDescent="0.3">
      <c r="A107" s="407"/>
      <c r="B107" s="33"/>
    </row>
    <row r="108" spans="1:3" x14ac:dyDescent="0.3">
      <c r="A108" s="407"/>
      <c r="B108" s="33"/>
    </row>
    <row r="109" spans="1:3" x14ac:dyDescent="0.3">
      <c r="A109" s="407"/>
      <c r="B109" s="33"/>
    </row>
    <row r="110" spans="1:3" x14ac:dyDescent="0.3">
      <c r="A110" s="407"/>
      <c r="B110" s="33"/>
    </row>
    <row r="111" spans="1:3" x14ac:dyDescent="0.3">
      <c r="A111" s="407"/>
      <c r="B111" s="33"/>
    </row>
    <row r="112" spans="1:3" x14ac:dyDescent="0.3">
      <c r="A112" s="407"/>
      <c r="B112" s="33"/>
    </row>
    <row r="113" spans="1:2" x14ac:dyDescent="0.3">
      <c r="A113" s="407"/>
      <c r="B113" s="33"/>
    </row>
    <row r="114" spans="1:2" x14ac:dyDescent="0.3">
      <c r="A114" s="407"/>
      <c r="B114" s="33"/>
    </row>
    <row r="115" spans="1:2" x14ac:dyDescent="0.3">
      <c r="A115" s="407"/>
      <c r="B115" s="33"/>
    </row>
    <row r="116" spans="1:2" x14ac:dyDescent="0.3">
      <c r="A116" s="407"/>
      <c r="B116" s="33"/>
    </row>
    <row r="117" spans="1:2" x14ac:dyDescent="0.3">
      <c r="A117" s="407"/>
      <c r="B117" s="33"/>
    </row>
    <row r="118" spans="1:2" x14ac:dyDescent="0.3">
      <c r="A118" s="407"/>
      <c r="B118" s="33"/>
    </row>
    <row r="119" spans="1:2" x14ac:dyDescent="0.3">
      <c r="A119" s="407"/>
      <c r="B119" s="33"/>
    </row>
    <row r="120" spans="1:2" x14ac:dyDescent="0.3">
      <c r="A120" s="407"/>
      <c r="B120" s="33"/>
    </row>
    <row r="121" spans="1:2" x14ac:dyDescent="0.3">
      <c r="A121" s="407"/>
      <c r="B121" s="33"/>
    </row>
    <row r="122" spans="1:2" x14ac:dyDescent="0.3">
      <c r="A122" s="407"/>
      <c r="B122" s="33"/>
    </row>
    <row r="123" spans="1:2" x14ac:dyDescent="0.3">
      <c r="A123" s="407"/>
      <c r="B123" s="33"/>
    </row>
    <row r="124" spans="1:2" x14ac:dyDescent="0.3">
      <c r="A124" s="407"/>
      <c r="B124" s="33"/>
    </row>
    <row r="125" spans="1:2" x14ac:dyDescent="0.3">
      <c r="A125" s="407"/>
      <c r="B125" s="33"/>
    </row>
    <row r="126" spans="1:2" x14ac:dyDescent="0.3">
      <c r="A126" s="407"/>
      <c r="B126" s="33"/>
    </row>
    <row r="127" spans="1:2" x14ac:dyDescent="0.3">
      <c r="A127" s="407"/>
      <c r="B127" s="33"/>
    </row>
    <row r="128" spans="1:2" x14ac:dyDescent="0.3">
      <c r="A128" s="407"/>
      <c r="B128" s="33"/>
    </row>
    <row r="129" spans="1:2" x14ac:dyDescent="0.3">
      <c r="A129" s="407"/>
      <c r="B129" s="33"/>
    </row>
    <row r="130" spans="1:2" x14ac:dyDescent="0.3">
      <c r="A130" s="407"/>
      <c r="B130" s="33"/>
    </row>
    <row r="131" spans="1:2" x14ac:dyDescent="0.3">
      <c r="A131" s="407"/>
      <c r="B131" s="33"/>
    </row>
    <row r="132" spans="1:2" x14ac:dyDescent="0.3">
      <c r="A132" s="407"/>
      <c r="B132" s="33"/>
    </row>
    <row r="133" spans="1:2" x14ac:dyDescent="0.3">
      <c r="A133" s="407"/>
      <c r="B133" s="33"/>
    </row>
    <row r="134" spans="1:2" x14ac:dyDescent="0.3">
      <c r="A134" s="407"/>
      <c r="B134" s="33"/>
    </row>
    <row r="135" spans="1:2" x14ac:dyDescent="0.3">
      <c r="A135" s="407"/>
      <c r="B135" s="33"/>
    </row>
    <row r="136" spans="1:2" x14ac:dyDescent="0.3">
      <c r="A136" s="407"/>
      <c r="B136" s="33"/>
    </row>
    <row r="137" spans="1:2" x14ac:dyDescent="0.3">
      <c r="A137" s="407"/>
      <c r="B137" s="33"/>
    </row>
    <row r="138" spans="1:2" x14ac:dyDescent="0.3">
      <c r="A138" s="407"/>
      <c r="B138" s="33"/>
    </row>
    <row r="139" spans="1:2" x14ac:dyDescent="0.3">
      <c r="A139" s="407"/>
      <c r="B139" s="33"/>
    </row>
    <row r="140" spans="1:2" x14ac:dyDescent="0.3">
      <c r="A140" s="407"/>
      <c r="B140" s="33"/>
    </row>
    <row r="141" spans="1:2" x14ac:dyDescent="0.3">
      <c r="A141" s="407"/>
      <c r="B141" s="33"/>
    </row>
    <row r="142" spans="1:2" x14ac:dyDescent="0.3">
      <c r="A142" s="407"/>
      <c r="B142" s="33"/>
    </row>
    <row r="143" spans="1:2" x14ac:dyDescent="0.3">
      <c r="A143" s="407"/>
      <c r="B143" s="33"/>
    </row>
    <row r="144" spans="1:2" x14ac:dyDescent="0.3">
      <c r="A144" s="407"/>
      <c r="B144" s="33"/>
    </row>
    <row r="145" spans="1:2" x14ac:dyDescent="0.3">
      <c r="A145" s="407"/>
      <c r="B145" s="33"/>
    </row>
    <row r="146" spans="1:2" x14ac:dyDescent="0.3">
      <c r="A146" s="407"/>
      <c r="B146" s="33"/>
    </row>
    <row r="147" spans="1:2" x14ac:dyDescent="0.3">
      <c r="A147" s="407"/>
      <c r="B147" s="33"/>
    </row>
    <row r="148" spans="1:2" x14ac:dyDescent="0.3">
      <c r="A148" s="407"/>
      <c r="B148" s="33"/>
    </row>
    <row r="149" spans="1:2" x14ac:dyDescent="0.3">
      <c r="A149" s="407"/>
      <c r="B149" s="33"/>
    </row>
    <row r="150" spans="1:2" x14ac:dyDescent="0.3">
      <c r="A150" s="407"/>
      <c r="B150" s="33"/>
    </row>
    <row r="151" spans="1:2" x14ac:dyDescent="0.3">
      <c r="A151" s="34"/>
      <c r="B151" s="34"/>
    </row>
    <row r="152" spans="1:2" x14ac:dyDescent="0.3">
      <c r="A152" s="34"/>
      <c r="B152" s="34"/>
    </row>
    <row r="153" spans="1:2" x14ac:dyDescent="0.3">
      <c r="A153" s="34"/>
      <c r="B153" s="34"/>
    </row>
    <row r="154" spans="1:2" x14ac:dyDescent="0.3">
      <c r="A154" s="34"/>
      <c r="B154" s="34"/>
    </row>
    <row r="155" spans="1:2" x14ac:dyDescent="0.3">
      <c r="A155" s="34"/>
      <c r="B155" s="34"/>
    </row>
    <row r="156" spans="1:2" x14ac:dyDescent="0.3">
      <c r="A156" s="34"/>
      <c r="B156" s="34"/>
    </row>
    <row r="157" spans="1:2" x14ac:dyDescent="0.3">
      <c r="A157" s="34"/>
      <c r="B157" s="34"/>
    </row>
    <row r="158" spans="1:2" x14ac:dyDescent="0.3">
      <c r="A158" s="34"/>
      <c r="B158" s="34"/>
    </row>
    <row r="159" spans="1:2" x14ac:dyDescent="0.3">
      <c r="A159" s="34"/>
      <c r="B159" s="34"/>
    </row>
    <row r="160" spans="1:2" x14ac:dyDescent="0.3">
      <c r="A160" s="34"/>
      <c r="B160" s="34"/>
    </row>
    <row r="161" spans="1:2" x14ac:dyDescent="0.3">
      <c r="A161" s="34"/>
      <c r="B161" s="34"/>
    </row>
    <row r="162" spans="1:2" x14ac:dyDescent="0.3">
      <c r="A162" s="34"/>
      <c r="B162" s="34"/>
    </row>
    <row r="163" spans="1:2" x14ac:dyDescent="0.3">
      <c r="A163" s="34"/>
      <c r="B163" s="34"/>
    </row>
    <row r="164" spans="1:2" x14ac:dyDescent="0.3">
      <c r="A164" s="34"/>
      <c r="B164" s="34"/>
    </row>
    <row r="165" spans="1:2" x14ac:dyDescent="0.3">
      <c r="A165" s="34"/>
      <c r="B165" s="34"/>
    </row>
    <row r="166" spans="1:2" x14ac:dyDescent="0.3">
      <c r="A166" s="34"/>
      <c r="B166" s="34"/>
    </row>
    <row r="167" spans="1:2" x14ac:dyDescent="0.3">
      <c r="A167" s="34"/>
      <c r="B167" s="34"/>
    </row>
    <row r="168" spans="1:2" x14ac:dyDescent="0.3">
      <c r="A168" s="34"/>
      <c r="B168" s="34"/>
    </row>
    <row r="169" spans="1:2" x14ac:dyDescent="0.3">
      <c r="A169" s="34"/>
      <c r="B169" s="34"/>
    </row>
    <row r="170" spans="1:2" x14ac:dyDescent="0.3">
      <c r="A170" s="34"/>
      <c r="B170" s="34"/>
    </row>
    <row r="171" spans="1:2" x14ac:dyDescent="0.3">
      <c r="A171" s="34"/>
      <c r="B171" s="34"/>
    </row>
    <row r="172" spans="1:2" x14ac:dyDescent="0.3">
      <c r="A172" s="34"/>
      <c r="B172" s="34"/>
    </row>
    <row r="173" spans="1:2" x14ac:dyDescent="0.3">
      <c r="A173" s="34"/>
      <c r="B173" s="34"/>
    </row>
    <row r="174" spans="1:2" x14ac:dyDescent="0.3">
      <c r="A174" s="34"/>
      <c r="B174" s="34"/>
    </row>
    <row r="175" spans="1:2" x14ac:dyDescent="0.3">
      <c r="A175" s="34"/>
      <c r="B175" s="34"/>
    </row>
    <row r="176" spans="1:2" x14ac:dyDescent="0.3">
      <c r="A176" s="34"/>
      <c r="B176" s="34"/>
    </row>
    <row r="177" spans="1:2" x14ac:dyDescent="0.3">
      <c r="A177" s="34"/>
      <c r="B177" s="34"/>
    </row>
    <row r="178" spans="1:2" x14ac:dyDescent="0.3">
      <c r="A178" s="34"/>
      <c r="B178" s="34"/>
    </row>
    <row r="179" spans="1:2" x14ac:dyDescent="0.3">
      <c r="A179" s="34"/>
      <c r="B179" s="34"/>
    </row>
    <row r="180" spans="1:2" x14ac:dyDescent="0.3">
      <c r="A180" s="34"/>
      <c r="B180" s="34"/>
    </row>
    <row r="372" spans="4:4" x14ac:dyDescent="0.3">
      <c r="D372" s="34"/>
    </row>
  </sheetData>
  <mergeCells count="1">
    <mergeCell ref="A2:A15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-0.499984740745262"/>
  </sheetPr>
  <dimension ref="A1:M3232"/>
  <sheetViews>
    <sheetView workbookViewId="0">
      <selection activeCell="K1" sqref="K1:K1048576"/>
    </sheetView>
  </sheetViews>
  <sheetFormatPr baseColWidth="10" defaultRowHeight="15" x14ac:dyDescent="0.25"/>
  <cols>
    <col min="1" max="1" width="13.125" style="19" customWidth="1"/>
    <col min="2" max="2" width="11" style="21"/>
    <col min="3" max="3" width="25.125" style="21" customWidth="1"/>
    <col min="4" max="4" width="16.25" style="21" customWidth="1"/>
    <col min="5" max="5" width="28.625" style="115" customWidth="1"/>
    <col min="6" max="6" width="14.75" style="114" customWidth="1"/>
    <col min="7" max="8" width="19" style="21" customWidth="1"/>
    <col min="9" max="9" width="16" style="21" customWidth="1"/>
    <col min="10" max="10" width="26.125" style="21" customWidth="1"/>
    <col min="11" max="11" width="23.25" style="21" customWidth="1"/>
    <col min="12" max="12" width="17.125" style="119" customWidth="1"/>
    <col min="13" max="13" width="16.125" style="119" customWidth="1"/>
    <col min="14" max="16384" width="11" style="24"/>
  </cols>
  <sheetData>
    <row r="1" spans="1:13" s="18" customFormat="1" ht="30.75" customHeight="1" x14ac:dyDescent="0.3">
      <c r="A1" s="15" t="s">
        <v>3413</v>
      </c>
      <c r="B1" s="16" t="s">
        <v>3414</v>
      </c>
      <c r="C1" s="16" t="s">
        <v>3415</v>
      </c>
      <c r="D1" s="16" t="s">
        <v>3416</v>
      </c>
      <c r="E1" s="17" t="s">
        <v>3417</v>
      </c>
      <c r="F1" s="116" t="s">
        <v>3418</v>
      </c>
      <c r="G1" s="17" t="s">
        <v>3419</v>
      </c>
      <c r="H1" s="56" t="s">
        <v>3502</v>
      </c>
      <c r="I1" s="17" t="s">
        <v>3183</v>
      </c>
      <c r="J1" s="17" t="s">
        <v>3</v>
      </c>
      <c r="K1" s="17" t="s">
        <v>114</v>
      </c>
      <c r="L1" s="51" t="s">
        <v>3489</v>
      </c>
      <c r="M1" s="51" t="s">
        <v>22</v>
      </c>
    </row>
    <row r="3" spans="1:13" ht="16.5" x14ac:dyDescent="0.3">
      <c r="A3" s="19" t="s">
        <v>3420</v>
      </c>
      <c r="B3" s="20" t="s">
        <v>3421</v>
      </c>
      <c r="C3" s="21" t="s">
        <v>3422</v>
      </c>
      <c r="D3" s="22" t="s">
        <v>3423</v>
      </c>
      <c r="E3" s="23" t="s">
        <v>3424</v>
      </c>
      <c r="F3" s="114">
        <v>1</v>
      </c>
      <c r="G3" s="117" t="s">
        <v>26</v>
      </c>
      <c r="H3" s="119" t="s">
        <v>3490</v>
      </c>
      <c r="I3" s="120">
        <v>16000</v>
      </c>
      <c r="J3" s="121" t="s">
        <v>243</v>
      </c>
      <c r="K3" s="122" t="s">
        <v>102</v>
      </c>
      <c r="L3" s="123" t="s">
        <v>3491</v>
      </c>
      <c r="M3" s="124">
        <v>0.1</v>
      </c>
    </row>
    <row r="4" spans="1:13" ht="16.5" x14ac:dyDescent="0.3">
      <c r="A4" s="19" t="s">
        <v>3425</v>
      </c>
      <c r="B4" s="20" t="s">
        <v>3426</v>
      </c>
      <c r="C4" s="21" t="s">
        <v>3427</v>
      </c>
      <c r="D4" s="22" t="s">
        <v>3428</v>
      </c>
      <c r="E4" s="23" t="s">
        <v>3429</v>
      </c>
      <c r="F4" s="114">
        <v>2</v>
      </c>
      <c r="G4" s="117" t="s">
        <v>23</v>
      </c>
      <c r="H4" s="119" t="s">
        <v>3471</v>
      </c>
      <c r="I4" s="120">
        <v>16100</v>
      </c>
      <c r="J4" s="121" t="s">
        <v>244</v>
      </c>
      <c r="K4" s="122" t="s">
        <v>103</v>
      </c>
      <c r="L4" s="123" t="s">
        <v>3492</v>
      </c>
      <c r="M4" s="124">
        <v>0.25</v>
      </c>
    </row>
    <row r="5" spans="1:13" ht="16.5" x14ac:dyDescent="0.3">
      <c r="A5" s="19" t="s">
        <v>3430</v>
      </c>
      <c r="B5" s="20" t="s">
        <v>3431</v>
      </c>
      <c r="C5" s="21" t="s">
        <v>3432</v>
      </c>
      <c r="D5" s="25" t="s">
        <v>3433</v>
      </c>
      <c r="E5" s="23" t="s">
        <v>3434</v>
      </c>
      <c r="F5" s="114">
        <v>3</v>
      </c>
      <c r="G5" s="117" t="s">
        <v>25</v>
      </c>
      <c r="H5" s="119" t="s">
        <v>3470</v>
      </c>
      <c r="I5" s="120">
        <v>16100</v>
      </c>
      <c r="J5" s="121" t="s">
        <v>245</v>
      </c>
      <c r="K5" s="122" t="s">
        <v>79</v>
      </c>
      <c r="M5" s="124">
        <v>0.5</v>
      </c>
    </row>
    <row r="6" spans="1:13" ht="16.5" x14ac:dyDescent="0.3">
      <c r="A6" s="19" t="s">
        <v>3435</v>
      </c>
      <c r="B6" s="20" t="s">
        <v>3436</v>
      </c>
      <c r="C6" s="21" t="s">
        <v>3437</v>
      </c>
      <c r="E6" s="23" t="s">
        <v>3438</v>
      </c>
      <c r="F6" s="114">
        <v>4</v>
      </c>
      <c r="G6" s="117" t="s">
        <v>27</v>
      </c>
      <c r="H6" s="119" t="s">
        <v>3493</v>
      </c>
      <c r="I6" s="120">
        <v>16100</v>
      </c>
      <c r="J6" s="121" t="s">
        <v>246</v>
      </c>
      <c r="K6" s="122" t="s">
        <v>104</v>
      </c>
      <c r="M6" s="124">
        <v>0.75</v>
      </c>
    </row>
    <row r="7" spans="1:13" ht="16.5" x14ac:dyDescent="0.3">
      <c r="A7" s="19" t="s">
        <v>3439</v>
      </c>
      <c r="C7" s="21" t="s">
        <v>3440</v>
      </c>
      <c r="E7" s="23" t="s">
        <v>3441</v>
      </c>
      <c r="F7" s="114">
        <v>5</v>
      </c>
      <c r="G7" s="117" t="s">
        <v>28</v>
      </c>
      <c r="H7" s="117"/>
      <c r="I7" s="120">
        <v>16100</v>
      </c>
      <c r="J7" s="121" t="s">
        <v>247</v>
      </c>
      <c r="K7" s="122" t="s">
        <v>105</v>
      </c>
      <c r="M7" s="124">
        <v>1</v>
      </c>
    </row>
    <row r="8" spans="1:13" ht="16.5" x14ac:dyDescent="0.3">
      <c r="A8" s="19" t="s">
        <v>3442</v>
      </c>
      <c r="C8" s="21" t="s">
        <v>3443</v>
      </c>
      <c r="E8" s="23" t="s">
        <v>3444</v>
      </c>
      <c r="F8" s="114">
        <v>6</v>
      </c>
      <c r="G8" s="117" t="s">
        <v>29</v>
      </c>
      <c r="H8" s="117"/>
      <c r="I8" s="120">
        <v>16100</v>
      </c>
      <c r="J8" s="121" t="s">
        <v>248</v>
      </c>
      <c r="K8" s="122" t="s">
        <v>106</v>
      </c>
      <c r="M8" s="125" t="s">
        <v>3494</v>
      </c>
    </row>
    <row r="9" spans="1:13" ht="16.5" x14ac:dyDescent="0.3">
      <c r="A9" s="57" t="s">
        <v>3503</v>
      </c>
      <c r="C9" s="98" t="s">
        <v>3513</v>
      </c>
      <c r="E9" s="23" t="s">
        <v>3445</v>
      </c>
      <c r="F9" s="114">
        <v>7</v>
      </c>
      <c r="G9" s="117" t="s">
        <v>30</v>
      </c>
      <c r="H9" s="117"/>
      <c r="I9" s="120">
        <v>16100</v>
      </c>
      <c r="J9" s="121" t="s">
        <v>249</v>
      </c>
      <c r="K9" s="122" t="s">
        <v>107</v>
      </c>
    </row>
    <row r="10" spans="1:13" ht="16.5" x14ac:dyDescent="0.3">
      <c r="C10" s="98" t="s">
        <v>3514</v>
      </c>
      <c r="E10" s="113" t="s">
        <v>3518</v>
      </c>
      <c r="F10" s="114">
        <v>8</v>
      </c>
      <c r="G10" s="117" t="s">
        <v>31</v>
      </c>
      <c r="H10" s="117"/>
      <c r="I10" s="120">
        <v>16100</v>
      </c>
      <c r="J10" s="121" t="s">
        <v>163</v>
      </c>
      <c r="K10" s="122" t="s">
        <v>108</v>
      </c>
    </row>
    <row r="11" spans="1:13" ht="16.5" x14ac:dyDescent="0.3">
      <c r="E11" s="26"/>
      <c r="F11" s="114">
        <v>9</v>
      </c>
      <c r="G11" s="117" t="s">
        <v>32</v>
      </c>
      <c r="H11" s="117"/>
      <c r="I11" s="120">
        <v>16100</v>
      </c>
      <c r="J11" s="121" t="s">
        <v>250</v>
      </c>
      <c r="K11" s="122" t="s">
        <v>109</v>
      </c>
    </row>
    <row r="12" spans="1:13" ht="16.5" x14ac:dyDescent="0.3">
      <c r="E12" s="26"/>
      <c r="F12" s="114">
        <v>10</v>
      </c>
      <c r="G12" s="117" t="s">
        <v>33</v>
      </c>
      <c r="H12" s="117"/>
      <c r="I12" s="120">
        <v>16100</v>
      </c>
      <c r="J12" s="121" t="s">
        <v>251</v>
      </c>
      <c r="K12" s="122" t="s">
        <v>110</v>
      </c>
    </row>
    <row r="13" spans="1:13" ht="16.5" x14ac:dyDescent="0.3">
      <c r="E13" s="26"/>
      <c r="F13" s="114">
        <v>11</v>
      </c>
      <c r="G13" s="117" t="s">
        <v>34</v>
      </c>
      <c r="H13" s="117"/>
      <c r="I13" s="120">
        <v>16110</v>
      </c>
      <c r="J13" s="121" t="s">
        <v>252</v>
      </c>
      <c r="K13" s="122" t="s">
        <v>111</v>
      </c>
    </row>
    <row r="14" spans="1:13" ht="16.5" x14ac:dyDescent="0.3">
      <c r="E14" s="26"/>
      <c r="F14" s="114">
        <v>12</v>
      </c>
      <c r="G14" s="117" t="s">
        <v>35</v>
      </c>
      <c r="H14" s="117"/>
      <c r="I14" s="120">
        <v>16110</v>
      </c>
      <c r="J14" s="121" t="s">
        <v>253</v>
      </c>
      <c r="K14" s="122" t="s">
        <v>112</v>
      </c>
    </row>
    <row r="15" spans="1:13" ht="16.5" x14ac:dyDescent="0.3">
      <c r="E15" s="26"/>
      <c r="G15" s="117" t="s">
        <v>36</v>
      </c>
      <c r="H15" s="117"/>
      <c r="I15" s="120">
        <v>16110</v>
      </c>
      <c r="J15" s="121" t="s">
        <v>254</v>
      </c>
      <c r="K15" s="122" t="s">
        <v>113</v>
      </c>
    </row>
    <row r="16" spans="1:13" ht="16.5" x14ac:dyDescent="0.3">
      <c r="E16" s="23"/>
      <c r="G16" s="117" t="s">
        <v>37</v>
      </c>
      <c r="H16" s="117"/>
      <c r="I16" s="120">
        <v>16110</v>
      </c>
      <c r="J16" s="121" t="s">
        <v>255</v>
      </c>
      <c r="K16" s="122"/>
    </row>
    <row r="17" spans="4:11" ht="16.5" x14ac:dyDescent="0.3">
      <c r="E17" s="23"/>
      <c r="G17" s="117" t="s">
        <v>38</v>
      </c>
      <c r="H17" s="117"/>
      <c r="I17" s="120">
        <v>16110</v>
      </c>
      <c r="J17" s="121" t="s">
        <v>256</v>
      </c>
      <c r="K17" s="122"/>
    </row>
    <row r="18" spans="4:11" ht="16.5" x14ac:dyDescent="0.3">
      <c r="E18" s="23"/>
      <c r="G18" s="117" t="s">
        <v>39</v>
      </c>
      <c r="H18" s="117"/>
      <c r="I18" s="120">
        <v>16110</v>
      </c>
      <c r="J18" s="121" t="s">
        <v>257</v>
      </c>
      <c r="K18" s="122"/>
    </row>
    <row r="19" spans="4:11" ht="16.5" x14ac:dyDescent="0.3">
      <c r="E19" s="23"/>
      <c r="G19" s="117" t="s">
        <v>40</v>
      </c>
      <c r="H19" s="117"/>
      <c r="I19" s="120">
        <v>16110</v>
      </c>
      <c r="J19" s="121" t="s">
        <v>258</v>
      </c>
      <c r="K19" s="122"/>
    </row>
    <row r="20" spans="4:11" ht="16.5" x14ac:dyDescent="0.3">
      <c r="E20" s="23"/>
      <c r="G20" s="118" t="s">
        <v>3446</v>
      </c>
      <c r="H20" s="118"/>
      <c r="I20" s="120">
        <v>16110</v>
      </c>
      <c r="J20" s="121" t="s">
        <v>155</v>
      </c>
      <c r="K20" s="122"/>
    </row>
    <row r="21" spans="4:11" ht="16.5" x14ac:dyDescent="0.3">
      <c r="D21" s="26"/>
      <c r="E21" s="23"/>
      <c r="I21" s="120">
        <v>16110</v>
      </c>
      <c r="J21" s="121" t="s">
        <v>259</v>
      </c>
      <c r="K21" s="122"/>
    </row>
    <row r="22" spans="4:11" ht="16.5" x14ac:dyDescent="0.3">
      <c r="E22" s="23"/>
      <c r="I22" s="120">
        <v>16110</v>
      </c>
      <c r="J22" s="121" t="s">
        <v>260</v>
      </c>
      <c r="K22" s="122"/>
    </row>
    <row r="23" spans="4:11" ht="16.5" x14ac:dyDescent="0.3">
      <c r="E23" s="26"/>
      <c r="I23" s="120">
        <v>16110</v>
      </c>
      <c r="J23" s="121" t="s">
        <v>261</v>
      </c>
      <c r="K23" s="122"/>
    </row>
    <row r="24" spans="4:11" ht="16.5" x14ac:dyDescent="0.3">
      <c r="E24" s="23"/>
      <c r="I24" s="120">
        <v>16120</v>
      </c>
      <c r="J24" s="121" t="s">
        <v>262</v>
      </c>
      <c r="K24" s="122"/>
    </row>
    <row r="25" spans="4:11" ht="16.5" x14ac:dyDescent="0.3">
      <c r="D25" s="26"/>
      <c r="E25" s="26"/>
      <c r="I25" s="120">
        <v>16120</v>
      </c>
      <c r="J25" s="121" t="s">
        <v>263</v>
      </c>
      <c r="K25" s="122"/>
    </row>
    <row r="26" spans="4:11" ht="16.5" x14ac:dyDescent="0.3">
      <c r="E26" s="26"/>
      <c r="I26" s="120">
        <v>16120</v>
      </c>
      <c r="J26" s="121" t="s">
        <v>264</v>
      </c>
      <c r="K26" s="122"/>
    </row>
    <row r="27" spans="4:11" ht="16.5" x14ac:dyDescent="0.3">
      <c r="E27" s="26"/>
      <c r="I27" s="120">
        <v>16120</v>
      </c>
      <c r="J27" s="121" t="s">
        <v>265</v>
      </c>
      <c r="K27" s="122"/>
    </row>
    <row r="28" spans="4:11" ht="16.5" x14ac:dyDescent="0.3">
      <c r="E28" s="26"/>
      <c r="I28" s="120">
        <v>16120</v>
      </c>
      <c r="J28" s="121" t="s">
        <v>266</v>
      </c>
      <c r="K28" s="122"/>
    </row>
    <row r="29" spans="4:11" ht="16.5" x14ac:dyDescent="0.3">
      <c r="E29" s="126"/>
      <c r="I29" s="120">
        <v>16120</v>
      </c>
      <c r="J29" s="121" t="s">
        <v>267</v>
      </c>
      <c r="K29" s="122"/>
    </row>
    <row r="30" spans="4:11" ht="16.5" x14ac:dyDescent="0.3">
      <c r="E30" s="126"/>
      <c r="I30" s="120">
        <v>16120</v>
      </c>
      <c r="J30" s="121" t="s">
        <v>268</v>
      </c>
      <c r="K30" s="122"/>
    </row>
    <row r="31" spans="4:11" ht="16.5" x14ac:dyDescent="0.3">
      <c r="E31" s="126"/>
      <c r="I31" s="120">
        <v>16120</v>
      </c>
      <c r="J31" s="121" t="s">
        <v>269</v>
      </c>
      <c r="K31" s="122"/>
    </row>
    <row r="32" spans="4:11" ht="16.5" x14ac:dyDescent="0.3">
      <c r="I32" s="120">
        <v>16120</v>
      </c>
      <c r="J32" s="121" t="s">
        <v>270</v>
      </c>
      <c r="K32" s="122"/>
    </row>
    <row r="33" spans="9:11" ht="16.5" x14ac:dyDescent="0.3">
      <c r="I33" s="120">
        <v>16120</v>
      </c>
      <c r="J33" s="121" t="s">
        <v>271</v>
      </c>
      <c r="K33" s="122"/>
    </row>
    <row r="34" spans="9:11" ht="16.5" x14ac:dyDescent="0.3">
      <c r="I34" s="120">
        <v>16120</v>
      </c>
      <c r="J34" s="121" t="s">
        <v>272</v>
      </c>
      <c r="K34" s="122"/>
    </row>
    <row r="35" spans="9:11" ht="16.5" x14ac:dyDescent="0.3">
      <c r="I35" s="120">
        <v>16120</v>
      </c>
      <c r="J35" s="121" t="s">
        <v>273</v>
      </c>
      <c r="K35" s="122"/>
    </row>
    <row r="36" spans="9:11" ht="16.5" x14ac:dyDescent="0.3">
      <c r="I36" s="120">
        <v>16120</v>
      </c>
      <c r="J36" s="121" t="s">
        <v>274</v>
      </c>
      <c r="K36" s="122"/>
    </row>
    <row r="37" spans="9:11" ht="16.5" x14ac:dyDescent="0.3">
      <c r="I37" s="120">
        <v>16120</v>
      </c>
      <c r="J37" s="121" t="s">
        <v>275</v>
      </c>
      <c r="K37" s="122"/>
    </row>
    <row r="38" spans="9:11" ht="16.5" x14ac:dyDescent="0.3">
      <c r="I38" s="120">
        <v>16120</v>
      </c>
      <c r="J38" s="121" t="s">
        <v>128</v>
      </c>
      <c r="K38" s="122"/>
    </row>
    <row r="39" spans="9:11" ht="16.5" x14ac:dyDescent="0.3">
      <c r="I39" s="120">
        <v>16120</v>
      </c>
      <c r="J39" s="121" t="s">
        <v>276</v>
      </c>
      <c r="K39" s="122"/>
    </row>
    <row r="40" spans="9:11" ht="16.5" x14ac:dyDescent="0.3">
      <c r="I40" s="120">
        <v>16120</v>
      </c>
      <c r="J40" s="121" t="s">
        <v>277</v>
      </c>
      <c r="K40" s="122"/>
    </row>
    <row r="41" spans="9:11" ht="16.5" x14ac:dyDescent="0.3">
      <c r="I41" s="120">
        <v>16120</v>
      </c>
      <c r="J41" s="121" t="s">
        <v>278</v>
      </c>
      <c r="K41" s="122"/>
    </row>
    <row r="42" spans="9:11" ht="16.5" x14ac:dyDescent="0.3">
      <c r="I42" s="120">
        <v>16130</v>
      </c>
      <c r="J42" s="121" t="s">
        <v>279</v>
      </c>
      <c r="K42" s="122"/>
    </row>
    <row r="43" spans="9:11" ht="16.5" x14ac:dyDescent="0.3">
      <c r="I43" s="120">
        <v>16130</v>
      </c>
      <c r="J43" s="121" t="s">
        <v>280</v>
      </c>
      <c r="K43" s="122"/>
    </row>
    <row r="44" spans="9:11" ht="16.5" x14ac:dyDescent="0.3">
      <c r="I44" s="120">
        <v>16130</v>
      </c>
      <c r="J44" s="121" t="s">
        <v>281</v>
      </c>
      <c r="K44" s="122"/>
    </row>
    <row r="45" spans="9:11" ht="16.5" x14ac:dyDescent="0.3">
      <c r="I45" s="120">
        <v>16130</v>
      </c>
      <c r="J45" s="121" t="s">
        <v>282</v>
      </c>
      <c r="K45" s="122"/>
    </row>
    <row r="46" spans="9:11" ht="16.5" x14ac:dyDescent="0.3">
      <c r="I46" s="120">
        <v>16130</v>
      </c>
      <c r="J46" s="121" t="s">
        <v>283</v>
      </c>
      <c r="K46" s="122"/>
    </row>
    <row r="47" spans="9:11" ht="16.5" x14ac:dyDescent="0.3">
      <c r="I47" s="120">
        <v>16130</v>
      </c>
      <c r="J47" s="121" t="s">
        <v>284</v>
      </c>
      <c r="K47" s="122"/>
    </row>
    <row r="48" spans="9:11" ht="16.5" x14ac:dyDescent="0.3">
      <c r="I48" s="120">
        <v>16130</v>
      </c>
      <c r="J48" s="121" t="s">
        <v>285</v>
      </c>
      <c r="K48" s="122"/>
    </row>
    <row r="49" spans="9:11" ht="16.5" x14ac:dyDescent="0.3">
      <c r="I49" s="120">
        <v>16130</v>
      </c>
      <c r="J49" s="121" t="s">
        <v>286</v>
      </c>
      <c r="K49" s="122"/>
    </row>
    <row r="50" spans="9:11" ht="16.5" x14ac:dyDescent="0.3">
      <c r="I50" s="120">
        <v>16130</v>
      </c>
      <c r="J50" s="121" t="s">
        <v>287</v>
      </c>
      <c r="K50" s="122"/>
    </row>
    <row r="51" spans="9:11" ht="16.5" x14ac:dyDescent="0.3">
      <c r="I51" s="120">
        <v>16130</v>
      </c>
      <c r="J51" s="121" t="s">
        <v>288</v>
      </c>
      <c r="K51" s="122"/>
    </row>
    <row r="52" spans="9:11" ht="16.5" x14ac:dyDescent="0.3">
      <c r="I52" s="120">
        <v>16130</v>
      </c>
      <c r="J52" s="121" t="s">
        <v>289</v>
      </c>
      <c r="K52" s="122"/>
    </row>
    <row r="53" spans="9:11" ht="16.5" x14ac:dyDescent="0.3">
      <c r="I53" s="120">
        <v>16130</v>
      </c>
      <c r="J53" s="121" t="s">
        <v>182</v>
      </c>
      <c r="K53" s="122"/>
    </row>
    <row r="54" spans="9:11" ht="16.5" x14ac:dyDescent="0.3">
      <c r="I54" s="120">
        <v>16140</v>
      </c>
      <c r="J54" s="121" t="s">
        <v>290</v>
      </c>
      <c r="K54" s="122"/>
    </row>
    <row r="55" spans="9:11" ht="16.5" x14ac:dyDescent="0.3">
      <c r="I55" s="120">
        <v>16140</v>
      </c>
      <c r="J55" s="121" t="s">
        <v>291</v>
      </c>
      <c r="K55" s="122"/>
    </row>
    <row r="56" spans="9:11" ht="16.5" x14ac:dyDescent="0.3">
      <c r="I56" s="120">
        <v>16140</v>
      </c>
      <c r="J56" s="121" t="s">
        <v>292</v>
      </c>
      <c r="K56" s="122"/>
    </row>
    <row r="57" spans="9:11" ht="16.5" x14ac:dyDescent="0.3">
      <c r="I57" s="120">
        <v>16140</v>
      </c>
      <c r="J57" s="121" t="s">
        <v>225</v>
      </c>
      <c r="K57" s="122"/>
    </row>
    <row r="58" spans="9:11" ht="16.5" x14ac:dyDescent="0.3">
      <c r="I58" s="120">
        <v>16140</v>
      </c>
      <c r="J58" s="121" t="s">
        <v>141</v>
      </c>
      <c r="K58" s="122"/>
    </row>
    <row r="59" spans="9:11" ht="16.5" x14ac:dyDescent="0.3">
      <c r="I59" s="120">
        <v>16140</v>
      </c>
      <c r="J59" s="121" t="s">
        <v>293</v>
      </c>
      <c r="K59" s="122"/>
    </row>
    <row r="60" spans="9:11" ht="16.5" x14ac:dyDescent="0.3">
      <c r="I60" s="120">
        <v>16140</v>
      </c>
      <c r="J60" s="121" t="s">
        <v>294</v>
      </c>
      <c r="K60" s="122"/>
    </row>
    <row r="61" spans="9:11" ht="16.5" x14ac:dyDescent="0.3">
      <c r="I61" s="120">
        <v>16140</v>
      </c>
      <c r="J61" s="121" t="s">
        <v>295</v>
      </c>
      <c r="K61" s="122"/>
    </row>
    <row r="62" spans="9:11" ht="16.5" x14ac:dyDescent="0.3">
      <c r="I62" s="120">
        <v>16140</v>
      </c>
      <c r="J62" s="121" t="s">
        <v>296</v>
      </c>
      <c r="K62" s="122"/>
    </row>
    <row r="63" spans="9:11" ht="16.5" x14ac:dyDescent="0.3">
      <c r="I63" s="120">
        <v>16140</v>
      </c>
      <c r="J63" s="121" t="s">
        <v>297</v>
      </c>
      <c r="K63" s="122"/>
    </row>
    <row r="64" spans="9:11" ht="16.5" x14ac:dyDescent="0.3">
      <c r="I64" s="120">
        <v>16140</v>
      </c>
      <c r="J64" s="121" t="s">
        <v>298</v>
      </c>
      <c r="K64" s="122"/>
    </row>
    <row r="65" spans="9:11" ht="16.5" x14ac:dyDescent="0.3">
      <c r="I65" s="120">
        <v>16140</v>
      </c>
      <c r="J65" s="121" t="s">
        <v>299</v>
      </c>
      <c r="K65" s="122"/>
    </row>
    <row r="66" spans="9:11" ht="16.5" x14ac:dyDescent="0.3">
      <c r="I66" s="120">
        <v>16140</v>
      </c>
      <c r="J66" s="121" t="s">
        <v>300</v>
      </c>
      <c r="K66" s="122"/>
    </row>
    <row r="67" spans="9:11" ht="16.5" x14ac:dyDescent="0.3">
      <c r="I67" s="120">
        <v>16140</v>
      </c>
      <c r="J67" s="121" t="s">
        <v>235</v>
      </c>
      <c r="K67" s="122"/>
    </row>
    <row r="68" spans="9:11" ht="16.5" x14ac:dyDescent="0.3">
      <c r="I68" s="120">
        <v>16140</v>
      </c>
      <c r="J68" s="121" t="s">
        <v>301</v>
      </c>
      <c r="K68" s="122"/>
    </row>
    <row r="69" spans="9:11" ht="16.5" x14ac:dyDescent="0.3">
      <c r="I69" s="120">
        <v>16140</v>
      </c>
      <c r="J69" s="121" t="s">
        <v>302</v>
      </c>
      <c r="K69" s="122"/>
    </row>
    <row r="70" spans="9:11" ht="16.5" x14ac:dyDescent="0.3">
      <c r="I70" s="120">
        <v>16140</v>
      </c>
      <c r="J70" s="121" t="s">
        <v>303</v>
      </c>
      <c r="K70" s="122"/>
    </row>
    <row r="71" spans="9:11" ht="16.5" x14ac:dyDescent="0.3">
      <c r="I71" s="120">
        <v>16140</v>
      </c>
      <c r="J71" s="121" t="s">
        <v>304</v>
      </c>
      <c r="K71" s="122"/>
    </row>
    <row r="72" spans="9:11" ht="16.5" x14ac:dyDescent="0.3">
      <c r="I72" s="120">
        <v>16140</v>
      </c>
      <c r="J72" s="121" t="s">
        <v>305</v>
      </c>
      <c r="K72" s="122"/>
    </row>
    <row r="73" spans="9:11" ht="16.5" x14ac:dyDescent="0.3">
      <c r="I73" s="120">
        <v>16150</v>
      </c>
      <c r="J73" s="121" t="s">
        <v>306</v>
      </c>
      <c r="K73" s="122"/>
    </row>
    <row r="74" spans="9:11" ht="16.5" x14ac:dyDescent="0.3">
      <c r="I74" s="120">
        <v>16150</v>
      </c>
      <c r="J74" s="121" t="s">
        <v>307</v>
      </c>
      <c r="K74" s="122"/>
    </row>
    <row r="75" spans="9:11" ht="16.5" x14ac:dyDescent="0.3">
      <c r="I75" s="120">
        <v>16150</v>
      </c>
      <c r="J75" s="121" t="s">
        <v>308</v>
      </c>
      <c r="K75" s="122"/>
    </row>
    <row r="76" spans="9:11" ht="16.5" x14ac:dyDescent="0.3">
      <c r="I76" s="120">
        <v>16150</v>
      </c>
      <c r="J76" s="121" t="s">
        <v>309</v>
      </c>
      <c r="K76" s="122"/>
    </row>
    <row r="77" spans="9:11" ht="16.5" x14ac:dyDescent="0.3">
      <c r="I77" s="120">
        <v>16150</v>
      </c>
      <c r="J77" s="121" t="s">
        <v>310</v>
      </c>
      <c r="K77" s="122"/>
    </row>
    <row r="78" spans="9:11" ht="16.5" x14ac:dyDescent="0.3">
      <c r="I78" s="120">
        <v>16150</v>
      </c>
      <c r="J78" s="121" t="s">
        <v>311</v>
      </c>
      <c r="K78" s="122"/>
    </row>
    <row r="79" spans="9:11" ht="16.5" x14ac:dyDescent="0.3">
      <c r="I79" s="120">
        <v>16150</v>
      </c>
      <c r="J79" s="121" t="s">
        <v>312</v>
      </c>
      <c r="K79" s="122"/>
    </row>
    <row r="80" spans="9:11" ht="16.5" x14ac:dyDescent="0.3">
      <c r="I80" s="120">
        <v>16150</v>
      </c>
      <c r="J80" s="121" t="s">
        <v>313</v>
      </c>
      <c r="K80" s="122"/>
    </row>
    <row r="81" spans="9:11" ht="16.5" x14ac:dyDescent="0.3">
      <c r="I81" s="120">
        <v>16160</v>
      </c>
      <c r="J81" s="121" t="s">
        <v>314</v>
      </c>
      <c r="K81" s="122"/>
    </row>
    <row r="82" spans="9:11" ht="16.5" x14ac:dyDescent="0.3">
      <c r="I82" s="120">
        <v>16170</v>
      </c>
      <c r="J82" s="121" t="s">
        <v>315</v>
      </c>
      <c r="K82" s="122"/>
    </row>
    <row r="83" spans="9:11" ht="16.5" x14ac:dyDescent="0.3">
      <c r="I83" s="120">
        <v>16170</v>
      </c>
      <c r="J83" s="121" t="s">
        <v>181</v>
      </c>
      <c r="K83" s="122"/>
    </row>
    <row r="84" spans="9:11" ht="16.5" x14ac:dyDescent="0.3">
      <c r="I84" s="120">
        <v>16170</v>
      </c>
      <c r="J84" s="121" t="s">
        <v>316</v>
      </c>
      <c r="K84" s="122"/>
    </row>
    <row r="85" spans="9:11" ht="16.5" x14ac:dyDescent="0.3">
      <c r="I85" s="120">
        <v>16170</v>
      </c>
      <c r="J85" s="121" t="s">
        <v>85</v>
      </c>
      <c r="K85" s="122"/>
    </row>
    <row r="86" spans="9:11" ht="16.5" x14ac:dyDescent="0.3">
      <c r="I86" s="120">
        <v>16170</v>
      </c>
      <c r="J86" s="121" t="s">
        <v>317</v>
      </c>
      <c r="K86" s="122"/>
    </row>
    <row r="87" spans="9:11" ht="16.5" x14ac:dyDescent="0.3">
      <c r="I87" s="120">
        <v>16170</v>
      </c>
      <c r="J87" s="121" t="s">
        <v>318</v>
      </c>
      <c r="K87" s="122"/>
    </row>
    <row r="88" spans="9:11" ht="16.5" x14ac:dyDescent="0.3">
      <c r="I88" s="120">
        <v>16170</v>
      </c>
      <c r="J88" s="121" t="s">
        <v>319</v>
      </c>
      <c r="K88" s="122"/>
    </row>
    <row r="89" spans="9:11" ht="16.5" x14ac:dyDescent="0.3">
      <c r="I89" s="120">
        <v>16170</v>
      </c>
      <c r="J89" s="121" t="s">
        <v>90</v>
      </c>
      <c r="K89" s="122"/>
    </row>
    <row r="90" spans="9:11" ht="16.5" x14ac:dyDescent="0.3">
      <c r="I90" s="120">
        <v>16170</v>
      </c>
      <c r="J90" s="121" t="s">
        <v>320</v>
      </c>
      <c r="K90" s="122"/>
    </row>
    <row r="91" spans="9:11" ht="16.5" x14ac:dyDescent="0.3">
      <c r="I91" s="120">
        <v>16170</v>
      </c>
      <c r="J91" s="121" t="s">
        <v>321</v>
      </c>
      <c r="K91" s="122"/>
    </row>
    <row r="92" spans="9:11" ht="16.5" x14ac:dyDescent="0.3">
      <c r="I92" s="120">
        <v>16170</v>
      </c>
      <c r="J92" s="121" t="s">
        <v>322</v>
      </c>
      <c r="K92" s="122"/>
    </row>
    <row r="93" spans="9:11" ht="16.5" x14ac:dyDescent="0.3">
      <c r="I93" s="120">
        <v>16170</v>
      </c>
      <c r="J93" s="121" t="s">
        <v>323</v>
      </c>
      <c r="K93" s="122"/>
    </row>
    <row r="94" spans="9:11" ht="16.5" x14ac:dyDescent="0.3">
      <c r="I94" s="120">
        <v>16170</v>
      </c>
      <c r="J94" s="121" t="s">
        <v>324</v>
      </c>
      <c r="K94" s="122"/>
    </row>
    <row r="95" spans="9:11" ht="16.5" x14ac:dyDescent="0.3">
      <c r="I95" s="120">
        <v>16170</v>
      </c>
      <c r="J95" s="121" t="s">
        <v>325</v>
      </c>
      <c r="K95" s="122"/>
    </row>
    <row r="96" spans="9:11" ht="16.5" x14ac:dyDescent="0.3">
      <c r="I96" s="120">
        <v>16170</v>
      </c>
      <c r="J96" s="121" t="s">
        <v>326</v>
      </c>
      <c r="K96" s="122"/>
    </row>
    <row r="97" spans="9:11" ht="16.5" x14ac:dyDescent="0.3">
      <c r="I97" s="120">
        <v>16170</v>
      </c>
      <c r="J97" s="121" t="s">
        <v>327</v>
      </c>
      <c r="K97" s="122"/>
    </row>
    <row r="98" spans="9:11" ht="16.5" x14ac:dyDescent="0.3">
      <c r="I98" s="120">
        <v>16170</v>
      </c>
      <c r="J98" s="121" t="s">
        <v>328</v>
      </c>
      <c r="K98" s="122"/>
    </row>
    <row r="99" spans="9:11" ht="16.5" x14ac:dyDescent="0.3">
      <c r="I99" s="120">
        <v>16190</v>
      </c>
      <c r="J99" s="121" t="s">
        <v>329</v>
      </c>
      <c r="K99" s="122"/>
    </row>
    <row r="100" spans="9:11" ht="16.5" x14ac:dyDescent="0.3">
      <c r="I100" s="120">
        <v>16190</v>
      </c>
      <c r="J100" s="121" t="s">
        <v>330</v>
      </c>
      <c r="K100" s="122"/>
    </row>
    <row r="101" spans="9:11" ht="16.5" x14ac:dyDescent="0.3">
      <c r="I101" s="120">
        <v>16190</v>
      </c>
      <c r="J101" s="121" t="s">
        <v>331</v>
      </c>
      <c r="K101" s="122"/>
    </row>
    <row r="102" spans="9:11" ht="16.5" x14ac:dyDescent="0.3">
      <c r="I102" s="120">
        <v>16190</v>
      </c>
      <c r="J102" s="121" t="s">
        <v>332</v>
      </c>
      <c r="K102" s="122"/>
    </row>
    <row r="103" spans="9:11" ht="16.5" x14ac:dyDescent="0.3">
      <c r="I103" s="120">
        <v>16190</v>
      </c>
      <c r="J103" s="121" t="s">
        <v>84</v>
      </c>
      <c r="K103" s="122"/>
    </row>
    <row r="104" spans="9:11" ht="16.5" x14ac:dyDescent="0.3">
      <c r="I104" s="120">
        <v>16190</v>
      </c>
      <c r="J104" s="121" t="s">
        <v>333</v>
      </c>
      <c r="K104" s="122"/>
    </row>
    <row r="105" spans="9:11" ht="16.5" x14ac:dyDescent="0.3">
      <c r="I105" s="120">
        <v>16190</v>
      </c>
      <c r="J105" s="121" t="s">
        <v>334</v>
      </c>
      <c r="K105" s="122"/>
    </row>
    <row r="106" spans="9:11" ht="16.5" x14ac:dyDescent="0.3">
      <c r="I106" s="120">
        <v>16190</v>
      </c>
      <c r="J106" s="121" t="s">
        <v>335</v>
      </c>
      <c r="K106" s="122"/>
    </row>
    <row r="107" spans="9:11" ht="16.5" x14ac:dyDescent="0.3">
      <c r="I107" s="120">
        <v>16190</v>
      </c>
      <c r="J107" s="121" t="s">
        <v>336</v>
      </c>
      <c r="K107" s="122"/>
    </row>
    <row r="108" spans="9:11" ht="16.5" x14ac:dyDescent="0.3">
      <c r="I108" s="120">
        <v>16190</v>
      </c>
      <c r="J108" s="121" t="s">
        <v>337</v>
      </c>
      <c r="K108" s="122"/>
    </row>
    <row r="109" spans="9:11" ht="16.5" x14ac:dyDescent="0.3">
      <c r="I109" s="120">
        <v>16190</v>
      </c>
      <c r="J109" s="121" t="s">
        <v>338</v>
      </c>
      <c r="K109" s="122"/>
    </row>
    <row r="110" spans="9:11" ht="16.5" x14ac:dyDescent="0.3">
      <c r="I110" s="120">
        <v>16190</v>
      </c>
      <c r="J110" s="121" t="s">
        <v>172</v>
      </c>
      <c r="K110" s="122"/>
    </row>
    <row r="111" spans="9:11" ht="16.5" x14ac:dyDescent="0.3">
      <c r="I111" s="120">
        <v>16190</v>
      </c>
      <c r="J111" s="121" t="s">
        <v>339</v>
      </c>
      <c r="K111" s="122"/>
    </row>
    <row r="112" spans="9:11" ht="16.5" x14ac:dyDescent="0.3">
      <c r="I112" s="120">
        <v>16200</v>
      </c>
      <c r="J112" s="121" t="s">
        <v>340</v>
      </c>
      <c r="K112" s="122"/>
    </row>
    <row r="113" spans="9:11" ht="16.5" x14ac:dyDescent="0.3">
      <c r="I113" s="120">
        <v>16200</v>
      </c>
      <c r="J113" s="121" t="s">
        <v>341</v>
      </c>
      <c r="K113" s="122"/>
    </row>
    <row r="114" spans="9:11" ht="16.5" x14ac:dyDescent="0.3">
      <c r="I114" s="120">
        <v>16200</v>
      </c>
      <c r="J114" s="121" t="s">
        <v>342</v>
      </c>
      <c r="K114" s="122"/>
    </row>
    <row r="115" spans="9:11" ht="16.5" x14ac:dyDescent="0.3">
      <c r="I115" s="120">
        <v>16200</v>
      </c>
      <c r="J115" s="121" t="s">
        <v>343</v>
      </c>
      <c r="K115" s="122"/>
    </row>
    <row r="116" spans="9:11" ht="16.5" x14ac:dyDescent="0.3">
      <c r="I116" s="120">
        <v>16200</v>
      </c>
      <c r="J116" s="121" t="s">
        <v>344</v>
      </c>
      <c r="K116" s="122"/>
    </row>
    <row r="117" spans="9:11" ht="16.5" x14ac:dyDescent="0.3">
      <c r="I117" s="120">
        <v>16200</v>
      </c>
      <c r="J117" s="121" t="s">
        <v>345</v>
      </c>
      <c r="K117" s="122"/>
    </row>
    <row r="118" spans="9:11" ht="16.5" x14ac:dyDescent="0.3">
      <c r="I118" s="120">
        <v>16200</v>
      </c>
      <c r="J118" s="121" t="s">
        <v>346</v>
      </c>
      <c r="K118" s="122"/>
    </row>
    <row r="119" spans="9:11" ht="16.5" x14ac:dyDescent="0.3">
      <c r="I119" s="120">
        <v>16200</v>
      </c>
      <c r="J119" s="121" t="s">
        <v>347</v>
      </c>
      <c r="K119" s="122"/>
    </row>
    <row r="120" spans="9:11" ht="16.5" x14ac:dyDescent="0.3">
      <c r="I120" s="120">
        <v>16200</v>
      </c>
      <c r="J120" s="121" t="s">
        <v>348</v>
      </c>
      <c r="K120" s="122"/>
    </row>
    <row r="121" spans="9:11" ht="16.5" x14ac:dyDescent="0.3">
      <c r="I121" s="120">
        <v>16200</v>
      </c>
      <c r="J121" s="121" t="s">
        <v>349</v>
      </c>
      <c r="K121" s="122"/>
    </row>
    <row r="122" spans="9:11" ht="16.5" x14ac:dyDescent="0.3">
      <c r="I122" s="120">
        <v>16200</v>
      </c>
      <c r="J122" s="121" t="s">
        <v>350</v>
      </c>
      <c r="K122" s="122"/>
    </row>
    <row r="123" spans="9:11" ht="16.5" x14ac:dyDescent="0.3">
      <c r="I123" s="120">
        <v>16200</v>
      </c>
      <c r="J123" s="121" t="s">
        <v>351</v>
      </c>
      <c r="K123" s="122"/>
    </row>
    <row r="124" spans="9:11" ht="16.5" x14ac:dyDescent="0.3">
      <c r="I124" s="120">
        <v>16200</v>
      </c>
      <c r="J124" s="121" t="s">
        <v>352</v>
      </c>
      <c r="K124" s="122"/>
    </row>
    <row r="125" spans="9:11" ht="16.5" x14ac:dyDescent="0.3">
      <c r="I125" s="120">
        <v>16200</v>
      </c>
      <c r="J125" s="121" t="s">
        <v>353</v>
      </c>
      <c r="K125" s="122"/>
    </row>
    <row r="126" spans="9:11" ht="16.5" x14ac:dyDescent="0.3">
      <c r="I126" s="120">
        <v>16200</v>
      </c>
      <c r="J126" s="121" t="s">
        <v>354</v>
      </c>
      <c r="K126" s="122"/>
    </row>
    <row r="127" spans="9:11" ht="16.5" x14ac:dyDescent="0.3">
      <c r="I127" s="120">
        <v>16200</v>
      </c>
      <c r="J127" s="121" t="s">
        <v>355</v>
      </c>
      <c r="K127" s="122"/>
    </row>
    <row r="128" spans="9:11" ht="16.5" x14ac:dyDescent="0.3">
      <c r="I128" s="120">
        <v>16200</v>
      </c>
      <c r="J128" s="121" t="s">
        <v>356</v>
      </c>
      <c r="K128" s="122"/>
    </row>
    <row r="129" spans="9:11" ht="16.5" x14ac:dyDescent="0.3">
      <c r="I129" s="120">
        <v>16200</v>
      </c>
      <c r="J129" s="121" t="s">
        <v>357</v>
      </c>
      <c r="K129" s="122"/>
    </row>
    <row r="130" spans="9:11" ht="16.5" x14ac:dyDescent="0.3">
      <c r="I130" s="120">
        <v>16210</v>
      </c>
      <c r="J130" s="121" t="s">
        <v>358</v>
      </c>
      <c r="K130" s="122"/>
    </row>
    <row r="131" spans="9:11" ht="16.5" x14ac:dyDescent="0.3">
      <c r="I131" s="120">
        <v>16210</v>
      </c>
      <c r="J131" s="121" t="s">
        <v>359</v>
      </c>
      <c r="K131" s="122"/>
    </row>
    <row r="132" spans="9:11" ht="16.5" x14ac:dyDescent="0.3">
      <c r="I132" s="120">
        <v>16210</v>
      </c>
      <c r="J132" s="121" t="s">
        <v>360</v>
      </c>
      <c r="K132" s="122"/>
    </row>
    <row r="133" spans="9:11" ht="16.5" x14ac:dyDescent="0.3">
      <c r="I133" s="120">
        <v>16210</v>
      </c>
      <c r="J133" s="121" t="s">
        <v>361</v>
      </c>
      <c r="K133" s="122"/>
    </row>
    <row r="134" spans="9:11" ht="16.5" x14ac:dyDescent="0.3">
      <c r="I134" s="120">
        <v>16210</v>
      </c>
      <c r="J134" s="121" t="s">
        <v>362</v>
      </c>
      <c r="K134" s="122"/>
    </row>
    <row r="135" spans="9:11" ht="16.5" x14ac:dyDescent="0.3">
      <c r="I135" s="120">
        <v>16210</v>
      </c>
      <c r="J135" s="121" t="s">
        <v>363</v>
      </c>
      <c r="K135" s="122"/>
    </row>
    <row r="136" spans="9:11" ht="16.5" x14ac:dyDescent="0.3">
      <c r="I136" s="120">
        <v>16210</v>
      </c>
      <c r="J136" s="121" t="s">
        <v>364</v>
      </c>
      <c r="K136" s="122"/>
    </row>
    <row r="137" spans="9:11" ht="16.5" x14ac:dyDescent="0.3">
      <c r="I137" s="120">
        <v>16210</v>
      </c>
      <c r="J137" s="121" t="s">
        <v>45</v>
      </c>
      <c r="K137" s="122"/>
    </row>
    <row r="138" spans="9:11" ht="16.5" x14ac:dyDescent="0.3">
      <c r="I138" s="120">
        <v>16210</v>
      </c>
      <c r="J138" s="121" t="s">
        <v>365</v>
      </c>
      <c r="K138" s="122"/>
    </row>
    <row r="139" spans="9:11" ht="16.5" x14ac:dyDescent="0.3">
      <c r="I139" s="120">
        <v>16210</v>
      </c>
      <c r="J139" s="121" t="s">
        <v>366</v>
      </c>
      <c r="K139" s="122"/>
    </row>
    <row r="140" spans="9:11" ht="16.5" x14ac:dyDescent="0.3">
      <c r="I140" s="120">
        <v>16210</v>
      </c>
      <c r="J140" s="121" t="s">
        <v>367</v>
      </c>
      <c r="K140" s="122"/>
    </row>
    <row r="141" spans="9:11" ht="16.5" x14ac:dyDescent="0.3">
      <c r="I141" s="120">
        <v>16210</v>
      </c>
      <c r="J141" s="121" t="s">
        <v>226</v>
      </c>
      <c r="K141" s="122"/>
    </row>
    <row r="142" spans="9:11" ht="16.5" x14ac:dyDescent="0.3">
      <c r="I142" s="120">
        <v>16210</v>
      </c>
      <c r="J142" s="121" t="s">
        <v>368</v>
      </c>
      <c r="K142" s="122"/>
    </row>
    <row r="143" spans="9:11" ht="16.5" x14ac:dyDescent="0.3">
      <c r="I143" s="120">
        <v>16210</v>
      </c>
      <c r="J143" s="121" t="s">
        <v>156</v>
      </c>
      <c r="K143" s="122"/>
    </row>
    <row r="144" spans="9:11" ht="16.5" x14ac:dyDescent="0.3">
      <c r="I144" s="120">
        <v>16210</v>
      </c>
      <c r="J144" s="121" t="s">
        <v>369</v>
      </c>
      <c r="K144" s="122"/>
    </row>
    <row r="145" spans="9:11" ht="16.5" x14ac:dyDescent="0.3">
      <c r="I145" s="120">
        <v>16210</v>
      </c>
      <c r="J145" s="121" t="s">
        <v>370</v>
      </c>
      <c r="K145" s="122"/>
    </row>
    <row r="146" spans="9:11" ht="16.5" x14ac:dyDescent="0.3">
      <c r="I146" s="120">
        <v>16210</v>
      </c>
      <c r="J146" s="121" t="s">
        <v>371</v>
      </c>
      <c r="K146" s="122"/>
    </row>
    <row r="147" spans="9:11" ht="16.5" x14ac:dyDescent="0.3">
      <c r="I147" s="120">
        <v>16210</v>
      </c>
      <c r="J147" s="121" t="s">
        <v>372</v>
      </c>
      <c r="K147" s="122"/>
    </row>
    <row r="148" spans="9:11" ht="16.5" x14ac:dyDescent="0.3">
      <c r="I148" s="120">
        <v>16220</v>
      </c>
      <c r="J148" s="121" t="s">
        <v>373</v>
      </c>
      <c r="K148" s="122"/>
    </row>
    <row r="149" spans="9:11" ht="16.5" x14ac:dyDescent="0.3">
      <c r="I149" s="120">
        <v>16220</v>
      </c>
      <c r="J149" s="121" t="s">
        <v>374</v>
      </c>
      <c r="K149" s="122"/>
    </row>
    <row r="150" spans="9:11" ht="16.5" x14ac:dyDescent="0.3">
      <c r="I150" s="120">
        <v>16220</v>
      </c>
      <c r="J150" s="121" t="s">
        <v>87</v>
      </c>
      <c r="K150" s="122"/>
    </row>
    <row r="151" spans="9:11" ht="16.5" x14ac:dyDescent="0.3">
      <c r="I151" s="120">
        <v>16220</v>
      </c>
      <c r="J151" s="121" t="s">
        <v>375</v>
      </c>
      <c r="K151" s="122"/>
    </row>
    <row r="152" spans="9:11" ht="16.5" x14ac:dyDescent="0.3">
      <c r="I152" s="120">
        <v>16220</v>
      </c>
      <c r="J152" s="121" t="s">
        <v>376</v>
      </c>
      <c r="K152" s="122"/>
    </row>
    <row r="153" spans="9:11" ht="16.5" x14ac:dyDescent="0.3">
      <c r="I153" s="120">
        <v>16220</v>
      </c>
      <c r="J153" s="121" t="s">
        <v>139</v>
      </c>
      <c r="K153" s="122"/>
    </row>
    <row r="154" spans="9:11" ht="16.5" x14ac:dyDescent="0.3">
      <c r="I154" s="120">
        <v>16220</v>
      </c>
      <c r="J154" s="121" t="s">
        <v>377</v>
      </c>
      <c r="K154" s="122"/>
    </row>
    <row r="155" spans="9:11" ht="16.5" x14ac:dyDescent="0.3">
      <c r="I155" s="120">
        <v>16220</v>
      </c>
      <c r="J155" s="121" t="s">
        <v>378</v>
      </c>
      <c r="K155" s="122"/>
    </row>
    <row r="156" spans="9:11" ht="16.5" x14ac:dyDescent="0.3">
      <c r="I156" s="120">
        <v>16230</v>
      </c>
      <c r="J156" s="121" t="s">
        <v>379</v>
      </c>
      <c r="K156" s="122"/>
    </row>
    <row r="157" spans="9:11" ht="16.5" x14ac:dyDescent="0.3">
      <c r="I157" s="120">
        <v>16230</v>
      </c>
      <c r="J157" s="121" t="s">
        <v>380</v>
      </c>
      <c r="K157" s="122"/>
    </row>
    <row r="158" spans="9:11" ht="16.5" x14ac:dyDescent="0.3">
      <c r="I158" s="120">
        <v>16230</v>
      </c>
      <c r="J158" s="121" t="s">
        <v>381</v>
      </c>
      <c r="K158" s="122"/>
    </row>
    <row r="159" spans="9:11" ht="16.5" x14ac:dyDescent="0.3">
      <c r="I159" s="120">
        <v>16230</v>
      </c>
      <c r="J159" s="121" t="s">
        <v>382</v>
      </c>
      <c r="K159" s="122"/>
    </row>
    <row r="160" spans="9:11" ht="16.5" x14ac:dyDescent="0.3">
      <c r="I160" s="120">
        <v>16230</v>
      </c>
      <c r="J160" s="121" t="s">
        <v>383</v>
      </c>
      <c r="K160" s="122"/>
    </row>
    <row r="161" spans="9:11" ht="16.5" x14ac:dyDescent="0.3">
      <c r="I161" s="120">
        <v>16230</v>
      </c>
      <c r="J161" s="121" t="s">
        <v>384</v>
      </c>
      <c r="K161" s="122"/>
    </row>
    <row r="162" spans="9:11" ht="16.5" x14ac:dyDescent="0.3">
      <c r="I162" s="120">
        <v>16230</v>
      </c>
      <c r="J162" s="121" t="s">
        <v>385</v>
      </c>
      <c r="K162" s="122"/>
    </row>
    <row r="163" spans="9:11" ht="16.5" x14ac:dyDescent="0.3">
      <c r="I163" s="120">
        <v>16230</v>
      </c>
      <c r="J163" s="121" t="s">
        <v>386</v>
      </c>
      <c r="K163" s="122"/>
    </row>
    <row r="164" spans="9:11" ht="16.5" x14ac:dyDescent="0.3">
      <c r="I164" s="120">
        <v>16230</v>
      </c>
      <c r="J164" s="121" t="s">
        <v>387</v>
      </c>
      <c r="K164" s="122"/>
    </row>
    <row r="165" spans="9:11" ht="16.5" x14ac:dyDescent="0.3">
      <c r="I165" s="120">
        <v>16230</v>
      </c>
      <c r="J165" s="121" t="s">
        <v>388</v>
      </c>
      <c r="K165" s="122"/>
    </row>
    <row r="166" spans="9:11" ht="16.5" x14ac:dyDescent="0.3">
      <c r="I166" s="120">
        <v>16230</v>
      </c>
      <c r="J166" s="121" t="s">
        <v>389</v>
      </c>
      <c r="K166" s="122"/>
    </row>
    <row r="167" spans="9:11" ht="16.5" x14ac:dyDescent="0.3">
      <c r="I167" s="120">
        <v>16230</v>
      </c>
      <c r="J167" s="121" t="s">
        <v>390</v>
      </c>
      <c r="K167" s="122"/>
    </row>
    <row r="168" spans="9:11" ht="16.5" x14ac:dyDescent="0.3">
      <c r="I168" s="120">
        <v>16230</v>
      </c>
      <c r="J168" s="121" t="s">
        <v>391</v>
      </c>
      <c r="K168" s="122"/>
    </row>
    <row r="169" spans="9:11" ht="16.5" x14ac:dyDescent="0.3">
      <c r="I169" s="120">
        <v>16230</v>
      </c>
      <c r="J169" s="121" t="s">
        <v>392</v>
      </c>
      <c r="K169" s="122"/>
    </row>
    <row r="170" spans="9:11" ht="16.5" x14ac:dyDescent="0.3">
      <c r="I170" s="120">
        <v>16230</v>
      </c>
      <c r="J170" s="121" t="s">
        <v>393</v>
      </c>
      <c r="K170" s="122"/>
    </row>
    <row r="171" spans="9:11" ht="16.5" x14ac:dyDescent="0.3">
      <c r="I171" s="120">
        <v>16230</v>
      </c>
      <c r="J171" s="121" t="s">
        <v>394</v>
      </c>
      <c r="K171" s="122"/>
    </row>
    <row r="172" spans="9:11" ht="16.5" x14ac:dyDescent="0.3">
      <c r="I172" s="120">
        <v>16240</v>
      </c>
      <c r="J172" s="121" t="s">
        <v>395</v>
      </c>
      <c r="K172" s="122"/>
    </row>
    <row r="173" spans="9:11" ht="16.5" x14ac:dyDescent="0.3">
      <c r="I173" s="120">
        <v>16240</v>
      </c>
      <c r="J173" s="121" t="s">
        <v>396</v>
      </c>
      <c r="K173" s="122"/>
    </row>
    <row r="174" spans="9:11" ht="16.5" x14ac:dyDescent="0.3">
      <c r="I174" s="120">
        <v>16240</v>
      </c>
      <c r="J174" s="121" t="s">
        <v>397</v>
      </c>
      <c r="K174" s="122"/>
    </row>
    <row r="175" spans="9:11" ht="16.5" x14ac:dyDescent="0.3">
      <c r="I175" s="120">
        <v>16240</v>
      </c>
      <c r="J175" s="121" t="s">
        <v>398</v>
      </c>
      <c r="K175" s="122"/>
    </row>
    <row r="176" spans="9:11" ht="16.5" x14ac:dyDescent="0.3">
      <c r="I176" s="120">
        <v>16240</v>
      </c>
      <c r="J176" s="121" t="s">
        <v>399</v>
      </c>
      <c r="K176" s="122"/>
    </row>
    <row r="177" spans="9:11" ht="16.5" x14ac:dyDescent="0.3">
      <c r="I177" s="120">
        <v>16240</v>
      </c>
      <c r="J177" s="121" t="s">
        <v>400</v>
      </c>
      <c r="K177" s="122"/>
    </row>
    <row r="178" spans="9:11" ht="16.5" x14ac:dyDescent="0.3">
      <c r="I178" s="120">
        <v>16240</v>
      </c>
      <c r="J178" s="121" t="s">
        <v>401</v>
      </c>
      <c r="K178" s="122"/>
    </row>
    <row r="179" spans="9:11" ht="16.5" x14ac:dyDescent="0.3">
      <c r="I179" s="120">
        <v>16240</v>
      </c>
      <c r="J179" s="121" t="s">
        <v>402</v>
      </c>
      <c r="K179" s="122"/>
    </row>
    <row r="180" spans="9:11" ht="16.5" x14ac:dyDescent="0.3">
      <c r="I180" s="120">
        <v>16240</v>
      </c>
      <c r="J180" s="121" t="s">
        <v>403</v>
      </c>
      <c r="K180" s="122"/>
    </row>
    <row r="181" spans="9:11" ht="16.5" x14ac:dyDescent="0.3">
      <c r="I181" s="120">
        <v>16240</v>
      </c>
      <c r="J181" s="121" t="s">
        <v>404</v>
      </c>
      <c r="K181" s="122"/>
    </row>
    <row r="182" spans="9:11" ht="16.5" x14ac:dyDescent="0.3">
      <c r="I182" s="120">
        <v>16240</v>
      </c>
      <c r="J182" s="121" t="s">
        <v>405</v>
      </c>
      <c r="K182" s="122"/>
    </row>
    <row r="183" spans="9:11" ht="16.5" x14ac:dyDescent="0.3">
      <c r="I183" s="120">
        <v>16240</v>
      </c>
      <c r="J183" s="121" t="s">
        <v>406</v>
      </c>
      <c r="K183" s="122"/>
    </row>
    <row r="184" spans="9:11" ht="16.5" x14ac:dyDescent="0.3">
      <c r="I184" s="120">
        <v>16240</v>
      </c>
      <c r="J184" s="121" t="s">
        <v>407</v>
      </c>
      <c r="K184" s="122"/>
    </row>
    <row r="185" spans="9:11" ht="16.5" x14ac:dyDescent="0.3">
      <c r="I185" s="120">
        <v>16240</v>
      </c>
      <c r="J185" s="121" t="s">
        <v>408</v>
      </c>
      <c r="K185" s="122"/>
    </row>
    <row r="186" spans="9:11" ht="16.5" x14ac:dyDescent="0.3">
      <c r="I186" s="120">
        <v>16240</v>
      </c>
      <c r="J186" s="121" t="s">
        <v>409</v>
      </c>
      <c r="K186" s="122"/>
    </row>
    <row r="187" spans="9:11" ht="16.5" x14ac:dyDescent="0.3">
      <c r="I187" s="120">
        <v>16250</v>
      </c>
      <c r="J187" s="121" t="s">
        <v>410</v>
      </c>
      <c r="K187" s="122"/>
    </row>
    <row r="188" spans="9:11" ht="16.5" x14ac:dyDescent="0.3">
      <c r="I188" s="120">
        <v>16250</v>
      </c>
      <c r="J188" s="121" t="s">
        <v>411</v>
      </c>
      <c r="K188" s="122"/>
    </row>
    <row r="189" spans="9:11" ht="16.5" x14ac:dyDescent="0.3">
      <c r="I189" s="120">
        <v>16250</v>
      </c>
      <c r="J189" s="121" t="s">
        <v>412</v>
      </c>
      <c r="K189" s="122"/>
    </row>
    <row r="190" spans="9:11" ht="16.5" x14ac:dyDescent="0.3">
      <c r="I190" s="120">
        <v>16250</v>
      </c>
      <c r="J190" s="121" t="s">
        <v>413</v>
      </c>
      <c r="K190" s="122"/>
    </row>
    <row r="191" spans="9:11" ht="16.5" x14ac:dyDescent="0.3">
      <c r="I191" s="120">
        <v>16250</v>
      </c>
      <c r="J191" s="121" t="s">
        <v>414</v>
      </c>
      <c r="K191" s="122"/>
    </row>
    <row r="192" spans="9:11" ht="16.5" x14ac:dyDescent="0.3">
      <c r="I192" s="120">
        <v>16250</v>
      </c>
      <c r="J192" s="121" t="s">
        <v>415</v>
      </c>
      <c r="K192" s="122"/>
    </row>
    <row r="193" spans="9:11" ht="16.5" x14ac:dyDescent="0.3">
      <c r="I193" s="120">
        <v>16250</v>
      </c>
      <c r="J193" s="121" t="s">
        <v>416</v>
      </c>
      <c r="K193" s="122"/>
    </row>
    <row r="194" spans="9:11" ht="16.5" x14ac:dyDescent="0.3">
      <c r="I194" s="120">
        <v>16250</v>
      </c>
      <c r="J194" s="121" t="s">
        <v>417</v>
      </c>
      <c r="K194" s="122"/>
    </row>
    <row r="195" spans="9:11" ht="16.5" x14ac:dyDescent="0.3">
      <c r="I195" s="120">
        <v>16250</v>
      </c>
      <c r="J195" s="121" t="s">
        <v>418</v>
      </c>
      <c r="K195" s="122"/>
    </row>
    <row r="196" spans="9:11" ht="16.5" x14ac:dyDescent="0.3">
      <c r="I196" s="120">
        <v>16250</v>
      </c>
      <c r="J196" s="121" t="s">
        <v>419</v>
      </c>
      <c r="K196" s="122"/>
    </row>
    <row r="197" spans="9:11" ht="16.5" x14ac:dyDescent="0.3">
      <c r="I197" s="120">
        <v>16250</v>
      </c>
      <c r="J197" s="121" t="s">
        <v>420</v>
      </c>
      <c r="K197" s="122"/>
    </row>
    <row r="198" spans="9:11" ht="16.5" x14ac:dyDescent="0.3">
      <c r="I198" s="120">
        <v>16250</v>
      </c>
      <c r="J198" s="121" t="s">
        <v>421</v>
      </c>
      <c r="K198" s="122"/>
    </row>
    <row r="199" spans="9:11" ht="16.5" x14ac:dyDescent="0.3">
      <c r="I199" s="120">
        <v>16250</v>
      </c>
      <c r="J199" s="121" t="s">
        <v>422</v>
      </c>
      <c r="K199" s="122"/>
    </row>
    <row r="200" spans="9:11" ht="16.5" x14ac:dyDescent="0.3">
      <c r="I200" s="120">
        <v>16250</v>
      </c>
      <c r="J200" s="121" t="s">
        <v>423</v>
      </c>
      <c r="K200" s="122"/>
    </row>
    <row r="201" spans="9:11" ht="16.5" x14ac:dyDescent="0.3">
      <c r="I201" s="120">
        <v>16250</v>
      </c>
      <c r="J201" s="121" t="s">
        <v>424</v>
      </c>
      <c r="K201" s="122"/>
    </row>
    <row r="202" spans="9:11" ht="16.5" x14ac:dyDescent="0.3">
      <c r="I202" s="120">
        <v>16250</v>
      </c>
      <c r="J202" s="121" t="s">
        <v>160</v>
      </c>
      <c r="K202" s="122"/>
    </row>
    <row r="203" spans="9:11" ht="16.5" x14ac:dyDescent="0.3">
      <c r="I203" s="120">
        <v>16250</v>
      </c>
      <c r="J203" s="121" t="s">
        <v>425</v>
      </c>
      <c r="K203" s="122"/>
    </row>
    <row r="204" spans="9:11" ht="16.5" x14ac:dyDescent="0.3">
      <c r="I204" s="120">
        <v>16260</v>
      </c>
      <c r="J204" s="121" t="s">
        <v>426</v>
      </c>
      <c r="K204" s="122"/>
    </row>
    <row r="205" spans="9:11" ht="16.5" x14ac:dyDescent="0.3">
      <c r="I205" s="120">
        <v>16260</v>
      </c>
      <c r="J205" s="121" t="s">
        <v>427</v>
      </c>
      <c r="K205" s="122"/>
    </row>
    <row r="206" spans="9:11" ht="16.5" x14ac:dyDescent="0.3">
      <c r="I206" s="120">
        <v>16260</v>
      </c>
      <c r="J206" s="121" t="s">
        <v>428</v>
      </c>
      <c r="K206" s="122"/>
    </row>
    <row r="207" spans="9:11" ht="16.5" x14ac:dyDescent="0.3">
      <c r="I207" s="120">
        <v>16260</v>
      </c>
      <c r="J207" s="121" t="s">
        <v>429</v>
      </c>
      <c r="K207" s="122"/>
    </row>
    <row r="208" spans="9:11" ht="16.5" x14ac:dyDescent="0.3">
      <c r="I208" s="120">
        <v>16260</v>
      </c>
      <c r="J208" s="121" t="s">
        <v>430</v>
      </c>
      <c r="K208" s="122"/>
    </row>
    <row r="209" spans="9:11" ht="16.5" x14ac:dyDescent="0.3">
      <c r="I209" s="120">
        <v>16260</v>
      </c>
      <c r="J209" s="121" t="s">
        <v>431</v>
      </c>
      <c r="K209" s="122"/>
    </row>
    <row r="210" spans="9:11" ht="16.5" x14ac:dyDescent="0.3">
      <c r="I210" s="120">
        <v>16270</v>
      </c>
      <c r="J210" s="121" t="s">
        <v>432</v>
      </c>
      <c r="K210" s="122"/>
    </row>
    <row r="211" spans="9:11" ht="16.5" x14ac:dyDescent="0.3">
      <c r="I211" s="120">
        <v>16270</v>
      </c>
      <c r="J211" s="121" t="s">
        <v>433</v>
      </c>
      <c r="K211" s="122"/>
    </row>
    <row r="212" spans="9:11" ht="16.5" x14ac:dyDescent="0.3">
      <c r="I212" s="120">
        <v>16270</v>
      </c>
      <c r="J212" s="121" t="s">
        <v>434</v>
      </c>
      <c r="K212" s="122"/>
    </row>
    <row r="213" spans="9:11" ht="16.5" x14ac:dyDescent="0.3">
      <c r="I213" s="120">
        <v>16270</v>
      </c>
      <c r="J213" s="121" t="s">
        <v>435</v>
      </c>
      <c r="K213" s="122"/>
    </row>
    <row r="214" spans="9:11" ht="16.5" x14ac:dyDescent="0.3">
      <c r="I214" s="120">
        <v>16270</v>
      </c>
      <c r="J214" s="121" t="s">
        <v>436</v>
      </c>
      <c r="K214" s="122"/>
    </row>
    <row r="215" spans="9:11" ht="16.5" x14ac:dyDescent="0.3">
      <c r="I215" s="120">
        <v>16270</v>
      </c>
      <c r="J215" s="121" t="s">
        <v>437</v>
      </c>
      <c r="K215" s="122"/>
    </row>
    <row r="216" spans="9:11" ht="16.5" x14ac:dyDescent="0.3">
      <c r="I216" s="120">
        <v>16270</v>
      </c>
      <c r="J216" s="121" t="s">
        <v>438</v>
      </c>
      <c r="K216" s="122"/>
    </row>
    <row r="217" spans="9:11" ht="16.5" x14ac:dyDescent="0.3">
      <c r="I217" s="120">
        <v>16290</v>
      </c>
      <c r="J217" s="121" t="s">
        <v>439</v>
      </c>
      <c r="K217" s="122"/>
    </row>
    <row r="218" spans="9:11" ht="16.5" x14ac:dyDescent="0.3">
      <c r="I218" s="120">
        <v>16290</v>
      </c>
      <c r="J218" s="121" t="s">
        <v>440</v>
      </c>
      <c r="K218" s="122"/>
    </row>
    <row r="219" spans="9:11" ht="16.5" x14ac:dyDescent="0.3">
      <c r="I219" s="120">
        <v>16290</v>
      </c>
      <c r="J219" s="121" t="s">
        <v>441</v>
      </c>
      <c r="K219" s="122"/>
    </row>
    <row r="220" spans="9:11" ht="16.5" x14ac:dyDescent="0.3">
      <c r="I220" s="120">
        <v>16290</v>
      </c>
      <c r="J220" s="121" t="s">
        <v>442</v>
      </c>
      <c r="K220" s="122"/>
    </row>
    <row r="221" spans="9:11" ht="16.5" x14ac:dyDescent="0.3">
      <c r="I221" s="120">
        <v>16290</v>
      </c>
      <c r="J221" s="121" t="s">
        <v>443</v>
      </c>
      <c r="K221" s="122"/>
    </row>
    <row r="222" spans="9:11" ht="16.5" x14ac:dyDescent="0.3">
      <c r="I222" s="120">
        <v>16290</v>
      </c>
      <c r="J222" s="121" t="s">
        <v>228</v>
      </c>
      <c r="K222" s="122"/>
    </row>
    <row r="223" spans="9:11" ht="16.5" x14ac:dyDescent="0.3">
      <c r="I223" s="120">
        <v>16300</v>
      </c>
      <c r="J223" s="121" t="s">
        <v>444</v>
      </c>
      <c r="K223" s="122"/>
    </row>
    <row r="224" spans="9:11" ht="16.5" x14ac:dyDescent="0.3">
      <c r="I224" s="120">
        <v>16300</v>
      </c>
      <c r="J224" s="121" t="s">
        <v>445</v>
      </c>
      <c r="K224" s="122"/>
    </row>
    <row r="225" spans="9:11" ht="16.5" x14ac:dyDescent="0.3">
      <c r="I225" s="120">
        <v>16300</v>
      </c>
      <c r="J225" s="121" t="s">
        <v>446</v>
      </c>
      <c r="K225" s="122"/>
    </row>
    <row r="226" spans="9:11" ht="16.5" x14ac:dyDescent="0.3">
      <c r="I226" s="120">
        <v>16300</v>
      </c>
      <c r="J226" s="121" t="s">
        <v>447</v>
      </c>
      <c r="K226" s="122"/>
    </row>
    <row r="227" spans="9:11" ht="16.5" x14ac:dyDescent="0.3">
      <c r="I227" s="120">
        <v>16300</v>
      </c>
      <c r="J227" s="121" t="s">
        <v>448</v>
      </c>
      <c r="K227" s="122"/>
    </row>
    <row r="228" spans="9:11" ht="16.5" x14ac:dyDescent="0.3">
      <c r="I228" s="120">
        <v>16300</v>
      </c>
      <c r="J228" s="121" t="s">
        <v>449</v>
      </c>
      <c r="K228" s="122"/>
    </row>
    <row r="229" spans="9:11" ht="16.5" x14ac:dyDescent="0.3">
      <c r="I229" s="120">
        <v>16300</v>
      </c>
      <c r="J229" s="121" t="s">
        <v>450</v>
      </c>
      <c r="K229" s="122"/>
    </row>
    <row r="230" spans="9:11" ht="16.5" x14ac:dyDescent="0.3">
      <c r="I230" s="120">
        <v>16300</v>
      </c>
      <c r="J230" s="121" t="s">
        <v>451</v>
      </c>
      <c r="K230" s="122"/>
    </row>
    <row r="231" spans="9:11" ht="16.5" x14ac:dyDescent="0.3">
      <c r="I231" s="120">
        <v>16300</v>
      </c>
      <c r="J231" s="121" t="s">
        <v>452</v>
      </c>
      <c r="K231" s="122"/>
    </row>
    <row r="232" spans="9:11" ht="16.5" x14ac:dyDescent="0.3">
      <c r="I232" s="120">
        <v>16300</v>
      </c>
      <c r="J232" s="121" t="s">
        <v>453</v>
      </c>
      <c r="K232" s="122"/>
    </row>
    <row r="233" spans="9:11" ht="16.5" x14ac:dyDescent="0.3">
      <c r="I233" s="120">
        <v>16300</v>
      </c>
      <c r="J233" s="121" t="s">
        <v>454</v>
      </c>
      <c r="K233" s="122"/>
    </row>
    <row r="234" spans="9:11" ht="16.5" x14ac:dyDescent="0.3">
      <c r="I234" s="120">
        <v>16300</v>
      </c>
      <c r="J234" s="121" t="s">
        <v>455</v>
      </c>
      <c r="K234" s="122"/>
    </row>
    <row r="235" spans="9:11" ht="16.5" x14ac:dyDescent="0.3">
      <c r="I235" s="120">
        <v>16300</v>
      </c>
      <c r="J235" s="121" t="s">
        <v>456</v>
      </c>
      <c r="K235" s="122"/>
    </row>
    <row r="236" spans="9:11" ht="16.5" x14ac:dyDescent="0.3">
      <c r="I236" s="120">
        <v>16300</v>
      </c>
      <c r="J236" s="121" t="s">
        <v>457</v>
      </c>
      <c r="K236" s="122"/>
    </row>
    <row r="237" spans="9:11" ht="16.5" x14ac:dyDescent="0.3">
      <c r="I237" s="120">
        <v>16300</v>
      </c>
      <c r="J237" s="121" t="s">
        <v>146</v>
      </c>
      <c r="K237" s="122"/>
    </row>
    <row r="238" spans="9:11" ht="16.5" x14ac:dyDescent="0.3">
      <c r="I238" s="120">
        <v>16300</v>
      </c>
      <c r="J238" s="121" t="s">
        <v>328</v>
      </c>
      <c r="K238" s="122"/>
    </row>
    <row r="239" spans="9:11" ht="16.5" x14ac:dyDescent="0.3">
      <c r="I239" s="120">
        <v>16300</v>
      </c>
      <c r="J239" s="121" t="s">
        <v>458</v>
      </c>
      <c r="K239" s="122"/>
    </row>
    <row r="240" spans="9:11" ht="16.5" x14ac:dyDescent="0.3">
      <c r="I240" s="120">
        <v>16300</v>
      </c>
      <c r="J240" s="121" t="s">
        <v>459</v>
      </c>
      <c r="K240" s="122"/>
    </row>
    <row r="241" spans="9:11" ht="16.5" x14ac:dyDescent="0.3">
      <c r="I241" s="120">
        <v>16300</v>
      </c>
      <c r="J241" s="121" t="s">
        <v>460</v>
      </c>
      <c r="K241" s="122"/>
    </row>
    <row r="242" spans="9:11" ht="16.5" x14ac:dyDescent="0.3">
      <c r="I242" s="120">
        <v>16310</v>
      </c>
      <c r="J242" s="121" t="s">
        <v>461</v>
      </c>
      <c r="K242" s="122"/>
    </row>
    <row r="243" spans="9:11" ht="16.5" x14ac:dyDescent="0.3">
      <c r="I243" s="120">
        <v>16310</v>
      </c>
      <c r="J243" s="121" t="s">
        <v>462</v>
      </c>
      <c r="K243" s="122"/>
    </row>
    <row r="244" spans="9:11" ht="16.5" x14ac:dyDescent="0.3">
      <c r="I244" s="120">
        <v>16310</v>
      </c>
      <c r="J244" s="121" t="s">
        <v>463</v>
      </c>
      <c r="K244" s="122"/>
    </row>
    <row r="245" spans="9:11" ht="16.5" x14ac:dyDescent="0.3">
      <c r="I245" s="120">
        <v>16310</v>
      </c>
      <c r="J245" s="121" t="s">
        <v>464</v>
      </c>
      <c r="K245" s="122"/>
    </row>
    <row r="246" spans="9:11" ht="16.5" x14ac:dyDescent="0.3">
      <c r="I246" s="120">
        <v>16310</v>
      </c>
      <c r="J246" s="121" t="s">
        <v>465</v>
      </c>
      <c r="K246" s="122"/>
    </row>
    <row r="247" spans="9:11" ht="16.5" x14ac:dyDescent="0.3">
      <c r="I247" s="120">
        <v>16310</v>
      </c>
      <c r="J247" s="121" t="s">
        <v>466</v>
      </c>
      <c r="K247" s="122"/>
    </row>
    <row r="248" spans="9:11" ht="16.5" x14ac:dyDescent="0.3">
      <c r="I248" s="120">
        <v>16310</v>
      </c>
      <c r="J248" s="121" t="s">
        <v>179</v>
      </c>
      <c r="K248" s="122"/>
    </row>
    <row r="249" spans="9:11" ht="16.5" x14ac:dyDescent="0.3">
      <c r="I249" s="120">
        <v>16310</v>
      </c>
      <c r="J249" s="121" t="s">
        <v>467</v>
      </c>
      <c r="K249" s="122"/>
    </row>
    <row r="250" spans="9:11" ht="16.5" x14ac:dyDescent="0.3">
      <c r="I250" s="120">
        <v>16310</v>
      </c>
      <c r="J250" s="121" t="s">
        <v>468</v>
      </c>
      <c r="K250" s="122"/>
    </row>
    <row r="251" spans="9:11" ht="16.5" x14ac:dyDescent="0.3">
      <c r="I251" s="120">
        <v>16310</v>
      </c>
      <c r="J251" s="121" t="s">
        <v>469</v>
      </c>
      <c r="K251" s="122"/>
    </row>
    <row r="252" spans="9:11" ht="16.5" x14ac:dyDescent="0.3">
      <c r="I252" s="120">
        <v>16310</v>
      </c>
      <c r="J252" s="121" t="s">
        <v>470</v>
      </c>
      <c r="K252" s="122"/>
    </row>
    <row r="253" spans="9:11" ht="16.5" x14ac:dyDescent="0.3">
      <c r="I253" s="120">
        <v>16310</v>
      </c>
      <c r="J253" s="121" t="s">
        <v>471</v>
      </c>
      <c r="K253" s="122"/>
    </row>
    <row r="254" spans="9:11" ht="16.5" x14ac:dyDescent="0.3">
      <c r="I254" s="120">
        <v>16320</v>
      </c>
      <c r="J254" s="121" t="s">
        <v>472</v>
      </c>
      <c r="K254" s="122"/>
    </row>
    <row r="255" spans="9:11" ht="16.5" x14ac:dyDescent="0.3">
      <c r="I255" s="120">
        <v>16320</v>
      </c>
      <c r="J255" s="121" t="s">
        <v>473</v>
      </c>
      <c r="K255" s="122"/>
    </row>
    <row r="256" spans="9:11" ht="16.5" x14ac:dyDescent="0.3">
      <c r="I256" s="120">
        <v>16320</v>
      </c>
      <c r="J256" s="121" t="s">
        <v>474</v>
      </c>
      <c r="K256" s="122"/>
    </row>
    <row r="257" spans="9:11" ht="16.5" x14ac:dyDescent="0.3">
      <c r="I257" s="120">
        <v>16320</v>
      </c>
      <c r="J257" s="121" t="s">
        <v>475</v>
      </c>
      <c r="K257" s="122"/>
    </row>
    <row r="258" spans="9:11" ht="16.5" x14ac:dyDescent="0.3">
      <c r="I258" s="120">
        <v>16320</v>
      </c>
      <c r="J258" s="121" t="s">
        <v>476</v>
      </c>
      <c r="K258" s="122"/>
    </row>
    <row r="259" spans="9:11" ht="16.5" x14ac:dyDescent="0.3">
      <c r="I259" s="120">
        <v>16320</v>
      </c>
      <c r="J259" s="121" t="s">
        <v>477</v>
      </c>
      <c r="K259" s="122"/>
    </row>
    <row r="260" spans="9:11" ht="16.5" x14ac:dyDescent="0.3">
      <c r="I260" s="120">
        <v>16320</v>
      </c>
      <c r="J260" s="121" t="s">
        <v>478</v>
      </c>
      <c r="K260" s="122"/>
    </row>
    <row r="261" spans="9:11" ht="16.5" x14ac:dyDescent="0.3">
      <c r="I261" s="120">
        <v>16320</v>
      </c>
      <c r="J261" s="121" t="s">
        <v>479</v>
      </c>
      <c r="K261" s="122"/>
    </row>
    <row r="262" spans="9:11" ht="16.5" x14ac:dyDescent="0.3">
      <c r="I262" s="120">
        <v>16320</v>
      </c>
      <c r="J262" s="121" t="s">
        <v>480</v>
      </c>
      <c r="K262" s="122"/>
    </row>
    <row r="263" spans="9:11" ht="16.5" x14ac:dyDescent="0.3">
      <c r="I263" s="120">
        <v>16320</v>
      </c>
      <c r="J263" s="121" t="s">
        <v>481</v>
      </c>
      <c r="K263" s="122"/>
    </row>
    <row r="264" spans="9:11" ht="16.5" x14ac:dyDescent="0.3">
      <c r="I264" s="120">
        <v>16320</v>
      </c>
      <c r="J264" s="121" t="s">
        <v>482</v>
      </c>
      <c r="K264" s="122"/>
    </row>
    <row r="265" spans="9:11" ht="16.5" x14ac:dyDescent="0.3">
      <c r="I265" s="120">
        <v>16320</v>
      </c>
      <c r="J265" s="121" t="s">
        <v>483</v>
      </c>
      <c r="K265" s="122"/>
    </row>
    <row r="266" spans="9:11" ht="16.5" x14ac:dyDescent="0.3">
      <c r="I266" s="120">
        <v>16320</v>
      </c>
      <c r="J266" s="121" t="s">
        <v>77</v>
      </c>
      <c r="K266" s="122"/>
    </row>
    <row r="267" spans="9:11" ht="16.5" x14ac:dyDescent="0.3">
      <c r="I267" s="120">
        <v>16330</v>
      </c>
      <c r="J267" s="121" t="s">
        <v>484</v>
      </c>
      <c r="K267" s="122"/>
    </row>
    <row r="268" spans="9:11" ht="16.5" x14ac:dyDescent="0.3">
      <c r="I268" s="120">
        <v>16330</v>
      </c>
      <c r="J268" s="121" t="s">
        <v>485</v>
      </c>
      <c r="K268" s="122"/>
    </row>
    <row r="269" spans="9:11" ht="16.5" x14ac:dyDescent="0.3">
      <c r="I269" s="120">
        <v>16330</v>
      </c>
      <c r="J269" s="121" t="s">
        <v>486</v>
      </c>
      <c r="K269" s="122"/>
    </row>
    <row r="270" spans="9:11" ht="16.5" x14ac:dyDescent="0.3">
      <c r="I270" s="120">
        <v>16330</v>
      </c>
      <c r="J270" s="121" t="s">
        <v>158</v>
      </c>
      <c r="K270" s="122"/>
    </row>
    <row r="271" spans="9:11" ht="16.5" x14ac:dyDescent="0.3">
      <c r="I271" s="120">
        <v>16330</v>
      </c>
      <c r="J271" s="121" t="s">
        <v>487</v>
      </c>
      <c r="K271" s="122"/>
    </row>
    <row r="272" spans="9:11" ht="16.5" x14ac:dyDescent="0.3">
      <c r="I272" s="120">
        <v>16330</v>
      </c>
      <c r="J272" s="121" t="s">
        <v>488</v>
      </c>
      <c r="K272" s="122"/>
    </row>
    <row r="273" spans="9:11" ht="16.5" x14ac:dyDescent="0.3">
      <c r="I273" s="120">
        <v>16330</v>
      </c>
      <c r="J273" s="121" t="s">
        <v>489</v>
      </c>
      <c r="K273" s="122"/>
    </row>
    <row r="274" spans="9:11" ht="16.5" x14ac:dyDescent="0.3">
      <c r="I274" s="120">
        <v>16340</v>
      </c>
      <c r="J274" s="121" t="s">
        <v>490</v>
      </c>
      <c r="K274" s="122"/>
    </row>
    <row r="275" spans="9:11" ht="16.5" x14ac:dyDescent="0.3">
      <c r="I275" s="120">
        <v>16350</v>
      </c>
      <c r="J275" s="121" t="s">
        <v>491</v>
      </c>
      <c r="K275" s="122"/>
    </row>
    <row r="276" spans="9:11" ht="16.5" x14ac:dyDescent="0.3">
      <c r="I276" s="120">
        <v>16350</v>
      </c>
      <c r="J276" s="121" t="s">
        <v>492</v>
      </c>
      <c r="K276" s="122"/>
    </row>
    <row r="277" spans="9:11" ht="16.5" x14ac:dyDescent="0.3">
      <c r="I277" s="120">
        <v>16350</v>
      </c>
      <c r="J277" s="121" t="s">
        <v>493</v>
      </c>
      <c r="K277" s="122"/>
    </row>
    <row r="278" spans="9:11" ht="16.5" x14ac:dyDescent="0.3">
      <c r="I278" s="120">
        <v>16350</v>
      </c>
      <c r="J278" s="121" t="s">
        <v>494</v>
      </c>
      <c r="K278" s="122"/>
    </row>
    <row r="279" spans="9:11" ht="16.5" x14ac:dyDescent="0.3">
      <c r="I279" s="120">
        <v>16350</v>
      </c>
      <c r="J279" s="121" t="s">
        <v>495</v>
      </c>
      <c r="K279" s="122"/>
    </row>
    <row r="280" spans="9:11" ht="16.5" x14ac:dyDescent="0.3">
      <c r="I280" s="120">
        <v>16350</v>
      </c>
      <c r="J280" s="121" t="s">
        <v>496</v>
      </c>
      <c r="K280" s="122"/>
    </row>
    <row r="281" spans="9:11" ht="16.5" x14ac:dyDescent="0.3">
      <c r="I281" s="120">
        <v>16350</v>
      </c>
      <c r="J281" s="121" t="s">
        <v>497</v>
      </c>
      <c r="K281" s="122"/>
    </row>
    <row r="282" spans="9:11" ht="16.5" x14ac:dyDescent="0.3">
      <c r="I282" s="120">
        <v>16350</v>
      </c>
      <c r="J282" s="121" t="s">
        <v>498</v>
      </c>
      <c r="K282" s="122"/>
    </row>
    <row r="283" spans="9:11" ht="16.5" x14ac:dyDescent="0.3">
      <c r="I283" s="120">
        <v>16360</v>
      </c>
      <c r="J283" s="121" t="s">
        <v>499</v>
      </c>
      <c r="K283" s="122"/>
    </row>
    <row r="284" spans="9:11" ht="16.5" x14ac:dyDescent="0.3">
      <c r="I284" s="120">
        <v>16360</v>
      </c>
      <c r="J284" s="121" t="s">
        <v>330</v>
      </c>
      <c r="K284" s="122"/>
    </row>
    <row r="285" spans="9:11" ht="16.5" x14ac:dyDescent="0.3">
      <c r="I285" s="120">
        <v>16360</v>
      </c>
      <c r="J285" s="121" t="s">
        <v>500</v>
      </c>
      <c r="K285" s="122"/>
    </row>
    <row r="286" spans="9:11" ht="16.5" x14ac:dyDescent="0.3">
      <c r="I286" s="120">
        <v>16360</v>
      </c>
      <c r="J286" s="121" t="s">
        <v>501</v>
      </c>
      <c r="K286" s="122"/>
    </row>
    <row r="287" spans="9:11" ht="16.5" x14ac:dyDescent="0.3">
      <c r="I287" s="120">
        <v>16360</v>
      </c>
      <c r="J287" s="121" t="s">
        <v>502</v>
      </c>
      <c r="K287" s="122"/>
    </row>
    <row r="288" spans="9:11" ht="16.5" x14ac:dyDescent="0.3">
      <c r="I288" s="120">
        <v>16360</v>
      </c>
      <c r="J288" s="121" t="s">
        <v>503</v>
      </c>
      <c r="K288" s="122"/>
    </row>
    <row r="289" spans="9:11" ht="16.5" x14ac:dyDescent="0.3">
      <c r="I289" s="120">
        <v>16360</v>
      </c>
      <c r="J289" s="121" t="s">
        <v>504</v>
      </c>
      <c r="K289" s="122"/>
    </row>
    <row r="290" spans="9:11" ht="16.5" x14ac:dyDescent="0.3">
      <c r="I290" s="120">
        <v>16370</v>
      </c>
      <c r="J290" s="121" t="s">
        <v>221</v>
      </c>
      <c r="K290" s="122"/>
    </row>
    <row r="291" spans="9:11" ht="16.5" x14ac:dyDescent="0.3">
      <c r="I291" s="120">
        <v>16370</v>
      </c>
      <c r="J291" s="121" t="s">
        <v>505</v>
      </c>
      <c r="K291" s="122"/>
    </row>
    <row r="292" spans="9:11" ht="16.5" x14ac:dyDescent="0.3">
      <c r="I292" s="120">
        <v>16370</v>
      </c>
      <c r="J292" s="121" t="s">
        <v>506</v>
      </c>
      <c r="K292" s="122"/>
    </row>
    <row r="293" spans="9:11" ht="16.5" x14ac:dyDescent="0.3">
      <c r="I293" s="120">
        <v>16370</v>
      </c>
      <c r="J293" s="121" t="s">
        <v>507</v>
      </c>
      <c r="K293" s="122"/>
    </row>
    <row r="294" spans="9:11" ht="16.5" x14ac:dyDescent="0.3">
      <c r="I294" s="120">
        <v>16370</v>
      </c>
      <c r="J294" s="121" t="s">
        <v>508</v>
      </c>
      <c r="K294" s="122"/>
    </row>
    <row r="295" spans="9:11" ht="16.5" x14ac:dyDescent="0.3">
      <c r="I295" s="120">
        <v>16380</v>
      </c>
      <c r="J295" s="121" t="s">
        <v>509</v>
      </c>
      <c r="K295" s="122"/>
    </row>
    <row r="296" spans="9:11" ht="16.5" x14ac:dyDescent="0.3">
      <c r="I296" s="120">
        <v>16380</v>
      </c>
      <c r="J296" s="121" t="s">
        <v>242</v>
      </c>
      <c r="K296" s="122"/>
    </row>
    <row r="297" spans="9:11" ht="16.5" x14ac:dyDescent="0.3">
      <c r="I297" s="120">
        <v>16380</v>
      </c>
      <c r="J297" s="121" t="s">
        <v>510</v>
      </c>
      <c r="K297" s="122"/>
    </row>
    <row r="298" spans="9:11" ht="16.5" x14ac:dyDescent="0.3">
      <c r="I298" s="120">
        <v>16380</v>
      </c>
      <c r="J298" s="121" t="s">
        <v>511</v>
      </c>
      <c r="K298" s="122"/>
    </row>
    <row r="299" spans="9:11" ht="16.5" x14ac:dyDescent="0.3">
      <c r="I299" s="120">
        <v>16380</v>
      </c>
      <c r="J299" s="121" t="s">
        <v>512</v>
      </c>
      <c r="K299" s="122"/>
    </row>
    <row r="300" spans="9:11" ht="16.5" x14ac:dyDescent="0.3">
      <c r="I300" s="120">
        <v>16380</v>
      </c>
      <c r="J300" s="121" t="s">
        <v>513</v>
      </c>
      <c r="K300" s="122"/>
    </row>
    <row r="301" spans="9:11" ht="16.5" x14ac:dyDescent="0.3">
      <c r="I301" s="120">
        <v>16380</v>
      </c>
      <c r="J301" s="121" t="s">
        <v>514</v>
      </c>
      <c r="K301" s="122"/>
    </row>
    <row r="302" spans="9:11" ht="16.5" x14ac:dyDescent="0.3">
      <c r="I302" s="120">
        <v>16380</v>
      </c>
      <c r="J302" s="121" t="s">
        <v>515</v>
      </c>
      <c r="K302" s="122"/>
    </row>
    <row r="303" spans="9:11" ht="16.5" x14ac:dyDescent="0.3">
      <c r="I303" s="120">
        <v>16390</v>
      </c>
      <c r="J303" s="121" t="s">
        <v>83</v>
      </c>
      <c r="K303" s="122"/>
    </row>
    <row r="304" spans="9:11" ht="16.5" x14ac:dyDescent="0.3">
      <c r="I304" s="120">
        <v>16390</v>
      </c>
      <c r="J304" s="121" t="s">
        <v>64</v>
      </c>
      <c r="K304" s="122"/>
    </row>
    <row r="305" spans="9:11" ht="16.5" x14ac:dyDescent="0.3">
      <c r="I305" s="120">
        <v>16390</v>
      </c>
      <c r="J305" s="121" t="s">
        <v>200</v>
      </c>
      <c r="K305" s="122"/>
    </row>
    <row r="306" spans="9:11" ht="16.5" x14ac:dyDescent="0.3">
      <c r="I306" s="120">
        <v>16390</v>
      </c>
      <c r="J306" s="121" t="s">
        <v>516</v>
      </c>
      <c r="K306" s="122"/>
    </row>
    <row r="307" spans="9:11" ht="16.5" x14ac:dyDescent="0.3">
      <c r="I307" s="120">
        <v>16390</v>
      </c>
      <c r="J307" s="121" t="s">
        <v>517</v>
      </c>
      <c r="K307" s="122"/>
    </row>
    <row r="308" spans="9:11" ht="16.5" x14ac:dyDescent="0.3">
      <c r="I308" s="120">
        <v>16390</v>
      </c>
      <c r="J308" s="121" t="s">
        <v>518</v>
      </c>
      <c r="K308" s="122"/>
    </row>
    <row r="309" spans="9:11" ht="16.5" x14ac:dyDescent="0.3">
      <c r="I309" s="120">
        <v>16390</v>
      </c>
      <c r="J309" s="121" t="s">
        <v>519</v>
      </c>
      <c r="K309" s="122"/>
    </row>
    <row r="310" spans="9:11" ht="16.5" x14ac:dyDescent="0.3">
      <c r="I310" s="120">
        <v>16390</v>
      </c>
      <c r="J310" s="121" t="s">
        <v>520</v>
      </c>
      <c r="K310" s="122"/>
    </row>
    <row r="311" spans="9:11" ht="16.5" x14ac:dyDescent="0.3">
      <c r="I311" s="120">
        <v>16400</v>
      </c>
      <c r="J311" s="121" t="s">
        <v>521</v>
      </c>
      <c r="K311" s="122"/>
    </row>
    <row r="312" spans="9:11" ht="16.5" x14ac:dyDescent="0.3">
      <c r="I312" s="120">
        <v>16400</v>
      </c>
      <c r="J312" s="121" t="s">
        <v>522</v>
      </c>
      <c r="K312" s="122"/>
    </row>
    <row r="313" spans="9:11" ht="16.5" x14ac:dyDescent="0.3">
      <c r="I313" s="120">
        <v>16400</v>
      </c>
      <c r="J313" s="121" t="s">
        <v>523</v>
      </c>
      <c r="K313" s="122"/>
    </row>
    <row r="314" spans="9:11" ht="16.5" x14ac:dyDescent="0.3">
      <c r="I314" s="120">
        <v>16410</v>
      </c>
      <c r="J314" s="121" t="s">
        <v>524</v>
      </c>
      <c r="K314" s="122"/>
    </row>
    <row r="315" spans="9:11" ht="16.5" x14ac:dyDescent="0.3">
      <c r="I315" s="120">
        <v>16410</v>
      </c>
      <c r="J315" s="121" t="s">
        <v>53</v>
      </c>
      <c r="K315" s="122"/>
    </row>
    <row r="316" spans="9:11" ht="16.5" x14ac:dyDescent="0.3">
      <c r="I316" s="120">
        <v>16410</v>
      </c>
      <c r="J316" s="121" t="s">
        <v>525</v>
      </c>
      <c r="K316" s="122"/>
    </row>
    <row r="317" spans="9:11" ht="16.5" x14ac:dyDescent="0.3">
      <c r="I317" s="120">
        <v>16410</v>
      </c>
      <c r="J317" s="121" t="s">
        <v>526</v>
      </c>
      <c r="K317" s="122"/>
    </row>
    <row r="318" spans="9:11" ht="16.5" x14ac:dyDescent="0.3">
      <c r="I318" s="120">
        <v>16410</v>
      </c>
      <c r="J318" s="121" t="s">
        <v>527</v>
      </c>
      <c r="K318" s="122"/>
    </row>
    <row r="319" spans="9:11" ht="16.5" x14ac:dyDescent="0.3">
      <c r="I319" s="120">
        <v>16410</v>
      </c>
      <c r="J319" s="121" t="s">
        <v>528</v>
      </c>
      <c r="K319" s="122"/>
    </row>
    <row r="320" spans="9:11" ht="16.5" x14ac:dyDescent="0.3">
      <c r="I320" s="120">
        <v>16410</v>
      </c>
      <c r="J320" s="121" t="s">
        <v>529</v>
      </c>
      <c r="K320" s="122"/>
    </row>
    <row r="321" spans="9:11" ht="16.5" x14ac:dyDescent="0.3">
      <c r="I321" s="120">
        <v>16410</v>
      </c>
      <c r="J321" s="121" t="s">
        <v>530</v>
      </c>
      <c r="K321" s="122"/>
    </row>
    <row r="322" spans="9:11" ht="16.5" x14ac:dyDescent="0.3">
      <c r="I322" s="120">
        <v>16420</v>
      </c>
      <c r="J322" s="121" t="s">
        <v>531</v>
      </c>
      <c r="K322" s="122"/>
    </row>
    <row r="323" spans="9:11" ht="16.5" x14ac:dyDescent="0.3">
      <c r="I323" s="120">
        <v>16420</v>
      </c>
      <c r="J323" s="121" t="s">
        <v>532</v>
      </c>
      <c r="K323" s="122"/>
    </row>
    <row r="324" spans="9:11" ht="16.5" x14ac:dyDescent="0.3">
      <c r="I324" s="120">
        <v>16420</v>
      </c>
      <c r="J324" s="121" t="s">
        <v>533</v>
      </c>
      <c r="K324" s="122"/>
    </row>
    <row r="325" spans="9:11" ht="16.5" x14ac:dyDescent="0.3">
      <c r="I325" s="120">
        <v>16420</v>
      </c>
      <c r="J325" s="121" t="s">
        <v>132</v>
      </c>
      <c r="K325" s="122"/>
    </row>
    <row r="326" spans="9:11" ht="16.5" x14ac:dyDescent="0.3">
      <c r="I326" s="120">
        <v>16420</v>
      </c>
      <c r="J326" s="121" t="s">
        <v>534</v>
      </c>
      <c r="K326" s="122"/>
    </row>
    <row r="327" spans="9:11" ht="16.5" x14ac:dyDescent="0.3">
      <c r="I327" s="120">
        <v>16430</v>
      </c>
      <c r="J327" s="121" t="s">
        <v>535</v>
      </c>
      <c r="K327" s="122"/>
    </row>
    <row r="328" spans="9:11" ht="16.5" x14ac:dyDescent="0.3">
      <c r="I328" s="120">
        <v>16430</v>
      </c>
      <c r="J328" s="121" t="s">
        <v>536</v>
      </c>
      <c r="K328" s="122"/>
    </row>
    <row r="329" spans="9:11" ht="16.5" x14ac:dyDescent="0.3">
      <c r="I329" s="120">
        <v>16430</v>
      </c>
      <c r="J329" s="121" t="s">
        <v>537</v>
      </c>
      <c r="K329" s="122"/>
    </row>
    <row r="330" spans="9:11" ht="16.5" x14ac:dyDescent="0.3">
      <c r="I330" s="120">
        <v>16440</v>
      </c>
      <c r="J330" s="121" t="s">
        <v>538</v>
      </c>
      <c r="K330" s="122"/>
    </row>
    <row r="331" spans="9:11" ht="16.5" x14ac:dyDescent="0.3">
      <c r="I331" s="120">
        <v>16440</v>
      </c>
      <c r="J331" s="121" t="s">
        <v>539</v>
      </c>
      <c r="K331" s="122"/>
    </row>
    <row r="332" spans="9:11" ht="16.5" x14ac:dyDescent="0.3">
      <c r="I332" s="120">
        <v>16440</v>
      </c>
      <c r="J332" s="121" t="s">
        <v>540</v>
      </c>
      <c r="K332" s="122"/>
    </row>
    <row r="333" spans="9:11" ht="16.5" x14ac:dyDescent="0.3">
      <c r="I333" s="120">
        <v>16440</v>
      </c>
      <c r="J333" s="121" t="s">
        <v>541</v>
      </c>
      <c r="K333" s="122"/>
    </row>
    <row r="334" spans="9:11" ht="16.5" x14ac:dyDescent="0.3">
      <c r="I334" s="120">
        <v>16440</v>
      </c>
      <c r="J334" s="121" t="s">
        <v>542</v>
      </c>
      <c r="K334" s="122"/>
    </row>
    <row r="335" spans="9:11" ht="16.5" x14ac:dyDescent="0.3">
      <c r="I335" s="120">
        <v>16440</v>
      </c>
      <c r="J335" s="121" t="s">
        <v>543</v>
      </c>
      <c r="K335" s="122"/>
    </row>
    <row r="336" spans="9:11" ht="16.5" x14ac:dyDescent="0.3">
      <c r="I336" s="120">
        <v>16450</v>
      </c>
      <c r="J336" s="121" t="s">
        <v>544</v>
      </c>
      <c r="K336" s="122"/>
    </row>
    <row r="337" spans="9:11" ht="16.5" x14ac:dyDescent="0.3">
      <c r="I337" s="120">
        <v>16450</v>
      </c>
      <c r="J337" s="121" t="s">
        <v>545</v>
      </c>
      <c r="K337" s="122"/>
    </row>
    <row r="338" spans="9:11" ht="16.5" x14ac:dyDescent="0.3">
      <c r="I338" s="120">
        <v>16450</v>
      </c>
      <c r="J338" s="121" t="s">
        <v>546</v>
      </c>
      <c r="K338" s="122"/>
    </row>
    <row r="339" spans="9:11" ht="16.5" x14ac:dyDescent="0.3">
      <c r="I339" s="120">
        <v>16450</v>
      </c>
      <c r="J339" s="121" t="s">
        <v>547</v>
      </c>
      <c r="K339" s="122"/>
    </row>
    <row r="340" spans="9:11" ht="16.5" x14ac:dyDescent="0.3">
      <c r="I340" s="120">
        <v>16450</v>
      </c>
      <c r="J340" s="121" t="s">
        <v>548</v>
      </c>
      <c r="K340" s="122"/>
    </row>
    <row r="341" spans="9:11" ht="16.5" x14ac:dyDescent="0.3">
      <c r="I341" s="120">
        <v>16450</v>
      </c>
      <c r="J341" s="121" t="s">
        <v>549</v>
      </c>
      <c r="K341" s="122"/>
    </row>
    <row r="342" spans="9:11" ht="16.5" x14ac:dyDescent="0.3">
      <c r="I342" s="120">
        <v>16460</v>
      </c>
      <c r="J342" s="121" t="s">
        <v>550</v>
      </c>
      <c r="K342" s="122"/>
    </row>
    <row r="343" spans="9:11" ht="16.5" x14ac:dyDescent="0.3">
      <c r="I343" s="120">
        <v>16460</v>
      </c>
      <c r="J343" s="121" t="s">
        <v>551</v>
      </c>
      <c r="K343" s="122"/>
    </row>
    <row r="344" spans="9:11" ht="16.5" x14ac:dyDescent="0.3">
      <c r="I344" s="120">
        <v>16460</v>
      </c>
      <c r="J344" s="121" t="s">
        <v>552</v>
      </c>
      <c r="K344" s="122"/>
    </row>
    <row r="345" spans="9:11" ht="16.5" x14ac:dyDescent="0.3">
      <c r="I345" s="120">
        <v>16460</v>
      </c>
      <c r="J345" s="121" t="s">
        <v>553</v>
      </c>
      <c r="K345" s="122"/>
    </row>
    <row r="346" spans="9:11" ht="16.5" x14ac:dyDescent="0.3">
      <c r="I346" s="120">
        <v>16460</v>
      </c>
      <c r="J346" s="121" t="s">
        <v>554</v>
      </c>
      <c r="K346" s="122"/>
    </row>
    <row r="347" spans="9:11" ht="16.5" x14ac:dyDescent="0.3">
      <c r="I347" s="120">
        <v>16460</v>
      </c>
      <c r="J347" s="121" t="s">
        <v>555</v>
      </c>
      <c r="K347" s="122"/>
    </row>
    <row r="348" spans="9:11" ht="16.5" x14ac:dyDescent="0.3">
      <c r="I348" s="120">
        <v>16460</v>
      </c>
      <c r="J348" s="121" t="s">
        <v>556</v>
      </c>
      <c r="K348" s="122"/>
    </row>
    <row r="349" spans="9:11" ht="16.5" x14ac:dyDescent="0.3">
      <c r="I349" s="120">
        <v>16460</v>
      </c>
      <c r="J349" s="121" t="s">
        <v>557</v>
      </c>
      <c r="K349" s="122"/>
    </row>
    <row r="350" spans="9:11" ht="16.5" x14ac:dyDescent="0.3">
      <c r="I350" s="120">
        <v>16460</v>
      </c>
      <c r="J350" s="121" t="s">
        <v>558</v>
      </c>
      <c r="K350" s="122"/>
    </row>
    <row r="351" spans="9:11" ht="16.5" x14ac:dyDescent="0.3">
      <c r="I351" s="120">
        <v>16460</v>
      </c>
      <c r="J351" s="121" t="s">
        <v>118</v>
      </c>
      <c r="K351" s="122"/>
    </row>
    <row r="352" spans="9:11" ht="16.5" x14ac:dyDescent="0.3">
      <c r="I352" s="120">
        <v>16460</v>
      </c>
      <c r="J352" s="121" t="s">
        <v>559</v>
      </c>
      <c r="K352" s="122"/>
    </row>
    <row r="353" spans="9:11" ht="16.5" x14ac:dyDescent="0.3">
      <c r="I353" s="120">
        <v>16460</v>
      </c>
      <c r="J353" s="121" t="s">
        <v>560</v>
      </c>
      <c r="K353" s="122"/>
    </row>
    <row r="354" spans="9:11" ht="16.5" x14ac:dyDescent="0.3">
      <c r="I354" s="120">
        <v>16470</v>
      </c>
      <c r="J354" s="121" t="s">
        <v>129</v>
      </c>
      <c r="K354" s="122"/>
    </row>
    <row r="355" spans="9:11" ht="16.5" x14ac:dyDescent="0.3">
      <c r="I355" s="120">
        <v>16480</v>
      </c>
      <c r="J355" s="121" t="s">
        <v>561</v>
      </c>
      <c r="K355" s="122"/>
    </row>
    <row r="356" spans="9:11" ht="16.5" x14ac:dyDescent="0.3">
      <c r="I356" s="120">
        <v>16480</v>
      </c>
      <c r="J356" s="121" t="s">
        <v>562</v>
      </c>
      <c r="K356" s="122"/>
    </row>
    <row r="357" spans="9:11" ht="16.5" x14ac:dyDescent="0.3">
      <c r="I357" s="120">
        <v>16480</v>
      </c>
      <c r="J357" s="121" t="s">
        <v>563</v>
      </c>
      <c r="K357" s="122"/>
    </row>
    <row r="358" spans="9:11" ht="16.5" x14ac:dyDescent="0.3">
      <c r="I358" s="120">
        <v>16480</v>
      </c>
      <c r="J358" s="121" t="s">
        <v>564</v>
      </c>
      <c r="K358" s="122"/>
    </row>
    <row r="359" spans="9:11" ht="16.5" x14ac:dyDescent="0.3">
      <c r="I359" s="120">
        <v>16480</v>
      </c>
      <c r="J359" s="121" t="s">
        <v>565</v>
      </c>
      <c r="K359" s="122"/>
    </row>
    <row r="360" spans="9:11" ht="16.5" x14ac:dyDescent="0.3">
      <c r="I360" s="120">
        <v>16480</v>
      </c>
      <c r="J360" s="121" t="s">
        <v>566</v>
      </c>
      <c r="K360" s="122"/>
    </row>
    <row r="361" spans="9:11" ht="16.5" x14ac:dyDescent="0.3">
      <c r="I361" s="120">
        <v>16480</v>
      </c>
      <c r="J361" s="121" t="s">
        <v>567</v>
      </c>
      <c r="K361" s="122"/>
    </row>
    <row r="362" spans="9:11" ht="16.5" x14ac:dyDescent="0.3">
      <c r="I362" s="120">
        <v>16480</v>
      </c>
      <c r="J362" s="121" t="s">
        <v>568</v>
      </c>
      <c r="K362" s="122"/>
    </row>
    <row r="363" spans="9:11" ht="16.5" x14ac:dyDescent="0.3">
      <c r="I363" s="120">
        <v>16480</v>
      </c>
      <c r="J363" s="121" t="s">
        <v>140</v>
      </c>
      <c r="K363" s="122"/>
    </row>
    <row r="364" spans="9:11" ht="16.5" x14ac:dyDescent="0.3">
      <c r="I364" s="120">
        <v>16480</v>
      </c>
      <c r="J364" s="121" t="s">
        <v>569</v>
      </c>
      <c r="K364" s="122"/>
    </row>
    <row r="365" spans="9:11" ht="16.5" x14ac:dyDescent="0.3">
      <c r="I365" s="120">
        <v>16480</v>
      </c>
      <c r="J365" s="121" t="s">
        <v>570</v>
      </c>
      <c r="K365" s="122"/>
    </row>
    <row r="366" spans="9:11" ht="16.5" x14ac:dyDescent="0.3">
      <c r="I366" s="120">
        <v>16480</v>
      </c>
      <c r="J366" s="121" t="s">
        <v>571</v>
      </c>
      <c r="K366" s="122"/>
    </row>
    <row r="367" spans="9:11" ht="16.5" x14ac:dyDescent="0.3">
      <c r="I367" s="120">
        <v>16480</v>
      </c>
      <c r="J367" s="121" t="s">
        <v>572</v>
      </c>
      <c r="K367" s="122"/>
    </row>
    <row r="368" spans="9:11" ht="16.5" x14ac:dyDescent="0.3">
      <c r="I368" s="120">
        <v>16490</v>
      </c>
      <c r="J368" s="121" t="s">
        <v>573</v>
      </c>
      <c r="K368" s="122"/>
    </row>
    <row r="369" spans="9:11" ht="16.5" x14ac:dyDescent="0.3">
      <c r="I369" s="120">
        <v>16490</v>
      </c>
      <c r="J369" s="121" t="s">
        <v>574</v>
      </c>
      <c r="K369" s="122"/>
    </row>
    <row r="370" spans="9:11" ht="16.5" x14ac:dyDescent="0.3">
      <c r="I370" s="120">
        <v>16490</v>
      </c>
      <c r="J370" s="121" t="s">
        <v>575</v>
      </c>
      <c r="K370" s="122"/>
    </row>
    <row r="371" spans="9:11" ht="16.5" x14ac:dyDescent="0.3">
      <c r="I371" s="120">
        <v>16490</v>
      </c>
      <c r="J371" s="121" t="s">
        <v>576</v>
      </c>
      <c r="K371" s="122"/>
    </row>
    <row r="372" spans="9:11" ht="16.5" x14ac:dyDescent="0.3">
      <c r="I372" s="120">
        <v>16490</v>
      </c>
      <c r="J372" s="121" t="s">
        <v>577</v>
      </c>
      <c r="K372" s="122"/>
    </row>
    <row r="373" spans="9:11" ht="16.5" x14ac:dyDescent="0.3">
      <c r="I373" s="120">
        <v>16500</v>
      </c>
      <c r="J373" s="121" t="s">
        <v>578</v>
      </c>
      <c r="K373" s="122"/>
    </row>
    <row r="374" spans="9:11" ht="16.5" x14ac:dyDescent="0.3">
      <c r="I374" s="120">
        <v>16500</v>
      </c>
      <c r="J374" s="121" t="s">
        <v>579</v>
      </c>
      <c r="K374" s="122"/>
    </row>
    <row r="375" spans="9:11" ht="16.5" x14ac:dyDescent="0.3">
      <c r="I375" s="120">
        <v>16500</v>
      </c>
      <c r="J375" s="121" t="s">
        <v>580</v>
      </c>
      <c r="K375" s="122"/>
    </row>
    <row r="376" spans="9:11" ht="16.5" x14ac:dyDescent="0.3">
      <c r="I376" s="120">
        <v>16500</v>
      </c>
      <c r="J376" s="121" t="s">
        <v>581</v>
      </c>
      <c r="K376" s="122"/>
    </row>
    <row r="377" spans="9:11" ht="16.5" x14ac:dyDescent="0.3">
      <c r="I377" s="120">
        <v>16500</v>
      </c>
      <c r="J377" s="121" t="s">
        <v>582</v>
      </c>
      <c r="K377" s="122"/>
    </row>
    <row r="378" spans="9:11" ht="16.5" x14ac:dyDescent="0.3">
      <c r="I378" s="120">
        <v>16500</v>
      </c>
      <c r="J378" s="121" t="s">
        <v>583</v>
      </c>
      <c r="K378" s="122"/>
    </row>
    <row r="379" spans="9:11" ht="16.5" x14ac:dyDescent="0.3">
      <c r="I379" s="120">
        <v>16500</v>
      </c>
      <c r="J379" s="121" t="s">
        <v>584</v>
      </c>
      <c r="K379" s="122"/>
    </row>
    <row r="380" spans="9:11" ht="16.5" x14ac:dyDescent="0.3">
      <c r="I380" s="120">
        <v>16500</v>
      </c>
      <c r="J380" s="121" t="s">
        <v>585</v>
      </c>
      <c r="K380" s="122"/>
    </row>
    <row r="381" spans="9:11" ht="16.5" x14ac:dyDescent="0.3">
      <c r="I381" s="120">
        <v>16500</v>
      </c>
      <c r="J381" s="121" t="s">
        <v>586</v>
      </c>
      <c r="K381" s="122"/>
    </row>
    <row r="382" spans="9:11" ht="16.5" x14ac:dyDescent="0.3">
      <c r="I382" s="120">
        <v>16500</v>
      </c>
      <c r="J382" s="121" t="s">
        <v>587</v>
      </c>
      <c r="K382" s="122"/>
    </row>
    <row r="383" spans="9:11" ht="16.5" x14ac:dyDescent="0.3">
      <c r="I383" s="120">
        <v>16510</v>
      </c>
      <c r="J383" s="121" t="s">
        <v>588</v>
      </c>
      <c r="K383" s="122"/>
    </row>
    <row r="384" spans="9:11" ht="16.5" x14ac:dyDescent="0.3">
      <c r="I384" s="120">
        <v>16560</v>
      </c>
      <c r="J384" s="121" t="s">
        <v>589</v>
      </c>
      <c r="K384" s="122"/>
    </row>
    <row r="385" spans="9:11" ht="16.5" x14ac:dyDescent="0.3">
      <c r="I385" s="120">
        <v>16560</v>
      </c>
      <c r="J385" s="121" t="s">
        <v>590</v>
      </c>
      <c r="K385" s="122"/>
    </row>
    <row r="386" spans="9:11" ht="16.5" x14ac:dyDescent="0.3">
      <c r="I386" s="120">
        <v>16560</v>
      </c>
      <c r="J386" s="121" t="s">
        <v>591</v>
      </c>
      <c r="K386" s="122"/>
    </row>
    <row r="387" spans="9:11" ht="16.5" x14ac:dyDescent="0.3">
      <c r="I387" s="120">
        <v>16560</v>
      </c>
      <c r="J387" s="121" t="s">
        <v>592</v>
      </c>
      <c r="K387" s="122"/>
    </row>
    <row r="388" spans="9:11" ht="16.5" x14ac:dyDescent="0.3">
      <c r="I388" s="120">
        <v>16560</v>
      </c>
      <c r="J388" s="121" t="s">
        <v>593</v>
      </c>
      <c r="K388" s="122"/>
    </row>
    <row r="389" spans="9:11" ht="16.5" x14ac:dyDescent="0.3">
      <c r="I389" s="120">
        <v>16560</v>
      </c>
      <c r="J389" s="121" t="s">
        <v>594</v>
      </c>
      <c r="K389" s="122"/>
    </row>
    <row r="390" spans="9:11" ht="16.5" x14ac:dyDescent="0.3">
      <c r="I390" s="120">
        <v>16570</v>
      </c>
      <c r="J390" s="121" t="s">
        <v>595</v>
      </c>
      <c r="K390" s="122"/>
    </row>
    <row r="391" spans="9:11" ht="16.5" x14ac:dyDescent="0.3">
      <c r="I391" s="120">
        <v>16570</v>
      </c>
      <c r="J391" s="121" t="s">
        <v>596</v>
      </c>
      <c r="K391" s="122"/>
    </row>
    <row r="392" spans="9:11" ht="16.5" x14ac:dyDescent="0.3">
      <c r="I392" s="120">
        <v>16590</v>
      </c>
      <c r="J392" s="121" t="s">
        <v>130</v>
      </c>
      <c r="K392" s="122"/>
    </row>
    <row r="393" spans="9:11" ht="16.5" x14ac:dyDescent="0.3">
      <c r="I393" s="120">
        <v>16600</v>
      </c>
      <c r="J393" s="121" t="s">
        <v>597</v>
      </c>
      <c r="K393" s="122"/>
    </row>
    <row r="394" spans="9:11" ht="16.5" x14ac:dyDescent="0.3">
      <c r="I394" s="120">
        <v>16600</v>
      </c>
      <c r="J394" s="121" t="s">
        <v>598</v>
      </c>
      <c r="K394" s="122"/>
    </row>
    <row r="395" spans="9:11" ht="16.5" x14ac:dyDescent="0.3">
      <c r="I395" s="120">
        <v>16600</v>
      </c>
      <c r="J395" s="121" t="s">
        <v>599</v>
      </c>
      <c r="K395" s="122"/>
    </row>
    <row r="396" spans="9:11" ht="16.5" x14ac:dyDescent="0.3">
      <c r="I396" s="120">
        <v>16600</v>
      </c>
      <c r="J396" s="121" t="s">
        <v>600</v>
      </c>
      <c r="K396" s="122"/>
    </row>
    <row r="397" spans="9:11" ht="16.5" x14ac:dyDescent="0.3">
      <c r="I397" s="120">
        <v>16620</v>
      </c>
      <c r="J397" s="121" t="s">
        <v>601</v>
      </c>
      <c r="K397" s="122"/>
    </row>
    <row r="398" spans="9:11" ht="16.5" x14ac:dyDescent="0.3">
      <c r="I398" s="120">
        <v>16700</v>
      </c>
      <c r="J398" s="121" t="s">
        <v>602</v>
      </c>
      <c r="K398" s="122"/>
    </row>
    <row r="399" spans="9:11" ht="16.5" x14ac:dyDescent="0.3">
      <c r="I399" s="120">
        <v>16700</v>
      </c>
      <c r="J399" s="121" t="s">
        <v>603</v>
      </c>
      <c r="K399" s="122"/>
    </row>
    <row r="400" spans="9:11" ht="16.5" x14ac:dyDescent="0.3">
      <c r="I400" s="120">
        <v>16700</v>
      </c>
      <c r="J400" s="121" t="s">
        <v>604</v>
      </c>
      <c r="K400" s="122"/>
    </row>
    <row r="401" spans="9:11" ht="16.5" x14ac:dyDescent="0.3">
      <c r="I401" s="120">
        <v>16700</v>
      </c>
      <c r="J401" s="121" t="s">
        <v>605</v>
      </c>
      <c r="K401" s="122"/>
    </row>
    <row r="402" spans="9:11" ht="16.5" x14ac:dyDescent="0.3">
      <c r="I402" s="120">
        <v>16700</v>
      </c>
      <c r="J402" s="121" t="s">
        <v>606</v>
      </c>
      <c r="K402" s="122"/>
    </row>
    <row r="403" spans="9:11" ht="16.5" x14ac:dyDescent="0.3">
      <c r="I403" s="120">
        <v>16700</v>
      </c>
      <c r="J403" s="121" t="s">
        <v>607</v>
      </c>
      <c r="K403" s="122"/>
    </row>
    <row r="404" spans="9:11" ht="16.5" x14ac:dyDescent="0.3">
      <c r="I404" s="120">
        <v>16700</v>
      </c>
      <c r="J404" s="121" t="s">
        <v>608</v>
      </c>
      <c r="K404" s="122"/>
    </row>
    <row r="405" spans="9:11" ht="16.5" x14ac:dyDescent="0.3">
      <c r="I405" s="120">
        <v>16700</v>
      </c>
      <c r="J405" s="121" t="s">
        <v>609</v>
      </c>
      <c r="K405" s="122"/>
    </row>
    <row r="406" spans="9:11" ht="16.5" x14ac:dyDescent="0.3">
      <c r="I406" s="120">
        <v>16700</v>
      </c>
      <c r="J406" s="121" t="s">
        <v>610</v>
      </c>
      <c r="K406" s="122"/>
    </row>
    <row r="407" spans="9:11" ht="16.5" x14ac:dyDescent="0.3">
      <c r="I407" s="120">
        <v>16700</v>
      </c>
      <c r="J407" s="121" t="s">
        <v>611</v>
      </c>
      <c r="K407" s="122"/>
    </row>
    <row r="408" spans="9:11" ht="16.5" x14ac:dyDescent="0.3">
      <c r="I408" s="120">
        <v>16700</v>
      </c>
      <c r="J408" s="121" t="s">
        <v>612</v>
      </c>
      <c r="K408" s="122"/>
    </row>
    <row r="409" spans="9:11" ht="16.5" x14ac:dyDescent="0.3">
      <c r="I409" s="120">
        <v>16700</v>
      </c>
      <c r="J409" s="121" t="s">
        <v>613</v>
      </c>
      <c r="K409" s="122"/>
    </row>
    <row r="410" spans="9:11" ht="16.5" x14ac:dyDescent="0.3">
      <c r="I410" s="120">
        <v>16700</v>
      </c>
      <c r="J410" s="121" t="s">
        <v>614</v>
      </c>
      <c r="K410" s="122"/>
    </row>
    <row r="411" spans="9:11" ht="16.5" x14ac:dyDescent="0.3">
      <c r="I411" s="120">
        <v>16700</v>
      </c>
      <c r="J411" s="121" t="s">
        <v>615</v>
      </c>
      <c r="K411" s="122"/>
    </row>
    <row r="412" spans="9:11" ht="16.5" x14ac:dyDescent="0.3">
      <c r="I412" s="120">
        <v>16700</v>
      </c>
      <c r="J412" s="121" t="s">
        <v>222</v>
      </c>
      <c r="K412" s="122"/>
    </row>
    <row r="413" spans="9:11" ht="16.5" x14ac:dyDescent="0.3">
      <c r="I413" s="120">
        <v>16700</v>
      </c>
      <c r="J413" s="121" t="s">
        <v>214</v>
      </c>
      <c r="K413" s="122"/>
    </row>
    <row r="414" spans="9:11" ht="16.5" x14ac:dyDescent="0.3">
      <c r="I414" s="120">
        <v>16700</v>
      </c>
      <c r="J414" s="121" t="s">
        <v>616</v>
      </c>
      <c r="K414" s="122"/>
    </row>
    <row r="415" spans="9:11" ht="16.5" x14ac:dyDescent="0.3">
      <c r="I415" s="120">
        <v>16700</v>
      </c>
      <c r="J415" s="121" t="s">
        <v>617</v>
      </c>
      <c r="K415" s="122"/>
    </row>
    <row r="416" spans="9:11" ht="16.5" x14ac:dyDescent="0.3">
      <c r="I416" s="120">
        <v>16700</v>
      </c>
      <c r="J416" s="121" t="s">
        <v>618</v>
      </c>
      <c r="K416" s="122"/>
    </row>
    <row r="417" spans="9:11" ht="16.5" x14ac:dyDescent="0.3">
      <c r="I417" s="120">
        <v>16700</v>
      </c>
      <c r="J417" s="121" t="s">
        <v>619</v>
      </c>
      <c r="K417" s="122"/>
    </row>
    <row r="418" spans="9:11" ht="16.5" x14ac:dyDescent="0.3">
      <c r="I418" s="120">
        <v>16700</v>
      </c>
      <c r="J418" s="121" t="s">
        <v>620</v>
      </c>
      <c r="K418" s="122"/>
    </row>
    <row r="419" spans="9:11" ht="16.5" x14ac:dyDescent="0.3">
      <c r="I419" s="120">
        <v>16700</v>
      </c>
      <c r="J419" s="121" t="s">
        <v>621</v>
      </c>
      <c r="K419" s="122"/>
    </row>
    <row r="420" spans="9:11" ht="16.5" x14ac:dyDescent="0.3">
      <c r="I420" s="120">
        <v>16710</v>
      </c>
      <c r="J420" s="121" t="s">
        <v>622</v>
      </c>
      <c r="K420" s="122"/>
    </row>
    <row r="421" spans="9:11" ht="16.5" x14ac:dyDescent="0.3">
      <c r="I421" s="120">
        <v>16720</v>
      </c>
      <c r="J421" s="121" t="s">
        <v>623</v>
      </c>
      <c r="K421" s="122"/>
    </row>
    <row r="422" spans="9:11" ht="16.5" x14ac:dyDescent="0.3">
      <c r="I422" s="120">
        <v>16730</v>
      </c>
      <c r="J422" s="121" t="s">
        <v>624</v>
      </c>
      <c r="K422" s="122"/>
    </row>
    <row r="423" spans="9:11" ht="16.5" x14ac:dyDescent="0.3">
      <c r="I423" s="120">
        <v>16730</v>
      </c>
      <c r="J423" s="121" t="s">
        <v>625</v>
      </c>
      <c r="K423" s="122"/>
    </row>
    <row r="424" spans="9:11" ht="16.5" x14ac:dyDescent="0.3">
      <c r="I424" s="120">
        <v>16730</v>
      </c>
      <c r="J424" s="121" t="s">
        <v>626</v>
      </c>
      <c r="K424" s="122"/>
    </row>
    <row r="425" spans="9:11" ht="16.5" x14ac:dyDescent="0.3">
      <c r="I425" s="120">
        <v>16800</v>
      </c>
      <c r="J425" s="121" t="s">
        <v>627</v>
      </c>
      <c r="K425" s="122"/>
    </row>
    <row r="426" spans="9:11" ht="16.5" x14ac:dyDescent="0.3">
      <c r="I426" s="120">
        <v>17000</v>
      </c>
      <c r="J426" s="121" t="s">
        <v>628</v>
      </c>
      <c r="K426" s="122"/>
    </row>
    <row r="427" spans="9:11" ht="16.5" x14ac:dyDescent="0.3">
      <c r="I427" s="120">
        <v>17000</v>
      </c>
      <c r="J427" s="121" t="s">
        <v>629</v>
      </c>
      <c r="K427" s="122"/>
    </row>
    <row r="428" spans="9:11" ht="16.5" x14ac:dyDescent="0.3">
      <c r="I428" s="120">
        <v>17000</v>
      </c>
      <c r="J428" s="121" t="s">
        <v>630</v>
      </c>
      <c r="K428" s="122"/>
    </row>
    <row r="429" spans="9:11" ht="16.5" x14ac:dyDescent="0.3">
      <c r="I429" s="120">
        <v>17100</v>
      </c>
      <c r="J429" s="121" t="s">
        <v>631</v>
      </c>
      <c r="K429" s="122"/>
    </row>
    <row r="430" spans="9:11" ht="16.5" x14ac:dyDescent="0.3">
      <c r="I430" s="120">
        <v>17100</v>
      </c>
      <c r="J430" s="121" t="s">
        <v>632</v>
      </c>
      <c r="K430" s="122"/>
    </row>
    <row r="431" spans="9:11" ht="16.5" x14ac:dyDescent="0.3">
      <c r="I431" s="120">
        <v>17100</v>
      </c>
      <c r="J431" s="121" t="s">
        <v>633</v>
      </c>
      <c r="K431" s="122"/>
    </row>
    <row r="432" spans="9:11" ht="16.5" x14ac:dyDescent="0.3">
      <c r="I432" s="120">
        <v>17100</v>
      </c>
      <c r="J432" s="121" t="s">
        <v>634</v>
      </c>
      <c r="K432" s="122"/>
    </row>
    <row r="433" spans="9:11" ht="16.5" x14ac:dyDescent="0.3">
      <c r="I433" s="120">
        <v>17100</v>
      </c>
      <c r="J433" s="121" t="s">
        <v>203</v>
      </c>
      <c r="K433" s="122"/>
    </row>
    <row r="434" spans="9:11" ht="16.5" x14ac:dyDescent="0.3">
      <c r="I434" s="120">
        <v>17100</v>
      </c>
      <c r="J434" s="121" t="s">
        <v>635</v>
      </c>
      <c r="K434" s="122"/>
    </row>
    <row r="435" spans="9:11" ht="16.5" x14ac:dyDescent="0.3">
      <c r="I435" s="120">
        <v>17100</v>
      </c>
      <c r="J435" s="121" t="s">
        <v>636</v>
      </c>
      <c r="K435" s="122"/>
    </row>
    <row r="436" spans="9:11" ht="16.5" x14ac:dyDescent="0.3">
      <c r="I436" s="120">
        <v>17100</v>
      </c>
      <c r="J436" s="121" t="s">
        <v>637</v>
      </c>
      <c r="K436" s="122"/>
    </row>
    <row r="437" spans="9:11" ht="16.5" x14ac:dyDescent="0.3">
      <c r="I437" s="120">
        <v>17100</v>
      </c>
      <c r="J437" s="121" t="s">
        <v>638</v>
      </c>
      <c r="K437" s="122"/>
    </row>
    <row r="438" spans="9:11" ht="16.5" x14ac:dyDescent="0.3">
      <c r="I438" s="120">
        <v>17110</v>
      </c>
      <c r="J438" s="121" t="s">
        <v>639</v>
      </c>
      <c r="K438" s="122"/>
    </row>
    <row r="439" spans="9:11" ht="16.5" x14ac:dyDescent="0.3">
      <c r="I439" s="120">
        <v>17111</v>
      </c>
      <c r="J439" s="121" t="s">
        <v>640</v>
      </c>
      <c r="K439" s="122"/>
    </row>
    <row r="440" spans="9:11" ht="16.5" x14ac:dyDescent="0.3">
      <c r="I440" s="120">
        <v>17113</v>
      </c>
      <c r="J440" s="121" t="s">
        <v>641</v>
      </c>
      <c r="K440" s="122"/>
    </row>
    <row r="441" spans="9:11" ht="16.5" x14ac:dyDescent="0.3">
      <c r="I441" s="120">
        <v>17120</v>
      </c>
      <c r="J441" s="121" t="s">
        <v>642</v>
      </c>
      <c r="K441" s="122"/>
    </row>
    <row r="442" spans="9:11" ht="16.5" x14ac:dyDescent="0.3">
      <c r="I442" s="120">
        <v>17120</v>
      </c>
      <c r="J442" s="121" t="s">
        <v>643</v>
      </c>
      <c r="K442" s="122"/>
    </row>
    <row r="443" spans="9:11" ht="16.5" x14ac:dyDescent="0.3">
      <c r="I443" s="120">
        <v>17120</v>
      </c>
      <c r="J443" s="121" t="s">
        <v>644</v>
      </c>
      <c r="K443" s="122"/>
    </row>
    <row r="444" spans="9:11" ht="16.5" x14ac:dyDescent="0.3">
      <c r="I444" s="120">
        <v>17120</v>
      </c>
      <c r="J444" s="121" t="s">
        <v>645</v>
      </c>
      <c r="K444" s="122"/>
    </row>
    <row r="445" spans="9:11" ht="16.5" x14ac:dyDescent="0.3">
      <c r="I445" s="120">
        <v>17120</v>
      </c>
      <c r="J445" s="121" t="s">
        <v>646</v>
      </c>
      <c r="K445" s="122"/>
    </row>
    <row r="446" spans="9:11" ht="16.5" x14ac:dyDescent="0.3">
      <c r="I446" s="120">
        <v>17120</v>
      </c>
      <c r="J446" s="121" t="s">
        <v>647</v>
      </c>
      <c r="K446" s="122"/>
    </row>
    <row r="447" spans="9:11" ht="16.5" x14ac:dyDescent="0.3">
      <c r="I447" s="120">
        <v>17120</v>
      </c>
      <c r="J447" s="121" t="s">
        <v>648</v>
      </c>
      <c r="K447" s="122"/>
    </row>
    <row r="448" spans="9:11" ht="16.5" x14ac:dyDescent="0.3">
      <c r="I448" s="120">
        <v>17120</v>
      </c>
      <c r="J448" s="121" t="s">
        <v>649</v>
      </c>
      <c r="K448" s="122"/>
    </row>
    <row r="449" spans="9:11" ht="16.5" x14ac:dyDescent="0.3">
      <c r="I449" s="120">
        <v>17120</v>
      </c>
      <c r="J449" s="121" t="s">
        <v>650</v>
      </c>
      <c r="K449" s="122"/>
    </row>
    <row r="450" spans="9:11" ht="16.5" x14ac:dyDescent="0.3">
      <c r="I450" s="120">
        <v>17120</v>
      </c>
      <c r="J450" s="121" t="s">
        <v>651</v>
      </c>
      <c r="K450" s="122"/>
    </row>
    <row r="451" spans="9:11" ht="16.5" x14ac:dyDescent="0.3">
      <c r="I451" s="120">
        <v>17120</v>
      </c>
      <c r="J451" s="121" t="s">
        <v>652</v>
      </c>
      <c r="K451" s="122"/>
    </row>
    <row r="452" spans="9:11" ht="16.5" x14ac:dyDescent="0.3">
      <c r="I452" s="120">
        <v>17120</v>
      </c>
      <c r="J452" s="121" t="s">
        <v>653</v>
      </c>
      <c r="K452" s="122"/>
    </row>
    <row r="453" spans="9:11" ht="16.5" x14ac:dyDescent="0.3">
      <c r="I453" s="120">
        <v>17120</v>
      </c>
      <c r="J453" s="121" t="s">
        <v>654</v>
      </c>
      <c r="K453" s="122"/>
    </row>
    <row r="454" spans="9:11" ht="16.5" x14ac:dyDescent="0.3">
      <c r="I454" s="120">
        <v>17120</v>
      </c>
      <c r="J454" s="121" t="s">
        <v>655</v>
      </c>
      <c r="K454" s="122"/>
    </row>
    <row r="455" spans="9:11" ht="16.5" x14ac:dyDescent="0.3">
      <c r="I455" s="120">
        <v>17123</v>
      </c>
      <c r="J455" s="121" t="s">
        <v>656</v>
      </c>
      <c r="K455" s="122"/>
    </row>
    <row r="456" spans="9:11" ht="16.5" x14ac:dyDescent="0.3">
      <c r="I456" s="120">
        <v>17130</v>
      </c>
      <c r="J456" s="121" t="s">
        <v>657</v>
      </c>
      <c r="K456" s="122"/>
    </row>
    <row r="457" spans="9:11" ht="16.5" x14ac:dyDescent="0.3">
      <c r="I457" s="120">
        <v>17130</v>
      </c>
      <c r="J457" s="121" t="s">
        <v>658</v>
      </c>
      <c r="K457" s="122"/>
    </row>
    <row r="458" spans="9:11" ht="16.5" x14ac:dyDescent="0.3">
      <c r="I458" s="120">
        <v>17130</v>
      </c>
      <c r="J458" s="121" t="s">
        <v>659</v>
      </c>
      <c r="K458" s="122"/>
    </row>
    <row r="459" spans="9:11" ht="16.5" x14ac:dyDescent="0.3">
      <c r="I459" s="120">
        <v>17130</v>
      </c>
      <c r="J459" s="121" t="s">
        <v>660</v>
      </c>
      <c r="K459" s="122"/>
    </row>
    <row r="460" spans="9:11" ht="16.5" x14ac:dyDescent="0.3">
      <c r="I460" s="120">
        <v>17130</v>
      </c>
      <c r="J460" s="121" t="s">
        <v>661</v>
      </c>
      <c r="K460" s="122"/>
    </row>
    <row r="461" spans="9:11" ht="16.5" x14ac:dyDescent="0.3">
      <c r="I461" s="120">
        <v>17130</v>
      </c>
      <c r="J461" s="121" t="s">
        <v>662</v>
      </c>
      <c r="K461" s="122"/>
    </row>
    <row r="462" spans="9:11" ht="16.5" x14ac:dyDescent="0.3">
      <c r="I462" s="120">
        <v>17130</v>
      </c>
      <c r="J462" s="121" t="s">
        <v>164</v>
      </c>
      <c r="K462" s="122"/>
    </row>
    <row r="463" spans="9:11" ht="16.5" x14ac:dyDescent="0.3">
      <c r="I463" s="120">
        <v>17130</v>
      </c>
      <c r="J463" s="121" t="s">
        <v>663</v>
      </c>
      <c r="K463" s="122"/>
    </row>
    <row r="464" spans="9:11" ht="16.5" x14ac:dyDescent="0.3">
      <c r="I464" s="120">
        <v>17130</v>
      </c>
      <c r="J464" s="121" t="s">
        <v>664</v>
      </c>
      <c r="K464" s="122"/>
    </row>
    <row r="465" spans="9:11" ht="16.5" x14ac:dyDescent="0.3">
      <c r="I465" s="120">
        <v>17130</v>
      </c>
      <c r="J465" s="121" t="s">
        <v>665</v>
      </c>
      <c r="K465" s="122"/>
    </row>
    <row r="466" spans="9:11" ht="16.5" x14ac:dyDescent="0.3">
      <c r="I466" s="120">
        <v>17130</v>
      </c>
      <c r="J466" s="121" t="s">
        <v>666</v>
      </c>
      <c r="K466" s="122"/>
    </row>
    <row r="467" spans="9:11" ht="16.5" x14ac:dyDescent="0.3">
      <c r="I467" s="120">
        <v>17130</v>
      </c>
      <c r="J467" s="121" t="s">
        <v>667</v>
      </c>
      <c r="K467" s="122"/>
    </row>
    <row r="468" spans="9:11" ht="16.5" x14ac:dyDescent="0.3">
      <c r="I468" s="120">
        <v>17130</v>
      </c>
      <c r="J468" s="121" t="s">
        <v>668</v>
      </c>
      <c r="K468" s="122"/>
    </row>
    <row r="469" spans="9:11" ht="16.5" x14ac:dyDescent="0.3">
      <c r="I469" s="120">
        <v>17130</v>
      </c>
      <c r="J469" s="121" t="s">
        <v>669</v>
      </c>
      <c r="K469" s="122"/>
    </row>
    <row r="470" spans="9:11" ht="16.5" x14ac:dyDescent="0.3">
      <c r="I470" s="120">
        <v>17130</v>
      </c>
      <c r="J470" s="121" t="s">
        <v>670</v>
      </c>
      <c r="K470" s="122"/>
    </row>
    <row r="471" spans="9:11" ht="16.5" x14ac:dyDescent="0.3">
      <c r="I471" s="120">
        <v>17130</v>
      </c>
      <c r="J471" s="121" t="s">
        <v>671</v>
      </c>
      <c r="K471" s="122"/>
    </row>
    <row r="472" spans="9:11" ht="16.5" x14ac:dyDescent="0.3">
      <c r="I472" s="120">
        <v>17130</v>
      </c>
      <c r="J472" s="121" t="s">
        <v>672</v>
      </c>
      <c r="K472" s="122"/>
    </row>
    <row r="473" spans="9:11" ht="16.5" x14ac:dyDescent="0.3">
      <c r="I473" s="120">
        <v>17130</v>
      </c>
      <c r="J473" s="121" t="s">
        <v>673</v>
      </c>
      <c r="K473" s="122"/>
    </row>
    <row r="474" spans="9:11" ht="16.5" x14ac:dyDescent="0.3">
      <c r="I474" s="120">
        <v>17130</v>
      </c>
      <c r="J474" s="121" t="s">
        <v>674</v>
      </c>
      <c r="K474" s="122"/>
    </row>
    <row r="475" spans="9:11" ht="16.5" x14ac:dyDescent="0.3">
      <c r="I475" s="120">
        <v>17130</v>
      </c>
      <c r="J475" s="121" t="s">
        <v>675</v>
      </c>
      <c r="K475" s="122"/>
    </row>
    <row r="476" spans="9:11" ht="16.5" x14ac:dyDescent="0.3">
      <c r="I476" s="120">
        <v>17130</v>
      </c>
      <c r="J476" s="121" t="s">
        <v>277</v>
      </c>
      <c r="K476" s="122"/>
    </row>
    <row r="477" spans="9:11" ht="16.5" x14ac:dyDescent="0.3">
      <c r="I477" s="120">
        <v>17132</v>
      </c>
      <c r="J477" s="121" t="s">
        <v>676</v>
      </c>
      <c r="K477" s="122"/>
    </row>
    <row r="478" spans="9:11" ht="16.5" x14ac:dyDescent="0.3">
      <c r="I478" s="120">
        <v>17137</v>
      </c>
      <c r="J478" s="121" t="s">
        <v>677</v>
      </c>
      <c r="K478" s="122"/>
    </row>
    <row r="479" spans="9:11" ht="16.5" x14ac:dyDescent="0.3">
      <c r="I479" s="120">
        <v>17137</v>
      </c>
      <c r="J479" s="121" t="s">
        <v>678</v>
      </c>
      <c r="K479" s="122"/>
    </row>
    <row r="480" spans="9:11" ht="16.5" x14ac:dyDescent="0.3">
      <c r="I480" s="120">
        <v>17137</v>
      </c>
      <c r="J480" s="121" t="s">
        <v>679</v>
      </c>
      <c r="K480" s="122"/>
    </row>
    <row r="481" spans="9:11" ht="16.5" x14ac:dyDescent="0.3">
      <c r="I481" s="120">
        <v>17137</v>
      </c>
      <c r="J481" s="121" t="s">
        <v>680</v>
      </c>
      <c r="K481" s="122"/>
    </row>
    <row r="482" spans="9:11" ht="16.5" x14ac:dyDescent="0.3">
      <c r="I482" s="120">
        <v>17137</v>
      </c>
      <c r="J482" s="121" t="s">
        <v>681</v>
      </c>
      <c r="K482" s="122"/>
    </row>
    <row r="483" spans="9:11" ht="16.5" x14ac:dyDescent="0.3">
      <c r="I483" s="120">
        <v>17138</v>
      </c>
      <c r="J483" s="121" t="s">
        <v>682</v>
      </c>
      <c r="K483" s="122"/>
    </row>
    <row r="484" spans="9:11" ht="16.5" x14ac:dyDescent="0.3">
      <c r="I484" s="120">
        <v>17138</v>
      </c>
      <c r="J484" s="121" t="s">
        <v>683</v>
      </c>
      <c r="K484" s="122"/>
    </row>
    <row r="485" spans="9:11" ht="16.5" x14ac:dyDescent="0.3">
      <c r="I485" s="120">
        <v>17139</v>
      </c>
      <c r="J485" s="121" t="s">
        <v>684</v>
      </c>
      <c r="K485" s="122"/>
    </row>
    <row r="486" spans="9:11" ht="16.5" x14ac:dyDescent="0.3">
      <c r="I486" s="120">
        <v>17139</v>
      </c>
      <c r="J486" s="121" t="s">
        <v>685</v>
      </c>
      <c r="K486" s="122"/>
    </row>
    <row r="487" spans="9:11" ht="16.5" x14ac:dyDescent="0.3">
      <c r="I487" s="120">
        <v>17140</v>
      </c>
      <c r="J487" s="121" t="s">
        <v>686</v>
      </c>
      <c r="K487" s="122"/>
    </row>
    <row r="488" spans="9:11" ht="16.5" x14ac:dyDescent="0.3">
      <c r="I488" s="120">
        <v>17150</v>
      </c>
      <c r="J488" s="121" t="s">
        <v>687</v>
      </c>
      <c r="K488" s="122"/>
    </row>
    <row r="489" spans="9:11" ht="16.5" x14ac:dyDescent="0.3">
      <c r="I489" s="120">
        <v>17150</v>
      </c>
      <c r="J489" s="121" t="s">
        <v>688</v>
      </c>
      <c r="K489" s="122"/>
    </row>
    <row r="490" spans="9:11" ht="16.5" x14ac:dyDescent="0.3">
      <c r="I490" s="120">
        <v>17150</v>
      </c>
      <c r="J490" s="121" t="s">
        <v>689</v>
      </c>
      <c r="K490" s="122"/>
    </row>
    <row r="491" spans="9:11" ht="16.5" x14ac:dyDescent="0.3">
      <c r="I491" s="120">
        <v>17150</v>
      </c>
      <c r="J491" s="121" t="s">
        <v>690</v>
      </c>
      <c r="K491" s="122"/>
    </row>
    <row r="492" spans="9:11" ht="16.5" x14ac:dyDescent="0.3">
      <c r="I492" s="120">
        <v>17150</v>
      </c>
      <c r="J492" s="121" t="s">
        <v>691</v>
      </c>
      <c r="K492" s="122"/>
    </row>
    <row r="493" spans="9:11" ht="16.5" x14ac:dyDescent="0.3">
      <c r="I493" s="120">
        <v>17150</v>
      </c>
      <c r="J493" s="121" t="s">
        <v>692</v>
      </c>
      <c r="K493" s="122"/>
    </row>
    <row r="494" spans="9:11" ht="16.5" x14ac:dyDescent="0.3">
      <c r="I494" s="120">
        <v>17150</v>
      </c>
      <c r="J494" s="121" t="s">
        <v>693</v>
      </c>
      <c r="K494" s="122"/>
    </row>
    <row r="495" spans="9:11" ht="16.5" x14ac:dyDescent="0.3">
      <c r="I495" s="120">
        <v>17150</v>
      </c>
      <c r="J495" s="121" t="s">
        <v>694</v>
      </c>
      <c r="K495" s="122"/>
    </row>
    <row r="496" spans="9:11" ht="16.5" x14ac:dyDescent="0.3">
      <c r="I496" s="120">
        <v>17150</v>
      </c>
      <c r="J496" s="121" t="s">
        <v>695</v>
      </c>
      <c r="K496" s="122"/>
    </row>
    <row r="497" spans="9:11" ht="16.5" x14ac:dyDescent="0.3">
      <c r="I497" s="120">
        <v>17150</v>
      </c>
      <c r="J497" s="121" t="s">
        <v>696</v>
      </c>
      <c r="K497" s="122"/>
    </row>
    <row r="498" spans="9:11" ht="16.5" x14ac:dyDescent="0.3">
      <c r="I498" s="120">
        <v>17150</v>
      </c>
      <c r="J498" s="121" t="s">
        <v>697</v>
      </c>
      <c r="K498" s="122"/>
    </row>
    <row r="499" spans="9:11" ht="16.5" x14ac:dyDescent="0.3">
      <c r="I499" s="120">
        <v>17150</v>
      </c>
      <c r="J499" s="121" t="s">
        <v>698</v>
      </c>
      <c r="K499" s="122"/>
    </row>
    <row r="500" spans="9:11" ht="16.5" x14ac:dyDescent="0.3">
      <c r="I500" s="120">
        <v>17150</v>
      </c>
      <c r="J500" s="121" t="s">
        <v>699</v>
      </c>
      <c r="K500" s="122"/>
    </row>
    <row r="501" spans="9:11" ht="16.5" x14ac:dyDescent="0.3">
      <c r="I501" s="120">
        <v>17150</v>
      </c>
      <c r="J501" s="121" t="s">
        <v>700</v>
      </c>
      <c r="K501" s="122"/>
    </row>
    <row r="502" spans="9:11" ht="16.5" x14ac:dyDescent="0.3">
      <c r="I502" s="120">
        <v>17150</v>
      </c>
      <c r="J502" s="121" t="s">
        <v>701</v>
      </c>
      <c r="K502" s="122"/>
    </row>
    <row r="503" spans="9:11" ht="16.5" x14ac:dyDescent="0.3">
      <c r="I503" s="120">
        <v>17160</v>
      </c>
      <c r="J503" s="121" t="s">
        <v>702</v>
      </c>
      <c r="K503" s="122"/>
    </row>
    <row r="504" spans="9:11" ht="16.5" x14ac:dyDescent="0.3">
      <c r="I504" s="120">
        <v>17160</v>
      </c>
      <c r="J504" s="121" t="s">
        <v>703</v>
      </c>
      <c r="K504" s="122"/>
    </row>
    <row r="505" spans="9:11" ht="16.5" x14ac:dyDescent="0.3">
      <c r="I505" s="120">
        <v>17160</v>
      </c>
      <c r="J505" s="121" t="s">
        <v>704</v>
      </c>
      <c r="K505" s="122"/>
    </row>
    <row r="506" spans="9:11" ht="16.5" x14ac:dyDescent="0.3">
      <c r="I506" s="120">
        <v>17160</v>
      </c>
      <c r="J506" s="121" t="s">
        <v>705</v>
      </c>
      <c r="K506" s="122"/>
    </row>
    <row r="507" spans="9:11" ht="16.5" x14ac:dyDescent="0.3">
      <c r="I507" s="120">
        <v>17160</v>
      </c>
      <c r="J507" s="121" t="s">
        <v>706</v>
      </c>
      <c r="K507" s="122"/>
    </row>
    <row r="508" spans="9:11" ht="16.5" x14ac:dyDescent="0.3">
      <c r="I508" s="120">
        <v>17160</v>
      </c>
      <c r="J508" s="121" t="s">
        <v>707</v>
      </c>
      <c r="K508" s="122"/>
    </row>
    <row r="509" spans="9:11" ht="16.5" x14ac:dyDescent="0.3">
      <c r="I509" s="120">
        <v>17160</v>
      </c>
      <c r="J509" s="121" t="s">
        <v>708</v>
      </c>
      <c r="K509" s="122"/>
    </row>
    <row r="510" spans="9:11" ht="16.5" x14ac:dyDescent="0.3">
      <c r="I510" s="120">
        <v>17160</v>
      </c>
      <c r="J510" s="121" t="s">
        <v>709</v>
      </c>
      <c r="K510" s="122"/>
    </row>
    <row r="511" spans="9:11" ht="16.5" x14ac:dyDescent="0.3">
      <c r="I511" s="120">
        <v>17160</v>
      </c>
      <c r="J511" s="121" t="s">
        <v>710</v>
      </c>
      <c r="K511" s="122"/>
    </row>
    <row r="512" spans="9:11" ht="16.5" x14ac:dyDescent="0.3">
      <c r="I512" s="120">
        <v>17160</v>
      </c>
      <c r="J512" s="121" t="s">
        <v>711</v>
      </c>
      <c r="K512" s="122"/>
    </row>
    <row r="513" spans="9:11" ht="16.5" x14ac:dyDescent="0.3">
      <c r="I513" s="120">
        <v>17160</v>
      </c>
      <c r="J513" s="121" t="s">
        <v>712</v>
      </c>
      <c r="K513" s="122"/>
    </row>
    <row r="514" spans="9:11" ht="16.5" x14ac:dyDescent="0.3">
      <c r="I514" s="120">
        <v>17160</v>
      </c>
      <c r="J514" s="121" t="s">
        <v>713</v>
      </c>
      <c r="K514" s="122"/>
    </row>
    <row r="515" spans="9:11" ht="16.5" x14ac:dyDescent="0.3">
      <c r="I515" s="120">
        <v>17160</v>
      </c>
      <c r="J515" s="121" t="s">
        <v>300</v>
      </c>
      <c r="K515" s="122"/>
    </row>
    <row r="516" spans="9:11" ht="16.5" x14ac:dyDescent="0.3">
      <c r="I516" s="120">
        <v>17160</v>
      </c>
      <c r="J516" s="121" t="s">
        <v>714</v>
      </c>
      <c r="K516" s="122"/>
    </row>
    <row r="517" spans="9:11" ht="16.5" x14ac:dyDescent="0.3">
      <c r="I517" s="120">
        <v>17160</v>
      </c>
      <c r="J517" s="121" t="s">
        <v>217</v>
      </c>
      <c r="K517" s="122"/>
    </row>
    <row r="518" spans="9:11" ht="16.5" x14ac:dyDescent="0.3">
      <c r="I518" s="120">
        <v>17160</v>
      </c>
      <c r="J518" s="121" t="s">
        <v>190</v>
      </c>
      <c r="K518" s="122"/>
    </row>
    <row r="519" spans="9:11" ht="16.5" x14ac:dyDescent="0.3">
      <c r="I519" s="120">
        <v>17160</v>
      </c>
      <c r="J519" s="121" t="s">
        <v>715</v>
      </c>
      <c r="K519" s="122"/>
    </row>
    <row r="520" spans="9:11" ht="16.5" x14ac:dyDescent="0.3">
      <c r="I520" s="120">
        <v>17170</v>
      </c>
      <c r="J520" s="121" t="s">
        <v>716</v>
      </c>
      <c r="K520" s="122"/>
    </row>
    <row r="521" spans="9:11" ht="16.5" x14ac:dyDescent="0.3">
      <c r="I521" s="120">
        <v>17170</v>
      </c>
      <c r="J521" s="121" t="s">
        <v>717</v>
      </c>
      <c r="K521" s="122"/>
    </row>
    <row r="522" spans="9:11" ht="16.5" x14ac:dyDescent="0.3">
      <c r="I522" s="120">
        <v>17170</v>
      </c>
      <c r="J522" s="121" t="s">
        <v>718</v>
      </c>
      <c r="K522" s="122"/>
    </row>
    <row r="523" spans="9:11" ht="16.5" x14ac:dyDescent="0.3">
      <c r="I523" s="120">
        <v>17170</v>
      </c>
      <c r="J523" s="121" t="s">
        <v>719</v>
      </c>
      <c r="K523" s="122"/>
    </row>
    <row r="524" spans="9:11" ht="16.5" x14ac:dyDescent="0.3">
      <c r="I524" s="120">
        <v>17170</v>
      </c>
      <c r="J524" s="121" t="s">
        <v>720</v>
      </c>
      <c r="K524" s="122"/>
    </row>
    <row r="525" spans="9:11" ht="16.5" x14ac:dyDescent="0.3">
      <c r="I525" s="120">
        <v>17170</v>
      </c>
      <c r="J525" s="121" t="s">
        <v>721</v>
      </c>
      <c r="K525" s="122"/>
    </row>
    <row r="526" spans="9:11" ht="16.5" x14ac:dyDescent="0.3">
      <c r="I526" s="120">
        <v>17170</v>
      </c>
      <c r="J526" s="121" t="s">
        <v>722</v>
      </c>
      <c r="K526" s="122"/>
    </row>
    <row r="527" spans="9:11" ht="16.5" x14ac:dyDescent="0.3">
      <c r="I527" s="120">
        <v>17170</v>
      </c>
      <c r="J527" s="121" t="s">
        <v>723</v>
      </c>
      <c r="K527" s="122"/>
    </row>
    <row r="528" spans="9:11" ht="16.5" x14ac:dyDescent="0.3">
      <c r="I528" s="120">
        <v>17170</v>
      </c>
      <c r="J528" s="121" t="s">
        <v>724</v>
      </c>
      <c r="K528" s="122"/>
    </row>
    <row r="529" spans="9:11" ht="16.5" x14ac:dyDescent="0.3">
      <c r="I529" s="120">
        <v>17170</v>
      </c>
      <c r="J529" s="121" t="s">
        <v>725</v>
      </c>
      <c r="K529" s="122"/>
    </row>
    <row r="530" spans="9:11" ht="16.5" x14ac:dyDescent="0.3">
      <c r="I530" s="120">
        <v>17180</v>
      </c>
      <c r="J530" s="121" t="s">
        <v>131</v>
      </c>
      <c r="K530" s="122"/>
    </row>
    <row r="531" spans="9:11" ht="16.5" x14ac:dyDescent="0.3">
      <c r="I531" s="120">
        <v>17190</v>
      </c>
      <c r="J531" s="121" t="s">
        <v>726</v>
      </c>
      <c r="K531" s="122"/>
    </row>
    <row r="532" spans="9:11" ht="16.5" x14ac:dyDescent="0.3">
      <c r="I532" s="120">
        <v>17190</v>
      </c>
      <c r="J532" s="121" t="s">
        <v>727</v>
      </c>
      <c r="K532" s="122"/>
    </row>
    <row r="533" spans="9:11" ht="16.5" x14ac:dyDescent="0.3">
      <c r="I533" s="120">
        <v>17190</v>
      </c>
      <c r="J533" s="121" t="s">
        <v>728</v>
      </c>
      <c r="K533" s="122"/>
    </row>
    <row r="534" spans="9:11" ht="16.5" x14ac:dyDescent="0.3">
      <c r="I534" s="120">
        <v>17190</v>
      </c>
      <c r="J534" s="121" t="s">
        <v>729</v>
      </c>
      <c r="K534" s="122"/>
    </row>
    <row r="535" spans="9:11" ht="16.5" x14ac:dyDescent="0.3">
      <c r="I535" s="120">
        <v>17190</v>
      </c>
      <c r="J535" s="121" t="s">
        <v>730</v>
      </c>
      <c r="K535" s="122"/>
    </row>
    <row r="536" spans="9:11" ht="16.5" x14ac:dyDescent="0.3">
      <c r="I536" s="120">
        <v>17190</v>
      </c>
      <c r="J536" s="121" t="s">
        <v>731</v>
      </c>
      <c r="K536" s="122"/>
    </row>
    <row r="537" spans="9:11" ht="16.5" x14ac:dyDescent="0.3">
      <c r="I537" s="120">
        <v>17200</v>
      </c>
      <c r="J537" s="121" t="s">
        <v>732</v>
      </c>
      <c r="K537" s="122"/>
    </row>
    <row r="538" spans="9:11" ht="16.5" x14ac:dyDescent="0.3">
      <c r="I538" s="120">
        <v>17200</v>
      </c>
      <c r="J538" s="121" t="s">
        <v>733</v>
      </c>
      <c r="K538" s="122"/>
    </row>
    <row r="539" spans="9:11" ht="16.5" x14ac:dyDescent="0.3">
      <c r="I539" s="120">
        <v>17210</v>
      </c>
      <c r="J539" s="121" t="s">
        <v>734</v>
      </c>
      <c r="K539" s="122"/>
    </row>
    <row r="540" spans="9:11" ht="16.5" x14ac:dyDescent="0.3">
      <c r="I540" s="120">
        <v>17210</v>
      </c>
      <c r="J540" s="121" t="s">
        <v>735</v>
      </c>
      <c r="K540" s="122"/>
    </row>
    <row r="541" spans="9:11" ht="16.5" x14ac:dyDescent="0.3">
      <c r="I541" s="120">
        <v>17210</v>
      </c>
      <c r="J541" s="121" t="s">
        <v>736</v>
      </c>
      <c r="K541" s="122"/>
    </row>
    <row r="542" spans="9:11" ht="16.5" x14ac:dyDescent="0.3">
      <c r="I542" s="120">
        <v>17210</v>
      </c>
      <c r="J542" s="121" t="s">
        <v>737</v>
      </c>
      <c r="K542" s="122"/>
    </row>
    <row r="543" spans="9:11" ht="16.5" x14ac:dyDescent="0.3">
      <c r="I543" s="120">
        <v>17210</v>
      </c>
      <c r="J543" s="121" t="s">
        <v>738</v>
      </c>
      <c r="K543" s="122"/>
    </row>
    <row r="544" spans="9:11" ht="16.5" x14ac:dyDescent="0.3">
      <c r="I544" s="120">
        <v>17210</v>
      </c>
      <c r="J544" s="121" t="s">
        <v>739</v>
      </c>
      <c r="K544" s="122"/>
    </row>
    <row r="545" spans="9:11" ht="16.5" x14ac:dyDescent="0.3">
      <c r="I545" s="120">
        <v>17210</v>
      </c>
      <c r="J545" s="121" t="s">
        <v>350</v>
      </c>
      <c r="K545" s="122"/>
    </row>
    <row r="546" spans="9:11" ht="16.5" x14ac:dyDescent="0.3">
      <c r="I546" s="120">
        <v>17210</v>
      </c>
      <c r="J546" s="121" t="s">
        <v>740</v>
      </c>
      <c r="K546" s="122"/>
    </row>
    <row r="547" spans="9:11" ht="16.5" x14ac:dyDescent="0.3">
      <c r="I547" s="120">
        <v>17210</v>
      </c>
      <c r="J547" s="121" t="s">
        <v>741</v>
      </c>
      <c r="K547" s="122"/>
    </row>
    <row r="548" spans="9:11" ht="16.5" x14ac:dyDescent="0.3">
      <c r="I548" s="120">
        <v>17210</v>
      </c>
      <c r="J548" s="121" t="s">
        <v>133</v>
      </c>
      <c r="K548" s="122"/>
    </row>
    <row r="549" spans="9:11" ht="16.5" x14ac:dyDescent="0.3">
      <c r="I549" s="120">
        <v>17210</v>
      </c>
      <c r="J549" s="121" t="s">
        <v>742</v>
      </c>
      <c r="K549" s="122"/>
    </row>
    <row r="550" spans="9:11" ht="16.5" x14ac:dyDescent="0.3">
      <c r="I550" s="120">
        <v>17210</v>
      </c>
      <c r="J550" s="121" t="s">
        <v>743</v>
      </c>
      <c r="K550" s="122"/>
    </row>
    <row r="551" spans="9:11" ht="16.5" x14ac:dyDescent="0.3">
      <c r="I551" s="120">
        <v>17210</v>
      </c>
      <c r="J551" s="121" t="s">
        <v>392</v>
      </c>
      <c r="K551" s="122"/>
    </row>
    <row r="552" spans="9:11" ht="16.5" x14ac:dyDescent="0.3">
      <c r="I552" s="120">
        <v>17210</v>
      </c>
      <c r="J552" s="121" t="s">
        <v>744</v>
      </c>
      <c r="K552" s="122"/>
    </row>
    <row r="553" spans="9:11" ht="16.5" x14ac:dyDescent="0.3">
      <c r="I553" s="120">
        <v>17220</v>
      </c>
      <c r="J553" s="121" t="s">
        <v>745</v>
      </c>
      <c r="K553" s="122"/>
    </row>
    <row r="554" spans="9:11" ht="16.5" x14ac:dyDescent="0.3">
      <c r="I554" s="120">
        <v>17220</v>
      </c>
      <c r="J554" s="121" t="s">
        <v>746</v>
      </c>
      <c r="K554" s="122"/>
    </row>
    <row r="555" spans="9:11" ht="16.5" x14ac:dyDescent="0.3">
      <c r="I555" s="120">
        <v>17220</v>
      </c>
      <c r="J555" s="121" t="s">
        <v>747</v>
      </c>
      <c r="K555" s="122"/>
    </row>
    <row r="556" spans="9:11" ht="16.5" x14ac:dyDescent="0.3">
      <c r="I556" s="120">
        <v>17220</v>
      </c>
      <c r="J556" s="121" t="s">
        <v>748</v>
      </c>
      <c r="K556" s="122"/>
    </row>
    <row r="557" spans="9:11" ht="16.5" x14ac:dyDescent="0.3">
      <c r="I557" s="120">
        <v>17220</v>
      </c>
      <c r="J557" s="121" t="s">
        <v>749</v>
      </c>
      <c r="K557" s="122"/>
    </row>
    <row r="558" spans="9:11" ht="16.5" x14ac:dyDescent="0.3">
      <c r="I558" s="120">
        <v>17220</v>
      </c>
      <c r="J558" s="121" t="s">
        <v>750</v>
      </c>
      <c r="K558" s="122"/>
    </row>
    <row r="559" spans="9:11" ht="16.5" x14ac:dyDescent="0.3">
      <c r="I559" s="120">
        <v>17220</v>
      </c>
      <c r="J559" s="121" t="s">
        <v>132</v>
      </c>
      <c r="K559" s="122"/>
    </row>
    <row r="560" spans="9:11" ht="16.5" x14ac:dyDescent="0.3">
      <c r="I560" s="120">
        <v>17220</v>
      </c>
      <c r="J560" s="121" t="s">
        <v>751</v>
      </c>
      <c r="K560" s="122"/>
    </row>
    <row r="561" spans="9:11" ht="16.5" x14ac:dyDescent="0.3">
      <c r="I561" s="120">
        <v>17220</v>
      </c>
      <c r="J561" s="121" t="s">
        <v>752</v>
      </c>
      <c r="K561" s="122"/>
    </row>
    <row r="562" spans="9:11" ht="16.5" x14ac:dyDescent="0.3">
      <c r="I562" s="120">
        <v>17220</v>
      </c>
      <c r="J562" s="121" t="s">
        <v>753</v>
      </c>
      <c r="K562" s="122"/>
    </row>
    <row r="563" spans="9:11" ht="16.5" x14ac:dyDescent="0.3">
      <c r="I563" s="120">
        <v>17220</v>
      </c>
      <c r="J563" s="121" t="s">
        <v>754</v>
      </c>
      <c r="K563" s="122"/>
    </row>
    <row r="564" spans="9:11" ht="16.5" x14ac:dyDescent="0.3">
      <c r="I564" s="120">
        <v>17220</v>
      </c>
      <c r="J564" s="121" t="s">
        <v>755</v>
      </c>
      <c r="K564" s="122"/>
    </row>
    <row r="565" spans="9:11" ht="16.5" x14ac:dyDescent="0.3">
      <c r="I565" s="120">
        <v>17220</v>
      </c>
      <c r="J565" s="121" t="s">
        <v>756</v>
      </c>
      <c r="K565" s="122"/>
    </row>
    <row r="566" spans="9:11" ht="16.5" x14ac:dyDescent="0.3">
      <c r="I566" s="120">
        <v>17230</v>
      </c>
      <c r="J566" s="121" t="s">
        <v>757</v>
      </c>
      <c r="K566" s="122"/>
    </row>
    <row r="567" spans="9:11" ht="16.5" x14ac:dyDescent="0.3">
      <c r="I567" s="120">
        <v>17230</v>
      </c>
      <c r="J567" s="121" t="s">
        <v>758</v>
      </c>
      <c r="K567" s="122"/>
    </row>
    <row r="568" spans="9:11" ht="16.5" x14ac:dyDescent="0.3">
      <c r="I568" s="120">
        <v>17230</v>
      </c>
      <c r="J568" s="121" t="s">
        <v>759</v>
      </c>
      <c r="K568" s="122"/>
    </row>
    <row r="569" spans="9:11" ht="16.5" x14ac:dyDescent="0.3">
      <c r="I569" s="120">
        <v>17230</v>
      </c>
      <c r="J569" s="121" t="s">
        <v>760</v>
      </c>
      <c r="K569" s="122"/>
    </row>
    <row r="570" spans="9:11" ht="16.5" x14ac:dyDescent="0.3">
      <c r="I570" s="120">
        <v>17230</v>
      </c>
      <c r="J570" s="121" t="s">
        <v>761</v>
      </c>
      <c r="K570" s="122"/>
    </row>
    <row r="571" spans="9:11" ht="16.5" x14ac:dyDescent="0.3">
      <c r="I571" s="120">
        <v>17230</v>
      </c>
      <c r="J571" s="121" t="s">
        <v>762</v>
      </c>
      <c r="K571" s="122"/>
    </row>
    <row r="572" spans="9:11" ht="16.5" x14ac:dyDescent="0.3">
      <c r="I572" s="120">
        <v>17230</v>
      </c>
      <c r="J572" s="121" t="s">
        <v>763</v>
      </c>
      <c r="K572" s="122"/>
    </row>
    <row r="573" spans="9:11" ht="16.5" x14ac:dyDescent="0.3">
      <c r="I573" s="120">
        <v>17230</v>
      </c>
      <c r="J573" s="121" t="s">
        <v>764</v>
      </c>
      <c r="K573" s="122"/>
    </row>
    <row r="574" spans="9:11" ht="16.5" x14ac:dyDescent="0.3">
      <c r="I574" s="120">
        <v>17240</v>
      </c>
      <c r="J574" s="121" t="s">
        <v>232</v>
      </c>
      <c r="K574" s="122"/>
    </row>
    <row r="575" spans="9:11" ht="16.5" x14ac:dyDescent="0.3">
      <c r="I575" s="120">
        <v>17240</v>
      </c>
      <c r="J575" s="121" t="s">
        <v>765</v>
      </c>
      <c r="K575" s="122"/>
    </row>
    <row r="576" spans="9:11" ht="16.5" x14ac:dyDescent="0.3">
      <c r="I576" s="120">
        <v>17240</v>
      </c>
      <c r="J576" s="121" t="s">
        <v>766</v>
      </c>
      <c r="K576" s="122"/>
    </row>
    <row r="577" spans="9:11" ht="16.5" x14ac:dyDescent="0.3">
      <c r="I577" s="120">
        <v>17240</v>
      </c>
      <c r="J577" s="121" t="s">
        <v>767</v>
      </c>
      <c r="K577" s="122"/>
    </row>
    <row r="578" spans="9:11" ht="16.5" x14ac:dyDescent="0.3">
      <c r="I578" s="120">
        <v>17240</v>
      </c>
      <c r="J578" s="121" t="s">
        <v>768</v>
      </c>
      <c r="K578" s="122"/>
    </row>
    <row r="579" spans="9:11" ht="16.5" x14ac:dyDescent="0.3">
      <c r="I579" s="120">
        <v>17240</v>
      </c>
      <c r="J579" s="121" t="s">
        <v>272</v>
      </c>
      <c r="K579" s="122"/>
    </row>
    <row r="580" spans="9:11" ht="16.5" x14ac:dyDescent="0.3">
      <c r="I580" s="120">
        <v>17240</v>
      </c>
      <c r="J580" s="121" t="s">
        <v>769</v>
      </c>
      <c r="K580" s="122"/>
    </row>
    <row r="581" spans="9:11" ht="16.5" x14ac:dyDescent="0.3">
      <c r="I581" s="120">
        <v>17240</v>
      </c>
      <c r="J581" s="121" t="s">
        <v>770</v>
      </c>
      <c r="K581" s="122"/>
    </row>
    <row r="582" spans="9:11" ht="16.5" x14ac:dyDescent="0.3">
      <c r="I582" s="120">
        <v>17240</v>
      </c>
      <c r="J582" s="121" t="s">
        <v>771</v>
      </c>
      <c r="K582" s="122"/>
    </row>
    <row r="583" spans="9:11" ht="16.5" x14ac:dyDescent="0.3">
      <c r="I583" s="120">
        <v>17240</v>
      </c>
      <c r="J583" s="121" t="s">
        <v>772</v>
      </c>
      <c r="K583" s="122"/>
    </row>
    <row r="584" spans="9:11" ht="16.5" x14ac:dyDescent="0.3">
      <c r="I584" s="120">
        <v>17240</v>
      </c>
      <c r="J584" s="121" t="s">
        <v>773</v>
      </c>
      <c r="K584" s="122"/>
    </row>
    <row r="585" spans="9:11" ht="16.5" x14ac:dyDescent="0.3">
      <c r="I585" s="120">
        <v>17240</v>
      </c>
      <c r="J585" s="121" t="s">
        <v>774</v>
      </c>
      <c r="K585" s="122"/>
    </row>
    <row r="586" spans="9:11" ht="16.5" x14ac:dyDescent="0.3">
      <c r="I586" s="120">
        <v>17240</v>
      </c>
      <c r="J586" s="121" t="s">
        <v>775</v>
      </c>
      <c r="K586" s="122"/>
    </row>
    <row r="587" spans="9:11" ht="16.5" x14ac:dyDescent="0.3">
      <c r="I587" s="120">
        <v>17240</v>
      </c>
      <c r="J587" s="121" t="s">
        <v>776</v>
      </c>
      <c r="K587" s="122"/>
    </row>
    <row r="588" spans="9:11" ht="16.5" x14ac:dyDescent="0.3">
      <c r="I588" s="120">
        <v>17240</v>
      </c>
      <c r="J588" s="121" t="s">
        <v>777</v>
      </c>
      <c r="K588" s="122"/>
    </row>
    <row r="589" spans="9:11" ht="16.5" x14ac:dyDescent="0.3">
      <c r="I589" s="120">
        <v>17240</v>
      </c>
      <c r="J589" s="121" t="s">
        <v>778</v>
      </c>
      <c r="K589" s="122"/>
    </row>
    <row r="590" spans="9:11" ht="16.5" x14ac:dyDescent="0.3">
      <c r="I590" s="120">
        <v>17240</v>
      </c>
      <c r="J590" s="121" t="s">
        <v>779</v>
      </c>
      <c r="K590" s="122"/>
    </row>
    <row r="591" spans="9:11" ht="16.5" x14ac:dyDescent="0.3">
      <c r="I591" s="120">
        <v>17250</v>
      </c>
      <c r="J591" s="121" t="s">
        <v>780</v>
      </c>
      <c r="K591" s="122"/>
    </row>
    <row r="592" spans="9:11" ht="16.5" x14ac:dyDescent="0.3">
      <c r="I592" s="120">
        <v>17250</v>
      </c>
      <c r="J592" s="121" t="s">
        <v>45</v>
      </c>
      <c r="K592" s="122"/>
    </row>
    <row r="593" spans="9:11" ht="16.5" x14ac:dyDescent="0.3">
      <c r="I593" s="120">
        <v>17250</v>
      </c>
      <c r="J593" s="121" t="s">
        <v>781</v>
      </c>
      <c r="K593" s="122"/>
    </row>
    <row r="594" spans="9:11" ht="16.5" x14ac:dyDescent="0.3">
      <c r="I594" s="120">
        <v>17250</v>
      </c>
      <c r="J594" s="121" t="s">
        <v>782</v>
      </c>
      <c r="K594" s="122"/>
    </row>
    <row r="595" spans="9:11" ht="16.5" x14ac:dyDescent="0.3">
      <c r="I595" s="120">
        <v>17250</v>
      </c>
      <c r="J595" s="121" t="s">
        <v>783</v>
      </c>
      <c r="K595" s="122"/>
    </row>
    <row r="596" spans="9:11" ht="16.5" x14ac:dyDescent="0.3">
      <c r="I596" s="120">
        <v>17250</v>
      </c>
      <c r="J596" s="121" t="s">
        <v>784</v>
      </c>
      <c r="K596" s="122"/>
    </row>
    <row r="597" spans="9:11" ht="16.5" x14ac:dyDescent="0.3">
      <c r="I597" s="120">
        <v>17250</v>
      </c>
      <c r="J597" s="121" t="s">
        <v>785</v>
      </c>
      <c r="K597" s="122"/>
    </row>
    <row r="598" spans="9:11" ht="16.5" x14ac:dyDescent="0.3">
      <c r="I598" s="120">
        <v>17250</v>
      </c>
      <c r="J598" s="121" t="s">
        <v>786</v>
      </c>
      <c r="K598" s="122"/>
    </row>
    <row r="599" spans="9:11" ht="16.5" x14ac:dyDescent="0.3">
      <c r="I599" s="120">
        <v>17250</v>
      </c>
      <c r="J599" s="121" t="s">
        <v>218</v>
      </c>
      <c r="K599" s="122"/>
    </row>
    <row r="600" spans="9:11" ht="16.5" x14ac:dyDescent="0.3">
      <c r="I600" s="120">
        <v>17250</v>
      </c>
      <c r="J600" s="121" t="s">
        <v>787</v>
      </c>
      <c r="K600" s="122"/>
    </row>
    <row r="601" spans="9:11" ht="16.5" x14ac:dyDescent="0.3">
      <c r="I601" s="120">
        <v>17250</v>
      </c>
      <c r="J601" s="121" t="s">
        <v>788</v>
      </c>
      <c r="K601" s="122"/>
    </row>
    <row r="602" spans="9:11" ht="16.5" x14ac:dyDescent="0.3">
      <c r="I602" s="120">
        <v>17250</v>
      </c>
      <c r="J602" s="121" t="s">
        <v>789</v>
      </c>
      <c r="K602" s="122"/>
    </row>
    <row r="603" spans="9:11" ht="16.5" x14ac:dyDescent="0.3">
      <c r="I603" s="120">
        <v>17250</v>
      </c>
      <c r="J603" s="121" t="s">
        <v>790</v>
      </c>
      <c r="K603" s="122"/>
    </row>
    <row r="604" spans="9:11" ht="16.5" x14ac:dyDescent="0.3">
      <c r="I604" s="120">
        <v>17260</v>
      </c>
      <c r="J604" s="121" t="s">
        <v>791</v>
      </c>
      <c r="K604" s="122"/>
    </row>
    <row r="605" spans="9:11" ht="16.5" x14ac:dyDescent="0.3">
      <c r="I605" s="120">
        <v>17260</v>
      </c>
      <c r="J605" s="121" t="s">
        <v>792</v>
      </c>
      <c r="K605" s="122"/>
    </row>
    <row r="606" spans="9:11" ht="16.5" x14ac:dyDescent="0.3">
      <c r="I606" s="120">
        <v>17260</v>
      </c>
      <c r="J606" s="121" t="s">
        <v>793</v>
      </c>
      <c r="K606" s="122"/>
    </row>
    <row r="607" spans="9:11" ht="16.5" x14ac:dyDescent="0.3">
      <c r="I607" s="120">
        <v>17260</v>
      </c>
      <c r="J607" s="121" t="s">
        <v>794</v>
      </c>
      <c r="K607" s="122"/>
    </row>
    <row r="608" spans="9:11" ht="16.5" x14ac:dyDescent="0.3">
      <c r="I608" s="120">
        <v>17260</v>
      </c>
      <c r="J608" s="121" t="s">
        <v>795</v>
      </c>
      <c r="K608" s="122"/>
    </row>
    <row r="609" spans="9:11" ht="16.5" x14ac:dyDescent="0.3">
      <c r="I609" s="120">
        <v>17260</v>
      </c>
      <c r="J609" s="121" t="s">
        <v>796</v>
      </c>
      <c r="K609" s="122"/>
    </row>
    <row r="610" spans="9:11" ht="16.5" x14ac:dyDescent="0.3">
      <c r="I610" s="120">
        <v>17260</v>
      </c>
      <c r="J610" s="121" t="s">
        <v>797</v>
      </c>
      <c r="K610" s="122"/>
    </row>
    <row r="611" spans="9:11" ht="16.5" x14ac:dyDescent="0.3">
      <c r="I611" s="120">
        <v>17260</v>
      </c>
      <c r="J611" s="121" t="s">
        <v>798</v>
      </c>
      <c r="K611" s="122"/>
    </row>
    <row r="612" spans="9:11" ht="16.5" x14ac:dyDescent="0.3">
      <c r="I612" s="120">
        <v>17260</v>
      </c>
      <c r="J612" s="121" t="s">
        <v>799</v>
      </c>
      <c r="K612" s="122"/>
    </row>
    <row r="613" spans="9:11" ht="16.5" x14ac:dyDescent="0.3">
      <c r="I613" s="120">
        <v>17260</v>
      </c>
      <c r="J613" s="121" t="s">
        <v>800</v>
      </c>
      <c r="K613" s="122"/>
    </row>
    <row r="614" spans="9:11" ht="16.5" x14ac:dyDescent="0.3">
      <c r="I614" s="120">
        <v>17270</v>
      </c>
      <c r="J614" s="121" t="s">
        <v>801</v>
      </c>
      <c r="K614" s="122"/>
    </row>
    <row r="615" spans="9:11" ht="16.5" x14ac:dyDescent="0.3">
      <c r="I615" s="120">
        <v>17270</v>
      </c>
      <c r="J615" s="121" t="s">
        <v>802</v>
      </c>
      <c r="K615" s="122"/>
    </row>
    <row r="616" spans="9:11" ht="16.5" x14ac:dyDescent="0.3">
      <c r="I616" s="120">
        <v>17270</v>
      </c>
      <c r="J616" s="121" t="s">
        <v>803</v>
      </c>
      <c r="K616" s="122"/>
    </row>
    <row r="617" spans="9:11" ht="16.5" x14ac:dyDescent="0.3">
      <c r="I617" s="120">
        <v>17270</v>
      </c>
      <c r="J617" s="121" t="s">
        <v>804</v>
      </c>
      <c r="K617" s="122"/>
    </row>
    <row r="618" spans="9:11" ht="16.5" x14ac:dyDescent="0.3">
      <c r="I618" s="120">
        <v>17270</v>
      </c>
      <c r="J618" s="121" t="s">
        <v>805</v>
      </c>
      <c r="K618" s="122"/>
    </row>
    <row r="619" spans="9:11" ht="16.5" x14ac:dyDescent="0.3">
      <c r="I619" s="120">
        <v>17270</v>
      </c>
      <c r="J619" s="121" t="s">
        <v>806</v>
      </c>
      <c r="K619" s="122"/>
    </row>
    <row r="620" spans="9:11" ht="16.5" x14ac:dyDescent="0.3">
      <c r="I620" s="120">
        <v>17270</v>
      </c>
      <c r="J620" s="121" t="s">
        <v>807</v>
      </c>
      <c r="K620" s="122"/>
    </row>
    <row r="621" spans="9:11" ht="16.5" x14ac:dyDescent="0.3">
      <c r="I621" s="120">
        <v>17270</v>
      </c>
      <c r="J621" s="121" t="s">
        <v>808</v>
      </c>
      <c r="K621" s="122"/>
    </row>
    <row r="622" spans="9:11" ht="16.5" x14ac:dyDescent="0.3">
      <c r="I622" s="120">
        <v>17290</v>
      </c>
      <c r="J622" s="121" t="s">
        <v>809</v>
      </c>
      <c r="K622" s="122"/>
    </row>
    <row r="623" spans="9:11" ht="16.5" x14ac:dyDescent="0.3">
      <c r="I623" s="120">
        <v>17290</v>
      </c>
      <c r="J623" s="121" t="s">
        <v>810</v>
      </c>
      <c r="K623" s="122"/>
    </row>
    <row r="624" spans="9:11" ht="16.5" x14ac:dyDescent="0.3">
      <c r="I624" s="120">
        <v>17290</v>
      </c>
      <c r="J624" s="121" t="s">
        <v>811</v>
      </c>
      <c r="K624" s="122"/>
    </row>
    <row r="625" spans="9:11" ht="16.5" x14ac:dyDescent="0.3">
      <c r="I625" s="120">
        <v>17290</v>
      </c>
      <c r="J625" s="121" t="s">
        <v>812</v>
      </c>
      <c r="K625" s="122"/>
    </row>
    <row r="626" spans="9:11" ht="16.5" x14ac:dyDescent="0.3">
      <c r="I626" s="120">
        <v>17290</v>
      </c>
      <c r="J626" s="121" t="s">
        <v>813</v>
      </c>
      <c r="K626" s="122"/>
    </row>
    <row r="627" spans="9:11" ht="16.5" x14ac:dyDescent="0.3">
      <c r="I627" s="120">
        <v>17290</v>
      </c>
      <c r="J627" s="121" t="s">
        <v>814</v>
      </c>
      <c r="K627" s="122"/>
    </row>
    <row r="628" spans="9:11" ht="16.5" x14ac:dyDescent="0.3">
      <c r="I628" s="120">
        <v>17290</v>
      </c>
      <c r="J628" s="121" t="s">
        <v>815</v>
      </c>
      <c r="K628" s="122"/>
    </row>
    <row r="629" spans="9:11" ht="16.5" x14ac:dyDescent="0.3">
      <c r="I629" s="120">
        <v>17290</v>
      </c>
      <c r="J629" s="121" t="s">
        <v>816</v>
      </c>
      <c r="K629" s="122"/>
    </row>
    <row r="630" spans="9:11" ht="16.5" x14ac:dyDescent="0.3">
      <c r="I630" s="120">
        <v>17290</v>
      </c>
      <c r="J630" s="121" t="s">
        <v>817</v>
      </c>
      <c r="K630" s="122"/>
    </row>
    <row r="631" spans="9:11" ht="16.5" x14ac:dyDescent="0.3">
      <c r="I631" s="120">
        <v>17290</v>
      </c>
      <c r="J631" s="121" t="s">
        <v>818</v>
      </c>
      <c r="K631" s="122"/>
    </row>
    <row r="632" spans="9:11" ht="16.5" x14ac:dyDescent="0.3">
      <c r="I632" s="120">
        <v>17290</v>
      </c>
      <c r="J632" s="121" t="s">
        <v>819</v>
      </c>
      <c r="K632" s="122"/>
    </row>
    <row r="633" spans="9:11" ht="16.5" x14ac:dyDescent="0.3">
      <c r="I633" s="120">
        <v>17300</v>
      </c>
      <c r="J633" s="121" t="s">
        <v>820</v>
      </c>
      <c r="K633" s="122"/>
    </row>
    <row r="634" spans="9:11" ht="16.5" x14ac:dyDescent="0.3">
      <c r="I634" s="120">
        <v>17300</v>
      </c>
      <c r="J634" s="121" t="s">
        <v>821</v>
      </c>
      <c r="K634" s="122"/>
    </row>
    <row r="635" spans="9:11" ht="16.5" x14ac:dyDescent="0.3">
      <c r="I635" s="120">
        <v>17310</v>
      </c>
      <c r="J635" s="121" t="s">
        <v>822</v>
      </c>
      <c r="K635" s="122"/>
    </row>
    <row r="636" spans="9:11" ht="16.5" x14ac:dyDescent="0.3">
      <c r="I636" s="120">
        <v>17310</v>
      </c>
      <c r="J636" s="121" t="s">
        <v>823</v>
      </c>
      <c r="K636" s="122"/>
    </row>
    <row r="637" spans="9:11" ht="16.5" x14ac:dyDescent="0.3">
      <c r="I637" s="120">
        <v>17320</v>
      </c>
      <c r="J637" s="121" t="s">
        <v>824</v>
      </c>
      <c r="K637" s="122"/>
    </row>
    <row r="638" spans="9:11" ht="16.5" x14ac:dyDescent="0.3">
      <c r="I638" s="120">
        <v>17320</v>
      </c>
      <c r="J638" s="121" t="s">
        <v>825</v>
      </c>
      <c r="K638" s="122"/>
    </row>
    <row r="639" spans="9:11" ht="16.5" x14ac:dyDescent="0.3">
      <c r="I639" s="120">
        <v>17320</v>
      </c>
      <c r="J639" s="121" t="s">
        <v>826</v>
      </c>
      <c r="K639" s="122"/>
    </row>
    <row r="640" spans="9:11" ht="16.5" x14ac:dyDescent="0.3">
      <c r="I640" s="120">
        <v>17320</v>
      </c>
      <c r="J640" s="121" t="s">
        <v>827</v>
      </c>
      <c r="K640" s="122"/>
    </row>
    <row r="641" spans="9:11" ht="16.5" x14ac:dyDescent="0.3">
      <c r="I641" s="120">
        <v>17320</v>
      </c>
      <c r="J641" s="121" t="s">
        <v>828</v>
      </c>
      <c r="K641" s="122"/>
    </row>
    <row r="642" spans="9:11" ht="16.5" x14ac:dyDescent="0.3">
      <c r="I642" s="120">
        <v>17330</v>
      </c>
      <c r="J642" s="121" t="s">
        <v>829</v>
      </c>
      <c r="K642" s="122"/>
    </row>
    <row r="643" spans="9:11" ht="16.5" x14ac:dyDescent="0.3">
      <c r="I643" s="120">
        <v>17330</v>
      </c>
      <c r="J643" s="121" t="s">
        <v>830</v>
      </c>
      <c r="K643" s="122"/>
    </row>
    <row r="644" spans="9:11" ht="16.5" x14ac:dyDescent="0.3">
      <c r="I644" s="120">
        <v>17330</v>
      </c>
      <c r="J644" s="121" t="s">
        <v>831</v>
      </c>
      <c r="K644" s="122"/>
    </row>
    <row r="645" spans="9:11" ht="16.5" x14ac:dyDescent="0.3">
      <c r="I645" s="120">
        <v>17330</v>
      </c>
      <c r="J645" s="121" t="s">
        <v>832</v>
      </c>
      <c r="K645" s="122"/>
    </row>
    <row r="646" spans="9:11" ht="16.5" x14ac:dyDescent="0.3">
      <c r="I646" s="120">
        <v>17330</v>
      </c>
      <c r="J646" s="121" t="s">
        <v>833</v>
      </c>
      <c r="K646" s="122"/>
    </row>
    <row r="647" spans="9:11" ht="16.5" x14ac:dyDescent="0.3">
      <c r="I647" s="120">
        <v>17330</v>
      </c>
      <c r="J647" s="121" t="s">
        <v>834</v>
      </c>
      <c r="K647" s="122"/>
    </row>
    <row r="648" spans="9:11" ht="16.5" x14ac:dyDescent="0.3">
      <c r="I648" s="120">
        <v>17330</v>
      </c>
      <c r="J648" s="121" t="s">
        <v>835</v>
      </c>
      <c r="K648" s="122"/>
    </row>
    <row r="649" spans="9:11" ht="16.5" x14ac:dyDescent="0.3">
      <c r="I649" s="120">
        <v>17330</v>
      </c>
      <c r="J649" s="121" t="s">
        <v>836</v>
      </c>
      <c r="K649" s="122"/>
    </row>
    <row r="650" spans="9:11" ht="16.5" x14ac:dyDescent="0.3">
      <c r="I650" s="120">
        <v>17330</v>
      </c>
      <c r="J650" s="121" t="s">
        <v>837</v>
      </c>
      <c r="K650" s="122"/>
    </row>
    <row r="651" spans="9:11" ht="16.5" x14ac:dyDescent="0.3">
      <c r="I651" s="120">
        <v>17330</v>
      </c>
      <c r="J651" s="121" t="s">
        <v>140</v>
      </c>
      <c r="K651" s="122"/>
    </row>
    <row r="652" spans="9:11" ht="16.5" x14ac:dyDescent="0.3">
      <c r="I652" s="120">
        <v>17330</v>
      </c>
      <c r="J652" s="121" t="s">
        <v>172</v>
      </c>
      <c r="K652" s="122"/>
    </row>
    <row r="653" spans="9:11" ht="16.5" x14ac:dyDescent="0.3">
      <c r="I653" s="120">
        <v>17330</v>
      </c>
      <c r="J653" s="121" t="s">
        <v>838</v>
      </c>
      <c r="K653" s="122"/>
    </row>
    <row r="654" spans="9:11" ht="16.5" x14ac:dyDescent="0.3">
      <c r="I654" s="120">
        <v>17330</v>
      </c>
      <c r="J654" s="121" t="s">
        <v>839</v>
      </c>
      <c r="K654" s="122"/>
    </row>
    <row r="655" spans="9:11" ht="16.5" x14ac:dyDescent="0.3">
      <c r="I655" s="120">
        <v>17330</v>
      </c>
      <c r="J655" s="121" t="s">
        <v>840</v>
      </c>
      <c r="K655" s="122"/>
    </row>
    <row r="656" spans="9:11" ht="16.5" x14ac:dyDescent="0.3">
      <c r="I656" s="120">
        <v>17330</v>
      </c>
      <c r="J656" s="121" t="s">
        <v>841</v>
      </c>
      <c r="K656" s="122"/>
    </row>
    <row r="657" spans="9:11" ht="16.5" x14ac:dyDescent="0.3">
      <c r="I657" s="120">
        <v>17330</v>
      </c>
      <c r="J657" s="121" t="s">
        <v>842</v>
      </c>
      <c r="K657" s="122"/>
    </row>
    <row r="658" spans="9:11" ht="16.5" x14ac:dyDescent="0.3">
      <c r="I658" s="120">
        <v>17330</v>
      </c>
      <c r="J658" s="121" t="s">
        <v>843</v>
      </c>
      <c r="K658" s="122"/>
    </row>
    <row r="659" spans="9:11" ht="16.5" x14ac:dyDescent="0.3">
      <c r="I659" s="120">
        <v>17340</v>
      </c>
      <c r="J659" s="121" t="s">
        <v>844</v>
      </c>
      <c r="K659" s="122"/>
    </row>
    <row r="660" spans="9:11" ht="16.5" x14ac:dyDescent="0.3">
      <c r="I660" s="120">
        <v>17340</v>
      </c>
      <c r="J660" s="121" t="s">
        <v>845</v>
      </c>
      <c r="K660" s="122"/>
    </row>
    <row r="661" spans="9:11" ht="16.5" x14ac:dyDescent="0.3">
      <c r="I661" s="120">
        <v>17340</v>
      </c>
      <c r="J661" s="121" t="s">
        <v>846</v>
      </c>
      <c r="K661" s="122"/>
    </row>
    <row r="662" spans="9:11" ht="16.5" x14ac:dyDescent="0.3">
      <c r="I662" s="120">
        <v>17350</v>
      </c>
      <c r="J662" s="121" t="s">
        <v>847</v>
      </c>
      <c r="K662" s="122"/>
    </row>
    <row r="663" spans="9:11" ht="16.5" x14ac:dyDescent="0.3">
      <c r="I663" s="120">
        <v>17350</v>
      </c>
      <c r="J663" s="121" t="s">
        <v>848</v>
      </c>
      <c r="K663" s="122"/>
    </row>
    <row r="664" spans="9:11" ht="16.5" x14ac:dyDescent="0.3">
      <c r="I664" s="120">
        <v>17350</v>
      </c>
      <c r="J664" s="121" t="s">
        <v>849</v>
      </c>
      <c r="K664" s="122"/>
    </row>
    <row r="665" spans="9:11" ht="16.5" x14ac:dyDescent="0.3">
      <c r="I665" s="120">
        <v>17350</v>
      </c>
      <c r="J665" s="121" t="s">
        <v>850</v>
      </c>
      <c r="K665" s="122"/>
    </row>
    <row r="666" spans="9:11" ht="16.5" x14ac:dyDescent="0.3">
      <c r="I666" s="120">
        <v>17350</v>
      </c>
      <c r="J666" s="121" t="s">
        <v>851</v>
      </c>
      <c r="K666" s="122"/>
    </row>
    <row r="667" spans="9:11" ht="16.5" x14ac:dyDescent="0.3">
      <c r="I667" s="120">
        <v>17350</v>
      </c>
      <c r="J667" s="121" t="s">
        <v>852</v>
      </c>
      <c r="K667" s="122"/>
    </row>
    <row r="668" spans="9:11" ht="16.5" x14ac:dyDescent="0.3">
      <c r="I668" s="120">
        <v>17350</v>
      </c>
      <c r="J668" s="121" t="s">
        <v>853</v>
      </c>
      <c r="K668" s="122"/>
    </row>
    <row r="669" spans="9:11" ht="16.5" x14ac:dyDescent="0.3">
      <c r="I669" s="120">
        <v>17350</v>
      </c>
      <c r="J669" s="121" t="s">
        <v>854</v>
      </c>
      <c r="K669" s="122"/>
    </row>
    <row r="670" spans="9:11" ht="16.5" x14ac:dyDescent="0.3">
      <c r="I670" s="120">
        <v>17350</v>
      </c>
      <c r="J670" s="121" t="s">
        <v>855</v>
      </c>
      <c r="K670" s="122"/>
    </row>
    <row r="671" spans="9:11" ht="16.5" x14ac:dyDescent="0.3">
      <c r="I671" s="120">
        <v>17350</v>
      </c>
      <c r="J671" s="121" t="s">
        <v>856</v>
      </c>
      <c r="K671" s="122"/>
    </row>
    <row r="672" spans="9:11" ht="16.5" x14ac:dyDescent="0.3">
      <c r="I672" s="120">
        <v>17350</v>
      </c>
      <c r="J672" s="121" t="s">
        <v>857</v>
      </c>
      <c r="K672" s="122"/>
    </row>
    <row r="673" spans="9:11" ht="16.5" x14ac:dyDescent="0.3">
      <c r="I673" s="120">
        <v>17360</v>
      </c>
      <c r="J673" s="121" t="s">
        <v>858</v>
      </c>
      <c r="K673" s="122"/>
    </row>
    <row r="674" spans="9:11" ht="16.5" x14ac:dyDescent="0.3">
      <c r="I674" s="120">
        <v>17360</v>
      </c>
      <c r="J674" s="121" t="s">
        <v>80</v>
      </c>
      <c r="K674" s="122"/>
    </row>
    <row r="675" spans="9:11" ht="16.5" x14ac:dyDescent="0.3">
      <c r="I675" s="120">
        <v>17360</v>
      </c>
      <c r="J675" s="121" t="s">
        <v>859</v>
      </c>
      <c r="K675" s="122"/>
    </row>
    <row r="676" spans="9:11" ht="16.5" x14ac:dyDescent="0.3">
      <c r="I676" s="120">
        <v>17360</v>
      </c>
      <c r="J676" s="121" t="s">
        <v>860</v>
      </c>
      <c r="K676" s="122"/>
    </row>
    <row r="677" spans="9:11" ht="16.5" x14ac:dyDescent="0.3">
      <c r="I677" s="120">
        <v>17360</v>
      </c>
      <c r="J677" s="121" t="s">
        <v>861</v>
      </c>
      <c r="K677" s="122"/>
    </row>
    <row r="678" spans="9:11" ht="16.5" x14ac:dyDescent="0.3">
      <c r="I678" s="120">
        <v>17360</v>
      </c>
      <c r="J678" s="121" t="s">
        <v>862</v>
      </c>
      <c r="K678" s="122"/>
    </row>
    <row r="679" spans="9:11" ht="16.5" x14ac:dyDescent="0.3">
      <c r="I679" s="120">
        <v>17370</v>
      </c>
      <c r="J679" s="121" t="s">
        <v>863</v>
      </c>
      <c r="K679" s="122"/>
    </row>
    <row r="680" spans="9:11" ht="16.5" x14ac:dyDescent="0.3">
      <c r="I680" s="120">
        <v>17370</v>
      </c>
      <c r="J680" s="121" t="s">
        <v>864</v>
      </c>
      <c r="K680" s="122"/>
    </row>
    <row r="681" spans="9:11" ht="16.5" x14ac:dyDescent="0.3">
      <c r="I681" s="120">
        <v>17380</v>
      </c>
      <c r="J681" s="121" t="s">
        <v>865</v>
      </c>
      <c r="K681" s="122"/>
    </row>
    <row r="682" spans="9:11" ht="16.5" x14ac:dyDescent="0.3">
      <c r="I682" s="120">
        <v>17380</v>
      </c>
      <c r="J682" s="121" t="s">
        <v>866</v>
      </c>
      <c r="K682" s="122"/>
    </row>
    <row r="683" spans="9:11" ht="16.5" x14ac:dyDescent="0.3">
      <c r="I683" s="120">
        <v>17380</v>
      </c>
      <c r="J683" s="121" t="s">
        <v>867</v>
      </c>
      <c r="K683" s="122"/>
    </row>
    <row r="684" spans="9:11" ht="16.5" x14ac:dyDescent="0.3">
      <c r="I684" s="120">
        <v>17380</v>
      </c>
      <c r="J684" s="121" t="s">
        <v>868</v>
      </c>
      <c r="K684" s="122"/>
    </row>
    <row r="685" spans="9:11" ht="16.5" x14ac:dyDescent="0.3">
      <c r="I685" s="120">
        <v>17380</v>
      </c>
      <c r="J685" s="121" t="s">
        <v>869</v>
      </c>
      <c r="K685" s="122"/>
    </row>
    <row r="686" spans="9:11" ht="16.5" x14ac:dyDescent="0.3">
      <c r="I686" s="120">
        <v>17380</v>
      </c>
      <c r="J686" s="121" t="s">
        <v>870</v>
      </c>
      <c r="K686" s="122"/>
    </row>
    <row r="687" spans="9:11" ht="16.5" x14ac:dyDescent="0.3">
      <c r="I687" s="120">
        <v>17380</v>
      </c>
      <c r="J687" s="121" t="s">
        <v>871</v>
      </c>
      <c r="K687" s="122"/>
    </row>
    <row r="688" spans="9:11" ht="16.5" x14ac:dyDescent="0.3">
      <c r="I688" s="120">
        <v>17380</v>
      </c>
      <c r="J688" s="121" t="s">
        <v>872</v>
      </c>
      <c r="K688" s="122"/>
    </row>
    <row r="689" spans="9:11" ht="16.5" x14ac:dyDescent="0.3">
      <c r="I689" s="120">
        <v>17380</v>
      </c>
      <c r="J689" s="121" t="s">
        <v>873</v>
      </c>
      <c r="K689" s="122"/>
    </row>
    <row r="690" spans="9:11" ht="16.5" x14ac:dyDescent="0.3">
      <c r="I690" s="120">
        <v>17380</v>
      </c>
      <c r="J690" s="121" t="s">
        <v>159</v>
      </c>
      <c r="K690" s="122"/>
    </row>
    <row r="691" spans="9:11" ht="16.5" x14ac:dyDescent="0.3">
      <c r="I691" s="120">
        <v>17380</v>
      </c>
      <c r="J691" s="121" t="s">
        <v>874</v>
      </c>
      <c r="K691" s="122"/>
    </row>
    <row r="692" spans="9:11" ht="16.5" x14ac:dyDescent="0.3">
      <c r="I692" s="120">
        <v>17380</v>
      </c>
      <c r="J692" s="121" t="s">
        <v>135</v>
      </c>
      <c r="K692" s="122"/>
    </row>
    <row r="693" spans="9:11" ht="16.5" x14ac:dyDescent="0.3">
      <c r="I693" s="120">
        <v>17380</v>
      </c>
      <c r="J693" s="121" t="s">
        <v>875</v>
      </c>
      <c r="K693" s="122"/>
    </row>
    <row r="694" spans="9:11" ht="16.5" x14ac:dyDescent="0.3">
      <c r="I694" s="120">
        <v>17380</v>
      </c>
      <c r="J694" s="121" t="s">
        <v>876</v>
      </c>
      <c r="K694" s="122"/>
    </row>
    <row r="695" spans="9:11" ht="16.5" x14ac:dyDescent="0.3">
      <c r="I695" s="120">
        <v>17390</v>
      </c>
      <c r="J695" s="121" t="s">
        <v>877</v>
      </c>
      <c r="K695" s="122"/>
    </row>
    <row r="696" spans="9:11" ht="16.5" x14ac:dyDescent="0.3">
      <c r="I696" s="120">
        <v>17390</v>
      </c>
      <c r="J696" s="121" t="s">
        <v>878</v>
      </c>
      <c r="K696" s="122"/>
    </row>
    <row r="697" spans="9:11" ht="16.5" x14ac:dyDescent="0.3">
      <c r="I697" s="120">
        <v>17400</v>
      </c>
      <c r="J697" s="121" t="s">
        <v>879</v>
      </c>
      <c r="K697" s="122"/>
    </row>
    <row r="698" spans="9:11" ht="16.5" x14ac:dyDescent="0.3">
      <c r="I698" s="120">
        <v>17400</v>
      </c>
      <c r="J698" s="121" t="s">
        <v>880</v>
      </c>
      <c r="K698" s="122"/>
    </row>
    <row r="699" spans="9:11" ht="16.5" x14ac:dyDescent="0.3">
      <c r="I699" s="120">
        <v>17400</v>
      </c>
      <c r="J699" s="121" t="s">
        <v>881</v>
      </c>
      <c r="K699" s="122"/>
    </row>
    <row r="700" spans="9:11" ht="16.5" x14ac:dyDescent="0.3">
      <c r="I700" s="120">
        <v>17400</v>
      </c>
      <c r="J700" s="121" t="s">
        <v>882</v>
      </c>
      <c r="K700" s="122"/>
    </row>
    <row r="701" spans="9:11" ht="16.5" x14ac:dyDescent="0.3">
      <c r="I701" s="120">
        <v>17400</v>
      </c>
      <c r="J701" s="121" t="s">
        <v>883</v>
      </c>
      <c r="K701" s="122"/>
    </row>
    <row r="702" spans="9:11" ht="16.5" x14ac:dyDescent="0.3">
      <c r="I702" s="120">
        <v>17400</v>
      </c>
      <c r="J702" s="121" t="s">
        <v>884</v>
      </c>
      <c r="K702" s="122"/>
    </row>
    <row r="703" spans="9:11" ht="16.5" x14ac:dyDescent="0.3">
      <c r="I703" s="120">
        <v>17400</v>
      </c>
      <c r="J703" s="121" t="s">
        <v>885</v>
      </c>
      <c r="K703" s="122"/>
    </row>
    <row r="704" spans="9:11" ht="16.5" x14ac:dyDescent="0.3">
      <c r="I704" s="120">
        <v>17400</v>
      </c>
      <c r="J704" s="121" t="s">
        <v>886</v>
      </c>
      <c r="K704" s="122"/>
    </row>
    <row r="705" spans="9:11" ht="16.5" x14ac:dyDescent="0.3">
      <c r="I705" s="120">
        <v>17400</v>
      </c>
      <c r="J705" s="121" t="s">
        <v>887</v>
      </c>
      <c r="K705" s="122"/>
    </row>
    <row r="706" spans="9:11" ht="16.5" x14ac:dyDescent="0.3">
      <c r="I706" s="120">
        <v>17400</v>
      </c>
      <c r="J706" s="121" t="s">
        <v>888</v>
      </c>
      <c r="K706" s="122"/>
    </row>
    <row r="707" spans="9:11" ht="16.5" x14ac:dyDescent="0.3">
      <c r="I707" s="120">
        <v>17400</v>
      </c>
      <c r="J707" s="121" t="s">
        <v>889</v>
      </c>
      <c r="K707" s="122"/>
    </row>
    <row r="708" spans="9:11" ht="16.5" x14ac:dyDescent="0.3">
      <c r="I708" s="120">
        <v>17400</v>
      </c>
      <c r="J708" s="121" t="s">
        <v>890</v>
      </c>
      <c r="K708" s="122"/>
    </row>
    <row r="709" spans="9:11" ht="16.5" x14ac:dyDescent="0.3">
      <c r="I709" s="120">
        <v>17400</v>
      </c>
      <c r="J709" s="121" t="s">
        <v>891</v>
      </c>
      <c r="K709" s="122"/>
    </row>
    <row r="710" spans="9:11" ht="16.5" x14ac:dyDescent="0.3">
      <c r="I710" s="120">
        <v>17400</v>
      </c>
      <c r="J710" s="121" t="s">
        <v>892</v>
      </c>
      <c r="K710" s="122"/>
    </row>
    <row r="711" spans="9:11" ht="16.5" x14ac:dyDescent="0.3">
      <c r="I711" s="120">
        <v>17400</v>
      </c>
      <c r="J711" s="121" t="s">
        <v>893</v>
      </c>
      <c r="K711" s="122"/>
    </row>
    <row r="712" spans="9:11" ht="16.5" x14ac:dyDescent="0.3">
      <c r="I712" s="120">
        <v>17400</v>
      </c>
      <c r="J712" s="121" t="s">
        <v>894</v>
      </c>
      <c r="K712" s="122"/>
    </row>
    <row r="713" spans="9:11" ht="16.5" x14ac:dyDescent="0.3">
      <c r="I713" s="120">
        <v>17400</v>
      </c>
      <c r="J713" s="121" t="s">
        <v>895</v>
      </c>
      <c r="K713" s="122"/>
    </row>
    <row r="714" spans="9:11" ht="16.5" x14ac:dyDescent="0.3">
      <c r="I714" s="120">
        <v>17400</v>
      </c>
      <c r="J714" s="121" t="s">
        <v>896</v>
      </c>
      <c r="K714" s="122"/>
    </row>
    <row r="715" spans="9:11" ht="16.5" x14ac:dyDescent="0.3">
      <c r="I715" s="120">
        <v>17400</v>
      </c>
      <c r="J715" s="121" t="s">
        <v>897</v>
      </c>
      <c r="K715" s="122"/>
    </row>
    <row r="716" spans="9:11" ht="16.5" x14ac:dyDescent="0.3">
      <c r="I716" s="120">
        <v>17400</v>
      </c>
      <c r="J716" s="121" t="s">
        <v>487</v>
      </c>
      <c r="K716" s="122"/>
    </row>
    <row r="717" spans="9:11" ht="16.5" x14ac:dyDescent="0.3">
      <c r="I717" s="120">
        <v>17400</v>
      </c>
      <c r="J717" s="121" t="s">
        <v>898</v>
      </c>
      <c r="K717" s="122"/>
    </row>
    <row r="718" spans="9:11" ht="16.5" x14ac:dyDescent="0.3">
      <c r="I718" s="120">
        <v>17410</v>
      </c>
      <c r="J718" s="121" t="s">
        <v>899</v>
      </c>
      <c r="K718" s="122"/>
    </row>
    <row r="719" spans="9:11" ht="16.5" x14ac:dyDescent="0.3">
      <c r="I719" s="120">
        <v>17420</v>
      </c>
      <c r="J719" s="121" t="s">
        <v>900</v>
      </c>
      <c r="K719" s="122"/>
    </row>
    <row r="720" spans="9:11" ht="16.5" x14ac:dyDescent="0.3">
      <c r="I720" s="120">
        <v>17420</v>
      </c>
      <c r="J720" s="121" t="s">
        <v>901</v>
      </c>
      <c r="K720" s="122"/>
    </row>
    <row r="721" spans="9:11" ht="16.5" x14ac:dyDescent="0.3">
      <c r="I721" s="120">
        <v>17430</v>
      </c>
      <c r="J721" s="121" t="s">
        <v>902</v>
      </c>
      <c r="K721" s="122"/>
    </row>
    <row r="722" spans="9:11" ht="16.5" x14ac:dyDescent="0.3">
      <c r="I722" s="120">
        <v>17430</v>
      </c>
      <c r="J722" s="121" t="s">
        <v>903</v>
      </c>
      <c r="K722" s="122"/>
    </row>
    <row r="723" spans="9:11" ht="16.5" x14ac:dyDescent="0.3">
      <c r="I723" s="120">
        <v>17430</v>
      </c>
      <c r="J723" s="121" t="s">
        <v>904</v>
      </c>
      <c r="K723" s="122"/>
    </row>
    <row r="724" spans="9:11" ht="16.5" x14ac:dyDescent="0.3">
      <c r="I724" s="120">
        <v>17430</v>
      </c>
      <c r="J724" s="121" t="s">
        <v>905</v>
      </c>
      <c r="K724" s="122"/>
    </row>
    <row r="725" spans="9:11" ht="16.5" x14ac:dyDescent="0.3">
      <c r="I725" s="120">
        <v>17430</v>
      </c>
      <c r="J725" s="121" t="s">
        <v>906</v>
      </c>
      <c r="K725" s="122"/>
    </row>
    <row r="726" spans="9:11" ht="16.5" x14ac:dyDescent="0.3">
      <c r="I726" s="120">
        <v>17430</v>
      </c>
      <c r="J726" s="121" t="s">
        <v>907</v>
      </c>
      <c r="K726" s="122"/>
    </row>
    <row r="727" spans="9:11" ht="16.5" x14ac:dyDescent="0.3">
      <c r="I727" s="120">
        <v>17430</v>
      </c>
      <c r="J727" s="121" t="s">
        <v>908</v>
      </c>
      <c r="K727" s="122"/>
    </row>
    <row r="728" spans="9:11" ht="16.5" x14ac:dyDescent="0.3">
      <c r="I728" s="120">
        <v>17430</v>
      </c>
      <c r="J728" s="121" t="s">
        <v>909</v>
      </c>
      <c r="K728" s="122"/>
    </row>
    <row r="729" spans="9:11" ht="16.5" x14ac:dyDescent="0.3">
      <c r="I729" s="120">
        <v>17430</v>
      </c>
      <c r="J729" s="121" t="s">
        <v>205</v>
      </c>
      <c r="K729" s="122"/>
    </row>
    <row r="730" spans="9:11" ht="16.5" x14ac:dyDescent="0.3">
      <c r="I730" s="120">
        <v>17430</v>
      </c>
      <c r="J730" s="121" t="s">
        <v>910</v>
      </c>
      <c r="K730" s="122"/>
    </row>
    <row r="731" spans="9:11" ht="16.5" x14ac:dyDescent="0.3">
      <c r="I731" s="120">
        <v>17440</v>
      </c>
      <c r="J731" s="121" t="s">
        <v>911</v>
      </c>
      <c r="K731" s="122"/>
    </row>
    <row r="732" spans="9:11" ht="16.5" x14ac:dyDescent="0.3">
      <c r="I732" s="120">
        <v>17450</v>
      </c>
      <c r="J732" s="121" t="s">
        <v>912</v>
      </c>
      <c r="K732" s="122"/>
    </row>
    <row r="733" spans="9:11" ht="16.5" x14ac:dyDescent="0.3">
      <c r="I733" s="120">
        <v>17450</v>
      </c>
      <c r="J733" s="121" t="s">
        <v>913</v>
      </c>
      <c r="K733" s="122"/>
    </row>
    <row r="734" spans="9:11" ht="16.5" x14ac:dyDescent="0.3">
      <c r="I734" s="120">
        <v>17460</v>
      </c>
      <c r="J734" s="121" t="s">
        <v>561</v>
      </c>
      <c r="K734" s="122"/>
    </row>
    <row r="735" spans="9:11" ht="16.5" x14ac:dyDescent="0.3">
      <c r="I735" s="120">
        <v>17460</v>
      </c>
      <c r="J735" s="121" t="s">
        <v>914</v>
      </c>
      <c r="K735" s="122"/>
    </row>
    <row r="736" spans="9:11" ht="16.5" x14ac:dyDescent="0.3">
      <c r="I736" s="120">
        <v>17460</v>
      </c>
      <c r="J736" s="121" t="s">
        <v>915</v>
      </c>
      <c r="K736" s="122"/>
    </row>
    <row r="737" spans="9:11" ht="16.5" x14ac:dyDescent="0.3">
      <c r="I737" s="120">
        <v>17460</v>
      </c>
      <c r="J737" s="121" t="s">
        <v>916</v>
      </c>
      <c r="K737" s="122"/>
    </row>
    <row r="738" spans="9:11" ht="16.5" x14ac:dyDescent="0.3">
      <c r="I738" s="120">
        <v>17460</v>
      </c>
      <c r="J738" s="121" t="s">
        <v>917</v>
      </c>
      <c r="K738" s="122"/>
    </row>
    <row r="739" spans="9:11" ht="16.5" x14ac:dyDescent="0.3">
      <c r="I739" s="120">
        <v>17460</v>
      </c>
      <c r="J739" s="121" t="s">
        <v>918</v>
      </c>
      <c r="K739" s="122"/>
    </row>
    <row r="740" spans="9:11" ht="16.5" x14ac:dyDescent="0.3">
      <c r="I740" s="120">
        <v>17460</v>
      </c>
      <c r="J740" s="121" t="s">
        <v>919</v>
      </c>
      <c r="K740" s="122"/>
    </row>
    <row r="741" spans="9:11" ht="16.5" x14ac:dyDescent="0.3">
      <c r="I741" s="120">
        <v>17460</v>
      </c>
      <c r="J741" s="121" t="s">
        <v>920</v>
      </c>
      <c r="K741" s="122"/>
    </row>
    <row r="742" spans="9:11" ht="16.5" x14ac:dyDescent="0.3">
      <c r="I742" s="120">
        <v>17460</v>
      </c>
      <c r="J742" s="121" t="s">
        <v>921</v>
      </c>
      <c r="K742" s="122"/>
    </row>
    <row r="743" spans="9:11" ht="16.5" x14ac:dyDescent="0.3">
      <c r="I743" s="120">
        <v>17460</v>
      </c>
      <c r="J743" s="121" t="s">
        <v>922</v>
      </c>
      <c r="K743" s="122"/>
    </row>
    <row r="744" spans="9:11" ht="16.5" x14ac:dyDescent="0.3">
      <c r="I744" s="120">
        <v>17470</v>
      </c>
      <c r="J744" s="121" t="s">
        <v>191</v>
      </c>
      <c r="K744" s="122"/>
    </row>
    <row r="745" spans="9:11" ht="16.5" x14ac:dyDescent="0.3">
      <c r="I745" s="120">
        <v>17470</v>
      </c>
      <c r="J745" s="121" t="s">
        <v>923</v>
      </c>
      <c r="K745" s="122"/>
    </row>
    <row r="746" spans="9:11" ht="16.5" x14ac:dyDescent="0.3">
      <c r="I746" s="120">
        <v>17470</v>
      </c>
      <c r="J746" s="121" t="s">
        <v>924</v>
      </c>
      <c r="K746" s="122"/>
    </row>
    <row r="747" spans="9:11" ht="16.5" x14ac:dyDescent="0.3">
      <c r="I747" s="120">
        <v>17470</v>
      </c>
      <c r="J747" s="121" t="s">
        <v>925</v>
      </c>
      <c r="K747" s="122"/>
    </row>
    <row r="748" spans="9:11" ht="16.5" x14ac:dyDescent="0.3">
      <c r="I748" s="120">
        <v>17470</v>
      </c>
      <c r="J748" s="121" t="s">
        <v>926</v>
      </c>
      <c r="K748" s="122"/>
    </row>
    <row r="749" spans="9:11" ht="16.5" x14ac:dyDescent="0.3">
      <c r="I749" s="120">
        <v>17470</v>
      </c>
      <c r="J749" s="121" t="s">
        <v>927</v>
      </c>
      <c r="K749" s="122"/>
    </row>
    <row r="750" spans="9:11" ht="16.5" x14ac:dyDescent="0.3">
      <c r="I750" s="120">
        <v>17470</v>
      </c>
      <c r="J750" s="121" t="s">
        <v>928</v>
      </c>
      <c r="K750" s="122"/>
    </row>
    <row r="751" spans="9:11" ht="16.5" x14ac:dyDescent="0.3">
      <c r="I751" s="120">
        <v>17470</v>
      </c>
      <c r="J751" s="121" t="s">
        <v>929</v>
      </c>
      <c r="K751" s="122"/>
    </row>
    <row r="752" spans="9:11" ht="16.5" x14ac:dyDescent="0.3">
      <c r="I752" s="120">
        <v>17470</v>
      </c>
      <c r="J752" s="121" t="s">
        <v>930</v>
      </c>
      <c r="K752" s="122"/>
    </row>
    <row r="753" spans="9:11" ht="16.5" x14ac:dyDescent="0.3">
      <c r="I753" s="120">
        <v>17470</v>
      </c>
      <c r="J753" s="121" t="s">
        <v>931</v>
      </c>
      <c r="K753" s="122"/>
    </row>
    <row r="754" spans="9:11" ht="16.5" x14ac:dyDescent="0.3">
      <c r="I754" s="120">
        <v>17470</v>
      </c>
      <c r="J754" s="121" t="s">
        <v>932</v>
      </c>
      <c r="K754" s="122"/>
    </row>
    <row r="755" spans="9:11" ht="16.5" x14ac:dyDescent="0.3">
      <c r="I755" s="120">
        <v>17470</v>
      </c>
      <c r="J755" s="121" t="s">
        <v>933</v>
      </c>
      <c r="K755" s="122"/>
    </row>
    <row r="756" spans="9:11" ht="16.5" x14ac:dyDescent="0.3">
      <c r="I756" s="120">
        <v>17470</v>
      </c>
      <c r="J756" s="121" t="s">
        <v>934</v>
      </c>
      <c r="K756" s="122"/>
    </row>
    <row r="757" spans="9:11" ht="16.5" x14ac:dyDescent="0.3">
      <c r="I757" s="120">
        <v>17480</v>
      </c>
      <c r="J757" s="121" t="s">
        <v>935</v>
      </c>
      <c r="K757" s="122"/>
    </row>
    <row r="758" spans="9:11" ht="16.5" x14ac:dyDescent="0.3">
      <c r="I758" s="120">
        <v>17480</v>
      </c>
      <c r="J758" s="121" t="s">
        <v>936</v>
      </c>
      <c r="K758" s="122"/>
    </row>
    <row r="759" spans="9:11" ht="16.5" x14ac:dyDescent="0.3">
      <c r="I759" s="120">
        <v>17480</v>
      </c>
      <c r="J759" s="121" t="s">
        <v>937</v>
      </c>
      <c r="K759" s="122"/>
    </row>
    <row r="760" spans="9:11" ht="16.5" x14ac:dyDescent="0.3">
      <c r="I760" s="120">
        <v>17480</v>
      </c>
      <c r="J760" s="121" t="s">
        <v>938</v>
      </c>
      <c r="K760" s="122"/>
    </row>
    <row r="761" spans="9:11" ht="16.5" x14ac:dyDescent="0.3">
      <c r="I761" s="120">
        <v>17490</v>
      </c>
      <c r="J761" s="121" t="s">
        <v>939</v>
      </c>
      <c r="K761" s="122"/>
    </row>
    <row r="762" spans="9:11" ht="16.5" x14ac:dyDescent="0.3">
      <c r="I762" s="120">
        <v>17490</v>
      </c>
      <c r="J762" s="121" t="s">
        <v>940</v>
      </c>
      <c r="K762" s="122"/>
    </row>
    <row r="763" spans="9:11" ht="16.5" x14ac:dyDescent="0.3">
      <c r="I763" s="120">
        <v>17490</v>
      </c>
      <c r="J763" s="121" t="s">
        <v>941</v>
      </c>
      <c r="K763" s="122"/>
    </row>
    <row r="764" spans="9:11" ht="16.5" x14ac:dyDescent="0.3">
      <c r="I764" s="120">
        <v>17490</v>
      </c>
      <c r="J764" s="121" t="s">
        <v>942</v>
      </c>
      <c r="K764" s="122"/>
    </row>
    <row r="765" spans="9:11" ht="16.5" x14ac:dyDescent="0.3">
      <c r="I765" s="120">
        <v>17490</v>
      </c>
      <c r="J765" s="121" t="s">
        <v>943</v>
      </c>
      <c r="K765" s="122"/>
    </row>
    <row r="766" spans="9:11" ht="16.5" x14ac:dyDescent="0.3">
      <c r="I766" s="120">
        <v>17490</v>
      </c>
      <c r="J766" s="121" t="s">
        <v>198</v>
      </c>
      <c r="K766" s="122"/>
    </row>
    <row r="767" spans="9:11" ht="16.5" x14ac:dyDescent="0.3">
      <c r="I767" s="120">
        <v>17490</v>
      </c>
      <c r="J767" s="121" t="s">
        <v>944</v>
      </c>
      <c r="K767" s="122"/>
    </row>
    <row r="768" spans="9:11" ht="16.5" x14ac:dyDescent="0.3">
      <c r="I768" s="120">
        <v>17490</v>
      </c>
      <c r="J768" s="121" t="s">
        <v>945</v>
      </c>
      <c r="K768" s="122"/>
    </row>
    <row r="769" spans="9:11" ht="16.5" x14ac:dyDescent="0.3">
      <c r="I769" s="120">
        <v>17490</v>
      </c>
      <c r="J769" s="121" t="s">
        <v>946</v>
      </c>
      <c r="K769" s="122"/>
    </row>
    <row r="770" spans="9:11" ht="16.5" x14ac:dyDescent="0.3">
      <c r="I770" s="120">
        <v>17500</v>
      </c>
      <c r="J770" s="121" t="s">
        <v>947</v>
      </c>
      <c r="K770" s="122"/>
    </row>
    <row r="771" spans="9:11" ht="16.5" x14ac:dyDescent="0.3">
      <c r="I771" s="120">
        <v>17500</v>
      </c>
      <c r="J771" s="121" t="s">
        <v>948</v>
      </c>
      <c r="K771" s="122"/>
    </row>
    <row r="772" spans="9:11" ht="16.5" x14ac:dyDescent="0.3">
      <c r="I772" s="120">
        <v>17500</v>
      </c>
      <c r="J772" s="121" t="s">
        <v>239</v>
      </c>
      <c r="K772" s="122"/>
    </row>
    <row r="773" spans="9:11" ht="16.5" x14ac:dyDescent="0.3">
      <c r="I773" s="120">
        <v>17500</v>
      </c>
      <c r="J773" s="121" t="s">
        <v>949</v>
      </c>
      <c r="K773" s="122"/>
    </row>
    <row r="774" spans="9:11" ht="16.5" x14ac:dyDescent="0.3">
      <c r="I774" s="120">
        <v>17500</v>
      </c>
      <c r="J774" s="121" t="s">
        <v>950</v>
      </c>
      <c r="K774" s="122"/>
    </row>
    <row r="775" spans="9:11" ht="16.5" x14ac:dyDescent="0.3">
      <c r="I775" s="120">
        <v>17500</v>
      </c>
      <c r="J775" s="121" t="s">
        <v>951</v>
      </c>
      <c r="K775" s="122"/>
    </row>
    <row r="776" spans="9:11" ht="16.5" x14ac:dyDescent="0.3">
      <c r="I776" s="120">
        <v>17500</v>
      </c>
      <c r="J776" s="121" t="s">
        <v>952</v>
      </c>
      <c r="K776" s="122"/>
    </row>
    <row r="777" spans="9:11" ht="16.5" x14ac:dyDescent="0.3">
      <c r="I777" s="120">
        <v>17500</v>
      </c>
      <c r="J777" s="121" t="s">
        <v>953</v>
      </c>
      <c r="K777" s="122"/>
    </row>
    <row r="778" spans="9:11" ht="16.5" x14ac:dyDescent="0.3">
      <c r="I778" s="120">
        <v>17500</v>
      </c>
      <c r="J778" s="121" t="s">
        <v>546</v>
      </c>
      <c r="K778" s="122"/>
    </row>
    <row r="779" spans="9:11" ht="16.5" x14ac:dyDescent="0.3">
      <c r="I779" s="120">
        <v>17500</v>
      </c>
      <c r="J779" s="121" t="s">
        <v>954</v>
      </c>
      <c r="K779" s="122"/>
    </row>
    <row r="780" spans="9:11" ht="16.5" x14ac:dyDescent="0.3">
      <c r="I780" s="120">
        <v>17500</v>
      </c>
      <c r="J780" s="121" t="s">
        <v>955</v>
      </c>
      <c r="K780" s="122"/>
    </row>
    <row r="781" spans="9:11" ht="16.5" x14ac:dyDescent="0.3">
      <c r="I781" s="120">
        <v>17500</v>
      </c>
      <c r="J781" s="121" t="s">
        <v>122</v>
      </c>
      <c r="K781" s="122"/>
    </row>
    <row r="782" spans="9:11" ht="16.5" x14ac:dyDescent="0.3">
      <c r="I782" s="120">
        <v>17500</v>
      </c>
      <c r="J782" s="121" t="s">
        <v>956</v>
      </c>
      <c r="K782" s="122"/>
    </row>
    <row r="783" spans="9:11" ht="16.5" x14ac:dyDescent="0.3">
      <c r="I783" s="120">
        <v>17500</v>
      </c>
      <c r="J783" s="121" t="s">
        <v>957</v>
      </c>
      <c r="K783" s="122"/>
    </row>
    <row r="784" spans="9:11" ht="16.5" x14ac:dyDescent="0.3">
      <c r="I784" s="120">
        <v>17500</v>
      </c>
      <c r="J784" s="121" t="s">
        <v>958</v>
      </c>
      <c r="K784" s="122"/>
    </row>
    <row r="785" spans="9:11" ht="16.5" x14ac:dyDescent="0.3">
      <c r="I785" s="120">
        <v>17500</v>
      </c>
      <c r="J785" s="121" t="s">
        <v>959</v>
      </c>
      <c r="K785" s="122"/>
    </row>
    <row r="786" spans="9:11" ht="16.5" x14ac:dyDescent="0.3">
      <c r="I786" s="120">
        <v>17500</v>
      </c>
      <c r="J786" s="121" t="s">
        <v>960</v>
      </c>
      <c r="K786" s="122"/>
    </row>
    <row r="787" spans="9:11" ht="16.5" x14ac:dyDescent="0.3">
      <c r="I787" s="120">
        <v>17500</v>
      </c>
      <c r="J787" s="121" t="s">
        <v>961</v>
      </c>
      <c r="K787" s="122"/>
    </row>
    <row r="788" spans="9:11" ht="16.5" x14ac:dyDescent="0.3">
      <c r="I788" s="120">
        <v>17500</v>
      </c>
      <c r="J788" s="121" t="s">
        <v>962</v>
      </c>
      <c r="K788" s="122"/>
    </row>
    <row r="789" spans="9:11" ht="16.5" x14ac:dyDescent="0.3">
      <c r="I789" s="120">
        <v>17500</v>
      </c>
      <c r="J789" s="121" t="s">
        <v>963</v>
      </c>
      <c r="K789" s="122"/>
    </row>
    <row r="790" spans="9:11" ht="16.5" x14ac:dyDescent="0.3">
      <c r="I790" s="120">
        <v>17500</v>
      </c>
      <c r="J790" s="121" t="s">
        <v>328</v>
      </c>
      <c r="K790" s="122"/>
    </row>
    <row r="791" spans="9:11" ht="16.5" x14ac:dyDescent="0.3">
      <c r="I791" s="120">
        <v>17500</v>
      </c>
      <c r="J791" s="121" t="s">
        <v>964</v>
      </c>
      <c r="K791" s="122"/>
    </row>
    <row r="792" spans="9:11" ht="16.5" x14ac:dyDescent="0.3">
      <c r="I792" s="120">
        <v>17500</v>
      </c>
      <c r="J792" s="121" t="s">
        <v>965</v>
      </c>
      <c r="K792" s="122"/>
    </row>
    <row r="793" spans="9:11" ht="16.5" x14ac:dyDescent="0.3">
      <c r="I793" s="120">
        <v>17500</v>
      </c>
      <c r="J793" s="121" t="s">
        <v>966</v>
      </c>
      <c r="K793" s="122"/>
    </row>
    <row r="794" spans="9:11" ht="16.5" x14ac:dyDescent="0.3">
      <c r="I794" s="120">
        <v>17510</v>
      </c>
      <c r="J794" s="121" t="s">
        <v>967</v>
      </c>
      <c r="K794" s="122"/>
    </row>
    <row r="795" spans="9:11" ht="16.5" x14ac:dyDescent="0.3">
      <c r="I795" s="120">
        <v>17510</v>
      </c>
      <c r="J795" s="121" t="s">
        <v>968</v>
      </c>
      <c r="K795" s="122"/>
    </row>
    <row r="796" spans="9:11" ht="16.5" x14ac:dyDescent="0.3">
      <c r="I796" s="120">
        <v>17510</v>
      </c>
      <c r="J796" s="121" t="s">
        <v>969</v>
      </c>
      <c r="K796" s="122"/>
    </row>
    <row r="797" spans="9:11" ht="16.5" x14ac:dyDescent="0.3">
      <c r="I797" s="120">
        <v>17510</v>
      </c>
      <c r="J797" s="121" t="s">
        <v>970</v>
      </c>
      <c r="K797" s="122"/>
    </row>
    <row r="798" spans="9:11" ht="16.5" x14ac:dyDescent="0.3">
      <c r="I798" s="120">
        <v>17510</v>
      </c>
      <c r="J798" s="121" t="s">
        <v>971</v>
      </c>
      <c r="K798" s="122"/>
    </row>
    <row r="799" spans="9:11" ht="16.5" x14ac:dyDescent="0.3">
      <c r="I799" s="120">
        <v>17510</v>
      </c>
      <c r="J799" s="121" t="s">
        <v>972</v>
      </c>
      <c r="K799" s="122"/>
    </row>
    <row r="800" spans="9:11" ht="16.5" x14ac:dyDescent="0.3">
      <c r="I800" s="120">
        <v>17510</v>
      </c>
      <c r="J800" s="121" t="s">
        <v>973</v>
      </c>
      <c r="K800" s="122"/>
    </row>
    <row r="801" spans="9:11" ht="16.5" x14ac:dyDescent="0.3">
      <c r="I801" s="120">
        <v>17510</v>
      </c>
      <c r="J801" s="121" t="s">
        <v>974</v>
      </c>
      <c r="K801" s="122"/>
    </row>
    <row r="802" spans="9:11" ht="16.5" x14ac:dyDescent="0.3">
      <c r="I802" s="120">
        <v>17510</v>
      </c>
      <c r="J802" s="121" t="s">
        <v>975</v>
      </c>
      <c r="K802" s="122"/>
    </row>
    <row r="803" spans="9:11" ht="16.5" x14ac:dyDescent="0.3">
      <c r="I803" s="120">
        <v>17520</v>
      </c>
      <c r="J803" s="121" t="s">
        <v>976</v>
      </c>
      <c r="K803" s="122"/>
    </row>
    <row r="804" spans="9:11" ht="16.5" x14ac:dyDescent="0.3">
      <c r="I804" s="120">
        <v>17520</v>
      </c>
      <c r="J804" s="121" t="s">
        <v>977</v>
      </c>
      <c r="K804" s="122"/>
    </row>
    <row r="805" spans="9:11" ht="16.5" x14ac:dyDescent="0.3">
      <c r="I805" s="120">
        <v>17520</v>
      </c>
      <c r="J805" s="121" t="s">
        <v>978</v>
      </c>
      <c r="K805" s="122"/>
    </row>
    <row r="806" spans="9:11" ht="16.5" x14ac:dyDescent="0.3">
      <c r="I806" s="120">
        <v>17520</v>
      </c>
      <c r="J806" s="121" t="s">
        <v>52</v>
      </c>
      <c r="K806" s="122"/>
    </row>
    <row r="807" spans="9:11" ht="16.5" x14ac:dyDescent="0.3">
      <c r="I807" s="120">
        <v>17520</v>
      </c>
      <c r="J807" s="121" t="s">
        <v>979</v>
      </c>
      <c r="K807" s="122"/>
    </row>
    <row r="808" spans="9:11" ht="16.5" x14ac:dyDescent="0.3">
      <c r="I808" s="120">
        <v>17520</v>
      </c>
      <c r="J808" s="121" t="s">
        <v>980</v>
      </c>
      <c r="K808" s="122"/>
    </row>
    <row r="809" spans="9:11" ht="16.5" x14ac:dyDescent="0.3">
      <c r="I809" s="120">
        <v>17520</v>
      </c>
      <c r="J809" s="121" t="s">
        <v>981</v>
      </c>
      <c r="K809" s="122"/>
    </row>
    <row r="810" spans="9:11" ht="16.5" x14ac:dyDescent="0.3">
      <c r="I810" s="120">
        <v>17520</v>
      </c>
      <c r="J810" s="121" t="s">
        <v>982</v>
      </c>
      <c r="K810" s="122"/>
    </row>
    <row r="811" spans="9:11" ht="16.5" x14ac:dyDescent="0.3">
      <c r="I811" s="120">
        <v>17520</v>
      </c>
      <c r="J811" s="121" t="s">
        <v>983</v>
      </c>
      <c r="K811" s="122"/>
    </row>
    <row r="812" spans="9:11" ht="16.5" x14ac:dyDescent="0.3">
      <c r="I812" s="120">
        <v>17520</v>
      </c>
      <c r="J812" s="121" t="s">
        <v>984</v>
      </c>
      <c r="K812" s="122"/>
    </row>
    <row r="813" spans="9:11" ht="16.5" x14ac:dyDescent="0.3">
      <c r="I813" s="120">
        <v>17520</v>
      </c>
      <c r="J813" s="121" t="s">
        <v>125</v>
      </c>
      <c r="K813" s="122"/>
    </row>
    <row r="814" spans="9:11" ht="16.5" x14ac:dyDescent="0.3">
      <c r="I814" s="120">
        <v>17520</v>
      </c>
      <c r="J814" s="121" t="s">
        <v>985</v>
      </c>
      <c r="K814" s="122"/>
    </row>
    <row r="815" spans="9:11" ht="16.5" x14ac:dyDescent="0.3">
      <c r="I815" s="120">
        <v>17520</v>
      </c>
      <c r="J815" s="121" t="s">
        <v>986</v>
      </c>
      <c r="K815" s="122"/>
    </row>
    <row r="816" spans="9:11" ht="16.5" x14ac:dyDescent="0.3">
      <c r="I816" s="120">
        <v>17520</v>
      </c>
      <c r="J816" s="121" t="s">
        <v>987</v>
      </c>
      <c r="K816" s="122"/>
    </row>
    <row r="817" spans="9:11" ht="16.5" x14ac:dyDescent="0.3">
      <c r="I817" s="120">
        <v>17530</v>
      </c>
      <c r="J817" s="121" t="s">
        <v>988</v>
      </c>
      <c r="K817" s="122"/>
    </row>
    <row r="818" spans="9:11" ht="16.5" x14ac:dyDescent="0.3">
      <c r="I818" s="120">
        <v>17540</v>
      </c>
      <c r="J818" s="121" t="s">
        <v>589</v>
      </c>
      <c r="K818" s="122"/>
    </row>
    <row r="819" spans="9:11" ht="16.5" x14ac:dyDescent="0.3">
      <c r="I819" s="120">
        <v>17540</v>
      </c>
      <c r="J819" s="121" t="s">
        <v>989</v>
      </c>
      <c r="K819" s="122"/>
    </row>
    <row r="820" spans="9:11" ht="16.5" x14ac:dyDescent="0.3">
      <c r="I820" s="120">
        <v>17540</v>
      </c>
      <c r="J820" s="121" t="s">
        <v>990</v>
      </c>
      <c r="K820" s="122"/>
    </row>
    <row r="821" spans="9:11" ht="16.5" x14ac:dyDescent="0.3">
      <c r="I821" s="120">
        <v>17540</v>
      </c>
      <c r="J821" s="121" t="s">
        <v>991</v>
      </c>
      <c r="K821" s="122"/>
    </row>
    <row r="822" spans="9:11" ht="16.5" x14ac:dyDescent="0.3">
      <c r="I822" s="120">
        <v>17540</v>
      </c>
      <c r="J822" s="121" t="s">
        <v>992</v>
      </c>
      <c r="K822" s="122"/>
    </row>
    <row r="823" spans="9:11" ht="16.5" x14ac:dyDescent="0.3">
      <c r="I823" s="120">
        <v>17540</v>
      </c>
      <c r="J823" s="121" t="s">
        <v>993</v>
      </c>
      <c r="K823" s="122"/>
    </row>
    <row r="824" spans="9:11" ht="16.5" x14ac:dyDescent="0.3">
      <c r="I824" s="120">
        <v>17540</v>
      </c>
      <c r="J824" s="121" t="s">
        <v>994</v>
      </c>
      <c r="K824" s="122"/>
    </row>
    <row r="825" spans="9:11" ht="16.5" x14ac:dyDescent="0.3">
      <c r="I825" s="120">
        <v>17550</v>
      </c>
      <c r="J825" s="121" t="s">
        <v>995</v>
      </c>
      <c r="K825" s="122"/>
    </row>
    <row r="826" spans="9:11" ht="16.5" x14ac:dyDescent="0.3">
      <c r="I826" s="120">
        <v>17560</v>
      </c>
      <c r="J826" s="121" t="s">
        <v>996</v>
      </c>
      <c r="K826" s="122"/>
    </row>
    <row r="827" spans="9:11" ht="16.5" x14ac:dyDescent="0.3">
      <c r="I827" s="120">
        <v>17570</v>
      </c>
      <c r="J827" s="121" t="s">
        <v>997</v>
      </c>
      <c r="K827" s="122"/>
    </row>
    <row r="828" spans="9:11" ht="16.5" x14ac:dyDescent="0.3">
      <c r="I828" s="120">
        <v>17570</v>
      </c>
      <c r="J828" s="121" t="s">
        <v>998</v>
      </c>
      <c r="K828" s="122"/>
    </row>
    <row r="829" spans="9:11" ht="16.5" x14ac:dyDescent="0.3">
      <c r="I829" s="120">
        <v>17580</v>
      </c>
      <c r="J829" s="121" t="s">
        <v>999</v>
      </c>
      <c r="K829" s="122"/>
    </row>
    <row r="830" spans="9:11" ht="16.5" x14ac:dyDescent="0.3">
      <c r="I830" s="120">
        <v>17590</v>
      </c>
      <c r="J830" s="121" t="s">
        <v>1000</v>
      </c>
      <c r="K830" s="122"/>
    </row>
    <row r="831" spans="9:11" ht="16.5" x14ac:dyDescent="0.3">
      <c r="I831" s="120">
        <v>17590</v>
      </c>
      <c r="J831" s="121" t="s">
        <v>1001</v>
      </c>
      <c r="K831" s="122"/>
    </row>
    <row r="832" spans="9:11" ht="16.5" x14ac:dyDescent="0.3">
      <c r="I832" s="120">
        <v>17590</v>
      </c>
      <c r="J832" s="121" t="s">
        <v>1002</v>
      </c>
      <c r="K832" s="122"/>
    </row>
    <row r="833" spans="9:11" ht="16.5" x14ac:dyDescent="0.3">
      <c r="I833" s="120">
        <v>17600</v>
      </c>
      <c r="J833" s="121" t="s">
        <v>1003</v>
      </c>
      <c r="K833" s="122"/>
    </row>
    <row r="834" spans="9:11" ht="16.5" x14ac:dyDescent="0.3">
      <c r="I834" s="120">
        <v>17600</v>
      </c>
      <c r="J834" s="121" t="s">
        <v>1004</v>
      </c>
      <c r="K834" s="122"/>
    </row>
    <row r="835" spans="9:11" ht="16.5" x14ac:dyDescent="0.3">
      <c r="I835" s="120">
        <v>17600</v>
      </c>
      <c r="J835" s="121" t="s">
        <v>1005</v>
      </c>
      <c r="K835" s="122"/>
    </row>
    <row r="836" spans="9:11" ht="16.5" x14ac:dyDescent="0.3">
      <c r="I836" s="120">
        <v>17600</v>
      </c>
      <c r="J836" s="121" t="s">
        <v>1006</v>
      </c>
      <c r="K836" s="122"/>
    </row>
    <row r="837" spans="9:11" ht="16.5" x14ac:dyDescent="0.3">
      <c r="I837" s="120">
        <v>17600</v>
      </c>
      <c r="J837" s="121" t="s">
        <v>1007</v>
      </c>
      <c r="K837" s="122"/>
    </row>
    <row r="838" spans="9:11" ht="16.5" x14ac:dyDescent="0.3">
      <c r="I838" s="120">
        <v>17600</v>
      </c>
      <c r="J838" s="121" t="s">
        <v>1008</v>
      </c>
      <c r="K838" s="122"/>
    </row>
    <row r="839" spans="9:11" ht="16.5" x14ac:dyDescent="0.3">
      <c r="I839" s="120">
        <v>17600</v>
      </c>
      <c r="J839" s="121" t="s">
        <v>204</v>
      </c>
      <c r="K839" s="122"/>
    </row>
    <row r="840" spans="9:11" ht="16.5" x14ac:dyDescent="0.3">
      <c r="I840" s="120">
        <v>17600</v>
      </c>
      <c r="J840" s="121" t="s">
        <v>1009</v>
      </c>
      <c r="K840" s="122"/>
    </row>
    <row r="841" spans="9:11" ht="16.5" x14ac:dyDescent="0.3">
      <c r="I841" s="120">
        <v>17600</v>
      </c>
      <c r="J841" s="121" t="s">
        <v>1010</v>
      </c>
      <c r="K841" s="122"/>
    </row>
    <row r="842" spans="9:11" ht="16.5" x14ac:dyDescent="0.3">
      <c r="I842" s="120">
        <v>17600</v>
      </c>
      <c r="J842" s="121" t="s">
        <v>1011</v>
      </c>
      <c r="K842" s="122"/>
    </row>
    <row r="843" spans="9:11" ht="16.5" x14ac:dyDescent="0.3">
      <c r="I843" s="120">
        <v>17600</v>
      </c>
      <c r="J843" s="121" t="s">
        <v>1012</v>
      </c>
      <c r="K843" s="122"/>
    </row>
    <row r="844" spans="9:11" ht="16.5" x14ac:dyDescent="0.3">
      <c r="I844" s="120">
        <v>17600</v>
      </c>
      <c r="J844" s="121" t="s">
        <v>1013</v>
      </c>
      <c r="K844" s="122"/>
    </row>
    <row r="845" spans="9:11" ht="16.5" x14ac:dyDescent="0.3">
      <c r="I845" s="120">
        <v>17600</v>
      </c>
      <c r="J845" s="121" t="s">
        <v>1014</v>
      </c>
      <c r="K845" s="122"/>
    </row>
    <row r="846" spans="9:11" ht="16.5" x14ac:dyDescent="0.3">
      <c r="I846" s="120">
        <v>17600</v>
      </c>
      <c r="J846" s="121" t="s">
        <v>1015</v>
      </c>
      <c r="K846" s="122"/>
    </row>
    <row r="847" spans="9:11" ht="16.5" x14ac:dyDescent="0.3">
      <c r="I847" s="120">
        <v>17600</v>
      </c>
      <c r="J847" s="121" t="s">
        <v>139</v>
      </c>
      <c r="K847" s="122"/>
    </row>
    <row r="848" spans="9:11" ht="16.5" x14ac:dyDescent="0.3">
      <c r="I848" s="120">
        <v>17600</v>
      </c>
      <c r="J848" s="121" t="s">
        <v>1016</v>
      </c>
      <c r="K848" s="122"/>
    </row>
    <row r="849" spans="9:11" ht="16.5" x14ac:dyDescent="0.3">
      <c r="I849" s="120">
        <v>17600</v>
      </c>
      <c r="J849" s="121" t="s">
        <v>1017</v>
      </c>
      <c r="K849" s="122"/>
    </row>
    <row r="850" spans="9:11" ht="16.5" x14ac:dyDescent="0.3">
      <c r="I850" s="120">
        <v>17610</v>
      </c>
      <c r="J850" s="121" t="s">
        <v>1018</v>
      </c>
      <c r="K850" s="122"/>
    </row>
    <row r="851" spans="9:11" ht="16.5" x14ac:dyDescent="0.3">
      <c r="I851" s="120">
        <v>17610</v>
      </c>
      <c r="J851" s="121" t="s">
        <v>1019</v>
      </c>
      <c r="K851" s="122"/>
    </row>
    <row r="852" spans="9:11" ht="16.5" x14ac:dyDescent="0.3">
      <c r="I852" s="120">
        <v>17610</v>
      </c>
      <c r="J852" s="121" t="s">
        <v>1020</v>
      </c>
      <c r="K852" s="122"/>
    </row>
    <row r="853" spans="9:11" ht="16.5" x14ac:dyDescent="0.3">
      <c r="I853" s="120">
        <v>17610</v>
      </c>
      <c r="J853" s="121" t="s">
        <v>1021</v>
      </c>
      <c r="K853" s="122"/>
    </row>
    <row r="854" spans="9:11" ht="16.5" x14ac:dyDescent="0.3">
      <c r="I854" s="120">
        <v>17620</v>
      </c>
      <c r="J854" s="121" t="s">
        <v>1022</v>
      </c>
      <c r="K854" s="122"/>
    </row>
    <row r="855" spans="9:11" ht="16.5" x14ac:dyDescent="0.3">
      <c r="I855" s="120">
        <v>17620</v>
      </c>
      <c r="J855" s="121" t="s">
        <v>173</v>
      </c>
      <c r="K855" s="122"/>
    </row>
    <row r="856" spans="9:11" ht="16.5" x14ac:dyDescent="0.3">
      <c r="I856" s="120">
        <v>17620</v>
      </c>
      <c r="J856" s="121" t="s">
        <v>1023</v>
      </c>
      <c r="K856" s="122"/>
    </row>
    <row r="857" spans="9:11" ht="16.5" x14ac:dyDescent="0.3">
      <c r="I857" s="120">
        <v>17620</v>
      </c>
      <c r="J857" s="121" t="s">
        <v>1024</v>
      </c>
      <c r="K857" s="122"/>
    </row>
    <row r="858" spans="9:11" ht="16.5" x14ac:dyDescent="0.3">
      <c r="I858" s="120">
        <v>17620</v>
      </c>
      <c r="J858" s="121" t="s">
        <v>1025</v>
      </c>
      <c r="K858" s="122"/>
    </row>
    <row r="859" spans="9:11" ht="16.5" x14ac:dyDescent="0.3">
      <c r="I859" s="120">
        <v>17620</v>
      </c>
      <c r="J859" s="121" t="s">
        <v>1026</v>
      </c>
      <c r="K859" s="122"/>
    </row>
    <row r="860" spans="9:11" ht="16.5" x14ac:dyDescent="0.3">
      <c r="I860" s="120">
        <v>17620</v>
      </c>
      <c r="J860" s="121" t="s">
        <v>1027</v>
      </c>
      <c r="K860" s="122"/>
    </row>
    <row r="861" spans="9:11" ht="16.5" x14ac:dyDescent="0.3">
      <c r="I861" s="120">
        <v>17630</v>
      </c>
      <c r="J861" s="121" t="s">
        <v>1028</v>
      </c>
      <c r="K861" s="122"/>
    </row>
    <row r="862" spans="9:11" ht="16.5" x14ac:dyDescent="0.3">
      <c r="I862" s="120">
        <v>17640</v>
      </c>
      <c r="J862" s="121" t="s">
        <v>1029</v>
      </c>
      <c r="K862" s="122"/>
    </row>
    <row r="863" spans="9:11" ht="16.5" x14ac:dyDescent="0.3">
      <c r="I863" s="120">
        <v>17650</v>
      </c>
      <c r="J863" s="121" t="s">
        <v>1030</v>
      </c>
      <c r="K863" s="122"/>
    </row>
    <row r="864" spans="9:11" ht="16.5" x14ac:dyDescent="0.3">
      <c r="I864" s="120">
        <v>17670</v>
      </c>
      <c r="J864" s="121" t="s">
        <v>1031</v>
      </c>
      <c r="K864" s="122"/>
    </row>
    <row r="865" spans="9:11" ht="16.5" x14ac:dyDescent="0.3">
      <c r="I865" s="120">
        <v>17690</v>
      </c>
      <c r="J865" s="121" t="s">
        <v>1032</v>
      </c>
      <c r="K865" s="122"/>
    </row>
    <row r="866" spans="9:11" ht="16.5" x14ac:dyDescent="0.3">
      <c r="I866" s="120">
        <v>17700</v>
      </c>
      <c r="J866" s="121" t="s">
        <v>1033</v>
      </c>
      <c r="K866" s="122"/>
    </row>
    <row r="867" spans="9:11" ht="16.5" x14ac:dyDescent="0.3">
      <c r="I867" s="120">
        <v>17700</v>
      </c>
      <c r="J867" s="121" t="s">
        <v>1034</v>
      </c>
      <c r="K867" s="122"/>
    </row>
    <row r="868" spans="9:11" ht="16.5" x14ac:dyDescent="0.3">
      <c r="I868" s="120">
        <v>17700</v>
      </c>
      <c r="J868" s="121" t="s">
        <v>1035</v>
      </c>
      <c r="K868" s="122"/>
    </row>
    <row r="869" spans="9:11" ht="16.5" x14ac:dyDescent="0.3">
      <c r="I869" s="120">
        <v>17700</v>
      </c>
      <c r="J869" s="121" t="s">
        <v>1036</v>
      </c>
      <c r="K869" s="122"/>
    </row>
    <row r="870" spans="9:11" ht="16.5" x14ac:dyDescent="0.3">
      <c r="I870" s="120">
        <v>17700</v>
      </c>
      <c r="J870" s="121" t="s">
        <v>1037</v>
      </c>
      <c r="K870" s="122"/>
    </row>
    <row r="871" spans="9:11" ht="16.5" x14ac:dyDescent="0.3">
      <c r="I871" s="120">
        <v>17700</v>
      </c>
      <c r="J871" s="121" t="s">
        <v>1038</v>
      </c>
      <c r="K871" s="122"/>
    </row>
    <row r="872" spans="9:11" ht="16.5" x14ac:dyDescent="0.3">
      <c r="I872" s="120">
        <v>17700</v>
      </c>
      <c r="J872" s="121" t="s">
        <v>121</v>
      </c>
      <c r="K872" s="122"/>
    </row>
    <row r="873" spans="9:11" ht="16.5" x14ac:dyDescent="0.3">
      <c r="I873" s="120">
        <v>17700</v>
      </c>
      <c r="J873" s="121" t="s">
        <v>1039</v>
      </c>
      <c r="K873" s="122"/>
    </row>
    <row r="874" spans="9:11" ht="16.5" x14ac:dyDescent="0.3">
      <c r="I874" s="120">
        <v>17700</v>
      </c>
      <c r="J874" s="121" t="s">
        <v>1040</v>
      </c>
      <c r="K874" s="122"/>
    </row>
    <row r="875" spans="9:11" ht="16.5" x14ac:dyDescent="0.3">
      <c r="I875" s="120">
        <v>17700</v>
      </c>
      <c r="J875" s="121" t="s">
        <v>1041</v>
      </c>
      <c r="K875" s="122"/>
    </row>
    <row r="876" spans="9:11" ht="16.5" x14ac:dyDescent="0.3">
      <c r="I876" s="120">
        <v>17700</v>
      </c>
      <c r="J876" s="121" t="s">
        <v>1042</v>
      </c>
      <c r="K876" s="122"/>
    </row>
    <row r="877" spans="9:11" ht="16.5" x14ac:dyDescent="0.3">
      <c r="I877" s="120">
        <v>17700</v>
      </c>
      <c r="J877" s="121" t="s">
        <v>1043</v>
      </c>
      <c r="K877" s="122"/>
    </row>
    <row r="878" spans="9:11" ht="16.5" x14ac:dyDescent="0.3">
      <c r="I878" s="120">
        <v>17700</v>
      </c>
      <c r="J878" s="121" t="s">
        <v>1044</v>
      </c>
      <c r="K878" s="122"/>
    </row>
    <row r="879" spans="9:11" ht="16.5" x14ac:dyDescent="0.3">
      <c r="I879" s="120">
        <v>17730</v>
      </c>
      <c r="J879" s="121" t="s">
        <v>1045</v>
      </c>
      <c r="K879" s="122"/>
    </row>
    <row r="880" spans="9:11" ht="16.5" x14ac:dyDescent="0.3">
      <c r="I880" s="120">
        <v>17740</v>
      </c>
      <c r="J880" s="121" t="s">
        <v>1046</v>
      </c>
      <c r="K880" s="122"/>
    </row>
    <row r="881" spans="9:11" ht="16.5" x14ac:dyDescent="0.3">
      <c r="I881" s="120">
        <v>17750</v>
      </c>
      <c r="J881" s="121" t="s">
        <v>1047</v>
      </c>
      <c r="K881" s="122"/>
    </row>
    <row r="882" spans="9:11" ht="16.5" x14ac:dyDescent="0.3">
      <c r="I882" s="120">
        <v>17770</v>
      </c>
      <c r="J882" s="121" t="s">
        <v>1048</v>
      </c>
      <c r="K882" s="122"/>
    </row>
    <row r="883" spans="9:11" ht="16.5" x14ac:dyDescent="0.3">
      <c r="I883" s="120">
        <v>17770</v>
      </c>
      <c r="J883" s="121" t="s">
        <v>1049</v>
      </c>
      <c r="K883" s="122"/>
    </row>
    <row r="884" spans="9:11" ht="16.5" x14ac:dyDescent="0.3">
      <c r="I884" s="120">
        <v>17770</v>
      </c>
      <c r="J884" s="121" t="s">
        <v>1050</v>
      </c>
      <c r="K884" s="122"/>
    </row>
    <row r="885" spans="9:11" ht="16.5" x14ac:dyDescent="0.3">
      <c r="I885" s="120">
        <v>17770</v>
      </c>
      <c r="J885" s="121" t="s">
        <v>1051</v>
      </c>
      <c r="K885" s="122"/>
    </row>
    <row r="886" spans="9:11" ht="16.5" x14ac:dyDescent="0.3">
      <c r="I886" s="120">
        <v>17770</v>
      </c>
      <c r="J886" s="121" t="s">
        <v>1052</v>
      </c>
      <c r="K886" s="122"/>
    </row>
    <row r="887" spans="9:11" ht="16.5" x14ac:dyDescent="0.3">
      <c r="I887" s="120">
        <v>17770</v>
      </c>
      <c r="J887" s="121" t="s">
        <v>1053</v>
      </c>
      <c r="K887" s="122"/>
    </row>
    <row r="888" spans="9:11" ht="16.5" x14ac:dyDescent="0.3">
      <c r="I888" s="120">
        <v>17770</v>
      </c>
      <c r="J888" s="121" t="s">
        <v>1054</v>
      </c>
      <c r="K888" s="122"/>
    </row>
    <row r="889" spans="9:11" ht="16.5" x14ac:dyDescent="0.3">
      <c r="I889" s="120">
        <v>17770</v>
      </c>
      <c r="J889" s="121" t="s">
        <v>1055</v>
      </c>
      <c r="K889" s="122"/>
    </row>
    <row r="890" spans="9:11" ht="16.5" x14ac:dyDescent="0.3">
      <c r="I890" s="120">
        <v>17770</v>
      </c>
      <c r="J890" s="121" t="s">
        <v>1056</v>
      </c>
      <c r="K890" s="122"/>
    </row>
    <row r="891" spans="9:11" ht="16.5" x14ac:dyDescent="0.3">
      <c r="I891" s="120">
        <v>17770</v>
      </c>
      <c r="J891" s="121" t="s">
        <v>1057</v>
      </c>
      <c r="K891" s="122"/>
    </row>
    <row r="892" spans="9:11" ht="16.5" x14ac:dyDescent="0.3">
      <c r="I892" s="120">
        <v>17770</v>
      </c>
      <c r="J892" s="121" t="s">
        <v>1058</v>
      </c>
      <c r="K892" s="122"/>
    </row>
    <row r="893" spans="9:11" ht="16.5" x14ac:dyDescent="0.3">
      <c r="I893" s="120">
        <v>17770</v>
      </c>
      <c r="J893" s="121" t="s">
        <v>1059</v>
      </c>
      <c r="K893" s="122"/>
    </row>
    <row r="894" spans="9:11" ht="16.5" x14ac:dyDescent="0.3">
      <c r="I894" s="120">
        <v>17770</v>
      </c>
      <c r="J894" s="121" t="s">
        <v>1060</v>
      </c>
      <c r="K894" s="122"/>
    </row>
    <row r="895" spans="9:11" ht="16.5" x14ac:dyDescent="0.3">
      <c r="I895" s="120">
        <v>17770</v>
      </c>
      <c r="J895" s="121" t="s">
        <v>1061</v>
      </c>
      <c r="K895" s="122"/>
    </row>
    <row r="896" spans="9:11" ht="16.5" x14ac:dyDescent="0.3">
      <c r="I896" s="120">
        <v>17770</v>
      </c>
      <c r="J896" s="121" t="s">
        <v>1062</v>
      </c>
      <c r="K896" s="122"/>
    </row>
    <row r="897" spans="9:11" ht="16.5" x14ac:dyDescent="0.3">
      <c r="I897" s="120">
        <v>17770</v>
      </c>
      <c r="J897" s="121" t="s">
        <v>1063</v>
      </c>
      <c r="K897" s="122"/>
    </row>
    <row r="898" spans="9:11" ht="16.5" x14ac:dyDescent="0.3">
      <c r="I898" s="120">
        <v>17770</v>
      </c>
      <c r="J898" s="121" t="s">
        <v>1064</v>
      </c>
      <c r="K898" s="122"/>
    </row>
    <row r="899" spans="9:11" ht="16.5" x14ac:dyDescent="0.3">
      <c r="I899" s="120">
        <v>17770</v>
      </c>
      <c r="J899" s="121" t="s">
        <v>1065</v>
      </c>
      <c r="K899" s="122"/>
    </row>
    <row r="900" spans="9:11" ht="16.5" x14ac:dyDescent="0.3">
      <c r="I900" s="120">
        <v>17770</v>
      </c>
      <c r="J900" s="121" t="s">
        <v>1066</v>
      </c>
      <c r="K900" s="122"/>
    </row>
    <row r="901" spans="9:11" ht="16.5" x14ac:dyDescent="0.3">
      <c r="I901" s="120">
        <v>17780</v>
      </c>
      <c r="J901" s="121" t="s">
        <v>1067</v>
      </c>
      <c r="K901" s="122"/>
    </row>
    <row r="902" spans="9:11" ht="16.5" x14ac:dyDescent="0.3">
      <c r="I902" s="120">
        <v>17780</v>
      </c>
      <c r="J902" s="121" t="s">
        <v>1068</v>
      </c>
      <c r="K902" s="122"/>
    </row>
    <row r="903" spans="9:11" ht="16.5" x14ac:dyDescent="0.3">
      <c r="I903" s="120">
        <v>17780</v>
      </c>
      <c r="J903" s="121" t="s">
        <v>1069</v>
      </c>
      <c r="K903" s="122"/>
    </row>
    <row r="904" spans="9:11" ht="16.5" x14ac:dyDescent="0.3">
      <c r="I904" s="120">
        <v>17780</v>
      </c>
      <c r="J904" s="121" t="s">
        <v>1070</v>
      </c>
      <c r="K904" s="122"/>
    </row>
    <row r="905" spans="9:11" ht="16.5" x14ac:dyDescent="0.3">
      <c r="I905" s="120">
        <v>17800</v>
      </c>
      <c r="J905" s="121" t="s">
        <v>1071</v>
      </c>
      <c r="K905" s="122"/>
    </row>
    <row r="906" spans="9:11" ht="16.5" x14ac:dyDescent="0.3">
      <c r="I906" s="120">
        <v>17800</v>
      </c>
      <c r="J906" s="121" t="s">
        <v>1072</v>
      </c>
      <c r="K906" s="122"/>
    </row>
    <row r="907" spans="9:11" ht="16.5" x14ac:dyDescent="0.3">
      <c r="I907" s="120">
        <v>17800</v>
      </c>
      <c r="J907" s="121" t="s">
        <v>1073</v>
      </c>
      <c r="K907" s="122"/>
    </row>
    <row r="908" spans="9:11" ht="16.5" x14ac:dyDescent="0.3">
      <c r="I908" s="120">
        <v>17800</v>
      </c>
      <c r="J908" s="121" t="s">
        <v>1074</v>
      </c>
      <c r="K908" s="122"/>
    </row>
    <row r="909" spans="9:11" ht="16.5" x14ac:dyDescent="0.3">
      <c r="I909" s="120">
        <v>17800</v>
      </c>
      <c r="J909" s="121" t="s">
        <v>1075</v>
      </c>
      <c r="K909" s="122"/>
    </row>
    <row r="910" spans="9:11" ht="16.5" x14ac:dyDescent="0.3">
      <c r="I910" s="120">
        <v>17800</v>
      </c>
      <c r="J910" s="121" t="s">
        <v>1076</v>
      </c>
      <c r="K910" s="122"/>
    </row>
    <row r="911" spans="9:11" ht="16.5" x14ac:dyDescent="0.3">
      <c r="I911" s="120">
        <v>17800</v>
      </c>
      <c r="J911" s="121" t="s">
        <v>484</v>
      </c>
      <c r="K911" s="122"/>
    </row>
    <row r="912" spans="9:11" ht="16.5" x14ac:dyDescent="0.3">
      <c r="I912" s="120">
        <v>17800</v>
      </c>
      <c r="J912" s="121" t="s">
        <v>1077</v>
      </c>
      <c r="K912" s="122"/>
    </row>
    <row r="913" spans="9:11" ht="16.5" x14ac:dyDescent="0.3">
      <c r="I913" s="120">
        <v>17800</v>
      </c>
      <c r="J913" s="121" t="s">
        <v>1078</v>
      </c>
      <c r="K913" s="122"/>
    </row>
    <row r="914" spans="9:11" ht="16.5" x14ac:dyDescent="0.3">
      <c r="I914" s="120">
        <v>17800</v>
      </c>
      <c r="J914" s="121" t="s">
        <v>1079</v>
      </c>
      <c r="K914" s="122"/>
    </row>
    <row r="915" spans="9:11" ht="16.5" x14ac:dyDescent="0.3">
      <c r="I915" s="120">
        <v>17800</v>
      </c>
      <c r="J915" s="121" t="s">
        <v>465</v>
      </c>
      <c r="K915" s="122"/>
    </row>
    <row r="916" spans="9:11" ht="16.5" x14ac:dyDescent="0.3">
      <c r="I916" s="120">
        <v>17800</v>
      </c>
      <c r="J916" s="121" t="s">
        <v>1080</v>
      </c>
      <c r="K916" s="122"/>
    </row>
    <row r="917" spans="9:11" ht="16.5" x14ac:dyDescent="0.3">
      <c r="I917" s="120">
        <v>17800</v>
      </c>
      <c r="J917" s="121" t="s">
        <v>421</v>
      </c>
      <c r="K917" s="122"/>
    </row>
    <row r="918" spans="9:11" ht="16.5" x14ac:dyDescent="0.3">
      <c r="I918" s="120">
        <v>17800</v>
      </c>
      <c r="J918" s="121" t="s">
        <v>206</v>
      </c>
      <c r="K918" s="122"/>
    </row>
    <row r="919" spans="9:11" ht="16.5" x14ac:dyDescent="0.3">
      <c r="I919" s="120">
        <v>17800</v>
      </c>
      <c r="J919" s="121" t="s">
        <v>226</v>
      </c>
      <c r="K919" s="122"/>
    </row>
    <row r="920" spans="9:11" ht="16.5" x14ac:dyDescent="0.3">
      <c r="I920" s="120">
        <v>17800</v>
      </c>
      <c r="J920" s="121" t="s">
        <v>160</v>
      </c>
      <c r="K920" s="122"/>
    </row>
    <row r="921" spans="9:11" ht="16.5" x14ac:dyDescent="0.3">
      <c r="I921" s="120">
        <v>17800</v>
      </c>
      <c r="J921" s="121" t="s">
        <v>1081</v>
      </c>
      <c r="K921" s="122"/>
    </row>
    <row r="922" spans="9:11" ht="16.5" x14ac:dyDescent="0.3">
      <c r="I922" s="120">
        <v>17800</v>
      </c>
      <c r="J922" s="121" t="s">
        <v>1082</v>
      </c>
      <c r="K922" s="122"/>
    </row>
    <row r="923" spans="9:11" ht="16.5" x14ac:dyDescent="0.3">
      <c r="I923" s="120">
        <v>17800</v>
      </c>
      <c r="J923" s="121" t="s">
        <v>1083</v>
      </c>
      <c r="K923" s="122"/>
    </row>
    <row r="924" spans="9:11" ht="16.5" x14ac:dyDescent="0.3">
      <c r="I924" s="120">
        <v>17800</v>
      </c>
      <c r="J924" s="121" t="s">
        <v>1084</v>
      </c>
      <c r="K924" s="122"/>
    </row>
    <row r="925" spans="9:11" ht="16.5" x14ac:dyDescent="0.3">
      <c r="I925" s="120">
        <v>17800</v>
      </c>
      <c r="J925" s="121" t="s">
        <v>1085</v>
      </c>
      <c r="K925" s="122"/>
    </row>
    <row r="926" spans="9:11" ht="16.5" x14ac:dyDescent="0.3">
      <c r="I926" s="120">
        <v>17810</v>
      </c>
      <c r="J926" s="121" t="s">
        <v>1086</v>
      </c>
      <c r="K926" s="122"/>
    </row>
    <row r="927" spans="9:11" ht="16.5" x14ac:dyDescent="0.3">
      <c r="I927" s="120">
        <v>17810</v>
      </c>
      <c r="J927" s="121" t="s">
        <v>1087</v>
      </c>
      <c r="K927" s="122"/>
    </row>
    <row r="928" spans="9:11" ht="16.5" x14ac:dyDescent="0.3">
      <c r="I928" s="120">
        <v>17810</v>
      </c>
      <c r="J928" s="121" t="s">
        <v>1088</v>
      </c>
      <c r="K928" s="122"/>
    </row>
    <row r="929" spans="9:11" ht="16.5" x14ac:dyDescent="0.3">
      <c r="I929" s="120">
        <v>17810</v>
      </c>
      <c r="J929" s="121" t="s">
        <v>1089</v>
      </c>
      <c r="K929" s="122"/>
    </row>
    <row r="930" spans="9:11" ht="16.5" x14ac:dyDescent="0.3">
      <c r="I930" s="120">
        <v>17840</v>
      </c>
      <c r="J930" s="121" t="s">
        <v>1090</v>
      </c>
      <c r="K930" s="122"/>
    </row>
    <row r="931" spans="9:11" ht="16.5" x14ac:dyDescent="0.3">
      <c r="I931" s="120">
        <v>17870</v>
      </c>
      <c r="J931" s="121" t="s">
        <v>1091</v>
      </c>
      <c r="K931" s="122"/>
    </row>
    <row r="932" spans="9:11" ht="16.5" x14ac:dyDescent="0.3">
      <c r="I932" s="120">
        <v>17870</v>
      </c>
      <c r="J932" s="121" t="s">
        <v>1092</v>
      </c>
      <c r="K932" s="122"/>
    </row>
    <row r="933" spans="9:11" ht="16.5" x14ac:dyDescent="0.3">
      <c r="I933" s="120">
        <v>17880</v>
      </c>
      <c r="J933" s="121" t="s">
        <v>1093</v>
      </c>
      <c r="K933" s="122"/>
    </row>
    <row r="934" spans="9:11" ht="16.5" x14ac:dyDescent="0.3">
      <c r="I934" s="120">
        <v>17890</v>
      </c>
      <c r="J934" s="121" t="s">
        <v>1094</v>
      </c>
      <c r="K934" s="122"/>
    </row>
    <row r="935" spans="9:11" ht="16.5" x14ac:dyDescent="0.3">
      <c r="I935" s="120">
        <v>17920</v>
      </c>
      <c r="J935" s="121" t="s">
        <v>1095</v>
      </c>
      <c r="K935" s="122"/>
    </row>
    <row r="936" spans="9:11" ht="16.5" x14ac:dyDescent="0.3">
      <c r="I936" s="120">
        <v>17940</v>
      </c>
      <c r="J936" s="121" t="s">
        <v>1096</v>
      </c>
      <c r="K936" s="122"/>
    </row>
    <row r="937" spans="9:11" ht="16.5" x14ac:dyDescent="0.3">
      <c r="I937" s="120">
        <v>19000</v>
      </c>
      <c r="J937" s="121" t="s">
        <v>1097</v>
      </c>
      <c r="K937" s="122"/>
    </row>
    <row r="938" spans="9:11" ht="16.5" x14ac:dyDescent="0.3">
      <c r="I938" s="120">
        <v>19000</v>
      </c>
      <c r="J938" s="121" t="s">
        <v>1098</v>
      </c>
      <c r="K938" s="122"/>
    </row>
    <row r="939" spans="9:11" ht="16.5" x14ac:dyDescent="0.3">
      <c r="I939" s="120">
        <v>19100</v>
      </c>
      <c r="J939" s="121" t="s">
        <v>1099</v>
      </c>
      <c r="K939" s="122"/>
    </row>
    <row r="940" spans="9:11" ht="16.5" x14ac:dyDescent="0.3">
      <c r="I940" s="120">
        <v>19110</v>
      </c>
      <c r="J940" s="121" t="s">
        <v>1100</v>
      </c>
      <c r="K940" s="122"/>
    </row>
    <row r="941" spans="9:11" ht="16.5" x14ac:dyDescent="0.3">
      <c r="I941" s="120">
        <v>19110</v>
      </c>
      <c r="J941" s="121" t="s">
        <v>1101</v>
      </c>
      <c r="K941" s="122"/>
    </row>
    <row r="942" spans="9:11" ht="16.5" x14ac:dyDescent="0.3">
      <c r="I942" s="120">
        <v>19110</v>
      </c>
      <c r="J942" s="121" t="s">
        <v>1102</v>
      </c>
      <c r="K942" s="122"/>
    </row>
    <row r="943" spans="9:11" ht="16.5" x14ac:dyDescent="0.3">
      <c r="I943" s="120">
        <v>19110</v>
      </c>
      <c r="J943" s="121" t="s">
        <v>1103</v>
      </c>
      <c r="K943" s="122"/>
    </row>
    <row r="944" spans="9:11" ht="16.5" x14ac:dyDescent="0.3">
      <c r="I944" s="120">
        <v>19120</v>
      </c>
      <c r="J944" s="121" t="s">
        <v>1104</v>
      </c>
      <c r="K944" s="122"/>
    </row>
    <row r="945" spans="9:11" ht="16.5" x14ac:dyDescent="0.3">
      <c r="I945" s="120">
        <v>19120</v>
      </c>
      <c r="J945" s="121" t="s">
        <v>1105</v>
      </c>
      <c r="K945" s="122"/>
    </row>
    <row r="946" spans="9:11" ht="16.5" x14ac:dyDescent="0.3">
      <c r="I946" s="120">
        <v>19120</v>
      </c>
      <c r="J946" s="121" t="s">
        <v>1106</v>
      </c>
      <c r="K946" s="122"/>
    </row>
    <row r="947" spans="9:11" ht="16.5" x14ac:dyDescent="0.3">
      <c r="I947" s="120">
        <v>19120</v>
      </c>
      <c r="J947" s="121" t="s">
        <v>1107</v>
      </c>
      <c r="K947" s="122"/>
    </row>
    <row r="948" spans="9:11" ht="16.5" x14ac:dyDescent="0.3">
      <c r="I948" s="120">
        <v>19120</v>
      </c>
      <c r="J948" s="121" t="s">
        <v>1108</v>
      </c>
      <c r="K948" s="122"/>
    </row>
    <row r="949" spans="9:11" ht="16.5" x14ac:dyDescent="0.3">
      <c r="I949" s="120">
        <v>19120</v>
      </c>
      <c r="J949" s="121" t="s">
        <v>1109</v>
      </c>
      <c r="K949" s="122"/>
    </row>
    <row r="950" spans="9:11" ht="16.5" x14ac:dyDescent="0.3">
      <c r="I950" s="120">
        <v>19120</v>
      </c>
      <c r="J950" s="121" t="s">
        <v>1110</v>
      </c>
      <c r="K950" s="122"/>
    </row>
    <row r="951" spans="9:11" ht="16.5" x14ac:dyDescent="0.3">
      <c r="I951" s="120">
        <v>19120</v>
      </c>
      <c r="J951" s="121" t="s">
        <v>1111</v>
      </c>
      <c r="K951" s="122"/>
    </row>
    <row r="952" spans="9:11" ht="16.5" x14ac:dyDescent="0.3">
      <c r="I952" s="120">
        <v>19120</v>
      </c>
      <c r="J952" s="121" t="s">
        <v>1112</v>
      </c>
      <c r="K952" s="122"/>
    </row>
    <row r="953" spans="9:11" ht="16.5" x14ac:dyDescent="0.3">
      <c r="I953" s="120">
        <v>19120</v>
      </c>
      <c r="J953" s="121" t="s">
        <v>1113</v>
      </c>
      <c r="K953" s="122"/>
    </row>
    <row r="954" spans="9:11" ht="16.5" x14ac:dyDescent="0.3">
      <c r="I954" s="120">
        <v>19120</v>
      </c>
      <c r="J954" s="121" t="s">
        <v>1114</v>
      </c>
      <c r="K954" s="122"/>
    </row>
    <row r="955" spans="9:11" ht="16.5" x14ac:dyDescent="0.3">
      <c r="I955" s="120">
        <v>19120</v>
      </c>
      <c r="J955" s="121" t="s">
        <v>1115</v>
      </c>
      <c r="K955" s="122"/>
    </row>
    <row r="956" spans="9:11" ht="16.5" x14ac:dyDescent="0.3">
      <c r="I956" s="120">
        <v>19120</v>
      </c>
      <c r="J956" s="121" t="s">
        <v>1116</v>
      </c>
      <c r="K956" s="122"/>
    </row>
    <row r="957" spans="9:11" ht="16.5" x14ac:dyDescent="0.3">
      <c r="I957" s="120">
        <v>19120</v>
      </c>
      <c r="J957" s="121" t="s">
        <v>1117</v>
      </c>
      <c r="K957" s="122"/>
    </row>
    <row r="958" spans="9:11" ht="16.5" x14ac:dyDescent="0.3">
      <c r="I958" s="120">
        <v>19130</v>
      </c>
      <c r="J958" s="121" t="s">
        <v>1118</v>
      </c>
      <c r="K958" s="122"/>
    </row>
    <row r="959" spans="9:11" ht="16.5" x14ac:dyDescent="0.3">
      <c r="I959" s="120">
        <v>19130</v>
      </c>
      <c r="J959" s="121" t="s">
        <v>1119</v>
      </c>
      <c r="K959" s="122"/>
    </row>
    <row r="960" spans="9:11" ht="16.5" x14ac:dyDescent="0.3">
      <c r="I960" s="120">
        <v>19130</v>
      </c>
      <c r="J960" s="121" t="s">
        <v>1120</v>
      </c>
      <c r="K960" s="122"/>
    </row>
    <row r="961" spans="9:11" ht="16.5" x14ac:dyDescent="0.3">
      <c r="I961" s="120">
        <v>19130</v>
      </c>
      <c r="J961" s="121" t="s">
        <v>1121</v>
      </c>
      <c r="K961" s="122"/>
    </row>
    <row r="962" spans="9:11" ht="16.5" x14ac:dyDescent="0.3">
      <c r="I962" s="120">
        <v>19130</v>
      </c>
      <c r="J962" s="121" t="s">
        <v>1122</v>
      </c>
      <c r="K962" s="122"/>
    </row>
    <row r="963" spans="9:11" ht="16.5" x14ac:dyDescent="0.3">
      <c r="I963" s="120">
        <v>19130</v>
      </c>
      <c r="J963" s="121" t="s">
        <v>1123</v>
      </c>
      <c r="K963" s="122"/>
    </row>
    <row r="964" spans="9:11" ht="16.5" x14ac:dyDescent="0.3">
      <c r="I964" s="120">
        <v>19130</v>
      </c>
      <c r="J964" s="121" t="s">
        <v>1124</v>
      </c>
      <c r="K964" s="122"/>
    </row>
    <row r="965" spans="9:11" ht="16.5" x14ac:dyDescent="0.3">
      <c r="I965" s="120">
        <v>19130</v>
      </c>
      <c r="J965" s="121" t="s">
        <v>1125</v>
      </c>
      <c r="K965" s="122"/>
    </row>
    <row r="966" spans="9:11" ht="16.5" x14ac:dyDescent="0.3">
      <c r="I966" s="120">
        <v>19130</v>
      </c>
      <c r="J966" s="121" t="s">
        <v>1126</v>
      </c>
      <c r="K966" s="122"/>
    </row>
    <row r="967" spans="9:11" ht="16.5" x14ac:dyDescent="0.3">
      <c r="I967" s="120">
        <v>19130</v>
      </c>
      <c r="J967" s="121" t="s">
        <v>1127</v>
      </c>
      <c r="K967" s="122"/>
    </row>
    <row r="968" spans="9:11" ht="16.5" x14ac:dyDescent="0.3">
      <c r="I968" s="120">
        <v>19140</v>
      </c>
      <c r="J968" s="121" t="s">
        <v>1128</v>
      </c>
      <c r="K968" s="122"/>
    </row>
    <row r="969" spans="9:11" ht="16.5" x14ac:dyDescent="0.3">
      <c r="I969" s="120">
        <v>19140</v>
      </c>
      <c r="J969" s="121" t="s">
        <v>1129</v>
      </c>
      <c r="K969" s="122"/>
    </row>
    <row r="970" spans="9:11" ht="16.5" x14ac:dyDescent="0.3">
      <c r="I970" s="120">
        <v>19140</v>
      </c>
      <c r="J970" s="121" t="s">
        <v>1130</v>
      </c>
      <c r="K970" s="122"/>
    </row>
    <row r="971" spans="9:11" ht="16.5" x14ac:dyDescent="0.3">
      <c r="I971" s="120">
        <v>19140</v>
      </c>
      <c r="J971" s="121" t="s">
        <v>1131</v>
      </c>
      <c r="K971" s="122"/>
    </row>
    <row r="972" spans="9:11" ht="16.5" x14ac:dyDescent="0.3">
      <c r="I972" s="120">
        <v>19140</v>
      </c>
      <c r="J972" s="121" t="s">
        <v>1132</v>
      </c>
      <c r="K972" s="122"/>
    </row>
    <row r="973" spans="9:11" ht="16.5" x14ac:dyDescent="0.3">
      <c r="I973" s="120">
        <v>19150</v>
      </c>
      <c r="J973" s="121" t="s">
        <v>1133</v>
      </c>
      <c r="K973" s="122"/>
    </row>
    <row r="974" spans="9:11" ht="16.5" x14ac:dyDescent="0.3">
      <c r="I974" s="120">
        <v>19150</v>
      </c>
      <c r="J974" s="121" t="s">
        <v>1134</v>
      </c>
      <c r="K974" s="122"/>
    </row>
    <row r="975" spans="9:11" ht="16.5" x14ac:dyDescent="0.3">
      <c r="I975" s="120">
        <v>19150</v>
      </c>
      <c r="J975" s="121" t="s">
        <v>1135</v>
      </c>
      <c r="K975" s="122"/>
    </row>
    <row r="976" spans="9:11" ht="16.5" x14ac:dyDescent="0.3">
      <c r="I976" s="120">
        <v>19150</v>
      </c>
      <c r="J976" s="121" t="s">
        <v>1136</v>
      </c>
      <c r="K976" s="122"/>
    </row>
    <row r="977" spans="9:11" ht="16.5" x14ac:dyDescent="0.3">
      <c r="I977" s="120">
        <v>19150</v>
      </c>
      <c r="J977" s="121" t="s">
        <v>1137</v>
      </c>
      <c r="K977" s="122"/>
    </row>
    <row r="978" spans="9:11" ht="16.5" x14ac:dyDescent="0.3">
      <c r="I978" s="120">
        <v>19150</v>
      </c>
      <c r="J978" s="121" t="s">
        <v>1138</v>
      </c>
      <c r="K978" s="122"/>
    </row>
    <row r="979" spans="9:11" ht="16.5" x14ac:dyDescent="0.3">
      <c r="I979" s="120">
        <v>19150</v>
      </c>
      <c r="J979" s="121" t="s">
        <v>1139</v>
      </c>
      <c r="K979" s="122"/>
    </row>
    <row r="980" spans="9:11" ht="16.5" x14ac:dyDescent="0.3">
      <c r="I980" s="120">
        <v>19150</v>
      </c>
      <c r="J980" s="121" t="s">
        <v>1140</v>
      </c>
      <c r="K980" s="122"/>
    </row>
    <row r="981" spans="9:11" ht="16.5" x14ac:dyDescent="0.3">
      <c r="I981" s="120">
        <v>19150</v>
      </c>
      <c r="J981" s="121" t="s">
        <v>1141</v>
      </c>
      <c r="K981" s="122"/>
    </row>
    <row r="982" spans="9:11" ht="16.5" x14ac:dyDescent="0.3">
      <c r="I982" s="120">
        <v>19150</v>
      </c>
      <c r="J982" s="121" t="s">
        <v>1142</v>
      </c>
      <c r="K982" s="122"/>
    </row>
    <row r="983" spans="9:11" ht="16.5" x14ac:dyDescent="0.3">
      <c r="I983" s="120">
        <v>19150</v>
      </c>
      <c r="J983" s="121" t="s">
        <v>153</v>
      </c>
      <c r="K983" s="122"/>
    </row>
    <row r="984" spans="9:11" ht="16.5" x14ac:dyDescent="0.3">
      <c r="I984" s="120">
        <v>19160</v>
      </c>
      <c r="J984" s="121" t="s">
        <v>1143</v>
      </c>
      <c r="K984" s="122"/>
    </row>
    <row r="985" spans="9:11" ht="16.5" x14ac:dyDescent="0.3">
      <c r="I985" s="120">
        <v>19160</v>
      </c>
      <c r="J985" s="121" t="s">
        <v>1144</v>
      </c>
      <c r="K985" s="122"/>
    </row>
    <row r="986" spans="9:11" ht="16.5" x14ac:dyDescent="0.3">
      <c r="I986" s="120">
        <v>19160</v>
      </c>
      <c r="J986" s="121" t="s">
        <v>1145</v>
      </c>
      <c r="K986" s="122"/>
    </row>
    <row r="987" spans="9:11" ht="16.5" x14ac:dyDescent="0.3">
      <c r="I987" s="120">
        <v>19160</v>
      </c>
      <c r="J987" s="121" t="s">
        <v>1146</v>
      </c>
      <c r="K987" s="122"/>
    </row>
    <row r="988" spans="9:11" ht="16.5" x14ac:dyDescent="0.3">
      <c r="I988" s="120">
        <v>19160</v>
      </c>
      <c r="J988" s="121" t="s">
        <v>1147</v>
      </c>
      <c r="K988" s="122"/>
    </row>
    <row r="989" spans="9:11" ht="16.5" x14ac:dyDescent="0.3">
      <c r="I989" s="120">
        <v>19160</v>
      </c>
      <c r="J989" s="121" t="s">
        <v>1148</v>
      </c>
      <c r="K989" s="122"/>
    </row>
    <row r="990" spans="9:11" ht="16.5" x14ac:dyDescent="0.3">
      <c r="I990" s="120">
        <v>19160</v>
      </c>
      <c r="J990" s="121" t="s">
        <v>1149</v>
      </c>
      <c r="K990" s="122"/>
    </row>
    <row r="991" spans="9:11" ht="16.5" x14ac:dyDescent="0.3">
      <c r="I991" s="120">
        <v>19160</v>
      </c>
      <c r="J991" s="121" t="s">
        <v>1150</v>
      </c>
      <c r="K991" s="122"/>
    </row>
    <row r="992" spans="9:11" ht="16.5" x14ac:dyDescent="0.3">
      <c r="I992" s="120">
        <v>19160</v>
      </c>
      <c r="J992" s="121" t="s">
        <v>1151</v>
      </c>
      <c r="K992" s="122"/>
    </row>
    <row r="993" spans="9:11" ht="16.5" x14ac:dyDescent="0.3">
      <c r="I993" s="120">
        <v>19160</v>
      </c>
      <c r="J993" s="121" t="s">
        <v>1152</v>
      </c>
      <c r="K993" s="122"/>
    </row>
    <row r="994" spans="9:11" ht="16.5" x14ac:dyDescent="0.3">
      <c r="I994" s="120">
        <v>19160</v>
      </c>
      <c r="J994" s="121" t="s">
        <v>1153</v>
      </c>
      <c r="K994" s="122"/>
    </row>
    <row r="995" spans="9:11" ht="16.5" x14ac:dyDescent="0.3">
      <c r="I995" s="120">
        <v>19160</v>
      </c>
      <c r="J995" s="121" t="s">
        <v>1154</v>
      </c>
      <c r="K995" s="122"/>
    </row>
    <row r="996" spans="9:11" ht="16.5" x14ac:dyDescent="0.3">
      <c r="I996" s="120">
        <v>19170</v>
      </c>
      <c r="J996" s="121" t="s">
        <v>1155</v>
      </c>
      <c r="K996" s="122"/>
    </row>
    <row r="997" spans="9:11" ht="16.5" x14ac:dyDescent="0.3">
      <c r="I997" s="120">
        <v>19170</v>
      </c>
      <c r="J997" s="121" t="s">
        <v>1156</v>
      </c>
      <c r="K997" s="122"/>
    </row>
    <row r="998" spans="9:11" ht="16.5" x14ac:dyDescent="0.3">
      <c r="I998" s="120">
        <v>19170</v>
      </c>
      <c r="J998" s="121" t="s">
        <v>1157</v>
      </c>
      <c r="K998" s="122"/>
    </row>
    <row r="999" spans="9:11" ht="16.5" x14ac:dyDescent="0.3">
      <c r="I999" s="120">
        <v>19170</v>
      </c>
      <c r="J999" s="121" t="s">
        <v>1158</v>
      </c>
      <c r="K999" s="122"/>
    </row>
    <row r="1000" spans="9:11" ht="16.5" x14ac:dyDescent="0.3">
      <c r="I1000" s="120">
        <v>19170</v>
      </c>
      <c r="J1000" s="121" t="s">
        <v>1159</v>
      </c>
      <c r="K1000" s="122"/>
    </row>
    <row r="1001" spans="9:11" ht="16.5" x14ac:dyDescent="0.3">
      <c r="I1001" s="120">
        <v>19170</v>
      </c>
      <c r="J1001" s="121" t="s">
        <v>1160</v>
      </c>
      <c r="K1001" s="122"/>
    </row>
    <row r="1002" spans="9:11" ht="16.5" x14ac:dyDescent="0.3">
      <c r="I1002" s="120">
        <v>19170</v>
      </c>
      <c r="J1002" s="121" t="s">
        <v>1161</v>
      </c>
      <c r="K1002" s="122"/>
    </row>
    <row r="1003" spans="9:11" ht="16.5" x14ac:dyDescent="0.3">
      <c r="I1003" s="120">
        <v>19170</v>
      </c>
      <c r="J1003" s="121" t="s">
        <v>1162</v>
      </c>
      <c r="K1003" s="122"/>
    </row>
    <row r="1004" spans="9:11" ht="16.5" x14ac:dyDescent="0.3">
      <c r="I1004" s="120">
        <v>19170</v>
      </c>
      <c r="J1004" s="121" t="s">
        <v>1163</v>
      </c>
      <c r="K1004" s="122"/>
    </row>
    <row r="1005" spans="9:11" ht="16.5" x14ac:dyDescent="0.3">
      <c r="I1005" s="120">
        <v>19170</v>
      </c>
      <c r="J1005" s="121" t="s">
        <v>1164</v>
      </c>
      <c r="K1005" s="122"/>
    </row>
    <row r="1006" spans="9:11" ht="16.5" x14ac:dyDescent="0.3">
      <c r="I1006" s="120">
        <v>19170</v>
      </c>
      <c r="J1006" s="121" t="s">
        <v>1165</v>
      </c>
      <c r="K1006" s="122"/>
    </row>
    <row r="1007" spans="9:11" ht="16.5" x14ac:dyDescent="0.3">
      <c r="I1007" s="120">
        <v>19170</v>
      </c>
      <c r="J1007" s="121" t="s">
        <v>1166</v>
      </c>
      <c r="K1007" s="122"/>
    </row>
    <row r="1008" spans="9:11" ht="16.5" x14ac:dyDescent="0.3">
      <c r="I1008" s="120">
        <v>19170</v>
      </c>
      <c r="J1008" s="121" t="s">
        <v>1167</v>
      </c>
      <c r="K1008" s="122"/>
    </row>
    <row r="1009" spans="9:11" ht="16.5" x14ac:dyDescent="0.3">
      <c r="I1009" s="120">
        <v>19190</v>
      </c>
      <c r="J1009" s="121" t="s">
        <v>1168</v>
      </c>
      <c r="K1009" s="122"/>
    </row>
    <row r="1010" spans="9:11" ht="16.5" x14ac:dyDescent="0.3">
      <c r="I1010" s="120">
        <v>19190</v>
      </c>
      <c r="J1010" s="121" t="s">
        <v>1169</v>
      </c>
      <c r="K1010" s="122"/>
    </row>
    <row r="1011" spans="9:11" ht="16.5" x14ac:dyDescent="0.3">
      <c r="I1011" s="120">
        <v>19190</v>
      </c>
      <c r="J1011" s="121" t="s">
        <v>1170</v>
      </c>
      <c r="K1011" s="122"/>
    </row>
    <row r="1012" spans="9:11" ht="16.5" x14ac:dyDescent="0.3">
      <c r="I1012" s="120">
        <v>19190</v>
      </c>
      <c r="J1012" s="121" t="s">
        <v>1171</v>
      </c>
      <c r="K1012" s="122"/>
    </row>
    <row r="1013" spans="9:11" ht="16.5" x14ac:dyDescent="0.3">
      <c r="I1013" s="120">
        <v>19190</v>
      </c>
      <c r="J1013" s="121" t="s">
        <v>1172</v>
      </c>
      <c r="K1013" s="122"/>
    </row>
    <row r="1014" spans="9:11" ht="16.5" x14ac:dyDescent="0.3">
      <c r="I1014" s="120">
        <v>19190</v>
      </c>
      <c r="J1014" s="121" t="s">
        <v>1173</v>
      </c>
      <c r="K1014" s="122"/>
    </row>
    <row r="1015" spans="9:11" ht="16.5" x14ac:dyDescent="0.3">
      <c r="I1015" s="120">
        <v>19190</v>
      </c>
      <c r="J1015" s="121" t="s">
        <v>1174</v>
      </c>
      <c r="K1015" s="122"/>
    </row>
    <row r="1016" spans="9:11" ht="16.5" x14ac:dyDescent="0.3">
      <c r="I1016" s="120">
        <v>19190</v>
      </c>
      <c r="J1016" s="121" t="s">
        <v>1175</v>
      </c>
      <c r="K1016" s="122"/>
    </row>
    <row r="1017" spans="9:11" ht="16.5" x14ac:dyDescent="0.3">
      <c r="I1017" s="120">
        <v>19190</v>
      </c>
      <c r="J1017" s="121" t="s">
        <v>1176</v>
      </c>
      <c r="K1017" s="122"/>
    </row>
    <row r="1018" spans="9:11" ht="16.5" x14ac:dyDescent="0.3">
      <c r="I1018" s="120">
        <v>19200</v>
      </c>
      <c r="J1018" s="121" t="s">
        <v>1177</v>
      </c>
      <c r="K1018" s="122"/>
    </row>
    <row r="1019" spans="9:11" ht="16.5" x14ac:dyDescent="0.3">
      <c r="I1019" s="120">
        <v>19200</v>
      </c>
      <c r="J1019" s="121" t="s">
        <v>1178</v>
      </c>
      <c r="K1019" s="122"/>
    </row>
    <row r="1020" spans="9:11" ht="16.5" x14ac:dyDescent="0.3">
      <c r="I1020" s="120">
        <v>19200</v>
      </c>
      <c r="J1020" s="121" t="s">
        <v>1179</v>
      </c>
      <c r="K1020" s="122"/>
    </row>
    <row r="1021" spans="9:11" ht="16.5" x14ac:dyDescent="0.3">
      <c r="I1021" s="120">
        <v>19200</v>
      </c>
      <c r="J1021" s="121" t="s">
        <v>1180</v>
      </c>
      <c r="K1021" s="122"/>
    </row>
    <row r="1022" spans="9:11" ht="16.5" x14ac:dyDescent="0.3">
      <c r="I1022" s="120">
        <v>19200</v>
      </c>
      <c r="J1022" s="121" t="s">
        <v>1181</v>
      </c>
      <c r="K1022" s="122"/>
    </row>
    <row r="1023" spans="9:11" ht="16.5" x14ac:dyDescent="0.3">
      <c r="I1023" s="120">
        <v>19200</v>
      </c>
      <c r="J1023" s="121" t="s">
        <v>1182</v>
      </c>
      <c r="K1023" s="122"/>
    </row>
    <row r="1024" spans="9:11" ht="16.5" x14ac:dyDescent="0.3">
      <c r="I1024" s="120">
        <v>19200</v>
      </c>
      <c r="J1024" s="121" t="s">
        <v>1183</v>
      </c>
      <c r="K1024" s="122"/>
    </row>
    <row r="1025" spans="9:11" ht="16.5" x14ac:dyDescent="0.3">
      <c r="I1025" s="120">
        <v>19200</v>
      </c>
      <c r="J1025" s="121" t="s">
        <v>136</v>
      </c>
      <c r="K1025" s="122"/>
    </row>
    <row r="1026" spans="9:11" ht="16.5" x14ac:dyDescent="0.3">
      <c r="I1026" s="120">
        <v>19200</v>
      </c>
      <c r="J1026" s="121" t="s">
        <v>1184</v>
      </c>
      <c r="K1026" s="122"/>
    </row>
    <row r="1027" spans="9:11" ht="16.5" x14ac:dyDescent="0.3">
      <c r="I1027" s="120">
        <v>19200</v>
      </c>
      <c r="J1027" s="121" t="s">
        <v>1185</v>
      </c>
      <c r="K1027" s="122"/>
    </row>
    <row r="1028" spans="9:11" ht="16.5" x14ac:dyDescent="0.3">
      <c r="I1028" s="120">
        <v>19200</v>
      </c>
      <c r="J1028" s="121" t="s">
        <v>1186</v>
      </c>
      <c r="K1028" s="122"/>
    </row>
    <row r="1029" spans="9:11" ht="16.5" x14ac:dyDescent="0.3">
      <c r="I1029" s="120">
        <v>19200</v>
      </c>
      <c r="J1029" s="121" t="s">
        <v>1187</v>
      </c>
      <c r="K1029" s="122"/>
    </row>
    <row r="1030" spans="9:11" ht="16.5" x14ac:dyDescent="0.3">
      <c r="I1030" s="120">
        <v>19200</v>
      </c>
      <c r="J1030" s="121" t="s">
        <v>1188</v>
      </c>
      <c r="K1030" s="122"/>
    </row>
    <row r="1031" spans="9:11" ht="16.5" x14ac:dyDescent="0.3">
      <c r="I1031" s="120">
        <v>19200</v>
      </c>
      <c r="J1031" s="121" t="s">
        <v>1189</v>
      </c>
      <c r="K1031" s="122"/>
    </row>
    <row r="1032" spans="9:11" ht="16.5" x14ac:dyDescent="0.3">
      <c r="I1032" s="120">
        <v>19200</v>
      </c>
      <c r="J1032" s="121" t="s">
        <v>1190</v>
      </c>
      <c r="K1032" s="122"/>
    </row>
    <row r="1033" spans="9:11" ht="16.5" x14ac:dyDescent="0.3">
      <c r="I1033" s="120">
        <v>19200</v>
      </c>
      <c r="J1033" s="121" t="s">
        <v>1191</v>
      </c>
      <c r="K1033" s="122"/>
    </row>
    <row r="1034" spans="9:11" ht="16.5" x14ac:dyDescent="0.3">
      <c r="I1034" s="120">
        <v>19200</v>
      </c>
      <c r="J1034" s="121" t="s">
        <v>1192</v>
      </c>
      <c r="K1034" s="122"/>
    </row>
    <row r="1035" spans="9:11" ht="16.5" x14ac:dyDescent="0.3">
      <c r="I1035" s="120">
        <v>19200</v>
      </c>
      <c r="J1035" s="121" t="s">
        <v>1193</v>
      </c>
      <c r="K1035" s="122"/>
    </row>
    <row r="1036" spans="9:11" ht="16.5" x14ac:dyDescent="0.3">
      <c r="I1036" s="120">
        <v>19200</v>
      </c>
      <c r="J1036" s="121" t="s">
        <v>237</v>
      </c>
      <c r="K1036" s="122"/>
    </row>
    <row r="1037" spans="9:11" ht="16.5" x14ac:dyDescent="0.3">
      <c r="I1037" s="120">
        <v>19200</v>
      </c>
      <c r="J1037" s="121" t="s">
        <v>1194</v>
      </c>
      <c r="K1037" s="122"/>
    </row>
    <row r="1038" spans="9:11" ht="16.5" x14ac:dyDescent="0.3">
      <c r="I1038" s="120">
        <v>19200</v>
      </c>
      <c r="J1038" s="121" t="s">
        <v>240</v>
      </c>
      <c r="K1038" s="122"/>
    </row>
    <row r="1039" spans="9:11" ht="16.5" x14ac:dyDescent="0.3">
      <c r="I1039" s="120">
        <v>19210</v>
      </c>
      <c r="J1039" s="121" t="s">
        <v>1195</v>
      </c>
      <c r="K1039" s="122"/>
    </row>
    <row r="1040" spans="9:11" ht="16.5" x14ac:dyDescent="0.3">
      <c r="I1040" s="120">
        <v>19210</v>
      </c>
      <c r="J1040" s="121" t="s">
        <v>1196</v>
      </c>
      <c r="K1040" s="122"/>
    </row>
    <row r="1041" spans="9:11" ht="16.5" x14ac:dyDescent="0.3">
      <c r="I1041" s="120">
        <v>19210</v>
      </c>
      <c r="J1041" s="121" t="s">
        <v>1197</v>
      </c>
      <c r="K1041" s="122"/>
    </row>
    <row r="1042" spans="9:11" ht="16.5" x14ac:dyDescent="0.3">
      <c r="I1042" s="120">
        <v>19210</v>
      </c>
      <c r="J1042" s="121" t="s">
        <v>1198</v>
      </c>
      <c r="K1042" s="122"/>
    </row>
    <row r="1043" spans="9:11" ht="16.5" x14ac:dyDescent="0.3">
      <c r="I1043" s="120">
        <v>19210</v>
      </c>
      <c r="J1043" s="121" t="s">
        <v>1199</v>
      </c>
      <c r="K1043" s="122"/>
    </row>
    <row r="1044" spans="9:11" ht="16.5" x14ac:dyDescent="0.3">
      <c r="I1044" s="120">
        <v>19210</v>
      </c>
      <c r="J1044" s="121" t="s">
        <v>1200</v>
      </c>
      <c r="K1044" s="122"/>
    </row>
    <row r="1045" spans="9:11" ht="16.5" x14ac:dyDescent="0.3">
      <c r="I1045" s="120">
        <v>19220</v>
      </c>
      <c r="J1045" s="121" t="s">
        <v>197</v>
      </c>
      <c r="K1045" s="122"/>
    </row>
    <row r="1046" spans="9:11" ht="16.5" x14ac:dyDescent="0.3">
      <c r="I1046" s="120">
        <v>19220</v>
      </c>
      <c r="J1046" s="121" t="s">
        <v>1201</v>
      </c>
      <c r="K1046" s="122"/>
    </row>
    <row r="1047" spans="9:11" ht="16.5" x14ac:dyDescent="0.3">
      <c r="I1047" s="120">
        <v>19220</v>
      </c>
      <c r="J1047" s="121" t="s">
        <v>1202</v>
      </c>
      <c r="K1047" s="122"/>
    </row>
    <row r="1048" spans="9:11" ht="16.5" x14ac:dyDescent="0.3">
      <c r="I1048" s="120">
        <v>19220</v>
      </c>
      <c r="J1048" s="121" t="s">
        <v>1203</v>
      </c>
      <c r="K1048" s="122"/>
    </row>
    <row r="1049" spans="9:11" ht="16.5" x14ac:dyDescent="0.3">
      <c r="I1049" s="120">
        <v>19220</v>
      </c>
      <c r="J1049" s="121" t="s">
        <v>1204</v>
      </c>
      <c r="K1049" s="122"/>
    </row>
    <row r="1050" spans="9:11" ht="16.5" x14ac:dyDescent="0.3">
      <c r="I1050" s="120">
        <v>19220</v>
      </c>
      <c r="J1050" s="121" t="s">
        <v>1205</v>
      </c>
      <c r="K1050" s="122"/>
    </row>
    <row r="1051" spans="9:11" ht="16.5" x14ac:dyDescent="0.3">
      <c r="I1051" s="120">
        <v>19220</v>
      </c>
      <c r="J1051" s="121" t="s">
        <v>1206</v>
      </c>
      <c r="K1051" s="122"/>
    </row>
    <row r="1052" spans="9:11" ht="16.5" x14ac:dyDescent="0.3">
      <c r="I1052" s="120">
        <v>19220</v>
      </c>
      <c r="J1052" s="121" t="s">
        <v>169</v>
      </c>
      <c r="K1052" s="122"/>
    </row>
    <row r="1053" spans="9:11" ht="16.5" x14ac:dyDescent="0.3">
      <c r="I1053" s="120">
        <v>19220</v>
      </c>
      <c r="J1053" s="121" t="s">
        <v>1207</v>
      </c>
      <c r="K1053" s="122"/>
    </row>
    <row r="1054" spans="9:11" ht="16.5" x14ac:dyDescent="0.3">
      <c r="I1054" s="120">
        <v>19230</v>
      </c>
      <c r="J1054" s="121" t="s">
        <v>1208</v>
      </c>
      <c r="K1054" s="122"/>
    </row>
    <row r="1055" spans="9:11" ht="16.5" x14ac:dyDescent="0.3">
      <c r="I1055" s="120">
        <v>19230</v>
      </c>
      <c r="J1055" s="121" t="s">
        <v>1209</v>
      </c>
      <c r="K1055" s="122"/>
    </row>
    <row r="1056" spans="9:11" ht="16.5" x14ac:dyDescent="0.3">
      <c r="I1056" s="120">
        <v>19230</v>
      </c>
      <c r="J1056" s="121" t="s">
        <v>1210</v>
      </c>
      <c r="K1056" s="122"/>
    </row>
    <row r="1057" spans="9:11" ht="16.5" x14ac:dyDescent="0.3">
      <c r="I1057" s="120">
        <v>19230</v>
      </c>
      <c r="J1057" s="121" t="s">
        <v>1211</v>
      </c>
      <c r="K1057" s="122"/>
    </row>
    <row r="1058" spans="9:11" ht="16.5" x14ac:dyDescent="0.3">
      <c r="I1058" s="120">
        <v>19230</v>
      </c>
      <c r="J1058" s="121" t="s">
        <v>1212</v>
      </c>
      <c r="K1058" s="122"/>
    </row>
    <row r="1059" spans="9:11" ht="16.5" x14ac:dyDescent="0.3">
      <c r="I1059" s="120">
        <v>19230</v>
      </c>
      <c r="J1059" s="121" t="s">
        <v>1213</v>
      </c>
      <c r="K1059" s="122"/>
    </row>
    <row r="1060" spans="9:11" ht="16.5" x14ac:dyDescent="0.3">
      <c r="I1060" s="120">
        <v>19240</v>
      </c>
      <c r="J1060" s="121" t="s">
        <v>1214</v>
      </c>
      <c r="K1060" s="122"/>
    </row>
    <row r="1061" spans="9:11" ht="16.5" x14ac:dyDescent="0.3">
      <c r="I1061" s="120">
        <v>19240</v>
      </c>
      <c r="J1061" s="121" t="s">
        <v>1215</v>
      </c>
      <c r="K1061" s="122"/>
    </row>
    <row r="1062" spans="9:11" ht="16.5" x14ac:dyDescent="0.3">
      <c r="I1062" s="120">
        <v>19240</v>
      </c>
      <c r="J1062" s="121" t="s">
        <v>1216</v>
      </c>
      <c r="K1062" s="122"/>
    </row>
    <row r="1063" spans="9:11" ht="16.5" x14ac:dyDescent="0.3">
      <c r="I1063" s="120">
        <v>19250</v>
      </c>
      <c r="J1063" s="121" t="s">
        <v>1217</v>
      </c>
      <c r="K1063" s="122"/>
    </row>
    <row r="1064" spans="9:11" ht="16.5" x14ac:dyDescent="0.3">
      <c r="I1064" s="120">
        <v>19250</v>
      </c>
      <c r="J1064" s="121" t="s">
        <v>1218</v>
      </c>
      <c r="K1064" s="122"/>
    </row>
    <row r="1065" spans="9:11" ht="16.5" x14ac:dyDescent="0.3">
      <c r="I1065" s="120">
        <v>19250</v>
      </c>
      <c r="J1065" s="121" t="s">
        <v>1219</v>
      </c>
      <c r="K1065" s="122"/>
    </row>
    <row r="1066" spans="9:11" ht="16.5" x14ac:dyDescent="0.3">
      <c r="I1066" s="120">
        <v>19250</v>
      </c>
      <c r="J1066" s="121" t="s">
        <v>1220</v>
      </c>
      <c r="K1066" s="122"/>
    </row>
    <row r="1067" spans="9:11" ht="16.5" x14ac:dyDescent="0.3">
      <c r="I1067" s="120">
        <v>19250</v>
      </c>
      <c r="J1067" s="121" t="s">
        <v>1221</v>
      </c>
      <c r="K1067" s="122"/>
    </row>
    <row r="1068" spans="9:11" ht="16.5" x14ac:dyDescent="0.3">
      <c r="I1068" s="120">
        <v>19250</v>
      </c>
      <c r="J1068" s="121" t="s">
        <v>1222</v>
      </c>
      <c r="K1068" s="122"/>
    </row>
    <row r="1069" spans="9:11" ht="16.5" x14ac:dyDescent="0.3">
      <c r="I1069" s="120">
        <v>19260</v>
      </c>
      <c r="J1069" s="121" t="s">
        <v>1223</v>
      </c>
      <c r="K1069" s="122"/>
    </row>
    <row r="1070" spans="9:11" ht="16.5" x14ac:dyDescent="0.3">
      <c r="I1070" s="120">
        <v>19260</v>
      </c>
      <c r="J1070" s="121" t="s">
        <v>1224</v>
      </c>
      <c r="K1070" s="122"/>
    </row>
    <row r="1071" spans="9:11" ht="16.5" x14ac:dyDescent="0.3">
      <c r="I1071" s="120">
        <v>19260</v>
      </c>
      <c r="J1071" s="121" t="s">
        <v>1225</v>
      </c>
      <c r="K1071" s="122"/>
    </row>
    <row r="1072" spans="9:11" ht="16.5" x14ac:dyDescent="0.3">
      <c r="I1072" s="120">
        <v>19260</v>
      </c>
      <c r="J1072" s="121" t="s">
        <v>1226</v>
      </c>
      <c r="K1072" s="122"/>
    </row>
    <row r="1073" spans="9:11" ht="16.5" x14ac:dyDescent="0.3">
      <c r="I1073" s="120">
        <v>19260</v>
      </c>
      <c r="J1073" s="121" t="s">
        <v>1227</v>
      </c>
      <c r="K1073" s="122"/>
    </row>
    <row r="1074" spans="9:11" ht="16.5" x14ac:dyDescent="0.3">
      <c r="I1074" s="120">
        <v>19270</v>
      </c>
      <c r="J1074" s="121" t="s">
        <v>1228</v>
      </c>
      <c r="K1074" s="122"/>
    </row>
    <row r="1075" spans="9:11" ht="16.5" x14ac:dyDescent="0.3">
      <c r="I1075" s="120">
        <v>19270</v>
      </c>
      <c r="J1075" s="121" t="s">
        <v>1229</v>
      </c>
      <c r="K1075" s="122"/>
    </row>
    <row r="1076" spans="9:11" ht="16.5" x14ac:dyDescent="0.3">
      <c r="I1076" s="120">
        <v>19270</v>
      </c>
      <c r="J1076" s="121" t="s">
        <v>1230</v>
      </c>
      <c r="K1076" s="122"/>
    </row>
    <row r="1077" spans="9:11" ht="16.5" x14ac:dyDescent="0.3">
      <c r="I1077" s="120">
        <v>19270</v>
      </c>
      <c r="J1077" s="121" t="s">
        <v>1231</v>
      </c>
      <c r="K1077" s="122"/>
    </row>
    <row r="1078" spans="9:11" ht="16.5" x14ac:dyDescent="0.3">
      <c r="I1078" s="120">
        <v>19270</v>
      </c>
      <c r="J1078" s="121" t="s">
        <v>1232</v>
      </c>
      <c r="K1078" s="122"/>
    </row>
    <row r="1079" spans="9:11" ht="16.5" x14ac:dyDescent="0.3">
      <c r="I1079" s="120">
        <v>19290</v>
      </c>
      <c r="J1079" s="121" t="s">
        <v>1233</v>
      </c>
      <c r="K1079" s="122"/>
    </row>
    <row r="1080" spans="9:11" ht="16.5" x14ac:dyDescent="0.3">
      <c r="I1080" s="120">
        <v>19290</v>
      </c>
      <c r="J1080" s="121" t="s">
        <v>1234</v>
      </c>
      <c r="K1080" s="122"/>
    </row>
    <row r="1081" spans="9:11" ht="16.5" x14ac:dyDescent="0.3">
      <c r="I1081" s="120">
        <v>19290</v>
      </c>
      <c r="J1081" s="121" t="s">
        <v>1235</v>
      </c>
      <c r="K1081" s="122"/>
    </row>
    <row r="1082" spans="9:11" ht="16.5" x14ac:dyDescent="0.3">
      <c r="I1082" s="120">
        <v>19290</v>
      </c>
      <c r="J1082" s="121" t="s">
        <v>1236</v>
      </c>
      <c r="K1082" s="122"/>
    </row>
    <row r="1083" spans="9:11" ht="16.5" x14ac:dyDescent="0.3">
      <c r="I1083" s="120">
        <v>19290</v>
      </c>
      <c r="J1083" s="121" t="s">
        <v>1237</v>
      </c>
      <c r="K1083" s="122"/>
    </row>
    <row r="1084" spans="9:11" ht="16.5" x14ac:dyDescent="0.3">
      <c r="I1084" s="120">
        <v>19290</v>
      </c>
      <c r="J1084" s="121" t="s">
        <v>117</v>
      </c>
      <c r="K1084" s="122"/>
    </row>
    <row r="1085" spans="9:11" ht="16.5" x14ac:dyDescent="0.3">
      <c r="I1085" s="120">
        <v>19290</v>
      </c>
      <c r="J1085" s="121" t="s">
        <v>1238</v>
      </c>
      <c r="K1085" s="122"/>
    </row>
    <row r="1086" spans="9:11" ht="16.5" x14ac:dyDescent="0.3">
      <c r="I1086" s="120">
        <v>19290</v>
      </c>
      <c r="J1086" s="121" t="s">
        <v>1239</v>
      </c>
      <c r="K1086" s="122"/>
    </row>
    <row r="1087" spans="9:11" ht="16.5" x14ac:dyDescent="0.3">
      <c r="I1087" s="120">
        <v>19300</v>
      </c>
      <c r="J1087" s="121" t="s">
        <v>1240</v>
      </c>
      <c r="K1087" s="122"/>
    </row>
    <row r="1088" spans="9:11" ht="16.5" x14ac:dyDescent="0.3">
      <c r="I1088" s="120">
        <v>19300</v>
      </c>
      <c r="J1088" s="121" t="s">
        <v>1241</v>
      </c>
      <c r="K1088" s="122"/>
    </row>
    <row r="1089" spans="9:11" ht="16.5" x14ac:dyDescent="0.3">
      <c r="I1089" s="120">
        <v>19300</v>
      </c>
      <c r="J1089" s="121" t="s">
        <v>1242</v>
      </c>
      <c r="K1089" s="122"/>
    </row>
    <row r="1090" spans="9:11" ht="16.5" x14ac:dyDescent="0.3">
      <c r="I1090" s="120">
        <v>19300</v>
      </c>
      <c r="J1090" s="121" t="s">
        <v>1243</v>
      </c>
      <c r="K1090" s="122"/>
    </row>
    <row r="1091" spans="9:11" ht="16.5" x14ac:dyDescent="0.3">
      <c r="I1091" s="120">
        <v>19300</v>
      </c>
      <c r="J1091" s="121" t="s">
        <v>1244</v>
      </c>
      <c r="K1091" s="122"/>
    </row>
    <row r="1092" spans="9:11" ht="16.5" x14ac:dyDescent="0.3">
      <c r="I1092" s="120">
        <v>19300</v>
      </c>
      <c r="J1092" s="121" t="s">
        <v>1245</v>
      </c>
      <c r="K1092" s="122"/>
    </row>
    <row r="1093" spans="9:11" ht="16.5" x14ac:dyDescent="0.3">
      <c r="I1093" s="120">
        <v>19300</v>
      </c>
      <c r="J1093" s="121" t="s">
        <v>1246</v>
      </c>
      <c r="K1093" s="122"/>
    </row>
    <row r="1094" spans="9:11" ht="16.5" x14ac:dyDescent="0.3">
      <c r="I1094" s="120">
        <v>19300</v>
      </c>
      <c r="J1094" s="121" t="s">
        <v>1247</v>
      </c>
      <c r="K1094" s="122"/>
    </row>
    <row r="1095" spans="9:11" ht="16.5" x14ac:dyDescent="0.3">
      <c r="I1095" s="120">
        <v>19300</v>
      </c>
      <c r="J1095" s="121" t="s">
        <v>1248</v>
      </c>
      <c r="K1095" s="122"/>
    </row>
    <row r="1096" spans="9:11" ht="16.5" x14ac:dyDescent="0.3">
      <c r="I1096" s="120">
        <v>19300</v>
      </c>
      <c r="J1096" s="121" t="s">
        <v>1249</v>
      </c>
      <c r="K1096" s="122"/>
    </row>
    <row r="1097" spans="9:11" ht="16.5" x14ac:dyDescent="0.3">
      <c r="I1097" s="120">
        <v>19300</v>
      </c>
      <c r="J1097" s="121" t="s">
        <v>1250</v>
      </c>
      <c r="K1097" s="122"/>
    </row>
    <row r="1098" spans="9:11" ht="16.5" x14ac:dyDescent="0.3">
      <c r="I1098" s="120">
        <v>19310</v>
      </c>
      <c r="J1098" s="121" t="s">
        <v>1251</v>
      </c>
      <c r="K1098" s="122"/>
    </row>
    <row r="1099" spans="9:11" ht="16.5" x14ac:dyDescent="0.3">
      <c r="I1099" s="120">
        <v>19310</v>
      </c>
      <c r="J1099" s="121" t="s">
        <v>1252</v>
      </c>
      <c r="K1099" s="122"/>
    </row>
    <row r="1100" spans="9:11" ht="16.5" x14ac:dyDescent="0.3">
      <c r="I1100" s="120">
        <v>19310</v>
      </c>
      <c r="J1100" s="121" t="s">
        <v>1253</v>
      </c>
      <c r="K1100" s="122"/>
    </row>
    <row r="1101" spans="9:11" ht="16.5" x14ac:dyDescent="0.3">
      <c r="I1101" s="120">
        <v>19310</v>
      </c>
      <c r="J1101" s="121" t="s">
        <v>1254</v>
      </c>
      <c r="K1101" s="122"/>
    </row>
    <row r="1102" spans="9:11" ht="16.5" x14ac:dyDescent="0.3">
      <c r="I1102" s="120">
        <v>19310</v>
      </c>
      <c r="J1102" s="121" t="s">
        <v>1255</v>
      </c>
      <c r="K1102" s="122"/>
    </row>
    <row r="1103" spans="9:11" ht="16.5" x14ac:dyDescent="0.3">
      <c r="I1103" s="120">
        <v>19310</v>
      </c>
      <c r="J1103" s="121" t="s">
        <v>289</v>
      </c>
      <c r="K1103" s="122"/>
    </row>
    <row r="1104" spans="9:11" ht="16.5" x14ac:dyDescent="0.3">
      <c r="I1104" s="120">
        <v>19310</v>
      </c>
      <c r="J1104" s="121" t="s">
        <v>1256</v>
      </c>
      <c r="K1104" s="122"/>
    </row>
    <row r="1105" spans="9:11" ht="16.5" x14ac:dyDescent="0.3">
      <c r="I1105" s="120">
        <v>19320</v>
      </c>
      <c r="J1105" s="121" t="s">
        <v>1257</v>
      </c>
      <c r="K1105" s="122"/>
    </row>
    <row r="1106" spans="9:11" ht="16.5" x14ac:dyDescent="0.3">
      <c r="I1106" s="120">
        <v>19320</v>
      </c>
      <c r="J1106" s="121" t="s">
        <v>1258</v>
      </c>
      <c r="K1106" s="122"/>
    </row>
    <row r="1107" spans="9:11" ht="16.5" x14ac:dyDescent="0.3">
      <c r="I1107" s="120">
        <v>19320</v>
      </c>
      <c r="J1107" s="121" t="s">
        <v>1259</v>
      </c>
      <c r="K1107" s="122"/>
    </row>
    <row r="1108" spans="9:11" ht="16.5" x14ac:dyDescent="0.3">
      <c r="I1108" s="120">
        <v>19320</v>
      </c>
      <c r="J1108" s="121" t="s">
        <v>1260</v>
      </c>
      <c r="K1108" s="122"/>
    </row>
    <row r="1109" spans="9:11" ht="16.5" x14ac:dyDescent="0.3">
      <c r="I1109" s="120">
        <v>19320</v>
      </c>
      <c r="J1109" s="121" t="s">
        <v>1261</v>
      </c>
      <c r="K1109" s="122"/>
    </row>
    <row r="1110" spans="9:11" ht="16.5" x14ac:dyDescent="0.3">
      <c r="I1110" s="120">
        <v>19320</v>
      </c>
      <c r="J1110" s="121" t="s">
        <v>1262</v>
      </c>
      <c r="K1110" s="122"/>
    </row>
    <row r="1111" spans="9:11" ht="16.5" x14ac:dyDescent="0.3">
      <c r="I1111" s="120">
        <v>19320</v>
      </c>
      <c r="J1111" s="121" t="s">
        <v>1263</v>
      </c>
      <c r="K1111" s="122"/>
    </row>
    <row r="1112" spans="9:11" ht="16.5" x14ac:dyDescent="0.3">
      <c r="I1112" s="120">
        <v>19320</v>
      </c>
      <c r="J1112" s="121" t="s">
        <v>1264</v>
      </c>
      <c r="K1112" s="122"/>
    </row>
    <row r="1113" spans="9:11" ht="16.5" x14ac:dyDescent="0.3">
      <c r="I1113" s="120">
        <v>19320</v>
      </c>
      <c r="J1113" s="121" t="s">
        <v>1265</v>
      </c>
      <c r="K1113" s="122"/>
    </row>
    <row r="1114" spans="9:11" ht="16.5" x14ac:dyDescent="0.3">
      <c r="I1114" s="120">
        <v>19320</v>
      </c>
      <c r="J1114" s="121" t="s">
        <v>1266</v>
      </c>
      <c r="K1114" s="122"/>
    </row>
    <row r="1115" spans="9:11" ht="16.5" x14ac:dyDescent="0.3">
      <c r="I1115" s="120">
        <v>19320</v>
      </c>
      <c r="J1115" s="121" t="s">
        <v>1267</v>
      </c>
      <c r="K1115" s="122"/>
    </row>
    <row r="1116" spans="9:11" ht="16.5" x14ac:dyDescent="0.3">
      <c r="I1116" s="120">
        <v>19320</v>
      </c>
      <c r="J1116" s="121" t="s">
        <v>1268</v>
      </c>
      <c r="K1116" s="122"/>
    </row>
    <row r="1117" spans="9:11" ht="16.5" x14ac:dyDescent="0.3">
      <c r="I1117" s="120">
        <v>19330</v>
      </c>
      <c r="J1117" s="121" t="s">
        <v>1269</v>
      </c>
      <c r="K1117" s="122"/>
    </row>
    <row r="1118" spans="9:11" ht="16.5" x14ac:dyDescent="0.3">
      <c r="I1118" s="120">
        <v>19330</v>
      </c>
      <c r="J1118" s="121" t="s">
        <v>1270</v>
      </c>
      <c r="K1118" s="122"/>
    </row>
    <row r="1119" spans="9:11" ht="16.5" x14ac:dyDescent="0.3">
      <c r="I1119" s="120">
        <v>19330</v>
      </c>
      <c r="J1119" s="121" t="s">
        <v>1271</v>
      </c>
      <c r="K1119" s="122"/>
    </row>
    <row r="1120" spans="9:11" ht="16.5" x14ac:dyDescent="0.3">
      <c r="I1120" s="120">
        <v>19330</v>
      </c>
      <c r="J1120" s="121" t="s">
        <v>1272</v>
      </c>
      <c r="K1120" s="122"/>
    </row>
    <row r="1121" spans="9:11" ht="16.5" x14ac:dyDescent="0.3">
      <c r="I1121" s="120">
        <v>19330</v>
      </c>
      <c r="J1121" s="121" t="s">
        <v>1273</v>
      </c>
      <c r="K1121" s="122"/>
    </row>
    <row r="1122" spans="9:11" ht="16.5" x14ac:dyDescent="0.3">
      <c r="I1122" s="120">
        <v>19340</v>
      </c>
      <c r="J1122" s="121" t="s">
        <v>1274</v>
      </c>
      <c r="K1122" s="122"/>
    </row>
    <row r="1123" spans="9:11" ht="16.5" x14ac:dyDescent="0.3">
      <c r="I1123" s="120">
        <v>19340</v>
      </c>
      <c r="J1123" s="121" t="s">
        <v>1275</v>
      </c>
      <c r="K1123" s="122"/>
    </row>
    <row r="1124" spans="9:11" ht="16.5" x14ac:dyDescent="0.3">
      <c r="I1124" s="120">
        <v>19340</v>
      </c>
      <c r="J1124" s="121" t="s">
        <v>1276</v>
      </c>
      <c r="K1124" s="122"/>
    </row>
    <row r="1125" spans="9:11" ht="16.5" x14ac:dyDescent="0.3">
      <c r="I1125" s="120">
        <v>19340</v>
      </c>
      <c r="J1125" s="121" t="s">
        <v>1277</v>
      </c>
      <c r="K1125" s="122"/>
    </row>
    <row r="1126" spans="9:11" ht="16.5" x14ac:dyDescent="0.3">
      <c r="I1126" s="120">
        <v>19340</v>
      </c>
      <c r="J1126" s="121" t="s">
        <v>1278</v>
      </c>
      <c r="K1126" s="122"/>
    </row>
    <row r="1127" spans="9:11" ht="16.5" x14ac:dyDescent="0.3">
      <c r="I1127" s="120">
        <v>19340</v>
      </c>
      <c r="J1127" s="121" t="s">
        <v>1279</v>
      </c>
      <c r="K1127" s="122"/>
    </row>
    <row r="1128" spans="9:11" ht="16.5" x14ac:dyDescent="0.3">
      <c r="I1128" s="120">
        <v>19340</v>
      </c>
      <c r="J1128" s="121" t="s">
        <v>1280</v>
      </c>
      <c r="K1128" s="122"/>
    </row>
    <row r="1129" spans="9:11" ht="16.5" x14ac:dyDescent="0.3">
      <c r="I1129" s="120">
        <v>19340</v>
      </c>
      <c r="J1129" s="121" t="s">
        <v>1281</v>
      </c>
      <c r="K1129" s="122"/>
    </row>
    <row r="1130" spans="9:11" ht="16.5" x14ac:dyDescent="0.3">
      <c r="I1130" s="120">
        <v>19350</v>
      </c>
      <c r="J1130" s="121" t="s">
        <v>1282</v>
      </c>
      <c r="K1130" s="122"/>
    </row>
    <row r="1131" spans="9:11" ht="16.5" x14ac:dyDescent="0.3">
      <c r="I1131" s="120">
        <v>19350</v>
      </c>
      <c r="J1131" s="121" t="s">
        <v>1283</v>
      </c>
      <c r="K1131" s="122"/>
    </row>
    <row r="1132" spans="9:11" ht="16.5" x14ac:dyDescent="0.3">
      <c r="I1132" s="120">
        <v>19350</v>
      </c>
      <c r="J1132" s="121" t="s">
        <v>1284</v>
      </c>
      <c r="K1132" s="122"/>
    </row>
    <row r="1133" spans="9:11" ht="16.5" x14ac:dyDescent="0.3">
      <c r="I1133" s="120">
        <v>19350</v>
      </c>
      <c r="J1133" s="121" t="s">
        <v>1285</v>
      </c>
      <c r="K1133" s="122"/>
    </row>
    <row r="1134" spans="9:11" ht="16.5" x14ac:dyDescent="0.3">
      <c r="I1134" s="120">
        <v>19360</v>
      </c>
      <c r="J1134" s="121" t="s">
        <v>1286</v>
      </c>
      <c r="K1134" s="122"/>
    </row>
    <row r="1135" spans="9:11" ht="16.5" x14ac:dyDescent="0.3">
      <c r="I1135" s="120">
        <v>19360</v>
      </c>
      <c r="J1135" s="121" t="s">
        <v>1287</v>
      </c>
      <c r="K1135" s="122"/>
    </row>
    <row r="1136" spans="9:11" ht="16.5" x14ac:dyDescent="0.3">
      <c r="I1136" s="120">
        <v>19360</v>
      </c>
      <c r="J1136" s="121" t="s">
        <v>1288</v>
      </c>
      <c r="K1136" s="122"/>
    </row>
    <row r="1137" spans="9:11" ht="16.5" x14ac:dyDescent="0.3">
      <c r="I1137" s="120">
        <v>19360</v>
      </c>
      <c r="J1137" s="121" t="s">
        <v>1289</v>
      </c>
      <c r="K1137" s="122"/>
    </row>
    <row r="1138" spans="9:11" ht="16.5" x14ac:dyDescent="0.3">
      <c r="I1138" s="120">
        <v>19360</v>
      </c>
      <c r="J1138" s="121" t="s">
        <v>1290</v>
      </c>
      <c r="K1138" s="122"/>
    </row>
    <row r="1139" spans="9:11" ht="16.5" x14ac:dyDescent="0.3">
      <c r="I1139" s="120">
        <v>19370</v>
      </c>
      <c r="J1139" s="121" t="s">
        <v>1291</v>
      </c>
      <c r="K1139" s="122"/>
    </row>
    <row r="1140" spans="9:11" ht="16.5" x14ac:dyDescent="0.3">
      <c r="I1140" s="120">
        <v>19370</v>
      </c>
      <c r="J1140" s="121" t="s">
        <v>1292</v>
      </c>
      <c r="K1140" s="122"/>
    </row>
    <row r="1141" spans="9:11" ht="16.5" x14ac:dyDescent="0.3">
      <c r="I1141" s="120">
        <v>19380</v>
      </c>
      <c r="J1141" s="121" t="s">
        <v>1293</v>
      </c>
      <c r="K1141" s="122"/>
    </row>
    <row r="1142" spans="9:11" ht="16.5" x14ac:dyDescent="0.3">
      <c r="I1142" s="120">
        <v>19380</v>
      </c>
      <c r="J1142" s="121" t="s">
        <v>814</v>
      </c>
      <c r="K1142" s="122"/>
    </row>
    <row r="1143" spans="9:11" ht="16.5" x14ac:dyDescent="0.3">
      <c r="I1143" s="120">
        <v>19380</v>
      </c>
      <c r="J1143" s="121" t="s">
        <v>145</v>
      </c>
      <c r="K1143" s="122"/>
    </row>
    <row r="1144" spans="9:11" ht="16.5" x14ac:dyDescent="0.3">
      <c r="I1144" s="120">
        <v>19380</v>
      </c>
      <c r="J1144" s="121" t="s">
        <v>1294</v>
      </c>
      <c r="K1144" s="122"/>
    </row>
    <row r="1145" spans="9:11" ht="16.5" x14ac:dyDescent="0.3">
      <c r="I1145" s="120">
        <v>19380</v>
      </c>
      <c r="J1145" s="121" t="s">
        <v>224</v>
      </c>
      <c r="K1145" s="122"/>
    </row>
    <row r="1146" spans="9:11" ht="16.5" x14ac:dyDescent="0.3">
      <c r="I1146" s="120">
        <v>19380</v>
      </c>
      <c r="J1146" s="121" t="s">
        <v>219</v>
      </c>
      <c r="K1146" s="122"/>
    </row>
    <row r="1147" spans="9:11" ht="16.5" x14ac:dyDescent="0.3">
      <c r="I1147" s="120">
        <v>19390</v>
      </c>
      <c r="J1147" s="121" t="s">
        <v>165</v>
      </c>
      <c r="K1147" s="122"/>
    </row>
    <row r="1148" spans="9:11" ht="16.5" x14ac:dyDescent="0.3">
      <c r="I1148" s="120">
        <v>19390</v>
      </c>
      <c r="J1148" s="121" t="s">
        <v>1295</v>
      </c>
      <c r="K1148" s="122"/>
    </row>
    <row r="1149" spans="9:11" ht="16.5" x14ac:dyDescent="0.3">
      <c r="I1149" s="120">
        <v>19390</v>
      </c>
      <c r="J1149" s="121" t="s">
        <v>1296</v>
      </c>
      <c r="K1149" s="122"/>
    </row>
    <row r="1150" spans="9:11" ht="16.5" x14ac:dyDescent="0.3">
      <c r="I1150" s="120">
        <v>19390</v>
      </c>
      <c r="J1150" s="121" t="s">
        <v>998</v>
      </c>
      <c r="K1150" s="122"/>
    </row>
    <row r="1151" spans="9:11" ht="16.5" x14ac:dyDescent="0.3">
      <c r="I1151" s="120">
        <v>19400</v>
      </c>
      <c r="J1151" s="121" t="s">
        <v>1297</v>
      </c>
      <c r="K1151" s="122"/>
    </row>
    <row r="1152" spans="9:11" ht="16.5" x14ac:dyDescent="0.3">
      <c r="I1152" s="120">
        <v>19400</v>
      </c>
      <c r="J1152" s="121" t="s">
        <v>1298</v>
      </c>
      <c r="K1152" s="122"/>
    </row>
    <row r="1153" spans="9:11" ht="16.5" x14ac:dyDescent="0.3">
      <c r="I1153" s="120">
        <v>19400</v>
      </c>
      <c r="J1153" s="121" t="s">
        <v>1299</v>
      </c>
      <c r="K1153" s="122"/>
    </row>
    <row r="1154" spans="9:11" ht="16.5" x14ac:dyDescent="0.3">
      <c r="I1154" s="120">
        <v>19400</v>
      </c>
      <c r="J1154" s="121" t="s">
        <v>1300</v>
      </c>
      <c r="K1154" s="122"/>
    </row>
    <row r="1155" spans="9:11" ht="16.5" x14ac:dyDescent="0.3">
      <c r="I1155" s="120">
        <v>19400</v>
      </c>
      <c r="J1155" s="121" t="s">
        <v>1301</v>
      </c>
      <c r="K1155" s="122"/>
    </row>
    <row r="1156" spans="9:11" ht="16.5" x14ac:dyDescent="0.3">
      <c r="I1156" s="120">
        <v>19410</v>
      </c>
      <c r="J1156" s="121" t="s">
        <v>1302</v>
      </c>
      <c r="K1156" s="122"/>
    </row>
    <row r="1157" spans="9:11" ht="16.5" x14ac:dyDescent="0.3">
      <c r="I1157" s="120">
        <v>19410</v>
      </c>
      <c r="J1157" s="121" t="s">
        <v>1303</v>
      </c>
      <c r="K1157" s="122"/>
    </row>
    <row r="1158" spans="9:11" ht="16.5" x14ac:dyDescent="0.3">
      <c r="I1158" s="120">
        <v>19410</v>
      </c>
      <c r="J1158" s="121" t="s">
        <v>1304</v>
      </c>
      <c r="K1158" s="122"/>
    </row>
    <row r="1159" spans="9:11" ht="16.5" x14ac:dyDescent="0.3">
      <c r="I1159" s="120">
        <v>19410</v>
      </c>
      <c r="J1159" s="121" t="s">
        <v>1305</v>
      </c>
      <c r="K1159" s="122"/>
    </row>
    <row r="1160" spans="9:11" ht="16.5" x14ac:dyDescent="0.3">
      <c r="I1160" s="120">
        <v>19410</v>
      </c>
      <c r="J1160" s="121" t="s">
        <v>1306</v>
      </c>
      <c r="K1160" s="122"/>
    </row>
    <row r="1161" spans="9:11" ht="16.5" x14ac:dyDescent="0.3">
      <c r="I1161" s="120">
        <v>19430</v>
      </c>
      <c r="J1161" s="121" t="s">
        <v>1307</v>
      </c>
      <c r="K1161" s="122"/>
    </row>
    <row r="1162" spans="9:11" ht="16.5" x14ac:dyDescent="0.3">
      <c r="I1162" s="120">
        <v>19430</v>
      </c>
      <c r="J1162" s="121" t="s">
        <v>1308</v>
      </c>
      <c r="K1162" s="122"/>
    </row>
    <row r="1163" spans="9:11" ht="16.5" x14ac:dyDescent="0.3">
      <c r="I1163" s="120">
        <v>19430</v>
      </c>
      <c r="J1163" s="121" t="s">
        <v>1309</v>
      </c>
      <c r="K1163" s="122"/>
    </row>
    <row r="1164" spans="9:11" ht="16.5" x14ac:dyDescent="0.3">
      <c r="I1164" s="120">
        <v>19430</v>
      </c>
      <c r="J1164" s="121" t="s">
        <v>1310</v>
      </c>
      <c r="K1164" s="122"/>
    </row>
    <row r="1165" spans="9:11" ht="16.5" x14ac:dyDescent="0.3">
      <c r="I1165" s="120">
        <v>19430</v>
      </c>
      <c r="J1165" s="121" t="s">
        <v>1311</v>
      </c>
      <c r="K1165" s="122"/>
    </row>
    <row r="1166" spans="9:11" ht="16.5" x14ac:dyDescent="0.3">
      <c r="I1166" s="120">
        <v>19430</v>
      </c>
      <c r="J1166" s="121" t="s">
        <v>1312</v>
      </c>
      <c r="K1166" s="122"/>
    </row>
    <row r="1167" spans="9:11" ht="16.5" x14ac:dyDescent="0.3">
      <c r="I1167" s="120">
        <v>19430</v>
      </c>
      <c r="J1167" s="121" t="s">
        <v>1313</v>
      </c>
      <c r="K1167" s="122"/>
    </row>
    <row r="1168" spans="9:11" ht="16.5" x14ac:dyDescent="0.3">
      <c r="I1168" s="120">
        <v>19430</v>
      </c>
      <c r="J1168" s="121" t="s">
        <v>1314</v>
      </c>
      <c r="K1168" s="122"/>
    </row>
    <row r="1169" spans="9:11" ht="16.5" x14ac:dyDescent="0.3">
      <c r="I1169" s="120">
        <v>19430</v>
      </c>
      <c r="J1169" s="121" t="s">
        <v>1315</v>
      </c>
      <c r="K1169" s="122"/>
    </row>
    <row r="1170" spans="9:11" ht="16.5" x14ac:dyDescent="0.3">
      <c r="I1170" s="120">
        <v>19430</v>
      </c>
      <c r="J1170" s="121" t="s">
        <v>1316</v>
      </c>
      <c r="K1170" s="122"/>
    </row>
    <row r="1171" spans="9:11" ht="16.5" x14ac:dyDescent="0.3">
      <c r="I1171" s="120">
        <v>19450</v>
      </c>
      <c r="J1171" s="121" t="s">
        <v>1317</v>
      </c>
      <c r="K1171" s="122"/>
    </row>
    <row r="1172" spans="9:11" ht="16.5" x14ac:dyDescent="0.3">
      <c r="I1172" s="120">
        <v>19450</v>
      </c>
      <c r="J1172" s="121" t="s">
        <v>1318</v>
      </c>
      <c r="K1172" s="122"/>
    </row>
    <row r="1173" spans="9:11" ht="16.5" x14ac:dyDescent="0.3">
      <c r="I1173" s="120">
        <v>19460</v>
      </c>
      <c r="J1173" s="121" t="s">
        <v>142</v>
      </c>
      <c r="K1173" s="122"/>
    </row>
    <row r="1174" spans="9:11" ht="16.5" x14ac:dyDescent="0.3">
      <c r="I1174" s="120">
        <v>19470</v>
      </c>
      <c r="J1174" s="121" t="s">
        <v>1319</v>
      </c>
      <c r="K1174" s="122"/>
    </row>
    <row r="1175" spans="9:11" ht="16.5" x14ac:dyDescent="0.3">
      <c r="I1175" s="120">
        <v>19470</v>
      </c>
      <c r="J1175" s="121" t="s">
        <v>1320</v>
      </c>
      <c r="K1175" s="122"/>
    </row>
    <row r="1176" spans="9:11" ht="16.5" x14ac:dyDescent="0.3">
      <c r="I1176" s="120">
        <v>19490</v>
      </c>
      <c r="J1176" s="121" t="s">
        <v>1321</v>
      </c>
      <c r="K1176" s="122"/>
    </row>
    <row r="1177" spans="9:11" ht="16.5" x14ac:dyDescent="0.3">
      <c r="I1177" s="120">
        <v>19500</v>
      </c>
      <c r="J1177" s="121" t="s">
        <v>1322</v>
      </c>
      <c r="K1177" s="122"/>
    </row>
    <row r="1178" spans="9:11" ht="16.5" x14ac:dyDescent="0.3">
      <c r="I1178" s="120">
        <v>19500</v>
      </c>
      <c r="J1178" s="121" t="s">
        <v>1323</v>
      </c>
      <c r="K1178" s="122"/>
    </row>
    <row r="1179" spans="9:11" ht="16.5" x14ac:dyDescent="0.3">
      <c r="I1179" s="120">
        <v>19500</v>
      </c>
      <c r="J1179" s="121" t="s">
        <v>1324</v>
      </c>
      <c r="K1179" s="122"/>
    </row>
    <row r="1180" spans="9:11" ht="16.5" x14ac:dyDescent="0.3">
      <c r="I1180" s="120">
        <v>19500</v>
      </c>
      <c r="J1180" s="121" t="s">
        <v>1325</v>
      </c>
      <c r="K1180" s="122"/>
    </row>
    <row r="1181" spans="9:11" ht="16.5" x14ac:dyDescent="0.3">
      <c r="I1181" s="120">
        <v>19500</v>
      </c>
      <c r="J1181" s="121" t="s">
        <v>1326</v>
      </c>
      <c r="K1181" s="122"/>
    </row>
    <row r="1182" spans="9:11" ht="16.5" x14ac:dyDescent="0.3">
      <c r="I1182" s="120">
        <v>19500</v>
      </c>
      <c r="J1182" s="121" t="s">
        <v>1327</v>
      </c>
      <c r="K1182" s="122"/>
    </row>
    <row r="1183" spans="9:11" ht="16.5" x14ac:dyDescent="0.3">
      <c r="I1183" s="120">
        <v>19500</v>
      </c>
      <c r="J1183" s="121" t="s">
        <v>1328</v>
      </c>
      <c r="K1183" s="122"/>
    </row>
    <row r="1184" spans="9:11" ht="16.5" x14ac:dyDescent="0.3">
      <c r="I1184" s="120">
        <v>19500</v>
      </c>
      <c r="J1184" s="121" t="s">
        <v>1329</v>
      </c>
      <c r="K1184" s="122"/>
    </row>
    <row r="1185" spans="9:11" ht="16.5" x14ac:dyDescent="0.3">
      <c r="I1185" s="120">
        <v>19500</v>
      </c>
      <c r="J1185" s="121" t="s">
        <v>1330</v>
      </c>
      <c r="K1185" s="122"/>
    </row>
    <row r="1186" spans="9:11" ht="16.5" x14ac:dyDescent="0.3">
      <c r="I1186" s="120">
        <v>19500</v>
      </c>
      <c r="J1186" s="121" t="s">
        <v>1331</v>
      </c>
      <c r="K1186" s="122"/>
    </row>
    <row r="1187" spans="9:11" ht="16.5" x14ac:dyDescent="0.3">
      <c r="I1187" s="120">
        <v>19500</v>
      </c>
      <c r="J1187" s="121" t="s">
        <v>211</v>
      </c>
      <c r="K1187" s="122"/>
    </row>
    <row r="1188" spans="9:11" ht="16.5" x14ac:dyDescent="0.3">
      <c r="I1188" s="120">
        <v>19500</v>
      </c>
      <c r="J1188" s="121" t="s">
        <v>1332</v>
      </c>
      <c r="K1188" s="122"/>
    </row>
    <row r="1189" spans="9:11" ht="16.5" x14ac:dyDescent="0.3">
      <c r="I1189" s="120">
        <v>19500</v>
      </c>
      <c r="J1189" s="121" t="s">
        <v>1333</v>
      </c>
      <c r="K1189" s="122"/>
    </row>
    <row r="1190" spans="9:11" ht="16.5" x14ac:dyDescent="0.3">
      <c r="I1190" s="120">
        <v>19500</v>
      </c>
      <c r="J1190" s="121" t="s">
        <v>1334</v>
      </c>
      <c r="K1190" s="122"/>
    </row>
    <row r="1191" spans="9:11" ht="16.5" x14ac:dyDescent="0.3">
      <c r="I1191" s="120">
        <v>19500</v>
      </c>
      <c r="J1191" s="121" t="s">
        <v>1335</v>
      </c>
      <c r="K1191" s="122"/>
    </row>
    <row r="1192" spans="9:11" ht="16.5" x14ac:dyDescent="0.3">
      <c r="I1192" s="120">
        <v>19510</v>
      </c>
      <c r="J1192" s="121" t="s">
        <v>1336</v>
      </c>
      <c r="K1192" s="122"/>
    </row>
    <row r="1193" spans="9:11" ht="16.5" x14ac:dyDescent="0.3">
      <c r="I1193" s="120">
        <v>19510</v>
      </c>
      <c r="J1193" s="121" t="s">
        <v>1337</v>
      </c>
      <c r="K1193" s="122"/>
    </row>
    <row r="1194" spans="9:11" ht="16.5" x14ac:dyDescent="0.3">
      <c r="I1194" s="120">
        <v>19510</v>
      </c>
      <c r="J1194" s="121" t="s">
        <v>1338</v>
      </c>
      <c r="K1194" s="122"/>
    </row>
    <row r="1195" spans="9:11" ht="16.5" x14ac:dyDescent="0.3">
      <c r="I1195" s="120">
        <v>19510</v>
      </c>
      <c r="J1195" s="121" t="s">
        <v>1339</v>
      </c>
      <c r="K1195" s="122"/>
    </row>
    <row r="1196" spans="9:11" ht="16.5" x14ac:dyDescent="0.3">
      <c r="I1196" s="120">
        <v>19510</v>
      </c>
      <c r="J1196" s="121" t="s">
        <v>1340</v>
      </c>
      <c r="K1196" s="122"/>
    </row>
    <row r="1197" spans="9:11" ht="16.5" x14ac:dyDescent="0.3">
      <c r="I1197" s="120">
        <v>19520</v>
      </c>
      <c r="J1197" s="121" t="s">
        <v>1341</v>
      </c>
      <c r="K1197" s="122"/>
    </row>
    <row r="1198" spans="9:11" ht="16.5" x14ac:dyDescent="0.3">
      <c r="I1198" s="120">
        <v>19520</v>
      </c>
      <c r="J1198" s="121" t="s">
        <v>1342</v>
      </c>
      <c r="K1198" s="122"/>
    </row>
    <row r="1199" spans="9:11" ht="16.5" x14ac:dyDescent="0.3">
      <c r="I1199" s="120">
        <v>19550</v>
      </c>
      <c r="J1199" s="121" t="s">
        <v>1343</v>
      </c>
      <c r="K1199" s="122"/>
    </row>
    <row r="1200" spans="9:11" ht="16.5" x14ac:dyDescent="0.3">
      <c r="I1200" s="120">
        <v>19550</v>
      </c>
      <c r="J1200" s="121" t="s">
        <v>1344</v>
      </c>
      <c r="K1200" s="122"/>
    </row>
    <row r="1201" spans="9:11" ht="16.5" x14ac:dyDescent="0.3">
      <c r="I1201" s="120">
        <v>19550</v>
      </c>
      <c r="J1201" s="121" t="s">
        <v>1345</v>
      </c>
      <c r="K1201" s="122"/>
    </row>
    <row r="1202" spans="9:11" ht="16.5" x14ac:dyDescent="0.3">
      <c r="I1202" s="120">
        <v>19550</v>
      </c>
      <c r="J1202" s="121" t="s">
        <v>1346</v>
      </c>
      <c r="K1202" s="122"/>
    </row>
    <row r="1203" spans="9:11" ht="16.5" x14ac:dyDescent="0.3">
      <c r="I1203" s="120">
        <v>19560</v>
      </c>
      <c r="J1203" s="121" t="s">
        <v>1347</v>
      </c>
      <c r="K1203" s="122"/>
    </row>
    <row r="1204" spans="9:11" ht="16.5" x14ac:dyDescent="0.3">
      <c r="I1204" s="120">
        <v>19600</v>
      </c>
      <c r="J1204" s="121" t="s">
        <v>1348</v>
      </c>
      <c r="K1204" s="122"/>
    </row>
    <row r="1205" spans="9:11" ht="16.5" x14ac:dyDescent="0.3">
      <c r="I1205" s="120">
        <v>19600</v>
      </c>
      <c r="J1205" s="121" t="s">
        <v>1349</v>
      </c>
      <c r="K1205" s="122"/>
    </row>
    <row r="1206" spans="9:11" ht="16.5" x14ac:dyDescent="0.3">
      <c r="I1206" s="120">
        <v>19600</v>
      </c>
      <c r="J1206" s="121" t="s">
        <v>1350</v>
      </c>
      <c r="K1206" s="122"/>
    </row>
    <row r="1207" spans="9:11" ht="16.5" x14ac:dyDescent="0.3">
      <c r="I1207" s="120">
        <v>19600</v>
      </c>
      <c r="J1207" s="121" t="s">
        <v>154</v>
      </c>
      <c r="K1207" s="122"/>
    </row>
    <row r="1208" spans="9:11" ht="16.5" x14ac:dyDescent="0.3">
      <c r="I1208" s="120">
        <v>19600</v>
      </c>
      <c r="J1208" s="121" t="s">
        <v>1351</v>
      </c>
      <c r="K1208" s="122"/>
    </row>
    <row r="1209" spans="9:11" ht="16.5" x14ac:dyDescent="0.3">
      <c r="I1209" s="120">
        <v>19600</v>
      </c>
      <c r="J1209" s="121" t="s">
        <v>1352</v>
      </c>
      <c r="K1209" s="122"/>
    </row>
    <row r="1210" spans="9:11" ht="16.5" x14ac:dyDescent="0.3">
      <c r="I1210" s="120">
        <v>19600</v>
      </c>
      <c r="J1210" s="121" t="s">
        <v>1353</v>
      </c>
      <c r="K1210" s="122"/>
    </row>
    <row r="1211" spans="9:11" ht="16.5" x14ac:dyDescent="0.3">
      <c r="I1211" s="120">
        <v>19600</v>
      </c>
      <c r="J1211" s="121" t="s">
        <v>1354</v>
      </c>
      <c r="K1211" s="122"/>
    </row>
    <row r="1212" spans="9:11" ht="16.5" x14ac:dyDescent="0.3">
      <c r="I1212" s="120">
        <v>19600</v>
      </c>
      <c r="J1212" s="121" t="s">
        <v>1355</v>
      </c>
      <c r="K1212" s="122"/>
    </row>
    <row r="1213" spans="9:11" ht="16.5" x14ac:dyDescent="0.3">
      <c r="I1213" s="120">
        <v>19600</v>
      </c>
      <c r="J1213" s="121" t="s">
        <v>1356</v>
      </c>
      <c r="K1213" s="122"/>
    </row>
    <row r="1214" spans="9:11" ht="16.5" x14ac:dyDescent="0.3">
      <c r="I1214" s="120">
        <v>19700</v>
      </c>
      <c r="J1214" s="121" t="s">
        <v>1357</v>
      </c>
      <c r="K1214" s="122"/>
    </row>
    <row r="1215" spans="9:11" ht="16.5" x14ac:dyDescent="0.3">
      <c r="I1215" s="120">
        <v>19700</v>
      </c>
      <c r="J1215" s="121" t="s">
        <v>126</v>
      </c>
      <c r="K1215" s="122"/>
    </row>
    <row r="1216" spans="9:11" ht="16.5" x14ac:dyDescent="0.3">
      <c r="I1216" s="120">
        <v>19700</v>
      </c>
      <c r="J1216" s="121" t="s">
        <v>1358</v>
      </c>
      <c r="K1216" s="122"/>
    </row>
    <row r="1217" spans="9:11" ht="16.5" x14ac:dyDescent="0.3">
      <c r="I1217" s="120">
        <v>19700</v>
      </c>
      <c r="J1217" s="121" t="s">
        <v>1359</v>
      </c>
      <c r="K1217" s="122"/>
    </row>
    <row r="1218" spans="9:11" ht="16.5" x14ac:dyDescent="0.3">
      <c r="I1218" s="120">
        <v>19700</v>
      </c>
      <c r="J1218" s="121" t="s">
        <v>1360</v>
      </c>
      <c r="K1218" s="122"/>
    </row>
    <row r="1219" spans="9:11" ht="16.5" x14ac:dyDescent="0.3">
      <c r="I1219" s="120">
        <v>19800</v>
      </c>
      <c r="J1219" s="121" t="s">
        <v>1361</v>
      </c>
      <c r="K1219" s="122"/>
    </row>
    <row r="1220" spans="9:11" ht="16.5" x14ac:dyDescent="0.3">
      <c r="I1220" s="120">
        <v>19800</v>
      </c>
      <c r="J1220" s="121" t="s">
        <v>1362</v>
      </c>
      <c r="K1220" s="122"/>
    </row>
    <row r="1221" spans="9:11" ht="16.5" x14ac:dyDescent="0.3">
      <c r="I1221" s="120">
        <v>19800</v>
      </c>
      <c r="J1221" s="121" t="s">
        <v>1363</v>
      </c>
      <c r="K1221" s="122"/>
    </row>
    <row r="1222" spans="9:11" ht="16.5" x14ac:dyDescent="0.3">
      <c r="I1222" s="120">
        <v>19800</v>
      </c>
      <c r="J1222" s="121" t="s">
        <v>1364</v>
      </c>
      <c r="K1222" s="122"/>
    </row>
    <row r="1223" spans="9:11" ht="16.5" x14ac:dyDescent="0.3">
      <c r="I1223" s="120">
        <v>19800</v>
      </c>
      <c r="J1223" s="121" t="s">
        <v>1365</v>
      </c>
      <c r="K1223" s="122"/>
    </row>
    <row r="1224" spans="9:11" ht="16.5" x14ac:dyDescent="0.3">
      <c r="I1224" s="120">
        <v>19800</v>
      </c>
      <c r="J1224" s="121" t="s">
        <v>1366</v>
      </c>
      <c r="K1224" s="122"/>
    </row>
    <row r="1225" spans="9:11" ht="16.5" x14ac:dyDescent="0.3">
      <c r="I1225" s="120">
        <v>19800</v>
      </c>
      <c r="J1225" s="121" t="s">
        <v>1367</v>
      </c>
      <c r="K1225" s="122"/>
    </row>
    <row r="1226" spans="9:11" ht="16.5" x14ac:dyDescent="0.3">
      <c r="I1226" s="120">
        <v>19800</v>
      </c>
      <c r="J1226" s="121" t="s">
        <v>1368</v>
      </c>
      <c r="K1226" s="122"/>
    </row>
    <row r="1227" spans="9:11" ht="16.5" x14ac:dyDescent="0.3">
      <c r="I1227" s="120">
        <v>24000</v>
      </c>
      <c r="J1227" s="121" t="s">
        <v>72</v>
      </c>
      <c r="K1227" s="122"/>
    </row>
    <row r="1228" spans="9:11" ht="16.5" x14ac:dyDescent="0.3">
      <c r="I1228" s="120">
        <v>24100</v>
      </c>
      <c r="J1228" s="121" t="s">
        <v>56</v>
      </c>
      <c r="K1228" s="122"/>
    </row>
    <row r="1229" spans="9:11" ht="16.5" x14ac:dyDescent="0.3">
      <c r="I1229" s="120">
        <v>24100</v>
      </c>
      <c r="J1229" s="121" t="s">
        <v>1372</v>
      </c>
      <c r="K1229" s="122"/>
    </row>
    <row r="1230" spans="9:11" ht="16.5" x14ac:dyDescent="0.3">
      <c r="I1230" s="120">
        <v>24100</v>
      </c>
      <c r="J1230" s="121" t="s">
        <v>1373</v>
      </c>
      <c r="K1230" s="122"/>
    </row>
    <row r="1231" spans="9:11" ht="16.5" x14ac:dyDescent="0.3">
      <c r="I1231" s="120">
        <v>24100</v>
      </c>
      <c r="J1231" s="121" t="s">
        <v>1374</v>
      </c>
      <c r="K1231" s="122"/>
    </row>
    <row r="1232" spans="9:11" ht="16.5" x14ac:dyDescent="0.3">
      <c r="I1232" s="120">
        <v>24110</v>
      </c>
      <c r="J1232" s="121" t="s">
        <v>1375</v>
      </c>
      <c r="K1232" s="122"/>
    </row>
    <row r="1233" spans="9:11" ht="16.5" x14ac:dyDescent="0.3">
      <c r="I1233" s="120">
        <v>24110</v>
      </c>
      <c r="J1233" s="121" t="s">
        <v>1376</v>
      </c>
      <c r="K1233" s="122"/>
    </row>
    <row r="1234" spans="9:11" ht="16.5" x14ac:dyDescent="0.3">
      <c r="I1234" s="120">
        <v>24110</v>
      </c>
      <c r="J1234" s="121" t="s">
        <v>1377</v>
      </c>
      <c r="K1234" s="122"/>
    </row>
    <row r="1235" spans="9:11" ht="16.5" x14ac:dyDescent="0.3">
      <c r="I1235" s="120">
        <v>24110</v>
      </c>
      <c r="J1235" s="121" t="s">
        <v>1378</v>
      </c>
      <c r="K1235" s="122"/>
    </row>
    <row r="1236" spans="9:11" ht="16.5" x14ac:dyDescent="0.3">
      <c r="I1236" s="120">
        <v>24110</v>
      </c>
      <c r="J1236" s="121" t="s">
        <v>1379</v>
      </c>
      <c r="K1236" s="122"/>
    </row>
    <row r="1237" spans="9:11" ht="16.5" x14ac:dyDescent="0.3">
      <c r="I1237" s="120">
        <v>24110</v>
      </c>
      <c r="J1237" s="121" t="s">
        <v>1380</v>
      </c>
      <c r="K1237" s="122"/>
    </row>
    <row r="1238" spans="9:11" ht="16.5" x14ac:dyDescent="0.3">
      <c r="I1238" s="120">
        <v>24110</v>
      </c>
      <c r="J1238" s="121" t="s">
        <v>78</v>
      </c>
      <c r="K1238" s="122"/>
    </row>
    <row r="1239" spans="9:11" ht="16.5" x14ac:dyDescent="0.3">
      <c r="I1239" s="120">
        <v>24110</v>
      </c>
      <c r="J1239" s="121" t="s">
        <v>1381</v>
      </c>
      <c r="K1239" s="122"/>
    </row>
    <row r="1240" spans="9:11" ht="16.5" x14ac:dyDescent="0.3">
      <c r="I1240" s="120">
        <v>24120</v>
      </c>
      <c r="J1240" s="121" t="s">
        <v>1382</v>
      </c>
      <c r="K1240" s="122"/>
    </row>
    <row r="1241" spans="9:11" ht="16.5" x14ac:dyDescent="0.3">
      <c r="I1241" s="120">
        <v>24120</v>
      </c>
      <c r="J1241" s="121" t="s">
        <v>1383</v>
      </c>
      <c r="K1241" s="122"/>
    </row>
    <row r="1242" spans="9:11" ht="16.5" x14ac:dyDescent="0.3">
      <c r="I1242" s="120">
        <v>24120</v>
      </c>
      <c r="J1242" s="121" t="s">
        <v>193</v>
      </c>
      <c r="K1242" s="122"/>
    </row>
    <row r="1243" spans="9:11" ht="16.5" x14ac:dyDescent="0.3">
      <c r="I1243" s="120">
        <v>24120</v>
      </c>
      <c r="J1243" s="121" t="s">
        <v>236</v>
      </c>
      <c r="K1243" s="122"/>
    </row>
    <row r="1244" spans="9:11" ht="16.5" x14ac:dyDescent="0.3">
      <c r="I1244" s="120">
        <v>24120</v>
      </c>
      <c r="J1244" s="121" t="s">
        <v>1384</v>
      </c>
      <c r="K1244" s="122"/>
    </row>
    <row r="1245" spans="9:11" ht="16.5" x14ac:dyDescent="0.3">
      <c r="I1245" s="120">
        <v>24120</v>
      </c>
      <c r="J1245" s="121" t="s">
        <v>1385</v>
      </c>
      <c r="K1245" s="122"/>
    </row>
    <row r="1246" spans="9:11" ht="16.5" x14ac:dyDescent="0.3">
      <c r="I1246" s="120">
        <v>24120</v>
      </c>
      <c r="J1246" s="121" t="s">
        <v>1386</v>
      </c>
      <c r="K1246" s="122"/>
    </row>
    <row r="1247" spans="9:11" ht="16.5" x14ac:dyDescent="0.3">
      <c r="I1247" s="120">
        <v>24120</v>
      </c>
      <c r="J1247" s="121" t="s">
        <v>1387</v>
      </c>
      <c r="K1247" s="122"/>
    </row>
    <row r="1248" spans="9:11" ht="16.5" x14ac:dyDescent="0.3">
      <c r="I1248" s="120">
        <v>24120</v>
      </c>
      <c r="J1248" s="121" t="s">
        <v>1388</v>
      </c>
      <c r="K1248" s="122"/>
    </row>
    <row r="1249" spans="9:11" ht="16.5" x14ac:dyDescent="0.3">
      <c r="I1249" s="120">
        <v>24120</v>
      </c>
      <c r="J1249" s="121" t="s">
        <v>1389</v>
      </c>
      <c r="K1249" s="122"/>
    </row>
    <row r="1250" spans="9:11" ht="16.5" x14ac:dyDescent="0.3">
      <c r="I1250" s="120">
        <v>24130</v>
      </c>
      <c r="J1250" s="121" t="s">
        <v>1390</v>
      </c>
      <c r="K1250" s="122"/>
    </row>
    <row r="1251" spans="9:11" ht="16.5" x14ac:dyDescent="0.3">
      <c r="I1251" s="120">
        <v>24130</v>
      </c>
      <c r="J1251" s="121" t="s">
        <v>1391</v>
      </c>
      <c r="K1251" s="122"/>
    </row>
    <row r="1252" spans="9:11" ht="16.5" x14ac:dyDescent="0.3">
      <c r="I1252" s="120">
        <v>24130</v>
      </c>
      <c r="J1252" s="121" t="s">
        <v>1392</v>
      </c>
      <c r="K1252" s="122"/>
    </row>
    <row r="1253" spans="9:11" ht="16.5" x14ac:dyDescent="0.3">
      <c r="I1253" s="120">
        <v>24130</v>
      </c>
      <c r="J1253" s="121" t="s">
        <v>1393</v>
      </c>
      <c r="K1253" s="122"/>
    </row>
    <row r="1254" spans="9:11" ht="16.5" x14ac:dyDescent="0.3">
      <c r="I1254" s="120">
        <v>24130</v>
      </c>
      <c r="J1254" s="121" t="s">
        <v>196</v>
      </c>
      <c r="K1254" s="122"/>
    </row>
    <row r="1255" spans="9:11" ht="16.5" x14ac:dyDescent="0.3">
      <c r="I1255" s="120">
        <v>24130</v>
      </c>
      <c r="J1255" s="121" t="s">
        <v>1394</v>
      </c>
      <c r="K1255" s="122"/>
    </row>
    <row r="1256" spans="9:11" ht="16.5" x14ac:dyDescent="0.3">
      <c r="I1256" s="120">
        <v>24130</v>
      </c>
      <c r="J1256" s="121" t="s">
        <v>1395</v>
      </c>
      <c r="K1256" s="122"/>
    </row>
    <row r="1257" spans="9:11" ht="16.5" x14ac:dyDescent="0.3">
      <c r="I1257" s="120">
        <v>24130</v>
      </c>
      <c r="J1257" s="121" t="s">
        <v>1396</v>
      </c>
      <c r="K1257" s="122"/>
    </row>
    <row r="1258" spans="9:11" ht="16.5" x14ac:dyDescent="0.3">
      <c r="I1258" s="120">
        <v>24130</v>
      </c>
      <c r="J1258" s="121" t="s">
        <v>1397</v>
      </c>
      <c r="K1258" s="122"/>
    </row>
    <row r="1259" spans="9:11" ht="16.5" x14ac:dyDescent="0.3">
      <c r="I1259" s="120">
        <v>24130</v>
      </c>
      <c r="J1259" s="121" t="s">
        <v>1398</v>
      </c>
      <c r="K1259" s="122"/>
    </row>
    <row r="1260" spans="9:11" ht="16.5" x14ac:dyDescent="0.3">
      <c r="I1260" s="120">
        <v>24130</v>
      </c>
      <c r="J1260" s="121" t="s">
        <v>1399</v>
      </c>
      <c r="K1260" s="122"/>
    </row>
    <row r="1261" spans="9:11" ht="16.5" x14ac:dyDescent="0.3">
      <c r="I1261" s="120">
        <v>24140</v>
      </c>
      <c r="J1261" s="121" t="s">
        <v>1400</v>
      </c>
      <c r="K1261" s="122"/>
    </row>
    <row r="1262" spans="9:11" ht="16.5" x14ac:dyDescent="0.3">
      <c r="I1262" s="120">
        <v>24140</v>
      </c>
      <c r="J1262" s="121" t="s">
        <v>1401</v>
      </c>
      <c r="K1262" s="122"/>
    </row>
    <row r="1263" spans="9:11" ht="16.5" x14ac:dyDescent="0.3">
      <c r="I1263" s="120">
        <v>24140</v>
      </c>
      <c r="J1263" s="121" t="s">
        <v>1402</v>
      </c>
      <c r="K1263" s="122"/>
    </row>
    <row r="1264" spans="9:11" ht="16.5" x14ac:dyDescent="0.3">
      <c r="I1264" s="120">
        <v>24140</v>
      </c>
      <c r="J1264" s="121" t="s">
        <v>1403</v>
      </c>
      <c r="K1264" s="122"/>
    </row>
    <row r="1265" spans="9:11" ht="16.5" x14ac:dyDescent="0.3">
      <c r="I1265" s="120">
        <v>24140</v>
      </c>
      <c r="J1265" s="121" t="s">
        <v>1404</v>
      </c>
      <c r="K1265" s="122"/>
    </row>
    <row r="1266" spans="9:11" ht="16.5" x14ac:dyDescent="0.3">
      <c r="I1266" s="120">
        <v>24140</v>
      </c>
      <c r="J1266" s="121" t="s">
        <v>1405</v>
      </c>
      <c r="K1266" s="122"/>
    </row>
    <row r="1267" spans="9:11" ht="16.5" x14ac:dyDescent="0.3">
      <c r="I1267" s="120">
        <v>24140</v>
      </c>
      <c r="J1267" s="121" t="s">
        <v>1406</v>
      </c>
      <c r="K1267" s="122"/>
    </row>
    <row r="1268" spans="9:11" ht="16.5" x14ac:dyDescent="0.3">
      <c r="I1268" s="120">
        <v>24140</v>
      </c>
      <c r="J1268" s="121" t="s">
        <v>1407</v>
      </c>
      <c r="K1268" s="122"/>
    </row>
    <row r="1269" spans="9:11" ht="16.5" x14ac:dyDescent="0.3">
      <c r="I1269" s="120">
        <v>24140</v>
      </c>
      <c r="J1269" s="121" t="s">
        <v>1408</v>
      </c>
      <c r="K1269" s="122"/>
    </row>
    <row r="1270" spans="9:11" ht="16.5" x14ac:dyDescent="0.3">
      <c r="I1270" s="120">
        <v>24140</v>
      </c>
      <c r="J1270" s="121" t="s">
        <v>1409</v>
      </c>
      <c r="K1270" s="122"/>
    </row>
    <row r="1271" spans="9:11" ht="16.5" x14ac:dyDescent="0.3">
      <c r="I1271" s="120">
        <v>24140</v>
      </c>
      <c r="J1271" s="121" t="s">
        <v>1410</v>
      </c>
      <c r="K1271" s="122"/>
    </row>
    <row r="1272" spans="9:11" ht="16.5" x14ac:dyDescent="0.3">
      <c r="I1272" s="120">
        <v>24140</v>
      </c>
      <c r="J1272" s="121" t="s">
        <v>1411</v>
      </c>
      <c r="K1272" s="122"/>
    </row>
    <row r="1273" spans="9:11" ht="16.5" x14ac:dyDescent="0.3">
      <c r="I1273" s="120">
        <v>24140</v>
      </c>
      <c r="J1273" s="121" t="s">
        <v>1412</v>
      </c>
      <c r="K1273" s="122"/>
    </row>
    <row r="1274" spans="9:11" ht="16.5" x14ac:dyDescent="0.3">
      <c r="I1274" s="120">
        <v>24140</v>
      </c>
      <c r="J1274" s="121" t="s">
        <v>1413</v>
      </c>
      <c r="K1274" s="122"/>
    </row>
    <row r="1275" spans="9:11" ht="16.5" x14ac:dyDescent="0.3">
      <c r="I1275" s="120">
        <v>24140</v>
      </c>
      <c r="J1275" s="121" t="s">
        <v>1414</v>
      </c>
      <c r="K1275" s="122"/>
    </row>
    <row r="1276" spans="9:11" ht="16.5" x14ac:dyDescent="0.3">
      <c r="I1276" s="120">
        <v>24140</v>
      </c>
      <c r="J1276" s="121" t="s">
        <v>1415</v>
      </c>
      <c r="K1276" s="122"/>
    </row>
    <row r="1277" spans="9:11" ht="16.5" x14ac:dyDescent="0.3">
      <c r="I1277" s="120">
        <v>24150</v>
      </c>
      <c r="J1277" s="121" t="s">
        <v>1416</v>
      </c>
      <c r="K1277" s="122"/>
    </row>
    <row r="1278" spans="9:11" ht="16.5" x14ac:dyDescent="0.3">
      <c r="I1278" s="120">
        <v>24150</v>
      </c>
      <c r="J1278" s="121" t="s">
        <v>1417</v>
      </c>
      <c r="K1278" s="122"/>
    </row>
    <row r="1279" spans="9:11" ht="16.5" x14ac:dyDescent="0.3">
      <c r="I1279" s="120">
        <v>24150</v>
      </c>
      <c r="J1279" s="121" t="s">
        <v>1418</v>
      </c>
      <c r="K1279" s="122"/>
    </row>
    <row r="1280" spans="9:11" ht="16.5" x14ac:dyDescent="0.3">
      <c r="I1280" s="120">
        <v>24150</v>
      </c>
      <c r="J1280" s="121" t="s">
        <v>1419</v>
      </c>
      <c r="K1280" s="122"/>
    </row>
    <row r="1281" spans="9:11" ht="16.5" x14ac:dyDescent="0.3">
      <c r="I1281" s="120">
        <v>24150</v>
      </c>
      <c r="J1281" s="121" t="s">
        <v>1420</v>
      </c>
      <c r="K1281" s="122"/>
    </row>
    <row r="1282" spans="9:11" ht="16.5" x14ac:dyDescent="0.3">
      <c r="I1282" s="120">
        <v>24150</v>
      </c>
      <c r="J1282" s="121" t="s">
        <v>1421</v>
      </c>
      <c r="K1282" s="122"/>
    </row>
    <row r="1283" spans="9:11" ht="16.5" x14ac:dyDescent="0.3">
      <c r="I1283" s="120">
        <v>24150</v>
      </c>
      <c r="J1283" s="121" t="s">
        <v>1422</v>
      </c>
      <c r="K1283" s="122"/>
    </row>
    <row r="1284" spans="9:11" ht="16.5" x14ac:dyDescent="0.3">
      <c r="I1284" s="120">
        <v>24150</v>
      </c>
      <c r="J1284" s="121" t="s">
        <v>1423</v>
      </c>
      <c r="K1284" s="122"/>
    </row>
    <row r="1285" spans="9:11" ht="16.5" x14ac:dyDescent="0.3">
      <c r="I1285" s="120">
        <v>24150</v>
      </c>
      <c r="J1285" s="121" t="s">
        <v>1424</v>
      </c>
      <c r="K1285" s="122"/>
    </row>
    <row r="1286" spans="9:11" ht="16.5" x14ac:dyDescent="0.3">
      <c r="I1286" s="120">
        <v>24150</v>
      </c>
      <c r="J1286" s="121" t="s">
        <v>1425</v>
      </c>
      <c r="K1286" s="122"/>
    </row>
    <row r="1287" spans="9:11" ht="16.5" x14ac:dyDescent="0.3">
      <c r="I1287" s="120">
        <v>24150</v>
      </c>
      <c r="J1287" s="121" t="s">
        <v>1426</v>
      </c>
      <c r="K1287" s="122"/>
    </row>
    <row r="1288" spans="9:11" ht="16.5" x14ac:dyDescent="0.3">
      <c r="I1288" s="120">
        <v>24150</v>
      </c>
      <c r="J1288" s="121" t="s">
        <v>1427</v>
      </c>
      <c r="K1288" s="122"/>
    </row>
    <row r="1289" spans="9:11" ht="16.5" x14ac:dyDescent="0.3">
      <c r="I1289" s="120">
        <v>24150</v>
      </c>
      <c r="J1289" s="121" t="s">
        <v>1428</v>
      </c>
      <c r="K1289" s="122"/>
    </row>
    <row r="1290" spans="9:11" ht="16.5" x14ac:dyDescent="0.3">
      <c r="I1290" s="120">
        <v>24150</v>
      </c>
      <c r="J1290" s="121" t="s">
        <v>1429</v>
      </c>
      <c r="K1290" s="122"/>
    </row>
    <row r="1291" spans="9:11" ht="16.5" x14ac:dyDescent="0.3">
      <c r="I1291" s="120">
        <v>24150</v>
      </c>
      <c r="J1291" s="121" t="s">
        <v>1430</v>
      </c>
      <c r="K1291" s="122"/>
    </row>
    <row r="1292" spans="9:11" ht="16.5" x14ac:dyDescent="0.3">
      <c r="I1292" s="120">
        <v>24160</v>
      </c>
      <c r="J1292" s="121" t="s">
        <v>1431</v>
      </c>
      <c r="K1292" s="122"/>
    </row>
    <row r="1293" spans="9:11" ht="16.5" x14ac:dyDescent="0.3">
      <c r="I1293" s="120">
        <v>24160</v>
      </c>
      <c r="J1293" s="121" t="s">
        <v>1432</v>
      </c>
      <c r="K1293" s="122"/>
    </row>
    <row r="1294" spans="9:11" ht="16.5" x14ac:dyDescent="0.3">
      <c r="I1294" s="120">
        <v>24160</v>
      </c>
      <c r="J1294" s="121" t="s">
        <v>1433</v>
      </c>
      <c r="K1294" s="122"/>
    </row>
    <row r="1295" spans="9:11" ht="16.5" x14ac:dyDescent="0.3">
      <c r="I1295" s="120">
        <v>24160</v>
      </c>
      <c r="J1295" s="121" t="s">
        <v>1434</v>
      </c>
      <c r="K1295" s="122"/>
    </row>
    <row r="1296" spans="9:11" ht="16.5" x14ac:dyDescent="0.3">
      <c r="I1296" s="120">
        <v>24160</v>
      </c>
      <c r="J1296" s="121" t="s">
        <v>1435</v>
      </c>
      <c r="K1296" s="122"/>
    </row>
    <row r="1297" spans="9:11" ht="16.5" x14ac:dyDescent="0.3">
      <c r="I1297" s="120">
        <v>24160</v>
      </c>
      <c r="J1297" s="121" t="s">
        <v>1436</v>
      </c>
      <c r="K1297" s="122"/>
    </row>
    <row r="1298" spans="9:11" ht="16.5" x14ac:dyDescent="0.3">
      <c r="I1298" s="120">
        <v>24160</v>
      </c>
      <c r="J1298" s="121" t="s">
        <v>1437</v>
      </c>
      <c r="K1298" s="122"/>
    </row>
    <row r="1299" spans="9:11" ht="16.5" x14ac:dyDescent="0.3">
      <c r="I1299" s="120">
        <v>24160</v>
      </c>
      <c r="J1299" s="121" t="s">
        <v>1438</v>
      </c>
      <c r="K1299" s="122"/>
    </row>
    <row r="1300" spans="9:11" ht="16.5" x14ac:dyDescent="0.3">
      <c r="I1300" s="120">
        <v>24160</v>
      </c>
      <c r="J1300" s="121" t="s">
        <v>1439</v>
      </c>
      <c r="K1300" s="122"/>
    </row>
    <row r="1301" spans="9:11" ht="16.5" x14ac:dyDescent="0.3">
      <c r="I1301" s="120">
        <v>24160</v>
      </c>
      <c r="J1301" s="121" t="s">
        <v>1440</v>
      </c>
      <c r="K1301" s="122"/>
    </row>
    <row r="1302" spans="9:11" ht="16.5" x14ac:dyDescent="0.3">
      <c r="I1302" s="120">
        <v>24160</v>
      </c>
      <c r="J1302" s="121" t="s">
        <v>1441</v>
      </c>
      <c r="K1302" s="122"/>
    </row>
    <row r="1303" spans="9:11" ht="16.5" x14ac:dyDescent="0.3">
      <c r="I1303" s="120">
        <v>24160</v>
      </c>
      <c r="J1303" s="121" t="s">
        <v>1442</v>
      </c>
      <c r="K1303" s="122"/>
    </row>
    <row r="1304" spans="9:11" ht="16.5" x14ac:dyDescent="0.3">
      <c r="I1304" s="120">
        <v>24160</v>
      </c>
      <c r="J1304" s="121" t="s">
        <v>82</v>
      </c>
      <c r="K1304" s="122"/>
    </row>
    <row r="1305" spans="9:11" ht="16.5" x14ac:dyDescent="0.3">
      <c r="I1305" s="120">
        <v>24160</v>
      </c>
      <c r="J1305" s="121" t="s">
        <v>1443</v>
      </c>
      <c r="K1305" s="122"/>
    </row>
    <row r="1306" spans="9:11" ht="16.5" x14ac:dyDescent="0.3">
      <c r="I1306" s="120">
        <v>24170</v>
      </c>
      <c r="J1306" s="121" t="s">
        <v>1444</v>
      </c>
      <c r="K1306" s="122"/>
    </row>
    <row r="1307" spans="9:11" ht="16.5" x14ac:dyDescent="0.3">
      <c r="I1307" s="120">
        <v>24170</v>
      </c>
      <c r="J1307" s="121" t="s">
        <v>1445</v>
      </c>
      <c r="K1307" s="122"/>
    </row>
    <row r="1308" spans="9:11" ht="16.5" x14ac:dyDescent="0.3">
      <c r="I1308" s="120">
        <v>24170</v>
      </c>
      <c r="J1308" s="121" t="s">
        <v>1446</v>
      </c>
      <c r="K1308" s="122"/>
    </row>
    <row r="1309" spans="9:11" ht="16.5" x14ac:dyDescent="0.3">
      <c r="I1309" s="120">
        <v>24170</v>
      </c>
      <c r="J1309" s="121" t="s">
        <v>1447</v>
      </c>
      <c r="K1309" s="122"/>
    </row>
    <row r="1310" spans="9:11" ht="16.5" x14ac:dyDescent="0.3">
      <c r="I1310" s="120">
        <v>24170</v>
      </c>
      <c r="J1310" s="121" t="s">
        <v>1448</v>
      </c>
      <c r="K1310" s="122"/>
    </row>
    <row r="1311" spans="9:11" ht="16.5" x14ac:dyDescent="0.3">
      <c r="I1311" s="120">
        <v>24170</v>
      </c>
      <c r="J1311" s="121" t="s">
        <v>1449</v>
      </c>
      <c r="K1311" s="122"/>
    </row>
    <row r="1312" spans="9:11" ht="16.5" x14ac:dyDescent="0.3">
      <c r="I1312" s="120">
        <v>24170</v>
      </c>
      <c r="J1312" s="121" t="s">
        <v>1450</v>
      </c>
      <c r="K1312" s="122"/>
    </row>
    <row r="1313" spans="9:11" ht="16.5" x14ac:dyDescent="0.3">
      <c r="I1313" s="120">
        <v>24170</v>
      </c>
      <c r="J1313" s="121" t="s">
        <v>1451</v>
      </c>
      <c r="K1313" s="122"/>
    </row>
    <row r="1314" spans="9:11" ht="16.5" x14ac:dyDescent="0.3">
      <c r="I1314" s="120">
        <v>24170</v>
      </c>
      <c r="J1314" s="121" t="s">
        <v>1452</v>
      </c>
      <c r="K1314" s="122"/>
    </row>
    <row r="1315" spans="9:11" ht="16.5" x14ac:dyDescent="0.3">
      <c r="I1315" s="120">
        <v>24170</v>
      </c>
      <c r="J1315" s="121" t="s">
        <v>1453</v>
      </c>
      <c r="K1315" s="122"/>
    </row>
    <row r="1316" spans="9:11" ht="16.5" x14ac:dyDescent="0.3">
      <c r="I1316" s="120">
        <v>24170</v>
      </c>
      <c r="J1316" s="121" t="s">
        <v>1454</v>
      </c>
      <c r="K1316" s="122"/>
    </row>
    <row r="1317" spans="9:11" ht="16.5" x14ac:dyDescent="0.3">
      <c r="I1317" s="120">
        <v>24170</v>
      </c>
      <c r="J1317" s="121" t="s">
        <v>1455</v>
      </c>
      <c r="K1317" s="122"/>
    </row>
    <row r="1318" spans="9:11" ht="16.5" x14ac:dyDescent="0.3">
      <c r="I1318" s="120">
        <v>24170</v>
      </c>
      <c r="J1318" s="121" t="s">
        <v>1456</v>
      </c>
      <c r="K1318" s="122"/>
    </row>
    <row r="1319" spans="9:11" ht="16.5" x14ac:dyDescent="0.3">
      <c r="I1319" s="120">
        <v>24170</v>
      </c>
      <c r="J1319" s="121" t="s">
        <v>1457</v>
      </c>
      <c r="K1319" s="122"/>
    </row>
    <row r="1320" spans="9:11" ht="16.5" x14ac:dyDescent="0.3">
      <c r="I1320" s="120">
        <v>24170</v>
      </c>
      <c r="J1320" s="121" t="s">
        <v>1458</v>
      </c>
      <c r="K1320" s="122"/>
    </row>
    <row r="1321" spans="9:11" ht="16.5" x14ac:dyDescent="0.3">
      <c r="I1321" s="120">
        <v>24170</v>
      </c>
      <c r="J1321" s="121" t="s">
        <v>1459</v>
      </c>
      <c r="K1321" s="122"/>
    </row>
    <row r="1322" spans="9:11" ht="16.5" x14ac:dyDescent="0.3">
      <c r="I1322" s="120">
        <v>24170</v>
      </c>
      <c r="J1322" s="121" t="s">
        <v>1460</v>
      </c>
      <c r="K1322" s="122"/>
    </row>
    <row r="1323" spans="9:11" ht="16.5" x14ac:dyDescent="0.3">
      <c r="I1323" s="120">
        <v>24170</v>
      </c>
      <c r="J1323" s="121" t="s">
        <v>1461</v>
      </c>
      <c r="K1323" s="122"/>
    </row>
    <row r="1324" spans="9:11" ht="16.5" x14ac:dyDescent="0.3">
      <c r="I1324" s="120">
        <v>24190</v>
      </c>
      <c r="J1324" s="121" t="s">
        <v>1462</v>
      </c>
      <c r="K1324" s="122"/>
    </row>
    <row r="1325" spans="9:11" ht="16.5" x14ac:dyDescent="0.3">
      <c r="I1325" s="120">
        <v>24190</v>
      </c>
      <c r="J1325" s="121" t="s">
        <v>91</v>
      </c>
      <c r="K1325" s="122"/>
    </row>
    <row r="1326" spans="9:11" ht="16.5" x14ac:dyDescent="0.3">
      <c r="I1326" s="120">
        <v>24190</v>
      </c>
      <c r="J1326" s="121" t="s">
        <v>1147</v>
      </c>
      <c r="K1326" s="122"/>
    </row>
    <row r="1327" spans="9:11" ht="16.5" x14ac:dyDescent="0.3">
      <c r="I1327" s="120">
        <v>24190</v>
      </c>
      <c r="J1327" s="121" t="s">
        <v>1463</v>
      </c>
      <c r="K1327" s="122"/>
    </row>
    <row r="1328" spans="9:11" ht="16.5" x14ac:dyDescent="0.3">
      <c r="I1328" s="120">
        <v>24190</v>
      </c>
      <c r="J1328" s="121" t="s">
        <v>1464</v>
      </c>
      <c r="K1328" s="122"/>
    </row>
    <row r="1329" spans="9:11" ht="16.5" x14ac:dyDescent="0.3">
      <c r="I1329" s="120">
        <v>24190</v>
      </c>
      <c r="J1329" s="121" t="s">
        <v>1465</v>
      </c>
      <c r="K1329" s="122"/>
    </row>
    <row r="1330" spans="9:11" ht="16.5" x14ac:dyDescent="0.3">
      <c r="I1330" s="120">
        <v>24190</v>
      </c>
      <c r="J1330" s="121" t="s">
        <v>1466</v>
      </c>
      <c r="K1330" s="122"/>
    </row>
    <row r="1331" spans="9:11" ht="16.5" x14ac:dyDescent="0.3">
      <c r="I1331" s="120">
        <v>24190</v>
      </c>
      <c r="J1331" s="121" t="s">
        <v>1467</v>
      </c>
      <c r="K1331" s="122"/>
    </row>
    <row r="1332" spans="9:11" ht="16.5" x14ac:dyDescent="0.3">
      <c r="I1332" s="120">
        <v>24190</v>
      </c>
      <c r="J1332" s="121" t="s">
        <v>1468</v>
      </c>
      <c r="K1332" s="122"/>
    </row>
    <row r="1333" spans="9:11" ht="16.5" x14ac:dyDescent="0.3">
      <c r="I1333" s="120">
        <v>24200</v>
      </c>
      <c r="J1333" s="121" t="s">
        <v>1469</v>
      </c>
      <c r="K1333" s="122"/>
    </row>
    <row r="1334" spans="9:11" ht="16.5" x14ac:dyDescent="0.3">
      <c r="I1334" s="120">
        <v>24200</v>
      </c>
      <c r="J1334" s="121" t="s">
        <v>1470</v>
      </c>
      <c r="K1334" s="122"/>
    </row>
    <row r="1335" spans="9:11" ht="16.5" x14ac:dyDescent="0.3">
      <c r="I1335" s="120">
        <v>24200</v>
      </c>
      <c r="J1335" s="121" t="s">
        <v>1471</v>
      </c>
      <c r="K1335" s="122"/>
    </row>
    <row r="1336" spans="9:11" ht="16.5" x14ac:dyDescent="0.3">
      <c r="I1336" s="120">
        <v>24200</v>
      </c>
      <c r="J1336" s="121" t="s">
        <v>1472</v>
      </c>
      <c r="K1336" s="122"/>
    </row>
    <row r="1337" spans="9:11" ht="16.5" x14ac:dyDescent="0.3">
      <c r="I1337" s="120">
        <v>24200</v>
      </c>
      <c r="J1337" s="121" t="s">
        <v>1473</v>
      </c>
      <c r="K1337" s="122"/>
    </row>
    <row r="1338" spans="9:11" ht="16.5" x14ac:dyDescent="0.3">
      <c r="I1338" s="120">
        <v>24200</v>
      </c>
      <c r="J1338" s="121" t="s">
        <v>1474</v>
      </c>
      <c r="K1338" s="122"/>
    </row>
    <row r="1339" spans="9:11" ht="16.5" x14ac:dyDescent="0.3">
      <c r="I1339" s="120">
        <v>24200</v>
      </c>
      <c r="J1339" s="121" t="s">
        <v>1475</v>
      </c>
      <c r="K1339" s="122"/>
    </row>
    <row r="1340" spans="9:11" ht="16.5" x14ac:dyDescent="0.3">
      <c r="I1340" s="120">
        <v>24200</v>
      </c>
      <c r="J1340" s="121" t="s">
        <v>231</v>
      </c>
      <c r="K1340" s="122"/>
    </row>
    <row r="1341" spans="9:11" ht="16.5" x14ac:dyDescent="0.3">
      <c r="I1341" s="120">
        <v>24210</v>
      </c>
      <c r="J1341" s="121" t="s">
        <v>1476</v>
      </c>
      <c r="K1341" s="122"/>
    </row>
    <row r="1342" spans="9:11" ht="16.5" x14ac:dyDescent="0.3">
      <c r="I1342" s="120">
        <v>24210</v>
      </c>
      <c r="J1342" s="121" t="s">
        <v>1477</v>
      </c>
      <c r="K1342" s="122"/>
    </row>
    <row r="1343" spans="9:11" ht="16.5" x14ac:dyDescent="0.3">
      <c r="I1343" s="120">
        <v>24210</v>
      </c>
      <c r="J1343" s="121" t="s">
        <v>1478</v>
      </c>
      <c r="K1343" s="122"/>
    </row>
    <row r="1344" spans="9:11" ht="16.5" x14ac:dyDescent="0.3">
      <c r="I1344" s="120">
        <v>24210</v>
      </c>
      <c r="J1344" s="121" t="s">
        <v>1479</v>
      </c>
      <c r="K1344" s="122"/>
    </row>
    <row r="1345" spans="9:11" ht="16.5" x14ac:dyDescent="0.3">
      <c r="I1345" s="120">
        <v>24210</v>
      </c>
      <c r="J1345" s="121" t="s">
        <v>1480</v>
      </c>
      <c r="K1345" s="122"/>
    </row>
    <row r="1346" spans="9:11" ht="16.5" x14ac:dyDescent="0.3">
      <c r="I1346" s="120">
        <v>24210</v>
      </c>
      <c r="J1346" s="121" t="s">
        <v>1481</v>
      </c>
      <c r="K1346" s="122"/>
    </row>
    <row r="1347" spans="9:11" ht="16.5" x14ac:dyDescent="0.3">
      <c r="I1347" s="120">
        <v>24210</v>
      </c>
      <c r="J1347" s="121" t="s">
        <v>1482</v>
      </c>
      <c r="K1347" s="122"/>
    </row>
    <row r="1348" spans="9:11" ht="16.5" x14ac:dyDescent="0.3">
      <c r="I1348" s="120">
        <v>24210</v>
      </c>
      <c r="J1348" s="121" t="s">
        <v>1483</v>
      </c>
      <c r="K1348" s="122"/>
    </row>
    <row r="1349" spans="9:11" ht="16.5" x14ac:dyDescent="0.3">
      <c r="I1349" s="120">
        <v>24210</v>
      </c>
      <c r="J1349" s="121" t="s">
        <v>1484</v>
      </c>
      <c r="K1349" s="122"/>
    </row>
    <row r="1350" spans="9:11" ht="16.5" x14ac:dyDescent="0.3">
      <c r="I1350" s="120">
        <v>24210</v>
      </c>
      <c r="J1350" s="121" t="s">
        <v>1485</v>
      </c>
      <c r="K1350" s="122"/>
    </row>
    <row r="1351" spans="9:11" ht="16.5" x14ac:dyDescent="0.3">
      <c r="I1351" s="120">
        <v>24210</v>
      </c>
      <c r="J1351" s="121" t="s">
        <v>1486</v>
      </c>
      <c r="K1351" s="122"/>
    </row>
    <row r="1352" spans="9:11" ht="16.5" x14ac:dyDescent="0.3">
      <c r="I1352" s="120">
        <v>24210</v>
      </c>
      <c r="J1352" s="121" t="s">
        <v>1487</v>
      </c>
      <c r="K1352" s="122"/>
    </row>
    <row r="1353" spans="9:11" ht="16.5" x14ac:dyDescent="0.3">
      <c r="I1353" s="120">
        <v>24210</v>
      </c>
      <c r="J1353" s="121" t="s">
        <v>1488</v>
      </c>
      <c r="K1353" s="122"/>
    </row>
    <row r="1354" spans="9:11" ht="16.5" x14ac:dyDescent="0.3">
      <c r="I1354" s="120">
        <v>24220</v>
      </c>
      <c r="J1354" s="121" t="s">
        <v>1489</v>
      </c>
      <c r="K1354" s="122"/>
    </row>
    <row r="1355" spans="9:11" ht="16.5" x14ac:dyDescent="0.3">
      <c r="I1355" s="120">
        <v>24220</v>
      </c>
      <c r="J1355" s="121" t="s">
        <v>1490</v>
      </c>
      <c r="K1355" s="122"/>
    </row>
    <row r="1356" spans="9:11" ht="16.5" x14ac:dyDescent="0.3">
      <c r="I1356" s="120">
        <v>24220</v>
      </c>
      <c r="J1356" s="121" t="s">
        <v>1491</v>
      </c>
      <c r="K1356" s="122"/>
    </row>
    <row r="1357" spans="9:11" ht="16.5" x14ac:dyDescent="0.3">
      <c r="I1357" s="120">
        <v>24220</v>
      </c>
      <c r="J1357" s="121" t="s">
        <v>1492</v>
      </c>
      <c r="K1357" s="122"/>
    </row>
    <row r="1358" spans="9:11" ht="16.5" x14ac:dyDescent="0.3">
      <c r="I1358" s="120">
        <v>24220</v>
      </c>
      <c r="J1358" s="121" t="s">
        <v>1493</v>
      </c>
      <c r="K1358" s="122"/>
    </row>
    <row r="1359" spans="9:11" ht="16.5" x14ac:dyDescent="0.3">
      <c r="I1359" s="120">
        <v>24220</v>
      </c>
      <c r="J1359" s="121" t="s">
        <v>1494</v>
      </c>
      <c r="K1359" s="122"/>
    </row>
    <row r="1360" spans="9:11" ht="16.5" x14ac:dyDescent="0.3">
      <c r="I1360" s="120">
        <v>24220</v>
      </c>
      <c r="J1360" s="121" t="s">
        <v>1495</v>
      </c>
      <c r="K1360" s="122"/>
    </row>
    <row r="1361" spans="9:11" ht="16.5" x14ac:dyDescent="0.3">
      <c r="I1361" s="120">
        <v>24220</v>
      </c>
      <c r="J1361" s="121" t="s">
        <v>1496</v>
      </c>
      <c r="K1361" s="122"/>
    </row>
    <row r="1362" spans="9:11" ht="16.5" x14ac:dyDescent="0.3">
      <c r="I1362" s="120">
        <v>24220</v>
      </c>
      <c r="J1362" s="121" t="s">
        <v>1497</v>
      </c>
      <c r="K1362" s="122"/>
    </row>
    <row r="1363" spans="9:11" ht="16.5" x14ac:dyDescent="0.3">
      <c r="I1363" s="120">
        <v>24220</v>
      </c>
      <c r="J1363" s="121" t="s">
        <v>1122</v>
      </c>
      <c r="K1363" s="122"/>
    </row>
    <row r="1364" spans="9:11" ht="16.5" x14ac:dyDescent="0.3">
      <c r="I1364" s="120">
        <v>24220</v>
      </c>
      <c r="J1364" s="121" t="s">
        <v>1498</v>
      </c>
      <c r="K1364" s="122"/>
    </row>
    <row r="1365" spans="9:11" ht="16.5" x14ac:dyDescent="0.3">
      <c r="I1365" s="120">
        <v>24220</v>
      </c>
      <c r="J1365" s="121" t="s">
        <v>223</v>
      </c>
      <c r="K1365" s="122"/>
    </row>
    <row r="1366" spans="9:11" ht="16.5" x14ac:dyDescent="0.3">
      <c r="I1366" s="120">
        <v>24230</v>
      </c>
      <c r="J1366" s="121" t="s">
        <v>1499</v>
      </c>
      <c r="K1366" s="122"/>
    </row>
    <row r="1367" spans="9:11" ht="16.5" x14ac:dyDescent="0.3">
      <c r="I1367" s="120">
        <v>24230</v>
      </c>
      <c r="J1367" s="121" t="s">
        <v>1500</v>
      </c>
      <c r="K1367" s="122"/>
    </row>
    <row r="1368" spans="9:11" ht="16.5" x14ac:dyDescent="0.3">
      <c r="I1368" s="120">
        <v>24230</v>
      </c>
      <c r="J1368" s="121" t="s">
        <v>1501</v>
      </c>
      <c r="K1368" s="122"/>
    </row>
    <row r="1369" spans="9:11" ht="16.5" x14ac:dyDescent="0.3">
      <c r="I1369" s="120">
        <v>24230</v>
      </c>
      <c r="J1369" s="121" t="s">
        <v>92</v>
      </c>
      <c r="K1369" s="122"/>
    </row>
    <row r="1370" spans="9:11" ht="16.5" x14ac:dyDescent="0.3">
      <c r="I1370" s="120">
        <v>24230</v>
      </c>
      <c r="J1370" s="121" t="s">
        <v>1502</v>
      </c>
      <c r="K1370" s="122"/>
    </row>
    <row r="1371" spans="9:11" ht="16.5" x14ac:dyDescent="0.3">
      <c r="I1371" s="120">
        <v>24230</v>
      </c>
      <c r="J1371" s="121" t="s">
        <v>1503</v>
      </c>
      <c r="K1371" s="122"/>
    </row>
    <row r="1372" spans="9:11" ht="16.5" x14ac:dyDescent="0.3">
      <c r="I1372" s="120">
        <v>24230</v>
      </c>
      <c r="J1372" s="121" t="s">
        <v>1504</v>
      </c>
      <c r="K1372" s="122"/>
    </row>
    <row r="1373" spans="9:11" ht="16.5" x14ac:dyDescent="0.3">
      <c r="I1373" s="120">
        <v>24230</v>
      </c>
      <c r="J1373" s="121" t="s">
        <v>1505</v>
      </c>
      <c r="K1373" s="122"/>
    </row>
    <row r="1374" spans="9:11" ht="16.5" x14ac:dyDescent="0.3">
      <c r="I1374" s="120">
        <v>24230</v>
      </c>
      <c r="J1374" s="121" t="s">
        <v>754</v>
      </c>
      <c r="K1374" s="122"/>
    </row>
    <row r="1375" spans="9:11" ht="16.5" x14ac:dyDescent="0.3">
      <c r="I1375" s="120">
        <v>24230</v>
      </c>
      <c r="J1375" s="121" t="s">
        <v>1506</v>
      </c>
      <c r="K1375" s="122"/>
    </row>
    <row r="1376" spans="9:11" ht="16.5" x14ac:dyDescent="0.3">
      <c r="I1376" s="120">
        <v>24240</v>
      </c>
      <c r="J1376" s="121" t="s">
        <v>1507</v>
      </c>
      <c r="K1376" s="122"/>
    </row>
    <row r="1377" spans="9:11" ht="16.5" x14ac:dyDescent="0.3">
      <c r="I1377" s="120">
        <v>24240</v>
      </c>
      <c r="J1377" s="121" t="s">
        <v>1508</v>
      </c>
      <c r="K1377" s="122"/>
    </row>
    <row r="1378" spans="9:11" ht="16.5" x14ac:dyDescent="0.3">
      <c r="I1378" s="120">
        <v>24240</v>
      </c>
      <c r="J1378" s="121" t="s">
        <v>1509</v>
      </c>
      <c r="K1378" s="122"/>
    </row>
    <row r="1379" spans="9:11" ht="16.5" x14ac:dyDescent="0.3">
      <c r="I1379" s="120">
        <v>24240</v>
      </c>
      <c r="J1379" s="121" t="s">
        <v>1510</v>
      </c>
      <c r="K1379" s="122"/>
    </row>
    <row r="1380" spans="9:11" ht="16.5" x14ac:dyDescent="0.3">
      <c r="I1380" s="120">
        <v>24240</v>
      </c>
      <c r="J1380" s="121" t="s">
        <v>1511</v>
      </c>
      <c r="K1380" s="122"/>
    </row>
    <row r="1381" spans="9:11" ht="16.5" x14ac:dyDescent="0.3">
      <c r="I1381" s="120">
        <v>24240</v>
      </c>
      <c r="J1381" s="121" t="s">
        <v>1512</v>
      </c>
      <c r="K1381" s="122"/>
    </row>
    <row r="1382" spans="9:11" ht="16.5" x14ac:dyDescent="0.3">
      <c r="I1382" s="120">
        <v>24240</v>
      </c>
      <c r="J1382" s="121" t="s">
        <v>134</v>
      </c>
      <c r="K1382" s="122"/>
    </row>
    <row r="1383" spans="9:11" ht="16.5" x14ac:dyDescent="0.3">
      <c r="I1383" s="120">
        <v>24240</v>
      </c>
      <c r="J1383" s="121" t="s">
        <v>1513</v>
      </c>
      <c r="K1383" s="122"/>
    </row>
    <row r="1384" spans="9:11" ht="16.5" x14ac:dyDescent="0.3">
      <c r="I1384" s="120">
        <v>24240</v>
      </c>
      <c r="J1384" s="121" t="s">
        <v>1514</v>
      </c>
      <c r="K1384" s="122"/>
    </row>
    <row r="1385" spans="9:11" ht="16.5" x14ac:dyDescent="0.3">
      <c r="I1385" s="120">
        <v>24240</v>
      </c>
      <c r="J1385" s="121" t="s">
        <v>1515</v>
      </c>
      <c r="K1385" s="122"/>
    </row>
    <row r="1386" spans="9:11" ht="16.5" x14ac:dyDescent="0.3">
      <c r="I1386" s="120">
        <v>24240</v>
      </c>
      <c r="J1386" s="121" t="s">
        <v>1516</v>
      </c>
      <c r="K1386" s="122"/>
    </row>
    <row r="1387" spans="9:11" ht="16.5" x14ac:dyDescent="0.3">
      <c r="I1387" s="120">
        <v>24240</v>
      </c>
      <c r="J1387" s="121" t="s">
        <v>1517</v>
      </c>
      <c r="K1387" s="122"/>
    </row>
    <row r="1388" spans="9:11" ht="16.5" x14ac:dyDescent="0.3">
      <c r="I1388" s="120">
        <v>24240</v>
      </c>
      <c r="J1388" s="121" t="s">
        <v>1518</v>
      </c>
      <c r="K1388" s="122"/>
    </row>
    <row r="1389" spans="9:11" ht="16.5" x14ac:dyDescent="0.3">
      <c r="I1389" s="120">
        <v>24240</v>
      </c>
      <c r="J1389" s="121" t="s">
        <v>1519</v>
      </c>
      <c r="K1389" s="122"/>
    </row>
    <row r="1390" spans="9:11" ht="16.5" x14ac:dyDescent="0.3">
      <c r="I1390" s="120">
        <v>24240</v>
      </c>
      <c r="J1390" s="121" t="s">
        <v>921</v>
      </c>
      <c r="K1390" s="122"/>
    </row>
    <row r="1391" spans="9:11" ht="16.5" x14ac:dyDescent="0.3">
      <c r="I1391" s="120">
        <v>24250</v>
      </c>
      <c r="J1391" s="121" t="s">
        <v>1520</v>
      </c>
      <c r="K1391" s="122"/>
    </row>
    <row r="1392" spans="9:11" ht="16.5" x14ac:dyDescent="0.3">
      <c r="I1392" s="120">
        <v>24250</v>
      </c>
      <c r="J1392" s="121" t="s">
        <v>1521</v>
      </c>
      <c r="K1392" s="122"/>
    </row>
    <row r="1393" spans="9:11" ht="16.5" x14ac:dyDescent="0.3">
      <c r="I1393" s="120">
        <v>24250</v>
      </c>
      <c r="J1393" s="121" t="s">
        <v>1522</v>
      </c>
      <c r="K1393" s="122"/>
    </row>
    <row r="1394" spans="9:11" ht="16.5" x14ac:dyDescent="0.3">
      <c r="I1394" s="120">
        <v>24250</v>
      </c>
      <c r="J1394" s="121" t="s">
        <v>1523</v>
      </c>
      <c r="K1394" s="122"/>
    </row>
    <row r="1395" spans="9:11" ht="16.5" x14ac:dyDescent="0.3">
      <c r="I1395" s="120">
        <v>24250</v>
      </c>
      <c r="J1395" s="121" t="s">
        <v>1524</v>
      </c>
      <c r="K1395" s="122"/>
    </row>
    <row r="1396" spans="9:11" ht="16.5" x14ac:dyDescent="0.3">
      <c r="I1396" s="120">
        <v>24250</v>
      </c>
      <c r="J1396" s="121" t="s">
        <v>1525</v>
      </c>
      <c r="K1396" s="122"/>
    </row>
    <row r="1397" spans="9:11" ht="16.5" x14ac:dyDescent="0.3">
      <c r="I1397" s="120">
        <v>24250</v>
      </c>
      <c r="J1397" s="121" t="s">
        <v>1526</v>
      </c>
      <c r="K1397" s="122"/>
    </row>
    <row r="1398" spans="9:11" ht="16.5" x14ac:dyDescent="0.3">
      <c r="I1398" s="120">
        <v>24250</v>
      </c>
      <c r="J1398" s="121" t="s">
        <v>1527</v>
      </c>
      <c r="K1398" s="122"/>
    </row>
    <row r="1399" spans="9:11" ht="16.5" x14ac:dyDescent="0.3">
      <c r="I1399" s="120">
        <v>24250</v>
      </c>
      <c r="J1399" s="121" t="s">
        <v>1528</v>
      </c>
      <c r="K1399" s="122"/>
    </row>
    <row r="1400" spans="9:11" ht="16.5" x14ac:dyDescent="0.3">
      <c r="I1400" s="120">
        <v>24250</v>
      </c>
      <c r="J1400" s="121" t="s">
        <v>1529</v>
      </c>
      <c r="K1400" s="122"/>
    </row>
    <row r="1401" spans="9:11" ht="16.5" x14ac:dyDescent="0.3">
      <c r="I1401" s="120">
        <v>24250</v>
      </c>
      <c r="J1401" s="121" t="s">
        <v>1530</v>
      </c>
      <c r="K1401" s="122"/>
    </row>
    <row r="1402" spans="9:11" ht="16.5" x14ac:dyDescent="0.3">
      <c r="I1402" s="120">
        <v>24250</v>
      </c>
      <c r="J1402" s="121" t="s">
        <v>1531</v>
      </c>
      <c r="K1402" s="122"/>
    </row>
    <row r="1403" spans="9:11" ht="16.5" x14ac:dyDescent="0.3">
      <c r="I1403" s="120">
        <v>24250</v>
      </c>
      <c r="J1403" s="121" t="s">
        <v>1532</v>
      </c>
      <c r="K1403" s="122"/>
    </row>
    <row r="1404" spans="9:11" ht="16.5" x14ac:dyDescent="0.3">
      <c r="I1404" s="120">
        <v>24250</v>
      </c>
      <c r="J1404" s="121" t="s">
        <v>1533</v>
      </c>
      <c r="K1404" s="122"/>
    </row>
    <row r="1405" spans="9:11" ht="16.5" x14ac:dyDescent="0.3">
      <c r="I1405" s="120">
        <v>24260</v>
      </c>
      <c r="J1405" s="121" t="s">
        <v>1534</v>
      </c>
      <c r="K1405" s="122"/>
    </row>
    <row r="1406" spans="9:11" ht="16.5" x14ac:dyDescent="0.3">
      <c r="I1406" s="120">
        <v>24260</v>
      </c>
      <c r="J1406" s="121" t="s">
        <v>1535</v>
      </c>
      <c r="K1406" s="122"/>
    </row>
    <row r="1407" spans="9:11" ht="16.5" x14ac:dyDescent="0.3">
      <c r="I1407" s="120">
        <v>24260</v>
      </c>
      <c r="J1407" s="121" t="s">
        <v>1536</v>
      </c>
      <c r="K1407" s="122"/>
    </row>
    <row r="1408" spans="9:11" ht="16.5" x14ac:dyDescent="0.3">
      <c r="I1408" s="120">
        <v>24260</v>
      </c>
      <c r="J1408" s="121" t="s">
        <v>1537</v>
      </c>
      <c r="K1408" s="122"/>
    </row>
    <row r="1409" spans="9:11" ht="16.5" x14ac:dyDescent="0.3">
      <c r="I1409" s="120">
        <v>24260</v>
      </c>
      <c r="J1409" s="121" t="s">
        <v>1538</v>
      </c>
      <c r="K1409" s="122"/>
    </row>
    <row r="1410" spans="9:11" ht="16.5" x14ac:dyDescent="0.3">
      <c r="I1410" s="120">
        <v>24260</v>
      </c>
      <c r="J1410" s="121" t="s">
        <v>1539</v>
      </c>
      <c r="K1410" s="122"/>
    </row>
    <row r="1411" spans="9:11" ht="16.5" x14ac:dyDescent="0.3">
      <c r="I1411" s="120">
        <v>24260</v>
      </c>
      <c r="J1411" s="121" t="s">
        <v>1540</v>
      </c>
      <c r="K1411" s="122"/>
    </row>
    <row r="1412" spans="9:11" ht="16.5" x14ac:dyDescent="0.3">
      <c r="I1412" s="120">
        <v>24260</v>
      </c>
      <c r="J1412" s="121" t="s">
        <v>1541</v>
      </c>
      <c r="K1412" s="122"/>
    </row>
    <row r="1413" spans="9:11" ht="16.5" x14ac:dyDescent="0.3">
      <c r="I1413" s="120">
        <v>24260</v>
      </c>
      <c r="J1413" s="121" t="s">
        <v>1542</v>
      </c>
      <c r="K1413" s="122"/>
    </row>
    <row r="1414" spans="9:11" ht="16.5" x14ac:dyDescent="0.3">
      <c r="I1414" s="120">
        <v>24260</v>
      </c>
      <c r="J1414" s="121" t="s">
        <v>1543</v>
      </c>
      <c r="K1414" s="122"/>
    </row>
    <row r="1415" spans="9:11" ht="16.5" x14ac:dyDescent="0.3">
      <c r="I1415" s="120">
        <v>24270</v>
      </c>
      <c r="J1415" s="121" t="s">
        <v>1544</v>
      </c>
      <c r="K1415" s="122"/>
    </row>
    <row r="1416" spans="9:11" ht="16.5" x14ac:dyDescent="0.3">
      <c r="I1416" s="120">
        <v>24270</v>
      </c>
      <c r="J1416" s="121" t="s">
        <v>1545</v>
      </c>
      <c r="K1416" s="122"/>
    </row>
    <row r="1417" spans="9:11" ht="16.5" x14ac:dyDescent="0.3">
      <c r="I1417" s="120">
        <v>24270</v>
      </c>
      <c r="J1417" s="121" t="s">
        <v>1546</v>
      </c>
      <c r="K1417" s="122"/>
    </row>
    <row r="1418" spans="9:11" ht="16.5" x14ac:dyDescent="0.3">
      <c r="I1418" s="120">
        <v>24270</v>
      </c>
      <c r="J1418" s="121" t="s">
        <v>171</v>
      </c>
      <c r="K1418" s="122"/>
    </row>
    <row r="1419" spans="9:11" ht="16.5" x14ac:dyDescent="0.3">
      <c r="I1419" s="120">
        <v>24270</v>
      </c>
      <c r="J1419" s="121" t="s">
        <v>1547</v>
      </c>
      <c r="K1419" s="122"/>
    </row>
    <row r="1420" spans="9:11" ht="16.5" x14ac:dyDescent="0.3">
      <c r="I1420" s="120">
        <v>24270</v>
      </c>
      <c r="J1420" s="121" t="s">
        <v>192</v>
      </c>
      <c r="K1420" s="122"/>
    </row>
    <row r="1421" spans="9:11" ht="16.5" x14ac:dyDescent="0.3">
      <c r="I1421" s="120">
        <v>24270</v>
      </c>
      <c r="J1421" s="121" t="s">
        <v>1548</v>
      </c>
      <c r="K1421" s="122"/>
    </row>
    <row r="1422" spans="9:11" ht="16.5" x14ac:dyDescent="0.3">
      <c r="I1422" s="120">
        <v>24270</v>
      </c>
      <c r="J1422" s="121" t="s">
        <v>1549</v>
      </c>
      <c r="K1422" s="122"/>
    </row>
    <row r="1423" spans="9:11" ht="16.5" x14ac:dyDescent="0.3">
      <c r="I1423" s="120">
        <v>24290</v>
      </c>
      <c r="J1423" s="121" t="s">
        <v>1550</v>
      </c>
      <c r="K1423" s="122"/>
    </row>
    <row r="1424" spans="9:11" ht="16.5" x14ac:dyDescent="0.3">
      <c r="I1424" s="120">
        <v>24290</v>
      </c>
      <c r="J1424" s="121" t="s">
        <v>1551</v>
      </c>
      <c r="K1424" s="122"/>
    </row>
    <row r="1425" spans="9:11" ht="16.5" x14ac:dyDescent="0.3">
      <c r="I1425" s="120">
        <v>24290</v>
      </c>
      <c r="J1425" s="121" t="s">
        <v>1552</v>
      </c>
      <c r="K1425" s="122"/>
    </row>
    <row r="1426" spans="9:11" ht="16.5" x14ac:dyDescent="0.3">
      <c r="I1426" s="120">
        <v>24290</v>
      </c>
      <c r="J1426" s="121" t="s">
        <v>1553</v>
      </c>
      <c r="K1426" s="122"/>
    </row>
    <row r="1427" spans="9:11" ht="16.5" x14ac:dyDescent="0.3">
      <c r="I1427" s="120">
        <v>24290</v>
      </c>
      <c r="J1427" s="121" t="s">
        <v>1554</v>
      </c>
      <c r="K1427" s="122"/>
    </row>
    <row r="1428" spans="9:11" ht="16.5" x14ac:dyDescent="0.3">
      <c r="I1428" s="120">
        <v>24290</v>
      </c>
      <c r="J1428" s="121" t="s">
        <v>76</v>
      </c>
      <c r="K1428" s="122"/>
    </row>
    <row r="1429" spans="9:11" ht="16.5" x14ac:dyDescent="0.3">
      <c r="I1429" s="120">
        <v>24290</v>
      </c>
      <c r="J1429" s="121" t="s">
        <v>1555</v>
      </c>
      <c r="K1429" s="122"/>
    </row>
    <row r="1430" spans="9:11" ht="16.5" x14ac:dyDescent="0.3">
      <c r="I1430" s="120">
        <v>24290</v>
      </c>
      <c r="J1430" s="121" t="s">
        <v>1556</v>
      </c>
      <c r="K1430" s="122"/>
    </row>
    <row r="1431" spans="9:11" ht="16.5" x14ac:dyDescent="0.3">
      <c r="I1431" s="120">
        <v>24290</v>
      </c>
      <c r="J1431" s="121" t="s">
        <v>1557</v>
      </c>
      <c r="K1431" s="122"/>
    </row>
    <row r="1432" spans="9:11" ht="16.5" x14ac:dyDescent="0.3">
      <c r="I1432" s="120">
        <v>24290</v>
      </c>
      <c r="J1432" s="121" t="s">
        <v>1558</v>
      </c>
      <c r="K1432" s="122"/>
    </row>
    <row r="1433" spans="9:11" ht="16.5" x14ac:dyDescent="0.3">
      <c r="I1433" s="120">
        <v>24290</v>
      </c>
      <c r="J1433" s="121" t="s">
        <v>1559</v>
      </c>
      <c r="K1433" s="122"/>
    </row>
    <row r="1434" spans="9:11" ht="16.5" x14ac:dyDescent="0.3">
      <c r="I1434" s="120">
        <v>24300</v>
      </c>
      <c r="J1434" s="121" t="s">
        <v>1560</v>
      </c>
      <c r="K1434" s="122"/>
    </row>
    <row r="1435" spans="9:11" ht="16.5" x14ac:dyDescent="0.3">
      <c r="I1435" s="120">
        <v>24300</v>
      </c>
      <c r="J1435" s="121" t="s">
        <v>1561</v>
      </c>
      <c r="K1435" s="122"/>
    </row>
    <row r="1436" spans="9:11" ht="16.5" x14ac:dyDescent="0.3">
      <c r="I1436" s="120">
        <v>24300</v>
      </c>
      <c r="J1436" s="121" t="s">
        <v>1562</v>
      </c>
      <c r="K1436" s="122"/>
    </row>
    <row r="1437" spans="9:11" ht="16.5" x14ac:dyDescent="0.3">
      <c r="I1437" s="120">
        <v>24300</v>
      </c>
      <c r="J1437" s="121" t="s">
        <v>1563</v>
      </c>
      <c r="K1437" s="122"/>
    </row>
    <row r="1438" spans="9:11" ht="16.5" x14ac:dyDescent="0.3">
      <c r="I1438" s="120">
        <v>24300</v>
      </c>
      <c r="J1438" s="121" t="s">
        <v>1564</v>
      </c>
      <c r="K1438" s="122"/>
    </row>
    <row r="1439" spans="9:11" ht="16.5" x14ac:dyDescent="0.3">
      <c r="I1439" s="120">
        <v>24300</v>
      </c>
      <c r="J1439" s="121" t="s">
        <v>1565</v>
      </c>
      <c r="K1439" s="122"/>
    </row>
    <row r="1440" spans="9:11" ht="16.5" x14ac:dyDescent="0.3">
      <c r="I1440" s="120">
        <v>24300</v>
      </c>
      <c r="J1440" s="121" t="s">
        <v>1566</v>
      </c>
      <c r="K1440" s="122"/>
    </row>
    <row r="1441" spans="9:11" ht="16.5" x14ac:dyDescent="0.3">
      <c r="I1441" s="120">
        <v>24300</v>
      </c>
      <c r="J1441" s="121" t="s">
        <v>1567</v>
      </c>
      <c r="K1441" s="122"/>
    </row>
    <row r="1442" spans="9:11" ht="16.5" x14ac:dyDescent="0.3">
      <c r="I1442" s="120">
        <v>24300</v>
      </c>
      <c r="J1442" s="121" t="s">
        <v>65</v>
      </c>
      <c r="K1442" s="122"/>
    </row>
    <row r="1443" spans="9:11" ht="16.5" x14ac:dyDescent="0.3">
      <c r="I1443" s="120">
        <v>24300</v>
      </c>
      <c r="J1443" s="121" t="s">
        <v>1568</v>
      </c>
      <c r="K1443" s="122"/>
    </row>
    <row r="1444" spans="9:11" ht="16.5" x14ac:dyDescent="0.3">
      <c r="I1444" s="120">
        <v>24300</v>
      </c>
      <c r="J1444" s="121" t="s">
        <v>1569</v>
      </c>
      <c r="K1444" s="122"/>
    </row>
    <row r="1445" spans="9:11" ht="16.5" x14ac:dyDescent="0.3">
      <c r="I1445" s="120">
        <v>24300</v>
      </c>
      <c r="J1445" s="121" t="s">
        <v>1570</v>
      </c>
      <c r="K1445" s="122"/>
    </row>
    <row r="1446" spans="9:11" ht="16.5" x14ac:dyDescent="0.3">
      <c r="I1446" s="120">
        <v>24300</v>
      </c>
      <c r="J1446" s="121" t="s">
        <v>1571</v>
      </c>
      <c r="K1446" s="122"/>
    </row>
    <row r="1447" spans="9:11" ht="16.5" x14ac:dyDescent="0.3">
      <c r="I1447" s="120">
        <v>24300</v>
      </c>
      <c r="J1447" s="121" t="s">
        <v>1572</v>
      </c>
      <c r="K1447" s="122"/>
    </row>
    <row r="1448" spans="9:11" ht="16.5" x14ac:dyDescent="0.3">
      <c r="I1448" s="120">
        <v>24300</v>
      </c>
      <c r="J1448" s="121" t="s">
        <v>1573</v>
      </c>
      <c r="K1448" s="122"/>
    </row>
    <row r="1449" spans="9:11" ht="16.5" x14ac:dyDescent="0.3">
      <c r="I1449" s="120">
        <v>24300</v>
      </c>
      <c r="J1449" s="121" t="s">
        <v>1574</v>
      </c>
      <c r="K1449" s="122"/>
    </row>
    <row r="1450" spans="9:11" ht="16.5" x14ac:dyDescent="0.3">
      <c r="I1450" s="120">
        <v>24310</v>
      </c>
      <c r="J1450" s="121" t="s">
        <v>1575</v>
      </c>
      <c r="K1450" s="122"/>
    </row>
    <row r="1451" spans="9:11" ht="16.5" x14ac:dyDescent="0.3">
      <c r="I1451" s="120">
        <v>24310</v>
      </c>
      <c r="J1451" s="121" t="s">
        <v>1576</v>
      </c>
      <c r="K1451" s="122"/>
    </row>
    <row r="1452" spans="9:11" ht="16.5" x14ac:dyDescent="0.3">
      <c r="I1452" s="120">
        <v>24310</v>
      </c>
      <c r="J1452" s="121" t="s">
        <v>1577</v>
      </c>
      <c r="K1452" s="122"/>
    </row>
    <row r="1453" spans="9:11" ht="16.5" x14ac:dyDescent="0.3">
      <c r="I1453" s="120">
        <v>24310</v>
      </c>
      <c r="J1453" s="121" t="s">
        <v>1578</v>
      </c>
      <c r="K1453" s="122"/>
    </row>
    <row r="1454" spans="9:11" ht="16.5" x14ac:dyDescent="0.3">
      <c r="I1454" s="120">
        <v>24310</v>
      </c>
      <c r="J1454" s="121" t="s">
        <v>1579</v>
      </c>
      <c r="K1454" s="122"/>
    </row>
    <row r="1455" spans="9:11" ht="16.5" x14ac:dyDescent="0.3">
      <c r="I1455" s="120">
        <v>24310</v>
      </c>
      <c r="J1455" s="121" t="s">
        <v>1580</v>
      </c>
      <c r="K1455" s="122"/>
    </row>
    <row r="1456" spans="9:11" ht="16.5" x14ac:dyDescent="0.3">
      <c r="I1456" s="120">
        <v>24310</v>
      </c>
      <c r="J1456" s="121" t="s">
        <v>1581</v>
      </c>
      <c r="K1456" s="122"/>
    </row>
    <row r="1457" spans="9:11" ht="16.5" x14ac:dyDescent="0.3">
      <c r="I1457" s="120">
        <v>24310</v>
      </c>
      <c r="J1457" s="121" t="s">
        <v>89</v>
      </c>
      <c r="K1457" s="122"/>
    </row>
    <row r="1458" spans="9:11" ht="16.5" x14ac:dyDescent="0.3">
      <c r="I1458" s="120">
        <v>24310</v>
      </c>
      <c r="J1458" s="121" t="s">
        <v>1582</v>
      </c>
      <c r="K1458" s="122"/>
    </row>
    <row r="1459" spans="9:11" ht="16.5" x14ac:dyDescent="0.3">
      <c r="I1459" s="120">
        <v>24320</v>
      </c>
      <c r="J1459" s="121" t="s">
        <v>1583</v>
      </c>
      <c r="K1459" s="122"/>
    </row>
    <row r="1460" spans="9:11" ht="16.5" x14ac:dyDescent="0.3">
      <c r="I1460" s="120">
        <v>24320</v>
      </c>
      <c r="J1460" s="121" t="s">
        <v>68</v>
      </c>
      <c r="K1460" s="122"/>
    </row>
    <row r="1461" spans="9:11" ht="16.5" x14ac:dyDescent="0.3">
      <c r="I1461" s="120">
        <v>24320</v>
      </c>
      <c r="J1461" s="121" t="s">
        <v>70</v>
      </c>
      <c r="K1461" s="122"/>
    </row>
    <row r="1462" spans="9:11" ht="16.5" x14ac:dyDescent="0.3">
      <c r="I1462" s="120">
        <v>24320</v>
      </c>
      <c r="J1462" s="121" t="s">
        <v>1584</v>
      </c>
      <c r="K1462" s="122"/>
    </row>
    <row r="1463" spans="9:11" ht="16.5" x14ac:dyDescent="0.3">
      <c r="I1463" s="120">
        <v>24320</v>
      </c>
      <c r="J1463" s="121" t="s">
        <v>1585</v>
      </c>
      <c r="K1463" s="122"/>
    </row>
    <row r="1464" spans="9:11" ht="16.5" x14ac:dyDescent="0.3">
      <c r="I1464" s="120">
        <v>24320</v>
      </c>
      <c r="J1464" s="121" t="s">
        <v>62</v>
      </c>
      <c r="K1464" s="122"/>
    </row>
    <row r="1465" spans="9:11" ht="16.5" x14ac:dyDescent="0.3">
      <c r="I1465" s="120">
        <v>24320</v>
      </c>
      <c r="J1465" s="121" t="s">
        <v>1586</v>
      </c>
      <c r="K1465" s="122"/>
    </row>
    <row r="1466" spans="9:11" ht="16.5" x14ac:dyDescent="0.3">
      <c r="I1466" s="120">
        <v>24320</v>
      </c>
      <c r="J1466" s="121" t="s">
        <v>1587</v>
      </c>
      <c r="K1466" s="122"/>
    </row>
    <row r="1467" spans="9:11" ht="16.5" x14ac:dyDescent="0.3">
      <c r="I1467" s="120">
        <v>24320</v>
      </c>
      <c r="J1467" s="121" t="s">
        <v>1588</v>
      </c>
      <c r="K1467" s="122"/>
    </row>
    <row r="1468" spans="9:11" ht="16.5" x14ac:dyDescent="0.3">
      <c r="I1468" s="120">
        <v>24320</v>
      </c>
      <c r="J1468" s="121" t="s">
        <v>51</v>
      </c>
      <c r="K1468" s="122"/>
    </row>
    <row r="1469" spans="9:11" ht="16.5" x14ac:dyDescent="0.3">
      <c r="I1469" s="120">
        <v>24320</v>
      </c>
      <c r="J1469" s="121" t="s">
        <v>1589</v>
      </c>
      <c r="K1469" s="122"/>
    </row>
    <row r="1470" spans="9:11" ht="16.5" x14ac:dyDescent="0.3">
      <c r="I1470" s="120">
        <v>24320</v>
      </c>
      <c r="J1470" s="121" t="s">
        <v>1590</v>
      </c>
      <c r="K1470" s="122"/>
    </row>
    <row r="1471" spans="9:11" ht="16.5" x14ac:dyDescent="0.3">
      <c r="I1471" s="120">
        <v>24320</v>
      </c>
      <c r="J1471" s="121" t="s">
        <v>55</v>
      </c>
      <c r="K1471" s="122"/>
    </row>
    <row r="1472" spans="9:11" ht="16.5" x14ac:dyDescent="0.3">
      <c r="I1472" s="120">
        <v>24320</v>
      </c>
      <c r="J1472" s="121" t="s">
        <v>1591</v>
      </c>
      <c r="K1472" s="122"/>
    </row>
    <row r="1473" spans="9:11" ht="16.5" x14ac:dyDescent="0.3">
      <c r="I1473" s="120">
        <v>24320</v>
      </c>
      <c r="J1473" s="121" t="s">
        <v>116</v>
      </c>
      <c r="K1473" s="122"/>
    </row>
    <row r="1474" spans="9:11" ht="16.5" x14ac:dyDescent="0.3">
      <c r="I1474" s="120">
        <v>24320</v>
      </c>
      <c r="J1474" s="121" t="s">
        <v>1592</v>
      </c>
      <c r="K1474" s="122"/>
    </row>
    <row r="1475" spans="9:11" ht="16.5" x14ac:dyDescent="0.3">
      <c r="I1475" s="120">
        <v>24320</v>
      </c>
      <c r="J1475" s="121" t="s">
        <v>1593</v>
      </c>
      <c r="K1475" s="122"/>
    </row>
    <row r="1476" spans="9:11" ht="16.5" x14ac:dyDescent="0.3">
      <c r="I1476" s="120">
        <v>24320</v>
      </c>
      <c r="J1476" s="121" t="s">
        <v>1594</v>
      </c>
      <c r="K1476" s="122"/>
    </row>
    <row r="1477" spans="9:11" ht="16.5" x14ac:dyDescent="0.3">
      <c r="I1477" s="120">
        <v>24320</v>
      </c>
      <c r="J1477" s="121" t="s">
        <v>1595</v>
      </c>
      <c r="K1477" s="122"/>
    </row>
    <row r="1478" spans="9:11" ht="16.5" x14ac:dyDescent="0.3">
      <c r="I1478" s="120">
        <v>24320</v>
      </c>
      <c r="J1478" s="121" t="s">
        <v>46</v>
      </c>
      <c r="K1478" s="122"/>
    </row>
    <row r="1479" spans="9:11" ht="16.5" x14ac:dyDescent="0.3">
      <c r="I1479" s="120">
        <v>24330</v>
      </c>
      <c r="J1479" s="121" t="s">
        <v>1596</v>
      </c>
      <c r="K1479" s="122"/>
    </row>
    <row r="1480" spans="9:11" ht="16.5" x14ac:dyDescent="0.3">
      <c r="I1480" s="120">
        <v>24330</v>
      </c>
      <c r="J1480" s="121" t="s">
        <v>1597</v>
      </c>
      <c r="K1480" s="122"/>
    </row>
    <row r="1481" spans="9:11" ht="16.5" x14ac:dyDescent="0.3">
      <c r="I1481" s="120">
        <v>24330</v>
      </c>
      <c r="J1481" s="121" t="s">
        <v>1598</v>
      </c>
      <c r="K1481" s="122"/>
    </row>
    <row r="1482" spans="9:11" ht="16.5" x14ac:dyDescent="0.3">
      <c r="I1482" s="120">
        <v>24330</v>
      </c>
      <c r="J1482" s="121" t="s">
        <v>1599</v>
      </c>
      <c r="K1482" s="122"/>
    </row>
    <row r="1483" spans="9:11" ht="16.5" x14ac:dyDescent="0.3">
      <c r="I1483" s="120">
        <v>24330</v>
      </c>
      <c r="J1483" s="121" t="s">
        <v>1600</v>
      </c>
      <c r="K1483" s="122"/>
    </row>
    <row r="1484" spans="9:11" ht="16.5" x14ac:dyDescent="0.3">
      <c r="I1484" s="120">
        <v>24330</v>
      </c>
      <c r="J1484" s="121" t="s">
        <v>1601</v>
      </c>
      <c r="K1484" s="122"/>
    </row>
    <row r="1485" spans="9:11" ht="16.5" x14ac:dyDescent="0.3">
      <c r="I1485" s="120">
        <v>24330</v>
      </c>
      <c r="J1485" s="121" t="s">
        <v>1602</v>
      </c>
      <c r="K1485" s="122"/>
    </row>
    <row r="1486" spans="9:11" ht="16.5" x14ac:dyDescent="0.3">
      <c r="I1486" s="120">
        <v>24330</v>
      </c>
      <c r="J1486" s="121" t="s">
        <v>1603</v>
      </c>
      <c r="K1486" s="122"/>
    </row>
    <row r="1487" spans="9:11" ht="16.5" x14ac:dyDescent="0.3">
      <c r="I1487" s="120">
        <v>24330</v>
      </c>
      <c r="J1487" s="121" t="s">
        <v>1604</v>
      </c>
      <c r="K1487" s="122"/>
    </row>
    <row r="1488" spans="9:11" ht="16.5" x14ac:dyDescent="0.3">
      <c r="I1488" s="120">
        <v>24330</v>
      </c>
      <c r="J1488" s="121" t="s">
        <v>1605</v>
      </c>
      <c r="K1488" s="122"/>
    </row>
    <row r="1489" spans="9:11" ht="16.5" x14ac:dyDescent="0.3">
      <c r="I1489" s="120">
        <v>24330</v>
      </c>
      <c r="J1489" s="121" t="s">
        <v>1606</v>
      </c>
      <c r="K1489" s="122"/>
    </row>
    <row r="1490" spans="9:11" ht="16.5" x14ac:dyDescent="0.3">
      <c r="I1490" s="120">
        <v>24340</v>
      </c>
      <c r="J1490" s="121" t="s">
        <v>1607</v>
      </c>
      <c r="K1490" s="122"/>
    </row>
    <row r="1491" spans="9:11" ht="16.5" x14ac:dyDescent="0.3">
      <c r="I1491" s="120">
        <v>24340</v>
      </c>
      <c r="J1491" s="121" t="s">
        <v>1608</v>
      </c>
      <c r="K1491" s="122"/>
    </row>
    <row r="1492" spans="9:11" ht="16.5" x14ac:dyDescent="0.3">
      <c r="I1492" s="120">
        <v>24340</v>
      </c>
      <c r="J1492" s="121" t="s">
        <v>1609</v>
      </c>
      <c r="K1492" s="122"/>
    </row>
    <row r="1493" spans="9:11" ht="16.5" x14ac:dyDescent="0.3">
      <c r="I1493" s="120">
        <v>24340</v>
      </c>
      <c r="J1493" s="121" t="s">
        <v>1610</v>
      </c>
      <c r="K1493" s="122"/>
    </row>
    <row r="1494" spans="9:11" ht="16.5" x14ac:dyDescent="0.3">
      <c r="I1494" s="120">
        <v>24340</v>
      </c>
      <c r="J1494" s="121" t="s">
        <v>1611</v>
      </c>
      <c r="K1494" s="122"/>
    </row>
    <row r="1495" spans="9:11" ht="16.5" x14ac:dyDescent="0.3">
      <c r="I1495" s="120">
        <v>24340</v>
      </c>
      <c r="J1495" s="121" t="s">
        <v>90</v>
      </c>
      <c r="K1495" s="122"/>
    </row>
    <row r="1496" spans="9:11" ht="16.5" x14ac:dyDescent="0.3">
      <c r="I1496" s="120">
        <v>24340</v>
      </c>
      <c r="J1496" s="121" t="s">
        <v>1612</v>
      </c>
      <c r="K1496" s="122"/>
    </row>
    <row r="1497" spans="9:11" ht="16.5" x14ac:dyDescent="0.3">
      <c r="I1497" s="120">
        <v>24340</v>
      </c>
      <c r="J1497" s="121" t="s">
        <v>1613</v>
      </c>
      <c r="K1497" s="122"/>
    </row>
    <row r="1498" spans="9:11" ht="16.5" x14ac:dyDescent="0.3">
      <c r="I1498" s="120">
        <v>24340</v>
      </c>
      <c r="J1498" s="121" t="s">
        <v>1614</v>
      </c>
      <c r="K1498" s="122"/>
    </row>
    <row r="1499" spans="9:11" ht="16.5" x14ac:dyDescent="0.3">
      <c r="I1499" s="120">
        <v>24340</v>
      </c>
      <c r="J1499" s="121" t="s">
        <v>1615</v>
      </c>
      <c r="K1499" s="122"/>
    </row>
    <row r="1500" spans="9:11" ht="16.5" x14ac:dyDescent="0.3">
      <c r="I1500" s="120">
        <v>24340</v>
      </c>
      <c r="J1500" s="121" t="s">
        <v>1616</v>
      </c>
      <c r="K1500" s="122"/>
    </row>
    <row r="1501" spans="9:11" ht="16.5" x14ac:dyDescent="0.3">
      <c r="I1501" s="120">
        <v>24340</v>
      </c>
      <c r="J1501" s="121" t="s">
        <v>1617</v>
      </c>
      <c r="K1501" s="122"/>
    </row>
    <row r="1502" spans="9:11" ht="16.5" x14ac:dyDescent="0.3">
      <c r="I1502" s="120">
        <v>24340</v>
      </c>
      <c r="J1502" s="121" t="s">
        <v>1618</v>
      </c>
      <c r="K1502" s="122"/>
    </row>
    <row r="1503" spans="9:11" ht="16.5" x14ac:dyDescent="0.3">
      <c r="I1503" s="120">
        <v>24350</v>
      </c>
      <c r="J1503" s="121" t="s">
        <v>1619</v>
      </c>
      <c r="K1503" s="122"/>
    </row>
    <row r="1504" spans="9:11" ht="16.5" x14ac:dyDescent="0.3">
      <c r="I1504" s="120">
        <v>24350</v>
      </c>
      <c r="J1504" s="121" t="s">
        <v>1620</v>
      </c>
      <c r="K1504" s="122"/>
    </row>
    <row r="1505" spans="9:11" ht="16.5" x14ac:dyDescent="0.3">
      <c r="I1505" s="120">
        <v>24350</v>
      </c>
      <c r="J1505" s="121" t="s">
        <v>1621</v>
      </c>
      <c r="K1505" s="122"/>
    </row>
    <row r="1506" spans="9:11" ht="16.5" x14ac:dyDescent="0.3">
      <c r="I1506" s="120">
        <v>24350</v>
      </c>
      <c r="J1506" s="121" t="s">
        <v>73</v>
      </c>
      <c r="K1506" s="122"/>
    </row>
    <row r="1507" spans="9:11" ht="16.5" x14ac:dyDescent="0.3">
      <c r="I1507" s="120">
        <v>24350</v>
      </c>
      <c r="J1507" s="121" t="s">
        <v>58</v>
      </c>
      <c r="K1507" s="122"/>
    </row>
    <row r="1508" spans="9:11" ht="16.5" x14ac:dyDescent="0.3">
      <c r="I1508" s="120">
        <v>24350</v>
      </c>
      <c r="J1508" s="121" t="s">
        <v>1622</v>
      </c>
      <c r="K1508" s="122"/>
    </row>
    <row r="1509" spans="9:11" ht="16.5" x14ac:dyDescent="0.3">
      <c r="I1509" s="120">
        <v>24350</v>
      </c>
      <c r="J1509" s="121" t="s">
        <v>1623</v>
      </c>
      <c r="K1509" s="122"/>
    </row>
    <row r="1510" spans="9:11" ht="16.5" x14ac:dyDescent="0.3">
      <c r="I1510" s="120">
        <v>24350</v>
      </c>
      <c r="J1510" s="121" t="s">
        <v>41</v>
      </c>
      <c r="K1510" s="122"/>
    </row>
    <row r="1511" spans="9:11" ht="16.5" x14ac:dyDescent="0.3">
      <c r="I1511" s="120">
        <v>24350</v>
      </c>
      <c r="J1511" s="121" t="s">
        <v>144</v>
      </c>
      <c r="K1511" s="122"/>
    </row>
    <row r="1512" spans="9:11" ht="16.5" x14ac:dyDescent="0.3">
      <c r="I1512" s="120">
        <v>24350</v>
      </c>
      <c r="J1512" s="121" t="s">
        <v>1624</v>
      </c>
      <c r="K1512" s="122"/>
    </row>
    <row r="1513" spans="9:11" ht="16.5" x14ac:dyDescent="0.3">
      <c r="I1513" s="120">
        <v>24360</v>
      </c>
      <c r="J1513" s="121" t="s">
        <v>1625</v>
      </c>
      <c r="K1513" s="122"/>
    </row>
    <row r="1514" spans="9:11" ht="16.5" x14ac:dyDescent="0.3">
      <c r="I1514" s="120">
        <v>24360</v>
      </c>
      <c r="J1514" s="121" t="s">
        <v>1626</v>
      </c>
      <c r="K1514" s="122"/>
    </row>
    <row r="1515" spans="9:11" ht="16.5" x14ac:dyDescent="0.3">
      <c r="I1515" s="120">
        <v>24360</v>
      </c>
      <c r="J1515" s="121" t="s">
        <v>1627</v>
      </c>
      <c r="K1515" s="122"/>
    </row>
    <row r="1516" spans="9:11" ht="16.5" x14ac:dyDescent="0.3">
      <c r="I1516" s="120">
        <v>24360</v>
      </c>
      <c r="J1516" s="121" t="s">
        <v>1628</v>
      </c>
      <c r="K1516" s="122"/>
    </row>
    <row r="1517" spans="9:11" ht="16.5" x14ac:dyDescent="0.3">
      <c r="I1517" s="120">
        <v>24360</v>
      </c>
      <c r="J1517" s="121" t="s">
        <v>1629</v>
      </c>
      <c r="K1517" s="122"/>
    </row>
    <row r="1518" spans="9:11" ht="16.5" x14ac:dyDescent="0.3">
      <c r="I1518" s="120">
        <v>24360</v>
      </c>
      <c r="J1518" s="121" t="s">
        <v>1630</v>
      </c>
      <c r="K1518" s="122"/>
    </row>
    <row r="1519" spans="9:11" ht="16.5" x14ac:dyDescent="0.3">
      <c r="I1519" s="120">
        <v>24360</v>
      </c>
      <c r="J1519" s="121" t="s">
        <v>542</v>
      </c>
      <c r="K1519" s="122"/>
    </row>
    <row r="1520" spans="9:11" ht="16.5" x14ac:dyDescent="0.3">
      <c r="I1520" s="120">
        <v>24360</v>
      </c>
      <c r="J1520" s="121" t="s">
        <v>1631</v>
      </c>
      <c r="K1520" s="122"/>
    </row>
    <row r="1521" spans="9:11" ht="16.5" x14ac:dyDescent="0.3">
      <c r="I1521" s="120">
        <v>24360</v>
      </c>
      <c r="J1521" s="121" t="s">
        <v>1632</v>
      </c>
      <c r="K1521" s="122"/>
    </row>
    <row r="1522" spans="9:11" ht="16.5" x14ac:dyDescent="0.3">
      <c r="I1522" s="120">
        <v>24370</v>
      </c>
      <c r="J1522" s="121" t="s">
        <v>1633</v>
      </c>
      <c r="K1522" s="122"/>
    </row>
    <row r="1523" spans="9:11" ht="16.5" x14ac:dyDescent="0.3">
      <c r="I1523" s="120">
        <v>24370</v>
      </c>
      <c r="J1523" s="121" t="s">
        <v>1634</v>
      </c>
      <c r="K1523" s="122"/>
    </row>
    <row r="1524" spans="9:11" ht="16.5" x14ac:dyDescent="0.3">
      <c r="I1524" s="120">
        <v>24370</v>
      </c>
      <c r="J1524" s="121" t="s">
        <v>1635</v>
      </c>
      <c r="K1524" s="122"/>
    </row>
    <row r="1525" spans="9:11" ht="16.5" x14ac:dyDescent="0.3">
      <c r="I1525" s="120">
        <v>24370</v>
      </c>
      <c r="J1525" s="121" t="s">
        <v>1636</v>
      </c>
      <c r="K1525" s="122"/>
    </row>
    <row r="1526" spans="9:11" ht="16.5" x14ac:dyDescent="0.3">
      <c r="I1526" s="120">
        <v>24370</v>
      </c>
      <c r="J1526" s="121" t="s">
        <v>1637</v>
      </c>
      <c r="K1526" s="122"/>
    </row>
    <row r="1527" spans="9:11" ht="16.5" x14ac:dyDescent="0.3">
      <c r="I1527" s="120">
        <v>24370</v>
      </c>
      <c r="J1527" s="121" t="s">
        <v>1638</v>
      </c>
      <c r="K1527" s="122"/>
    </row>
    <row r="1528" spans="9:11" ht="16.5" x14ac:dyDescent="0.3">
      <c r="I1528" s="120">
        <v>24370</v>
      </c>
      <c r="J1528" s="121" t="s">
        <v>1639</v>
      </c>
      <c r="K1528" s="122"/>
    </row>
    <row r="1529" spans="9:11" ht="16.5" x14ac:dyDescent="0.3">
      <c r="I1529" s="120">
        <v>24370</v>
      </c>
      <c r="J1529" s="121" t="s">
        <v>1640</v>
      </c>
      <c r="K1529" s="122"/>
    </row>
    <row r="1530" spans="9:11" ht="16.5" x14ac:dyDescent="0.3">
      <c r="I1530" s="120">
        <v>24370</v>
      </c>
      <c r="J1530" s="121" t="s">
        <v>1641</v>
      </c>
      <c r="K1530" s="122"/>
    </row>
    <row r="1531" spans="9:11" ht="16.5" x14ac:dyDescent="0.3">
      <c r="I1531" s="120">
        <v>24370</v>
      </c>
      <c r="J1531" s="121" t="s">
        <v>1642</v>
      </c>
      <c r="K1531" s="122"/>
    </row>
    <row r="1532" spans="9:11" ht="16.5" x14ac:dyDescent="0.3">
      <c r="I1532" s="120">
        <v>24380</v>
      </c>
      <c r="J1532" s="121" t="s">
        <v>1643</v>
      </c>
      <c r="K1532" s="122"/>
    </row>
    <row r="1533" spans="9:11" ht="16.5" x14ac:dyDescent="0.3">
      <c r="I1533" s="120">
        <v>24380</v>
      </c>
      <c r="J1533" s="121" t="s">
        <v>1644</v>
      </c>
      <c r="K1533" s="122"/>
    </row>
    <row r="1534" spans="9:11" ht="16.5" x14ac:dyDescent="0.3">
      <c r="I1534" s="120">
        <v>24380</v>
      </c>
      <c r="J1534" s="121" t="s">
        <v>1645</v>
      </c>
      <c r="K1534" s="122"/>
    </row>
    <row r="1535" spans="9:11" ht="16.5" x14ac:dyDescent="0.3">
      <c r="I1535" s="120">
        <v>24380</v>
      </c>
      <c r="J1535" s="121" t="s">
        <v>1646</v>
      </c>
      <c r="K1535" s="122"/>
    </row>
    <row r="1536" spans="9:11" ht="16.5" x14ac:dyDescent="0.3">
      <c r="I1536" s="120">
        <v>24380</v>
      </c>
      <c r="J1536" s="121" t="s">
        <v>1647</v>
      </c>
      <c r="K1536" s="122"/>
    </row>
    <row r="1537" spans="9:11" ht="16.5" x14ac:dyDescent="0.3">
      <c r="I1537" s="120">
        <v>24380</v>
      </c>
      <c r="J1537" s="121" t="s">
        <v>86</v>
      </c>
      <c r="K1537" s="122"/>
    </row>
    <row r="1538" spans="9:11" ht="16.5" x14ac:dyDescent="0.3">
      <c r="I1538" s="120">
        <v>24380</v>
      </c>
      <c r="J1538" s="121" t="s">
        <v>1648</v>
      </c>
      <c r="K1538" s="122"/>
    </row>
    <row r="1539" spans="9:11" ht="16.5" x14ac:dyDescent="0.3">
      <c r="I1539" s="120">
        <v>24380</v>
      </c>
      <c r="J1539" s="121" t="s">
        <v>1649</v>
      </c>
      <c r="K1539" s="122"/>
    </row>
    <row r="1540" spans="9:11" ht="16.5" x14ac:dyDescent="0.3">
      <c r="I1540" s="120">
        <v>24380</v>
      </c>
      <c r="J1540" s="121" t="s">
        <v>1650</v>
      </c>
      <c r="K1540" s="122"/>
    </row>
    <row r="1541" spans="9:11" ht="16.5" x14ac:dyDescent="0.3">
      <c r="I1541" s="120">
        <v>24380</v>
      </c>
      <c r="J1541" s="121" t="s">
        <v>1651</v>
      </c>
      <c r="K1541" s="122"/>
    </row>
    <row r="1542" spans="9:11" ht="16.5" x14ac:dyDescent="0.3">
      <c r="I1542" s="120">
        <v>24380</v>
      </c>
      <c r="J1542" s="121" t="s">
        <v>1652</v>
      </c>
      <c r="K1542" s="122"/>
    </row>
    <row r="1543" spans="9:11" ht="16.5" x14ac:dyDescent="0.3">
      <c r="I1543" s="120">
        <v>24380</v>
      </c>
      <c r="J1543" s="121" t="s">
        <v>1653</v>
      </c>
      <c r="K1543" s="122"/>
    </row>
    <row r="1544" spans="9:11" ht="16.5" x14ac:dyDescent="0.3">
      <c r="I1544" s="120">
        <v>24380</v>
      </c>
      <c r="J1544" s="121" t="s">
        <v>194</v>
      </c>
      <c r="K1544" s="122"/>
    </row>
    <row r="1545" spans="9:11" ht="16.5" x14ac:dyDescent="0.3">
      <c r="I1545" s="120">
        <v>24380</v>
      </c>
      <c r="J1545" s="121" t="s">
        <v>1654</v>
      </c>
      <c r="K1545" s="122"/>
    </row>
    <row r="1546" spans="9:11" ht="16.5" x14ac:dyDescent="0.3">
      <c r="I1546" s="120">
        <v>24380</v>
      </c>
      <c r="J1546" s="121" t="s">
        <v>1655</v>
      </c>
      <c r="K1546" s="122"/>
    </row>
    <row r="1547" spans="9:11" ht="16.5" x14ac:dyDescent="0.3">
      <c r="I1547" s="120">
        <v>24390</v>
      </c>
      <c r="J1547" s="121" t="s">
        <v>1656</v>
      </c>
      <c r="K1547" s="122"/>
    </row>
    <row r="1548" spans="9:11" ht="16.5" x14ac:dyDescent="0.3">
      <c r="I1548" s="120">
        <v>24390</v>
      </c>
      <c r="J1548" s="121" t="s">
        <v>1657</v>
      </c>
      <c r="K1548" s="122"/>
    </row>
    <row r="1549" spans="9:11" ht="16.5" x14ac:dyDescent="0.3">
      <c r="I1549" s="120">
        <v>24390</v>
      </c>
      <c r="J1549" s="121" t="s">
        <v>1658</v>
      </c>
      <c r="K1549" s="122"/>
    </row>
    <row r="1550" spans="9:11" ht="16.5" x14ac:dyDescent="0.3">
      <c r="I1550" s="120">
        <v>24390</v>
      </c>
      <c r="J1550" s="121" t="s">
        <v>1659</v>
      </c>
      <c r="K1550" s="122"/>
    </row>
    <row r="1551" spans="9:11" ht="16.5" x14ac:dyDescent="0.3">
      <c r="I1551" s="120">
        <v>24390</v>
      </c>
      <c r="J1551" s="121" t="s">
        <v>1660</v>
      </c>
      <c r="K1551" s="122"/>
    </row>
    <row r="1552" spans="9:11" ht="16.5" x14ac:dyDescent="0.3">
      <c r="I1552" s="120">
        <v>24390</v>
      </c>
      <c r="J1552" s="121" t="s">
        <v>1661</v>
      </c>
      <c r="K1552" s="122"/>
    </row>
    <row r="1553" spans="9:11" ht="16.5" x14ac:dyDescent="0.3">
      <c r="I1553" s="120">
        <v>24390</v>
      </c>
      <c r="J1553" s="121" t="s">
        <v>1662</v>
      </c>
      <c r="K1553" s="122"/>
    </row>
    <row r="1554" spans="9:11" ht="16.5" x14ac:dyDescent="0.3">
      <c r="I1554" s="120">
        <v>24390</v>
      </c>
      <c r="J1554" s="121" t="s">
        <v>1663</v>
      </c>
      <c r="K1554" s="122"/>
    </row>
    <row r="1555" spans="9:11" ht="16.5" x14ac:dyDescent="0.3">
      <c r="I1555" s="120">
        <v>24390</v>
      </c>
      <c r="J1555" s="121" t="s">
        <v>1664</v>
      </c>
      <c r="K1555" s="122"/>
    </row>
    <row r="1556" spans="9:11" ht="16.5" x14ac:dyDescent="0.3">
      <c r="I1556" s="120">
        <v>24390</v>
      </c>
      <c r="J1556" s="121" t="s">
        <v>1665</v>
      </c>
      <c r="K1556" s="122"/>
    </row>
    <row r="1557" spans="9:11" ht="16.5" x14ac:dyDescent="0.3">
      <c r="I1557" s="120">
        <v>24390</v>
      </c>
      <c r="J1557" s="121" t="s">
        <v>1666</v>
      </c>
      <c r="K1557" s="122"/>
    </row>
    <row r="1558" spans="9:11" ht="16.5" x14ac:dyDescent="0.3">
      <c r="I1558" s="120">
        <v>24400</v>
      </c>
      <c r="J1558" s="121" t="s">
        <v>1667</v>
      </c>
      <c r="K1558" s="122"/>
    </row>
    <row r="1559" spans="9:11" ht="16.5" x14ac:dyDescent="0.3">
      <c r="I1559" s="120">
        <v>24400</v>
      </c>
      <c r="J1559" s="121" t="s">
        <v>1668</v>
      </c>
      <c r="K1559" s="122"/>
    </row>
    <row r="1560" spans="9:11" ht="16.5" x14ac:dyDescent="0.3">
      <c r="I1560" s="120">
        <v>24400</v>
      </c>
      <c r="J1560" s="121" t="s">
        <v>1669</v>
      </c>
      <c r="K1560" s="122"/>
    </row>
    <row r="1561" spans="9:11" ht="16.5" x14ac:dyDescent="0.3">
      <c r="I1561" s="120">
        <v>24400</v>
      </c>
      <c r="J1561" s="121" t="s">
        <v>1670</v>
      </c>
      <c r="K1561" s="122"/>
    </row>
    <row r="1562" spans="9:11" ht="16.5" x14ac:dyDescent="0.3">
      <c r="I1562" s="120">
        <v>24400</v>
      </c>
      <c r="J1562" s="121" t="s">
        <v>54</v>
      </c>
      <c r="K1562" s="122"/>
    </row>
    <row r="1563" spans="9:11" ht="16.5" x14ac:dyDescent="0.3">
      <c r="I1563" s="120">
        <v>24400</v>
      </c>
      <c r="J1563" s="121" t="s">
        <v>1671</v>
      </c>
      <c r="K1563" s="122"/>
    </row>
    <row r="1564" spans="9:11" ht="16.5" x14ac:dyDescent="0.3">
      <c r="I1564" s="120">
        <v>24400</v>
      </c>
      <c r="J1564" s="121" t="s">
        <v>67</v>
      </c>
      <c r="K1564" s="122"/>
    </row>
    <row r="1565" spans="9:11" ht="16.5" x14ac:dyDescent="0.3">
      <c r="I1565" s="120">
        <v>24400</v>
      </c>
      <c r="J1565" s="121" t="s">
        <v>1672</v>
      </c>
      <c r="K1565" s="122"/>
    </row>
    <row r="1566" spans="9:11" ht="16.5" x14ac:dyDescent="0.3">
      <c r="I1566" s="120">
        <v>24400</v>
      </c>
      <c r="J1566" s="121" t="s">
        <v>1673</v>
      </c>
      <c r="K1566" s="122"/>
    </row>
    <row r="1567" spans="9:11" ht="16.5" x14ac:dyDescent="0.3">
      <c r="I1567" s="120">
        <v>24400</v>
      </c>
      <c r="J1567" s="121" t="s">
        <v>1674</v>
      </c>
      <c r="K1567" s="122"/>
    </row>
    <row r="1568" spans="9:11" ht="16.5" x14ac:dyDescent="0.3">
      <c r="I1568" s="120">
        <v>24400</v>
      </c>
      <c r="J1568" s="121" t="s">
        <v>1675</v>
      </c>
      <c r="K1568" s="122"/>
    </row>
    <row r="1569" spans="9:11" ht="16.5" x14ac:dyDescent="0.3">
      <c r="I1569" s="120">
        <v>24400</v>
      </c>
      <c r="J1569" s="121" t="s">
        <v>1676</v>
      </c>
      <c r="K1569" s="122"/>
    </row>
    <row r="1570" spans="9:11" ht="16.5" x14ac:dyDescent="0.3">
      <c r="I1570" s="120">
        <v>24400</v>
      </c>
      <c r="J1570" s="121" t="s">
        <v>1677</v>
      </c>
      <c r="K1570" s="122"/>
    </row>
    <row r="1571" spans="9:11" ht="16.5" x14ac:dyDescent="0.3">
      <c r="I1571" s="120">
        <v>24400</v>
      </c>
      <c r="J1571" s="121" t="s">
        <v>1678</v>
      </c>
      <c r="K1571" s="122"/>
    </row>
    <row r="1572" spans="9:11" ht="16.5" x14ac:dyDescent="0.3">
      <c r="I1572" s="120">
        <v>24400</v>
      </c>
      <c r="J1572" s="121" t="s">
        <v>1679</v>
      </c>
      <c r="K1572" s="122"/>
    </row>
    <row r="1573" spans="9:11" ht="16.5" x14ac:dyDescent="0.3">
      <c r="I1573" s="120">
        <v>24400</v>
      </c>
      <c r="J1573" s="121" t="s">
        <v>1680</v>
      </c>
      <c r="K1573" s="122"/>
    </row>
    <row r="1574" spans="9:11" ht="16.5" x14ac:dyDescent="0.3">
      <c r="I1574" s="120">
        <v>24410</v>
      </c>
      <c r="J1574" s="121" t="s">
        <v>1681</v>
      </c>
      <c r="K1574" s="122"/>
    </row>
    <row r="1575" spans="9:11" ht="16.5" x14ac:dyDescent="0.3">
      <c r="I1575" s="120">
        <v>24410</v>
      </c>
      <c r="J1575" s="121" t="s">
        <v>71</v>
      </c>
      <c r="K1575" s="122"/>
    </row>
    <row r="1576" spans="9:11" ht="16.5" x14ac:dyDescent="0.3">
      <c r="I1576" s="120">
        <v>24410</v>
      </c>
      <c r="J1576" s="121" t="s">
        <v>57</v>
      </c>
      <c r="K1576" s="122"/>
    </row>
    <row r="1577" spans="9:11" ht="16.5" x14ac:dyDescent="0.3">
      <c r="I1577" s="120">
        <v>24410</v>
      </c>
      <c r="J1577" s="121" t="s">
        <v>1682</v>
      </c>
      <c r="K1577" s="122"/>
    </row>
    <row r="1578" spans="9:11" ht="16.5" x14ac:dyDescent="0.3">
      <c r="I1578" s="120">
        <v>24410</v>
      </c>
      <c r="J1578" s="121" t="s">
        <v>1683</v>
      </c>
      <c r="K1578" s="122"/>
    </row>
    <row r="1579" spans="9:11" ht="16.5" x14ac:dyDescent="0.3">
      <c r="I1579" s="120">
        <v>24410</v>
      </c>
      <c r="J1579" s="121" t="s">
        <v>43</v>
      </c>
      <c r="K1579" s="122"/>
    </row>
    <row r="1580" spans="9:11" ht="16.5" x14ac:dyDescent="0.3">
      <c r="I1580" s="120">
        <v>24410</v>
      </c>
      <c r="J1580" s="121" t="s">
        <v>1684</v>
      </c>
      <c r="K1580" s="122"/>
    </row>
    <row r="1581" spans="9:11" ht="16.5" x14ac:dyDescent="0.3">
      <c r="I1581" s="120">
        <v>24410</v>
      </c>
      <c r="J1581" s="121" t="s">
        <v>1685</v>
      </c>
      <c r="K1581" s="122"/>
    </row>
    <row r="1582" spans="9:11" ht="16.5" x14ac:dyDescent="0.3">
      <c r="I1582" s="120">
        <v>24410</v>
      </c>
      <c r="J1582" s="121" t="s">
        <v>1686</v>
      </c>
      <c r="K1582" s="122"/>
    </row>
    <row r="1583" spans="9:11" ht="16.5" x14ac:dyDescent="0.3">
      <c r="I1583" s="120">
        <v>24410</v>
      </c>
      <c r="J1583" s="121" t="s">
        <v>1687</v>
      </c>
      <c r="K1583" s="122"/>
    </row>
    <row r="1584" spans="9:11" ht="16.5" x14ac:dyDescent="0.3">
      <c r="I1584" s="120">
        <v>24410</v>
      </c>
      <c r="J1584" s="121" t="s">
        <v>1688</v>
      </c>
      <c r="K1584" s="122"/>
    </row>
    <row r="1585" spans="9:11" ht="16.5" x14ac:dyDescent="0.3">
      <c r="I1585" s="120">
        <v>24410</v>
      </c>
      <c r="J1585" s="121" t="s">
        <v>1689</v>
      </c>
      <c r="K1585" s="122"/>
    </row>
    <row r="1586" spans="9:11" ht="16.5" x14ac:dyDescent="0.3">
      <c r="I1586" s="120">
        <v>24420</v>
      </c>
      <c r="J1586" s="121" t="s">
        <v>1690</v>
      </c>
      <c r="K1586" s="122"/>
    </row>
    <row r="1587" spans="9:11" ht="16.5" x14ac:dyDescent="0.3">
      <c r="I1587" s="120">
        <v>24420</v>
      </c>
      <c r="J1587" s="121" t="s">
        <v>1691</v>
      </c>
      <c r="K1587" s="122"/>
    </row>
    <row r="1588" spans="9:11" ht="16.5" x14ac:dyDescent="0.3">
      <c r="I1588" s="120">
        <v>24420</v>
      </c>
      <c r="J1588" s="121" t="s">
        <v>1692</v>
      </c>
      <c r="K1588" s="122"/>
    </row>
    <row r="1589" spans="9:11" ht="16.5" x14ac:dyDescent="0.3">
      <c r="I1589" s="120">
        <v>24420</v>
      </c>
      <c r="J1589" s="121" t="s">
        <v>1693</v>
      </c>
      <c r="K1589" s="122"/>
    </row>
    <row r="1590" spans="9:11" ht="16.5" x14ac:dyDescent="0.3">
      <c r="I1590" s="120">
        <v>24420</v>
      </c>
      <c r="J1590" s="121" t="s">
        <v>1694</v>
      </c>
      <c r="K1590" s="122"/>
    </row>
    <row r="1591" spans="9:11" ht="16.5" x14ac:dyDescent="0.3">
      <c r="I1591" s="120">
        <v>24420</v>
      </c>
      <c r="J1591" s="121" t="s">
        <v>1695</v>
      </c>
      <c r="K1591" s="122"/>
    </row>
    <row r="1592" spans="9:11" ht="16.5" x14ac:dyDescent="0.3">
      <c r="I1592" s="120">
        <v>24420</v>
      </c>
      <c r="J1592" s="121" t="s">
        <v>1696</v>
      </c>
      <c r="K1592" s="122"/>
    </row>
    <row r="1593" spans="9:11" ht="16.5" x14ac:dyDescent="0.3">
      <c r="I1593" s="120">
        <v>24420</v>
      </c>
      <c r="J1593" s="121" t="s">
        <v>1697</v>
      </c>
      <c r="K1593" s="122"/>
    </row>
    <row r="1594" spans="9:11" ht="16.5" x14ac:dyDescent="0.3">
      <c r="I1594" s="120">
        <v>24430</v>
      </c>
      <c r="J1594" s="121" t="s">
        <v>1698</v>
      </c>
      <c r="K1594" s="122"/>
    </row>
    <row r="1595" spans="9:11" ht="16.5" x14ac:dyDescent="0.3">
      <c r="I1595" s="120">
        <v>24430</v>
      </c>
      <c r="J1595" s="121" t="s">
        <v>1699</v>
      </c>
      <c r="K1595" s="122"/>
    </row>
    <row r="1596" spans="9:11" ht="16.5" x14ac:dyDescent="0.3">
      <c r="I1596" s="120">
        <v>24430</v>
      </c>
      <c r="J1596" s="121" t="s">
        <v>1700</v>
      </c>
      <c r="K1596" s="122"/>
    </row>
    <row r="1597" spans="9:11" ht="16.5" x14ac:dyDescent="0.3">
      <c r="I1597" s="120">
        <v>24430</v>
      </c>
      <c r="J1597" s="121" t="s">
        <v>1701</v>
      </c>
      <c r="K1597" s="122"/>
    </row>
    <row r="1598" spans="9:11" ht="16.5" x14ac:dyDescent="0.3">
      <c r="I1598" s="120">
        <v>24440</v>
      </c>
      <c r="J1598" s="121" t="s">
        <v>165</v>
      </c>
      <c r="K1598" s="122"/>
    </row>
    <row r="1599" spans="9:11" ht="16.5" x14ac:dyDescent="0.3">
      <c r="I1599" s="120">
        <v>24440</v>
      </c>
      <c r="J1599" s="121" t="s">
        <v>1702</v>
      </c>
      <c r="K1599" s="122"/>
    </row>
    <row r="1600" spans="9:11" ht="16.5" x14ac:dyDescent="0.3">
      <c r="I1600" s="120">
        <v>24440</v>
      </c>
      <c r="J1600" s="121" t="s">
        <v>1703</v>
      </c>
      <c r="K1600" s="122"/>
    </row>
    <row r="1601" spans="9:11" ht="16.5" x14ac:dyDescent="0.3">
      <c r="I1601" s="120">
        <v>24440</v>
      </c>
      <c r="J1601" s="121" t="s">
        <v>1704</v>
      </c>
      <c r="K1601" s="122"/>
    </row>
    <row r="1602" spans="9:11" ht="16.5" x14ac:dyDescent="0.3">
      <c r="I1602" s="120">
        <v>24440</v>
      </c>
      <c r="J1602" s="121" t="s">
        <v>1705</v>
      </c>
      <c r="K1602" s="122"/>
    </row>
    <row r="1603" spans="9:11" ht="16.5" x14ac:dyDescent="0.3">
      <c r="I1603" s="120">
        <v>24440</v>
      </c>
      <c r="J1603" s="121" t="s">
        <v>1706</v>
      </c>
      <c r="K1603" s="122"/>
    </row>
    <row r="1604" spans="9:11" ht="16.5" x14ac:dyDescent="0.3">
      <c r="I1604" s="120">
        <v>24440</v>
      </c>
      <c r="J1604" s="121" t="s">
        <v>1707</v>
      </c>
      <c r="K1604" s="122"/>
    </row>
    <row r="1605" spans="9:11" ht="16.5" x14ac:dyDescent="0.3">
      <c r="I1605" s="120">
        <v>24440</v>
      </c>
      <c r="J1605" s="121" t="s">
        <v>1708</v>
      </c>
      <c r="K1605" s="122"/>
    </row>
    <row r="1606" spans="9:11" ht="16.5" x14ac:dyDescent="0.3">
      <c r="I1606" s="120">
        <v>24440</v>
      </c>
      <c r="J1606" s="121" t="s">
        <v>1709</v>
      </c>
      <c r="K1606" s="122"/>
    </row>
    <row r="1607" spans="9:11" ht="16.5" x14ac:dyDescent="0.3">
      <c r="I1607" s="120">
        <v>24440</v>
      </c>
      <c r="J1607" s="121" t="s">
        <v>115</v>
      </c>
      <c r="K1607" s="122"/>
    </row>
    <row r="1608" spans="9:11" ht="16.5" x14ac:dyDescent="0.3">
      <c r="I1608" s="120">
        <v>24440</v>
      </c>
      <c r="J1608" s="121" t="s">
        <v>1710</v>
      </c>
      <c r="K1608" s="122"/>
    </row>
    <row r="1609" spans="9:11" ht="16.5" x14ac:dyDescent="0.3">
      <c r="I1609" s="120">
        <v>24450</v>
      </c>
      <c r="J1609" s="121" t="s">
        <v>1711</v>
      </c>
      <c r="K1609" s="122"/>
    </row>
    <row r="1610" spans="9:11" ht="16.5" x14ac:dyDescent="0.3">
      <c r="I1610" s="120">
        <v>24450</v>
      </c>
      <c r="J1610" s="121" t="s">
        <v>1712</v>
      </c>
      <c r="K1610" s="122"/>
    </row>
    <row r="1611" spans="9:11" ht="16.5" x14ac:dyDescent="0.3">
      <c r="I1611" s="120">
        <v>24450</v>
      </c>
      <c r="J1611" s="121" t="s">
        <v>1713</v>
      </c>
      <c r="K1611" s="122"/>
    </row>
    <row r="1612" spans="9:11" ht="16.5" x14ac:dyDescent="0.3">
      <c r="I1612" s="120">
        <v>24450</v>
      </c>
      <c r="J1612" s="121" t="s">
        <v>1714</v>
      </c>
      <c r="K1612" s="122"/>
    </row>
    <row r="1613" spans="9:11" ht="16.5" x14ac:dyDescent="0.3">
      <c r="I1613" s="120">
        <v>24450</v>
      </c>
      <c r="J1613" s="121" t="s">
        <v>1715</v>
      </c>
      <c r="K1613" s="122"/>
    </row>
    <row r="1614" spans="9:11" ht="16.5" x14ac:dyDescent="0.3">
      <c r="I1614" s="120">
        <v>24460</v>
      </c>
      <c r="J1614" s="121" t="s">
        <v>1716</v>
      </c>
      <c r="K1614" s="122"/>
    </row>
    <row r="1615" spans="9:11" ht="16.5" x14ac:dyDescent="0.3">
      <c r="I1615" s="120">
        <v>24460</v>
      </c>
      <c r="J1615" s="121" t="s">
        <v>1717</v>
      </c>
      <c r="K1615" s="122"/>
    </row>
    <row r="1616" spans="9:11" ht="16.5" x14ac:dyDescent="0.3">
      <c r="I1616" s="120">
        <v>24460</v>
      </c>
      <c r="J1616" s="121" t="s">
        <v>1718</v>
      </c>
      <c r="K1616" s="122"/>
    </row>
    <row r="1617" spans="9:11" ht="16.5" x14ac:dyDescent="0.3">
      <c r="I1617" s="120">
        <v>24460</v>
      </c>
      <c r="J1617" s="121" t="s">
        <v>1719</v>
      </c>
      <c r="K1617" s="122"/>
    </row>
    <row r="1618" spans="9:11" ht="16.5" x14ac:dyDescent="0.3">
      <c r="I1618" s="120">
        <v>24460</v>
      </c>
      <c r="J1618" s="121" t="s">
        <v>1720</v>
      </c>
      <c r="K1618" s="122"/>
    </row>
    <row r="1619" spans="9:11" ht="16.5" x14ac:dyDescent="0.3">
      <c r="I1619" s="120">
        <v>24460</v>
      </c>
      <c r="J1619" s="121" t="s">
        <v>1721</v>
      </c>
      <c r="K1619" s="122"/>
    </row>
    <row r="1620" spans="9:11" ht="16.5" x14ac:dyDescent="0.3">
      <c r="I1620" s="120">
        <v>24470</v>
      </c>
      <c r="J1620" s="121" t="s">
        <v>1722</v>
      </c>
      <c r="K1620" s="122"/>
    </row>
    <row r="1621" spans="9:11" ht="16.5" x14ac:dyDescent="0.3">
      <c r="I1621" s="120">
        <v>24470</v>
      </c>
      <c r="J1621" s="121" t="s">
        <v>1723</v>
      </c>
      <c r="K1621" s="122"/>
    </row>
    <row r="1622" spans="9:11" ht="16.5" x14ac:dyDescent="0.3">
      <c r="I1622" s="120">
        <v>24470</v>
      </c>
      <c r="J1622" s="121" t="s">
        <v>1724</v>
      </c>
      <c r="K1622" s="122"/>
    </row>
    <row r="1623" spans="9:11" ht="16.5" x14ac:dyDescent="0.3">
      <c r="I1623" s="120">
        <v>24470</v>
      </c>
      <c r="J1623" s="121" t="s">
        <v>1725</v>
      </c>
      <c r="K1623" s="122"/>
    </row>
    <row r="1624" spans="9:11" ht="16.5" x14ac:dyDescent="0.3">
      <c r="I1624" s="120">
        <v>24480</v>
      </c>
      <c r="J1624" s="121" t="s">
        <v>1726</v>
      </c>
      <c r="K1624" s="122"/>
    </row>
    <row r="1625" spans="9:11" ht="16.5" x14ac:dyDescent="0.3">
      <c r="I1625" s="120">
        <v>24480</v>
      </c>
      <c r="J1625" s="121" t="s">
        <v>210</v>
      </c>
      <c r="K1625" s="122"/>
    </row>
    <row r="1626" spans="9:11" ht="16.5" x14ac:dyDescent="0.3">
      <c r="I1626" s="120">
        <v>24480</v>
      </c>
      <c r="J1626" s="121" t="s">
        <v>1727</v>
      </c>
      <c r="K1626" s="122"/>
    </row>
    <row r="1627" spans="9:11" ht="16.5" x14ac:dyDescent="0.3">
      <c r="I1627" s="120">
        <v>24480</v>
      </c>
      <c r="J1627" s="121" t="s">
        <v>1728</v>
      </c>
      <c r="K1627" s="122"/>
    </row>
    <row r="1628" spans="9:11" ht="16.5" x14ac:dyDescent="0.3">
      <c r="I1628" s="120">
        <v>24480</v>
      </c>
      <c r="J1628" s="121" t="s">
        <v>1729</v>
      </c>
      <c r="K1628" s="122"/>
    </row>
    <row r="1629" spans="9:11" ht="16.5" x14ac:dyDescent="0.3">
      <c r="I1629" s="120">
        <v>24480</v>
      </c>
      <c r="J1629" s="121" t="s">
        <v>1730</v>
      </c>
      <c r="K1629" s="122"/>
    </row>
    <row r="1630" spans="9:11" ht="16.5" x14ac:dyDescent="0.3">
      <c r="I1630" s="120">
        <v>24480</v>
      </c>
      <c r="J1630" s="121" t="s">
        <v>1731</v>
      </c>
      <c r="K1630" s="122"/>
    </row>
    <row r="1631" spans="9:11" ht="16.5" x14ac:dyDescent="0.3">
      <c r="I1631" s="120">
        <v>24490</v>
      </c>
      <c r="J1631" s="121" t="s">
        <v>1732</v>
      </c>
      <c r="K1631" s="122"/>
    </row>
    <row r="1632" spans="9:11" ht="16.5" x14ac:dyDescent="0.3">
      <c r="I1632" s="120">
        <v>24490</v>
      </c>
      <c r="J1632" s="121" t="s">
        <v>1733</v>
      </c>
      <c r="K1632" s="122"/>
    </row>
    <row r="1633" spans="9:11" ht="16.5" x14ac:dyDescent="0.3">
      <c r="I1633" s="120">
        <v>24490</v>
      </c>
      <c r="J1633" s="121" t="s">
        <v>1734</v>
      </c>
      <c r="K1633" s="122"/>
    </row>
    <row r="1634" spans="9:11" ht="16.5" x14ac:dyDescent="0.3">
      <c r="I1634" s="120">
        <v>24500</v>
      </c>
      <c r="J1634" s="121" t="s">
        <v>1735</v>
      </c>
      <c r="K1634" s="122"/>
    </row>
    <row r="1635" spans="9:11" ht="16.5" x14ac:dyDescent="0.3">
      <c r="I1635" s="120">
        <v>24500</v>
      </c>
      <c r="J1635" s="121" t="s">
        <v>1736</v>
      </c>
      <c r="K1635" s="122"/>
    </row>
    <row r="1636" spans="9:11" ht="16.5" x14ac:dyDescent="0.3">
      <c r="I1636" s="120">
        <v>24500</v>
      </c>
      <c r="J1636" s="121" t="s">
        <v>1737</v>
      </c>
      <c r="K1636" s="122"/>
    </row>
    <row r="1637" spans="9:11" ht="16.5" x14ac:dyDescent="0.3">
      <c r="I1637" s="120">
        <v>24500</v>
      </c>
      <c r="J1637" s="121" t="s">
        <v>1738</v>
      </c>
      <c r="K1637" s="122"/>
    </row>
    <row r="1638" spans="9:11" ht="16.5" x14ac:dyDescent="0.3">
      <c r="I1638" s="120">
        <v>24500</v>
      </c>
      <c r="J1638" s="121" t="s">
        <v>1739</v>
      </c>
      <c r="K1638" s="122"/>
    </row>
    <row r="1639" spans="9:11" ht="16.5" x14ac:dyDescent="0.3">
      <c r="I1639" s="120">
        <v>24500</v>
      </c>
      <c r="J1639" s="121" t="s">
        <v>1740</v>
      </c>
      <c r="K1639" s="122"/>
    </row>
    <row r="1640" spans="9:11" ht="16.5" x14ac:dyDescent="0.3">
      <c r="I1640" s="120">
        <v>24500</v>
      </c>
      <c r="J1640" s="121" t="s">
        <v>1741</v>
      </c>
      <c r="K1640" s="122"/>
    </row>
    <row r="1641" spans="9:11" ht="16.5" x14ac:dyDescent="0.3">
      <c r="I1641" s="120">
        <v>24500</v>
      </c>
      <c r="J1641" s="121" t="s">
        <v>1742</v>
      </c>
      <c r="K1641" s="122"/>
    </row>
    <row r="1642" spans="9:11" ht="16.5" x14ac:dyDescent="0.3">
      <c r="I1642" s="120">
        <v>24500</v>
      </c>
      <c r="J1642" s="121" t="s">
        <v>1743</v>
      </c>
      <c r="K1642" s="122"/>
    </row>
    <row r="1643" spans="9:11" ht="16.5" x14ac:dyDescent="0.3">
      <c r="I1643" s="120">
        <v>24500</v>
      </c>
      <c r="J1643" s="121" t="s">
        <v>1744</v>
      </c>
      <c r="K1643" s="122"/>
    </row>
    <row r="1644" spans="9:11" ht="16.5" x14ac:dyDescent="0.3">
      <c r="I1644" s="120">
        <v>24500</v>
      </c>
      <c r="J1644" s="121" t="s">
        <v>1745</v>
      </c>
      <c r="K1644" s="122"/>
    </row>
    <row r="1645" spans="9:11" ht="16.5" x14ac:dyDescent="0.3">
      <c r="I1645" s="120">
        <v>24510</v>
      </c>
      <c r="J1645" s="121" t="s">
        <v>1746</v>
      </c>
      <c r="K1645" s="122"/>
    </row>
    <row r="1646" spans="9:11" ht="16.5" x14ac:dyDescent="0.3">
      <c r="I1646" s="120">
        <v>24510</v>
      </c>
      <c r="J1646" s="121" t="s">
        <v>1747</v>
      </c>
      <c r="K1646" s="122"/>
    </row>
    <row r="1647" spans="9:11" ht="16.5" x14ac:dyDescent="0.3">
      <c r="I1647" s="120">
        <v>24510</v>
      </c>
      <c r="J1647" s="121" t="s">
        <v>1748</v>
      </c>
      <c r="K1647" s="122"/>
    </row>
    <row r="1648" spans="9:11" ht="16.5" x14ac:dyDescent="0.3">
      <c r="I1648" s="120">
        <v>24510</v>
      </c>
      <c r="J1648" s="121" t="s">
        <v>1749</v>
      </c>
      <c r="K1648" s="122"/>
    </row>
    <row r="1649" spans="9:11" ht="16.5" x14ac:dyDescent="0.3">
      <c r="I1649" s="120">
        <v>24510</v>
      </c>
      <c r="J1649" s="121" t="s">
        <v>1750</v>
      </c>
      <c r="K1649" s="122"/>
    </row>
    <row r="1650" spans="9:11" ht="16.5" x14ac:dyDescent="0.3">
      <c r="I1650" s="120">
        <v>24510</v>
      </c>
      <c r="J1650" s="121" t="s">
        <v>1751</v>
      </c>
      <c r="K1650" s="122"/>
    </row>
    <row r="1651" spans="9:11" ht="16.5" x14ac:dyDescent="0.3">
      <c r="I1651" s="120">
        <v>24510</v>
      </c>
      <c r="J1651" s="121" t="s">
        <v>1752</v>
      </c>
      <c r="K1651" s="122"/>
    </row>
    <row r="1652" spans="9:11" ht="16.5" x14ac:dyDescent="0.3">
      <c r="I1652" s="120">
        <v>24510</v>
      </c>
      <c r="J1652" s="121" t="s">
        <v>1753</v>
      </c>
      <c r="K1652" s="122"/>
    </row>
    <row r="1653" spans="9:11" ht="16.5" x14ac:dyDescent="0.3">
      <c r="I1653" s="120">
        <v>24510</v>
      </c>
      <c r="J1653" s="121" t="s">
        <v>1754</v>
      </c>
      <c r="K1653" s="122"/>
    </row>
    <row r="1654" spans="9:11" ht="16.5" x14ac:dyDescent="0.3">
      <c r="I1654" s="120">
        <v>24520</v>
      </c>
      <c r="J1654" s="121" t="s">
        <v>1755</v>
      </c>
      <c r="K1654" s="122"/>
    </row>
    <row r="1655" spans="9:11" ht="16.5" x14ac:dyDescent="0.3">
      <c r="I1655" s="120">
        <v>24520</v>
      </c>
      <c r="J1655" s="121" t="s">
        <v>1756</v>
      </c>
      <c r="K1655" s="122"/>
    </row>
    <row r="1656" spans="9:11" ht="16.5" x14ac:dyDescent="0.3">
      <c r="I1656" s="120">
        <v>24520</v>
      </c>
      <c r="J1656" s="121" t="s">
        <v>1757</v>
      </c>
      <c r="K1656" s="122"/>
    </row>
    <row r="1657" spans="9:11" ht="16.5" x14ac:dyDescent="0.3">
      <c r="I1657" s="120">
        <v>24520</v>
      </c>
      <c r="J1657" s="121" t="s">
        <v>1758</v>
      </c>
      <c r="K1657" s="122"/>
    </row>
    <row r="1658" spans="9:11" ht="16.5" x14ac:dyDescent="0.3">
      <c r="I1658" s="120">
        <v>24520</v>
      </c>
      <c r="J1658" s="121" t="s">
        <v>1759</v>
      </c>
      <c r="K1658" s="122"/>
    </row>
    <row r="1659" spans="9:11" ht="16.5" x14ac:dyDescent="0.3">
      <c r="I1659" s="120">
        <v>24520</v>
      </c>
      <c r="J1659" s="121" t="s">
        <v>1760</v>
      </c>
      <c r="K1659" s="122"/>
    </row>
    <row r="1660" spans="9:11" ht="16.5" x14ac:dyDescent="0.3">
      <c r="I1660" s="120">
        <v>24520</v>
      </c>
      <c r="J1660" s="121" t="s">
        <v>1761</v>
      </c>
      <c r="K1660" s="122"/>
    </row>
    <row r="1661" spans="9:11" ht="16.5" x14ac:dyDescent="0.3">
      <c r="I1661" s="120">
        <v>24520</v>
      </c>
      <c r="J1661" s="121" t="s">
        <v>157</v>
      </c>
      <c r="K1661" s="122"/>
    </row>
    <row r="1662" spans="9:11" ht="16.5" x14ac:dyDescent="0.3">
      <c r="I1662" s="120">
        <v>24520</v>
      </c>
      <c r="J1662" s="121" t="s">
        <v>1762</v>
      </c>
      <c r="K1662" s="122"/>
    </row>
    <row r="1663" spans="9:11" ht="16.5" x14ac:dyDescent="0.3">
      <c r="I1663" s="120">
        <v>24530</v>
      </c>
      <c r="J1663" s="121" t="s">
        <v>1763</v>
      </c>
      <c r="K1663" s="122"/>
    </row>
    <row r="1664" spans="9:11" ht="16.5" x14ac:dyDescent="0.3">
      <c r="I1664" s="120">
        <v>24530</v>
      </c>
      <c r="J1664" s="121" t="s">
        <v>1764</v>
      </c>
      <c r="K1664" s="122"/>
    </row>
    <row r="1665" spans="9:11" ht="16.5" x14ac:dyDescent="0.3">
      <c r="I1665" s="120">
        <v>24530</v>
      </c>
      <c r="J1665" s="121" t="s">
        <v>1765</v>
      </c>
      <c r="K1665" s="122"/>
    </row>
    <row r="1666" spans="9:11" ht="16.5" x14ac:dyDescent="0.3">
      <c r="I1666" s="120">
        <v>24530</v>
      </c>
      <c r="J1666" s="121" t="s">
        <v>1766</v>
      </c>
      <c r="K1666" s="122"/>
    </row>
    <row r="1667" spans="9:11" ht="16.5" x14ac:dyDescent="0.3">
      <c r="I1667" s="120">
        <v>24530</v>
      </c>
      <c r="J1667" s="121" t="s">
        <v>1767</v>
      </c>
      <c r="K1667" s="122"/>
    </row>
    <row r="1668" spans="9:11" ht="16.5" x14ac:dyDescent="0.3">
      <c r="I1668" s="120">
        <v>24530</v>
      </c>
      <c r="J1668" s="121" t="s">
        <v>1768</v>
      </c>
      <c r="K1668" s="122"/>
    </row>
    <row r="1669" spans="9:11" ht="16.5" x14ac:dyDescent="0.3">
      <c r="I1669" s="120">
        <v>24530</v>
      </c>
      <c r="J1669" s="121" t="s">
        <v>1769</v>
      </c>
      <c r="K1669" s="122"/>
    </row>
    <row r="1670" spans="9:11" ht="16.5" x14ac:dyDescent="0.3">
      <c r="I1670" s="120">
        <v>24540</v>
      </c>
      <c r="J1670" s="121" t="s">
        <v>1073</v>
      </c>
      <c r="K1670" s="122"/>
    </row>
    <row r="1671" spans="9:11" ht="16.5" x14ac:dyDescent="0.3">
      <c r="I1671" s="120">
        <v>24540</v>
      </c>
      <c r="J1671" s="121" t="s">
        <v>1770</v>
      </c>
      <c r="K1671" s="122"/>
    </row>
    <row r="1672" spans="9:11" ht="16.5" x14ac:dyDescent="0.3">
      <c r="I1672" s="120">
        <v>24540</v>
      </c>
      <c r="J1672" s="121" t="s">
        <v>1771</v>
      </c>
      <c r="K1672" s="122"/>
    </row>
    <row r="1673" spans="9:11" ht="16.5" x14ac:dyDescent="0.3">
      <c r="I1673" s="120">
        <v>24540</v>
      </c>
      <c r="J1673" s="121" t="s">
        <v>1772</v>
      </c>
      <c r="K1673" s="122"/>
    </row>
    <row r="1674" spans="9:11" ht="16.5" x14ac:dyDescent="0.3">
      <c r="I1674" s="120">
        <v>24540</v>
      </c>
      <c r="J1674" s="121" t="s">
        <v>1773</v>
      </c>
      <c r="K1674" s="122"/>
    </row>
    <row r="1675" spans="9:11" ht="16.5" x14ac:dyDescent="0.3">
      <c r="I1675" s="120">
        <v>24540</v>
      </c>
      <c r="J1675" s="121" t="s">
        <v>1774</v>
      </c>
      <c r="K1675" s="122"/>
    </row>
    <row r="1676" spans="9:11" ht="16.5" x14ac:dyDescent="0.3">
      <c r="I1676" s="120">
        <v>24540</v>
      </c>
      <c r="J1676" s="121" t="s">
        <v>1775</v>
      </c>
      <c r="K1676" s="122"/>
    </row>
    <row r="1677" spans="9:11" ht="16.5" x14ac:dyDescent="0.3">
      <c r="I1677" s="120">
        <v>24540</v>
      </c>
      <c r="J1677" s="121" t="s">
        <v>1776</v>
      </c>
      <c r="K1677" s="122"/>
    </row>
    <row r="1678" spans="9:11" ht="16.5" x14ac:dyDescent="0.3">
      <c r="I1678" s="120">
        <v>24540</v>
      </c>
      <c r="J1678" s="121" t="s">
        <v>1777</v>
      </c>
      <c r="K1678" s="122"/>
    </row>
    <row r="1679" spans="9:11" ht="16.5" x14ac:dyDescent="0.3">
      <c r="I1679" s="120">
        <v>24540</v>
      </c>
      <c r="J1679" s="121" t="s">
        <v>1778</v>
      </c>
      <c r="K1679" s="122"/>
    </row>
    <row r="1680" spans="9:11" ht="16.5" x14ac:dyDescent="0.3">
      <c r="I1680" s="120">
        <v>24540</v>
      </c>
      <c r="J1680" s="121" t="s">
        <v>1779</v>
      </c>
      <c r="K1680" s="122"/>
    </row>
    <row r="1681" spans="9:11" ht="16.5" x14ac:dyDescent="0.3">
      <c r="I1681" s="120">
        <v>24540</v>
      </c>
      <c r="J1681" s="121" t="s">
        <v>1780</v>
      </c>
      <c r="K1681" s="122"/>
    </row>
    <row r="1682" spans="9:11" ht="16.5" x14ac:dyDescent="0.3">
      <c r="I1682" s="120">
        <v>24540</v>
      </c>
      <c r="J1682" s="121" t="s">
        <v>1781</v>
      </c>
      <c r="K1682" s="122"/>
    </row>
    <row r="1683" spans="9:11" ht="16.5" x14ac:dyDescent="0.3">
      <c r="I1683" s="120">
        <v>24550</v>
      </c>
      <c r="J1683" s="121" t="s">
        <v>225</v>
      </c>
      <c r="K1683" s="122"/>
    </row>
    <row r="1684" spans="9:11" ht="16.5" x14ac:dyDescent="0.3">
      <c r="I1684" s="120">
        <v>24550</v>
      </c>
      <c r="J1684" s="121" t="s">
        <v>1782</v>
      </c>
      <c r="K1684" s="122"/>
    </row>
    <row r="1685" spans="9:11" ht="16.5" x14ac:dyDescent="0.3">
      <c r="I1685" s="120">
        <v>24550</v>
      </c>
      <c r="J1685" s="121" t="s">
        <v>1783</v>
      </c>
      <c r="K1685" s="122"/>
    </row>
    <row r="1686" spans="9:11" ht="16.5" x14ac:dyDescent="0.3">
      <c r="I1686" s="120">
        <v>24550</v>
      </c>
      <c r="J1686" s="121" t="s">
        <v>1784</v>
      </c>
      <c r="K1686" s="122"/>
    </row>
    <row r="1687" spans="9:11" ht="16.5" x14ac:dyDescent="0.3">
      <c r="I1687" s="120">
        <v>24550</v>
      </c>
      <c r="J1687" s="121" t="s">
        <v>1785</v>
      </c>
      <c r="K1687" s="122"/>
    </row>
    <row r="1688" spans="9:11" ht="16.5" x14ac:dyDescent="0.3">
      <c r="I1688" s="120">
        <v>24550</v>
      </c>
      <c r="J1688" s="121" t="s">
        <v>1786</v>
      </c>
      <c r="K1688" s="122"/>
    </row>
    <row r="1689" spans="9:11" ht="16.5" x14ac:dyDescent="0.3">
      <c r="I1689" s="120">
        <v>24550</v>
      </c>
      <c r="J1689" s="121" t="s">
        <v>1787</v>
      </c>
      <c r="K1689" s="122"/>
    </row>
    <row r="1690" spans="9:11" ht="16.5" x14ac:dyDescent="0.3">
      <c r="I1690" s="120">
        <v>24550</v>
      </c>
      <c r="J1690" s="121" t="s">
        <v>1788</v>
      </c>
      <c r="K1690" s="122"/>
    </row>
    <row r="1691" spans="9:11" ht="16.5" x14ac:dyDescent="0.3">
      <c r="I1691" s="120">
        <v>24560</v>
      </c>
      <c r="J1691" s="121" t="s">
        <v>1789</v>
      </c>
      <c r="K1691" s="122"/>
    </row>
    <row r="1692" spans="9:11" ht="16.5" x14ac:dyDescent="0.3">
      <c r="I1692" s="120">
        <v>24560</v>
      </c>
      <c r="J1692" s="121" t="s">
        <v>1044</v>
      </c>
      <c r="K1692" s="122"/>
    </row>
    <row r="1693" spans="9:11" ht="16.5" x14ac:dyDescent="0.3">
      <c r="I1693" s="120">
        <v>24560</v>
      </c>
      <c r="J1693" s="121" t="s">
        <v>1790</v>
      </c>
      <c r="K1693" s="122"/>
    </row>
    <row r="1694" spans="9:11" ht="16.5" x14ac:dyDescent="0.3">
      <c r="I1694" s="120">
        <v>24560</v>
      </c>
      <c r="J1694" s="121" t="s">
        <v>147</v>
      </c>
      <c r="K1694" s="122"/>
    </row>
    <row r="1695" spans="9:11" ht="16.5" x14ac:dyDescent="0.3">
      <c r="I1695" s="120">
        <v>24560</v>
      </c>
      <c r="J1695" s="121" t="s">
        <v>1791</v>
      </c>
      <c r="K1695" s="122"/>
    </row>
    <row r="1696" spans="9:11" ht="16.5" x14ac:dyDescent="0.3">
      <c r="I1696" s="120">
        <v>24560</v>
      </c>
      <c r="J1696" s="121" t="s">
        <v>215</v>
      </c>
      <c r="K1696" s="122"/>
    </row>
    <row r="1697" spans="9:11" ht="16.5" x14ac:dyDescent="0.3">
      <c r="I1697" s="120">
        <v>24560</v>
      </c>
      <c r="J1697" s="121" t="s">
        <v>1792</v>
      </c>
      <c r="K1697" s="122"/>
    </row>
    <row r="1698" spans="9:11" ht="16.5" x14ac:dyDescent="0.3">
      <c r="I1698" s="120">
        <v>24560</v>
      </c>
      <c r="J1698" s="121" t="s">
        <v>1793</v>
      </c>
      <c r="K1698" s="122"/>
    </row>
    <row r="1699" spans="9:11" ht="16.5" x14ac:dyDescent="0.3">
      <c r="I1699" s="120">
        <v>24560</v>
      </c>
      <c r="J1699" s="121" t="b">
        <v>0</v>
      </c>
      <c r="K1699" s="122"/>
    </row>
    <row r="1700" spans="9:11" ht="16.5" x14ac:dyDescent="0.3">
      <c r="I1700" s="120">
        <v>24560</v>
      </c>
      <c r="J1700" s="121" t="s">
        <v>1794</v>
      </c>
      <c r="K1700" s="122"/>
    </row>
    <row r="1701" spans="9:11" ht="16.5" x14ac:dyDescent="0.3">
      <c r="I1701" s="120">
        <v>24560</v>
      </c>
      <c r="J1701" s="121" t="s">
        <v>1795</v>
      </c>
      <c r="K1701" s="122"/>
    </row>
    <row r="1702" spans="9:11" ht="16.5" x14ac:dyDescent="0.3">
      <c r="I1702" s="120">
        <v>24560</v>
      </c>
      <c r="J1702" s="121" t="s">
        <v>1796</v>
      </c>
      <c r="K1702" s="122"/>
    </row>
    <row r="1703" spans="9:11" ht="16.5" x14ac:dyDescent="0.3">
      <c r="I1703" s="120">
        <v>24560</v>
      </c>
      <c r="J1703" s="121" t="s">
        <v>1797</v>
      </c>
      <c r="K1703" s="122"/>
    </row>
    <row r="1704" spans="9:11" ht="16.5" x14ac:dyDescent="0.3">
      <c r="I1704" s="120">
        <v>24560</v>
      </c>
      <c r="J1704" s="121" t="s">
        <v>1798</v>
      </c>
      <c r="K1704" s="122"/>
    </row>
    <row r="1705" spans="9:11" ht="16.5" x14ac:dyDescent="0.3">
      <c r="I1705" s="120">
        <v>24560</v>
      </c>
      <c r="J1705" s="121" t="s">
        <v>189</v>
      </c>
      <c r="K1705" s="122"/>
    </row>
    <row r="1706" spans="9:11" ht="16.5" x14ac:dyDescent="0.3">
      <c r="I1706" s="120">
        <v>24560</v>
      </c>
      <c r="J1706" s="121" t="s">
        <v>1799</v>
      </c>
      <c r="K1706" s="122"/>
    </row>
    <row r="1707" spans="9:11" ht="16.5" x14ac:dyDescent="0.3">
      <c r="I1707" s="120">
        <v>24560</v>
      </c>
      <c r="J1707" s="121" t="s">
        <v>1800</v>
      </c>
      <c r="K1707" s="122"/>
    </row>
    <row r="1708" spans="9:11" ht="16.5" x14ac:dyDescent="0.3">
      <c r="I1708" s="120">
        <v>24560</v>
      </c>
      <c r="J1708" s="121" t="s">
        <v>1801</v>
      </c>
      <c r="K1708" s="122"/>
    </row>
    <row r="1709" spans="9:11" ht="16.5" x14ac:dyDescent="0.3">
      <c r="I1709" s="120">
        <v>24560</v>
      </c>
      <c r="J1709" s="121" t="s">
        <v>1802</v>
      </c>
      <c r="K1709" s="122"/>
    </row>
    <row r="1710" spans="9:11" ht="16.5" x14ac:dyDescent="0.3">
      <c r="I1710" s="120">
        <v>24560</v>
      </c>
      <c r="J1710" s="121" t="s">
        <v>218</v>
      </c>
      <c r="K1710" s="122"/>
    </row>
    <row r="1711" spans="9:11" ht="16.5" x14ac:dyDescent="0.3">
      <c r="I1711" s="120">
        <v>24560</v>
      </c>
      <c r="J1711" s="121" t="s">
        <v>1803</v>
      </c>
      <c r="K1711" s="122"/>
    </row>
    <row r="1712" spans="9:11" ht="16.5" x14ac:dyDescent="0.3">
      <c r="I1712" s="120">
        <v>24570</v>
      </c>
      <c r="J1712" s="121" t="s">
        <v>1804</v>
      </c>
      <c r="K1712" s="122"/>
    </row>
    <row r="1713" spans="9:11" ht="16.5" x14ac:dyDescent="0.3">
      <c r="I1713" s="120">
        <v>24570</v>
      </c>
      <c r="J1713" s="121" t="s">
        <v>1805</v>
      </c>
      <c r="K1713" s="122"/>
    </row>
    <row r="1714" spans="9:11" ht="16.5" x14ac:dyDescent="0.3">
      <c r="I1714" s="120">
        <v>24580</v>
      </c>
      <c r="J1714" s="121" t="s">
        <v>343</v>
      </c>
      <c r="K1714" s="122"/>
    </row>
    <row r="1715" spans="9:11" ht="16.5" x14ac:dyDescent="0.3">
      <c r="I1715" s="120">
        <v>24580</v>
      </c>
      <c r="J1715" s="121" t="s">
        <v>1806</v>
      </c>
      <c r="K1715" s="122"/>
    </row>
    <row r="1716" spans="9:11" ht="16.5" x14ac:dyDescent="0.3">
      <c r="I1716" s="120">
        <v>24580</v>
      </c>
      <c r="J1716" s="121" t="s">
        <v>1807</v>
      </c>
      <c r="K1716" s="122"/>
    </row>
    <row r="1717" spans="9:11" ht="16.5" x14ac:dyDescent="0.3">
      <c r="I1717" s="120">
        <v>24580</v>
      </c>
      <c r="J1717" s="121" t="s">
        <v>1808</v>
      </c>
      <c r="K1717" s="122"/>
    </row>
    <row r="1718" spans="9:11" ht="16.5" x14ac:dyDescent="0.3">
      <c r="I1718" s="120">
        <v>24590</v>
      </c>
      <c r="J1718" s="121" t="s">
        <v>1809</v>
      </c>
      <c r="K1718" s="122"/>
    </row>
    <row r="1719" spans="9:11" ht="16.5" x14ac:dyDescent="0.3">
      <c r="I1719" s="120">
        <v>24590</v>
      </c>
      <c r="J1719" s="121" t="s">
        <v>1810</v>
      </c>
      <c r="K1719" s="122"/>
    </row>
    <row r="1720" spans="9:11" ht="16.5" x14ac:dyDescent="0.3">
      <c r="I1720" s="120">
        <v>24590</v>
      </c>
      <c r="J1720" s="121" t="s">
        <v>1811</v>
      </c>
      <c r="K1720" s="122"/>
    </row>
    <row r="1721" spans="9:11" ht="16.5" x14ac:dyDescent="0.3">
      <c r="I1721" s="120">
        <v>24590</v>
      </c>
      <c r="J1721" s="121" t="s">
        <v>1812</v>
      </c>
      <c r="K1721" s="122"/>
    </row>
    <row r="1722" spans="9:11" ht="16.5" x14ac:dyDescent="0.3">
      <c r="I1722" s="120">
        <v>24590</v>
      </c>
      <c r="J1722" s="121" t="s">
        <v>1813</v>
      </c>
      <c r="K1722" s="122"/>
    </row>
    <row r="1723" spans="9:11" ht="16.5" x14ac:dyDescent="0.3">
      <c r="I1723" s="120">
        <v>24590</v>
      </c>
      <c r="J1723" s="121" t="s">
        <v>1814</v>
      </c>
      <c r="K1723" s="122"/>
    </row>
    <row r="1724" spans="9:11" ht="16.5" x14ac:dyDescent="0.3">
      <c r="I1724" s="120">
        <v>24590</v>
      </c>
      <c r="J1724" s="121" t="s">
        <v>1815</v>
      </c>
      <c r="K1724" s="122"/>
    </row>
    <row r="1725" spans="9:11" ht="16.5" x14ac:dyDescent="0.3">
      <c r="I1725" s="120">
        <v>24590</v>
      </c>
      <c r="J1725" s="121" t="s">
        <v>1816</v>
      </c>
      <c r="K1725" s="122"/>
    </row>
    <row r="1726" spans="9:11" ht="16.5" x14ac:dyDescent="0.3">
      <c r="I1726" s="120">
        <v>24600</v>
      </c>
      <c r="J1726" s="121" t="s">
        <v>1817</v>
      </c>
      <c r="K1726" s="122"/>
    </row>
    <row r="1727" spans="9:11" ht="16.5" x14ac:dyDescent="0.3">
      <c r="I1727" s="120">
        <v>24600</v>
      </c>
      <c r="J1727" s="121" t="s">
        <v>61</v>
      </c>
      <c r="K1727" s="122"/>
    </row>
    <row r="1728" spans="9:11" ht="16.5" x14ac:dyDescent="0.3">
      <c r="I1728" s="120">
        <v>24600</v>
      </c>
      <c r="J1728" s="121" t="s">
        <v>52</v>
      </c>
      <c r="K1728" s="122"/>
    </row>
    <row r="1729" spans="9:11" ht="16.5" x14ac:dyDescent="0.3">
      <c r="I1729" s="120">
        <v>24600</v>
      </c>
      <c r="J1729" s="121" t="s">
        <v>48</v>
      </c>
      <c r="K1729" s="122"/>
    </row>
    <row r="1730" spans="9:11" ht="16.5" x14ac:dyDescent="0.3">
      <c r="I1730" s="120">
        <v>24600</v>
      </c>
      <c r="J1730" s="121" t="s">
        <v>1818</v>
      </c>
      <c r="K1730" s="122"/>
    </row>
    <row r="1731" spans="9:11" ht="16.5" x14ac:dyDescent="0.3">
      <c r="I1731" s="120">
        <v>24600</v>
      </c>
      <c r="J1731" s="121" t="s">
        <v>1819</v>
      </c>
      <c r="K1731" s="122"/>
    </row>
    <row r="1732" spans="9:11" ht="16.5" x14ac:dyDescent="0.3">
      <c r="I1732" s="120">
        <v>24600</v>
      </c>
      <c r="J1732" s="121" t="s">
        <v>47</v>
      </c>
      <c r="K1732" s="122"/>
    </row>
    <row r="1733" spans="9:11" ht="16.5" x14ac:dyDescent="0.3">
      <c r="I1733" s="120">
        <v>24600</v>
      </c>
      <c r="J1733" s="121" t="s">
        <v>63</v>
      </c>
      <c r="K1733" s="122"/>
    </row>
    <row r="1734" spans="9:11" ht="16.5" x14ac:dyDescent="0.3">
      <c r="I1734" s="120">
        <v>24600</v>
      </c>
      <c r="J1734" s="121" t="s">
        <v>1820</v>
      </c>
      <c r="K1734" s="122"/>
    </row>
    <row r="1735" spans="9:11" ht="16.5" x14ac:dyDescent="0.3">
      <c r="I1735" s="120">
        <v>24600</v>
      </c>
      <c r="J1735" s="121" t="s">
        <v>1821</v>
      </c>
      <c r="K1735" s="122"/>
    </row>
    <row r="1736" spans="9:11" ht="16.5" x14ac:dyDescent="0.3">
      <c r="I1736" s="120">
        <v>24600</v>
      </c>
      <c r="J1736" s="121" t="s">
        <v>1822</v>
      </c>
      <c r="K1736" s="122"/>
    </row>
    <row r="1737" spans="9:11" ht="16.5" x14ac:dyDescent="0.3">
      <c r="I1737" s="120">
        <v>24600</v>
      </c>
      <c r="J1737" s="121" t="s">
        <v>289</v>
      </c>
      <c r="K1737" s="122"/>
    </row>
    <row r="1738" spans="9:11" ht="16.5" x14ac:dyDescent="0.3">
      <c r="I1738" s="120">
        <v>24600</v>
      </c>
      <c r="J1738" s="121" t="s">
        <v>74</v>
      </c>
      <c r="K1738" s="122"/>
    </row>
    <row r="1739" spans="9:11" ht="16.5" x14ac:dyDescent="0.3">
      <c r="I1739" s="120">
        <v>24600</v>
      </c>
      <c r="J1739" s="121" t="s">
        <v>42</v>
      </c>
      <c r="K1739" s="122"/>
    </row>
    <row r="1740" spans="9:11" ht="16.5" x14ac:dyDescent="0.3">
      <c r="I1740" s="120">
        <v>24600</v>
      </c>
      <c r="J1740" s="121" t="s">
        <v>60</v>
      </c>
      <c r="K1740" s="122"/>
    </row>
    <row r="1741" spans="9:11" ht="16.5" x14ac:dyDescent="0.3">
      <c r="I1741" s="120">
        <v>24610</v>
      </c>
      <c r="J1741" s="121" t="s">
        <v>1823</v>
      </c>
      <c r="K1741" s="122"/>
    </row>
    <row r="1742" spans="9:11" ht="16.5" x14ac:dyDescent="0.3">
      <c r="I1742" s="120">
        <v>24610</v>
      </c>
      <c r="J1742" s="121" t="s">
        <v>1824</v>
      </c>
      <c r="K1742" s="122"/>
    </row>
    <row r="1743" spans="9:11" ht="16.5" x14ac:dyDescent="0.3">
      <c r="I1743" s="120">
        <v>24610</v>
      </c>
      <c r="J1743" s="121" t="s">
        <v>209</v>
      </c>
      <c r="K1743" s="122"/>
    </row>
    <row r="1744" spans="9:11" ht="16.5" x14ac:dyDescent="0.3">
      <c r="I1744" s="120">
        <v>24610</v>
      </c>
      <c r="J1744" s="121" t="s">
        <v>1825</v>
      </c>
      <c r="K1744" s="122"/>
    </row>
    <row r="1745" spans="9:11" ht="16.5" x14ac:dyDescent="0.3">
      <c r="I1745" s="120">
        <v>24610</v>
      </c>
      <c r="J1745" s="121" t="s">
        <v>1826</v>
      </c>
      <c r="K1745" s="122"/>
    </row>
    <row r="1746" spans="9:11" ht="16.5" x14ac:dyDescent="0.3">
      <c r="I1746" s="120">
        <v>24610</v>
      </c>
      <c r="J1746" s="121" t="s">
        <v>1827</v>
      </c>
      <c r="K1746" s="122"/>
    </row>
    <row r="1747" spans="9:11" ht="16.5" x14ac:dyDescent="0.3">
      <c r="I1747" s="120">
        <v>24620</v>
      </c>
      <c r="J1747" s="121" t="s">
        <v>1828</v>
      </c>
      <c r="K1747" s="122"/>
    </row>
    <row r="1748" spans="9:11" ht="16.5" x14ac:dyDescent="0.3">
      <c r="I1748" s="120">
        <v>24620</v>
      </c>
      <c r="J1748" s="121" t="s">
        <v>1829</v>
      </c>
      <c r="K1748" s="122"/>
    </row>
    <row r="1749" spans="9:11" ht="16.5" x14ac:dyDescent="0.3">
      <c r="I1749" s="120">
        <v>24620</v>
      </c>
      <c r="J1749" s="121" t="s">
        <v>1830</v>
      </c>
      <c r="K1749" s="122"/>
    </row>
    <row r="1750" spans="9:11" ht="16.5" x14ac:dyDescent="0.3">
      <c r="I1750" s="120">
        <v>24620</v>
      </c>
      <c r="J1750" s="121" t="s">
        <v>1831</v>
      </c>
      <c r="K1750" s="122"/>
    </row>
    <row r="1751" spans="9:11" ht="16.5" x14ac:dyDescent="0.3">
      <c r="I1751" s="120">
        <v>24620</v>
      </c>
      <c r="J1751" s="121" t="s">
        <v>543</v>
      </c>
      <c r="K1751" s="122"/>
    </row>
    <row r="1752" spans="9:11" ht="16.5" x14ac:dyDescent="0.3">
      <c r="I1752" s="120">
        <v>24620</v>
      </c>
      <c r="J1752" s="121" t="s">
        <v>1832</v>
      </c>
      <c r="K1752" s="122"/>
    </row>
    <row r="1753" spans="9:11" ht="16.5" x14ac:dyDescent="0.3">
      <c r="I1753" s="120">
        <v>24620</v>
      </c>
      <c r="J1753" s="121" t="s">
        <v>1833</v>
      </c>
      <c r="K1753" s="122"/>
    </row>
    <row r="1754" spans="9:11" ht="16.5" x14ac:dyDescent="0.3">
      <c r="I1754" s="120">
        <v>24630</v>
      </c>
      <c r="J1754" s="121" t="s">
        <v>1834</v>
      </c>
      <c r="K1754" s="122"/>
    </row>
    <row r="1755" spans="9:11" ht="16.5" x14ac:dyDescent="0.3">
      <c r="I1755" s="120">
        <v>24640</v>
      </c>
      <c r="J1755" s="121" t="s">
        <v>1835</v>
      </c>
      <c r="K1755" s="122"/>
    </row>
    <row r="1756" spans="9:11" ht="16.5" x14ac:dyDescent="0.3">
      <c r="I1756" s="120">
        <v>24640</v>
      </c>
      <c r="J1756" s="121" t="s">
        <v>1836</v>
      </c>
      <c r="K1756" s="122"/>
    </row>
    <row r="1757" spans="9:11" ht="16.5" x14ac:dyDescent="0.3">
      <c r="I1757" s="120">
        <v>24640</v>
      </c>
      <c r="J1757" s="121" t="s">
        <v>1837</v>
      </c>
      <c r="K1757" s="122"/>
    </row>
    <row r="1758" spans="9:11" ht="16.5" x14ac:dyDescent="0.3">
      <c r="I1758" s="120">
        <v>24640</v>
      </c>
      <c r="J1758" s="121" t="s">
        <v>1838</v>
      </c>
      <c r="K1758" s="122"/>
    </row>
    <row r="1759" spans="9:11" ht="16.5" x14ac:dyDescent="0.3">
      <c r="I1759" s="120">
        <v>24640</v>
      </c>
      <c r="J1759" s="121" t="s">
        <v>1839</v>
      </c>
      <c r="K1759" s="122"/>
    </row>
    <row r="1760" spans="9:11" ht="16.5" x14ac:dyDescent="0.3">
      <c r="I1760" s="120">
        <v>24640</v>
      </c>
      <c r="J1760" s="121" t="s">
        <v>1840</v>
      </c>
      <c r="K1760" s="122"/>
    </row>
    <row r="1761" spans="9:11" ht="16.5" x14ac:dyDescent="0.3">
      <c r="I1761" s="120">
        <v>24650</v>
      </c>
      <c r="J1761" s="121" t="s">
        <v>1841</v>
      </c>
      <c r="K1761" s="122"/>
    </row>
    <row r="1762" spans="9:11" ht="16.5" x14ac:dyDescent="0.3">
      <c r="I1762" s="120">
        <v>24660</v>
      </c>
      <c r="J1762" s="121" t="s">
        <v>1842</v>
      </c>
      <c r="K1762" s="122"/>
    </row>
    <row r="1763" spans="9:11" ht="16.5" x14ac:dyDescent="0.3">
      <c r="I1763" s="120">
        <v>24660</v>
      </c>
      <c r="J1763" s="121" t="s">
        <v>1843</v>
      </c>
      <c r="K1763" s="122"/>
    </row>
    <row r="1764" spans="9:11" ht="16.5" x14ac:dyDescent="0.3">
      <c r="I1764" s="120">
        <v>24680</v>
      </c>
      <c r="J1764" s="121" t="s">
        <v>1844</v>
      </c>
      <c r="K1764" s="122"/>
    </row>
    <row r="1765" spans="9:11" ht="16.5" x14ac:dyDescent="0.3">
      <c r="I1765" s="120">
        <v>24680</v>
      </c>
      <c r="J1765" s="121" t="s">
        <v>1845</v>
      </c>
      <c r="K1765" s="122"/>
    </row>
    <row r="1766" spans="9:11" ht="16.5" x14ac:dyDescent="0.3">
      <c r="I1766" s="120">
        <v>24700</v>
      </c>
      <c r="J1766" s="121" t="s">
        <v>1846</v>
      </c>
      <c r="K1766" s="122"/>
    </row>
    <row r="1767" spans="9:11" ht="16.5" x14ac:dyDescent="0.3">
      <c r="I1767" s="120">
        <v>24700</v>
      </c>
      <c r="J1767" s="121" t="s">
        <v>1847</v>
      </c>
      <c r="K1767" s="122"/>
    </row>
    <row r="1768" spans="9:11" ht="16.5" x14ac:dyDescent="0.3">
      <c r="I1768" s="120">
        <v>24700</v>
      </c>
      <c r="J1768" s="121" t="s">
        <v>69</v>
      </c>
      <c r="K1768" s="122"/>
    </row>
    <row r="1769" spans="9:11" ht="16.5" x14ac:dyDescent="0.3">
      <c r="I1769" s="120">
        <v>24700</v>
      </c>
      <c r="J1769" s="121" t="s">
        <v>188</v>
      </c>
      <c r="K1769" s="122"/>
    </row>
    <row r="1770" spans="9:11" ht="16.5" x14ac:dyDescent="0.3">
      <c r="I1770" s="120">
        <v>24700</v>
      </c>
      <c r="J1770" s="121" t="s">
        <v>1848</v>
      </c>
      <c r="K1770" s="122"/>
    </row>
    <row r="1771" spans="9:11" ht="16.5" x14ac:dyDescent="0.3">
      <c r="I1771" s="120">
        <v>24700</v>
      </c>
      <c r="J1771" s="121" t="s">
        <v>1849</v>
      </c>
      <c r="K1771" s="122"/>
    </row>
    <row r="1772" spans="9:11" ht="16.5" x14ac:dyDescent="0.3">
      <c r="I1772" s="120">
        <v>24700</v>
      </c>
      <c r="J1772" s="121" t="s">
        <v>1850</v>
      </c>
      <c r="K1772" s="122"/>
    </row>
    <row r="1773" spans="9:11" ht="16.5" x14ac:dyDescent="0.3">
      <c r="I1773" s="120">
        <v>24700</v>
      </c>
      <c r="J1773" s="121" t="s">
        <v>1851</v>
      </c>
      <c r="K1773" s="122"/>
    </row>
    <row r="1774" spans="9:11" ht="16.5" x14ac:dyDescent="0.3">
      <c r="I1774" s="120">
        <v>24700</v>
      </c>
      <c r="J1774" s="121" t="s">
        <v>117</v>
      </c>
      <c r="K1774" s="122"/>
    </row>
    <row r="1775" spans="9:11" ht="16.5" x14ac:dyDescent="0.3">
      <c r="I1775" s="120">
        <v>24700</v>
      </c>
      <c r="J1775" s="121" t="s">
        <v>1852</v>
      </c>
      <c r="K1775" s="122"/>
    </row>
    <row r="1776" spans="9:11" ht="16.5" x14ac:dyDescent="0.3">
      <c r="I1776" s="120">
        <v>24750</v>
      </c>
      <c r="J1776" s="121" t="s">
        <v>1853</v>
      </c>
      <c r="K1776" s="122"/>
    </row>
    <row r="1777" spans="9:11" ht="16.5" x14ac:dyDescent="0.3">
      <c r="I1777" s="120">
        <v>24750</v>
      </c>
      <c r="J1777" s="121" t="s">
        <v>1854</v>
      </c>
      <c r="K1777" s="122"/>
    </row>
    <row r="1778" spans="9:11" ht="16.5" x14ac:dyDescent="0.3">
      <c r="I1778" s="120">
        <v>24750</v>
      </c>
      <c r="J1778" s="121" t="s">
        <v>1855</v>
      </c>
      <c r="K1778" s="122"/>
    </row>
    <row r="1779" spans="9:11" ht="16.5" x14ac:dyDescent="0.3">
      <c r="I1779" s="120">
        <v>24750</v>
      </c>
      <c r="J1779" s="121" t="s">
        <v>1856</v>
      </c>
      <c r="K1779" s="122"/>
    </row>
    <row r="1780" spans="9:11" ht="16.5" x14ac:dyDescent="0.3">
      <c r="I1780" s="120">
        <v>24750</v>
      </c>
      <c r="J1780" s="121" t="s">
        <v>1857</v>
      </c>
      <c r="K1780" s="122"/>
    </row>
    <row r="1781" spans="9:11" ht="16.5" x14ac:dyDescent="0.3">
      <c r="I1781" s="120">
        <v>24750</v>
      </c>
      <c r="J1781" s="121" t="s">
        <v>1858</v>
      </c>
      <c r="K1781" s="122"/>
    </row>
    <row r="1782" spans="9:11" ht="16.5" x14ac:dyDescent="0.3">
      <c r="I1782" s="120">
        <v>24800</v>
      </c>
      <c r="J1782" s="121" t="s">
        <v>1859</v>
      </c>
      <c r="K1782" s="122"/>
    </row>
    <row r="1783" spans="9:11" ht="16.5" x14ac:dyDescent="0.3">
      <c r="I1783" s="120">
        <v>24800</v>
      </c>
      <c r="J1783" s="121" t="s">
        <v>1860</v>
      </c>
      <c r="K1783" s="122"/>
    </row>
    <row r="1784" spans="9:11" ht="16.5" x14ac:dyDescent="0.3">
      <c r="I1784" s="120">
        <v>24800</v>
      </c>
      <c r="J1784" s="121" t="s">
        <v>1861</v>
      </c>
      <c r="K1784" s="122"/>
    </row>
    <row r="1785" spans="9:11" ht="16.5" x14ac:dyDescent="0.3">
      <c r="I1785" s="120">
        <v>24800</v>
      </c>
      <c r="J1785" s="121" t="s">
        <v>1862</v>
      </c>
      <c r="K1785" s="122"/>
    </row>
    <row r="1786" spans="9:11" ht="16.5" x14ac:dyDescent="0.3">
      <c r="I1786" s="120">
        <v>24800</v>
      </c>
      <c r="J1786" s="121" t="s">
        <v>1863</v>
      </c>
      <c r="K1786" s="122"/>
    </row>
    <row r="1787" spans="9:11" ht="16.5" x14ac:dyDescent="0.3">
      <c r="I1787" s="120">
        <v>24800</v>
      </c>
      <c r="J1787" s="121" t="s">
        <v>1864</v>
      </c>
      <c r="K1787" s="122"/>
    </row>
    <row r="1788" spans="9:11" ht="16.5" x14ac:dyDescent="0.3">
      <c r="I1788" s="120">
        <v>24800</v>
      </c>
      <c r="J1788" s="121" t="s">
        <v>1865</v>
      </c>
      <c r="K1788" s="122"/>
    </row>
    <row r="1789" spans="9:11" ht="16.5" x14ac:dyDescent="0.3">
      <c r="I1789" s="120">
        <v>24800</v>
      </c>
      <c r="J1789" s="121" t="s">
        <v>1866</v>
      </c>
      <c r="K1789" s="122"/>
    </row>
    <row r="1790" spans="9:11" ht="16.5" x14ac:dyDescent="0.3">
      <c r="I1790" s="120">
        <v>24800</v>
      </c>
      <c r="J1790" s="121" t="s">
        <v>1867</v>
      </c>
      <c r="K1790" s="122"/>
    </row>
    <row r="1791" spans="9:11" ht="16.5" x14ac:dyDescent="0.3">
      <c r="I1791" s="120">
        <v>24800</v>
      </c>
      <c r="J1791" s="121" t="s">
        <v>1868</v>
      </c>
      <c r="K1791" s="122"/>
    </row>
    <row r="1792" spans="9:11" ht="16.5" x14ac:dyDescent="0.3">
      <c r="I1792" s="120">
        <v>24800</v>
      </c>
      <c r="J1792" s="121" t="s">
        <v>1869</v>
      </c>
      <c r="K1792" s="122"/>
    </row>
    <row r="1793" spans="9:11" ht="16.5" x14ac:dyDescent="0.3">
      <c r="I1793" s="120">
        <v>24800</v>
      </c>
      <c r="J1793" s="121" t="s">
        <v>1870</v>
      </c>
      <c r="K1793" s="122"/>
    </row>
    <row r="1794" spans="9:11" ht="16.5" x14ac:dyDescent="0.3">
      <c r="I1794" s="120">
        <v>24800</v>
      </c>
      <c r="J1794" s="121" t="s">
        <v>1871</v>
      </c>
      <c r="K1794" s="122"/>
    </row>
    <row r="1795" spans="9:11" ht="16.5" x14ac:dyDescent="0.3">
      <c r="I1795" s="120">
        <v>24800</v>
      </c>
      <c r="J1795" s="121" t="s">
        <v>1872</v>
      </c>
      <c r="K1795" s="122"/>
    </row>
    <row r="1796" spans="9:11" ht="16.5" x14ac:dyDescent="0.3">
      <c r="I1796" s="120">
        <v>24800</v>
      </c>
      <c r="J1796" s="121" t="s">
        <v>59</v>
      </c>
      <c r="K1796" s="122"/>
    </row>
    <row r="1797" spans="9:11" ht="16.5" x14ac:dyDescent="0.3">
      <c r="I1797" s="120">
        <v>24800</v>
      </c>
      <c r="J1797" s="121" t="s">
        <v>1873</v>
      </c>
      <c r="K1797" s="122"/>
    </row>
    <row r="1798" spans="9:11" ht="16.5" x14ac:dyDescent="0.3">
      <c r="I1798" s="120">
        <v>33000</v>
      </c>
      <c r="J1798" s="121" t="s">
        <v>1905</v>
      </c>
      <c r="K1798" s="122"/>
    </row>
    <row r="1799" spans="9:11" ht="16.5" x14ac:dyDescent="0.3">
      <c r="I1799" s="120">
        <v>33110</v>
      </c>
      <c r="J1799" s="121" t="s">
        <v>50</v>
      </c>
      <c r="K1799" s="122"/>
    </row>
    <row r="1800" spans="9:11" ht="16.5" x14ac:dyDescent="0.3">
      <c r="I1800" s="120">
        <v>33112</v>
      </c>
      <c r="J1800" s="121" t="s">
        <v>1906</v>
      </c>
      <c r="K1800" s="122"/>
    </row>
    <row r="1801" spans="9:11" ht="16.5" x14ac:dyDescent="0.3">
      <c r="I1801" s="120">
        <v>33113</v>
      </c>
      <c r="J1801" s="121" t="s">
        <v>1907</v>
      </c>
      <c r="K1801" s="122"/>
    </row>
    <row r="1802" spans="9:11" ht="16.5" x14ac:dyDescent="0.3">
      <c r="I1802" s="120">
        <v>33113</v>
      </c>
      <c r="J1802" s="121" t="s">
        <v>1908</v>
      </c>
      <c r="K1802" s="122"/>
    </row>
    <row r="1803" spans="9:11" ht="16.5" x14ac:dyDescent="0.3">
      <c r="I1803" s="120">
        <v>33113</v>
      </c>
      <c r="J1803" s="121" t="s">
        <v>1909</v>
      </c>
      <c r="K1803" s="122"/>
    </row>
    <row r="1804" spans="9:11" ht="16.5" x14ac:dyDescent="0.3">
      <c r="I1804" s="120">
        <v>33113</v>
      </c>
      <c r="J1804" s="121" t="s">
        <v>1910</v>
      </c>
      <c r="K1804" s="122"/>
    </row>
    <row r="1805" spans="9:11" ht="16.5" x14ac:dyDescent="0.3">
      <c r="I1805" s="120">
        <v>33113</v>
      </c>
      <c r="J1805" s="121" t="s">
        <v>149</v>
      </c>
      <c r="K1805" s="122"/>
    </row>
    <row r="1806" spans="9:11" ht="16.5" x14ac:dyDescent="0.3">
      <c r="I1806" s="120">
        <v>33114</v>
      </c>
      <c r="J1806" s="121" t="s">
        <v>1911</v>
      </c>
      <c r="K1806" s="122"/>
    </row>
    <row r="1807" spans="9:11" ht="16.5" x14ac:dyDescent="0.3">
      <c r="I1807" s="120">
        <v>33115</v>
      </c>
      <c r="J1807" s="121" t="s">
        <v>1912</v>
      </c>
      <c r="K1807" s="122"/>
    </row>
    <row r="1808" spans="9:11" ht="16.5" x14ac:dyDescent="0.3">
      <c r="I1808" s="120">
        <v>33115</v>
      </c>
      <c r="J1808" s="121" t="s">
        <v>1913</v>
      </c>
      <c r="K1808" s="122"/>
    </row>
    <row r="1809" spans="9:11" ht="16.5" x14ac:dyDescent="0.3">
      <c r="I1809" s="120">
        <v>33120</v>
      </c>
      <c r="J1809" s="121" t="s">
        <v>1914</v>
      </c>
      <c r="K1809" s="122"/>
    </row>
    <row r="1810" spans="9:11" ht="16.5" x14ac:dyDescent="0.3">
      <c r="I1810" s="120">
        <v>33121</v>
      </c>
      <c r="J1810" s="121" t="s">
        <v>1915</v>
      </c>
      <c r="K1810" s="122"/>
    </row>
    <row r="1811" spans="9:11" ht="16.5" x14ac:dyDescent="0.3">
      <c r="I1811" s="120">
        <v>33121</v>
      </c>
      <c r="J1811" s="121" t="s">
        <v>1916</v>
      </c>
      <c r="K1811" s="122"/>
    </row>
    <row r="1812" spans="9:11" ht="16.5" x14ac:dyDescent="0.3">
      <c r="I1812" s="120">
        <v>33123</v>
      </c>
      <c r="J1812" s="121" t="s">
        <v>1917</v>
      </c>
      <c r="K1812" s="122"/>
    </row>
    <row r="1813" spans="9:11" ht="16.5" x14ac:dyDescent="0.3">
      <c r="I1813" s="120">
        <v>33124</v>
      </c>
      <c r="J1813" s="121" t="s">
        <v>1918</v>
      </c>
      <c r="K1813" s="122"/>
    </row>
    <row r="1814" spans="9:11" ht="16.5" x14ac:dyDescent="0.3">
      <c r="I1814" s="120">
        <v>33124</v>
      </c>
      <c r="J1814" s="121" t="s">
        <v>1919</v>
      </c>
      <c r="K1814" s="122"/>
    </row>
    <row r="1815" spans="9:11" ht="16.5" x14ac:dyDescent="0.3">
      <c r="I1815" s="120">
        <v>33124</v>
      </c>
      <c r="J1815" s="121" t="s">
        <v>1920</v>
      </c>
      <c r="K1815" s="122"/>
    </row>
    <row r="1816" spans="9:11" ht="16.5" x14ac:dyDescent="0.3">
      <c r="I1816" s="120">
        <v>33124</v>
      </c>
      <c r="J1816" s="121" t="s">
        <v>1921</v>
      </c>
      <c r="K1816" s="122"/>
    </row>
    <row r="1817" spans="9:11" ht="16.5" x14ac:dyDescent="0.3">
      <c r="I1817" s="120">
        <v>33124</v>
      </c>
      <c r="J1817" s="121" t="s">
        <v>1922</v>
      </c>
      <c r="K1817" s="122"/>
    </row>
    <row r="1818" spans="9:11" ht="16.5" x14ac:dyDescent="0.3">
      <c r="I1818" s="120">
        <v>33124</v>
      </c>
      <c r="J1818" s="121" t="s">
        <v>1923</v>
      </c>
      <c r="K1818" s="122"/>
    </row>
    <row r="1819" spans="9:11" ht="16.5" x14ac:dyDescent="0.3">
      <c r="I1819" s="120">
        <v>33124</v>
      </c>
      <c r="J1819" s="121" t="s">
        <v>208</v>
      </c>
      <c r="K1819" s="122"/>
    </row>
    <row r="1820" spans="9:11" ht="16.5" x14ac:dyDescent="0.3">
      <c r="I1820" s="120">
        <v>33125</v>
      </c>
      <c r="J1820" s="121" t="s">
        <v>1924</v>
      </c>
      <c r="K1820" s="122"/>
    </row>
    <row r="1821" spans="9:11" ht="16.5" x14ac:dyDescent="0.3">
      <c r="I1821" s="120">
        <v>33125</v>
      </c>
      <c r="J1821" s="121" t="s">
        <v>1925</v>
      </c>
      <c r="K1821" s="122"/>
    </row>
    <row r="1822" spans="9:11" ht="16.5" x14ac:dyDescent="0.3">
      <c r="I1822" s="120">
        <v>33125</v>
      </c>
      <c r="J1822" s="121" t="s">
        <v>1926</v>
      </c>
      <c r="K1822" s="122"/>
    </row>
    <row r="1823" spans="9:11" ht="16.5" x14ac:dyDescent="0.3">
      <c r="I1823" s="120">
        <v>33125</v>
      </c>
      <c r="J1823" s="121" t="s">
        <v>1927</v>
      </c>
      <c r="K1823" s="122"/>
    </row>
    <row r="1824" spans="9:11" ht="16.5" x14ac:dyDescent="0.3">
      <c r="I1824" s="120">
        <v>33126</v>
      </c>
      <c r="J1824" s="121" t="s">
        <v>1891</v>
      </c>
      <c r="K1824" s="122"/>
    </row>
    <row r="1825" spans="9:11" ht="16.5" x14ac:dyDescent="0.3">
      <c r="I1825" s="120">
        <v>33126</v>
      </c>
      <c r="J1825" s="121" t="s">
        <v>1928</v>
      </c>
      <c r="K1825" s="122"/>
    </row>
    <row r="1826" spans="9:11" ht="16.5" x14ac:dyDescent="0.3">
      <c r="I1826" s="120">
        <v>33126</v>
      </c>
      <c r="J1826" s="121" t="s">
        <v>180</v>
      </c>
      <c r="K1826" s="122"/>
    </row>
    <row r="1827" spans="9:11" ht="16.5" x14ac:dyDescent="0.3">
      <c r="I1827" s="120">
        <v>33126</v>
      </c>
      <c r="J1827" s="121" t="s">
        <v>1929</v>
      </c>
      <c r="K1827" s="122"/>
    </row>
    <row r="1828" spans="9:11" ht="16.5" x14ac:dyDescent="0.3">
      <c r="I1828" s="120">
        <v>33127</v>
      </c>
      <c r="J1828" s="121" t="s">
        <v>1930</v>
      </c>
      <c r="K1828" s="122"/>
    </row>
    <row r="1829" spans="9:11" ht="16.5" x14ac:dyDescent="0.3">
      <c r="I1829" s="120">
        <v>33127</v>
      </c>
      <c r="J1829" s="121" t="s">
        <v>1931</v>
      </c>
      <c r="K1829" s="122"/>
    </row>
    <row r="1830" spans="9:11" ht="16.5" x14ac:dyDescent="0.3">
      <c r="I1830" s="120">
        <v>33130</v>
      </c>
      <c r="J1830" s="121" t="s">
        <v>66</v>
      </c>
      <c r="K1830" s="122"/>
    </row>
    <row r="1831" spans="9:11" ht="16.5" x14ac:dyDescent="0.3">
      <c r="I1831" s="120">
        <v>33133</v>
      </c>
      <c r="J1831" s="121" t="s">
        <v>1932</v>
      </c>
      <c r="K1831" s="122"/>
    </row>
    <row r="1832" spans="9:11" ht="16.5" x14ac:dyDescent="0.3">
      <c r="I1832" s="120">
        <v>33138</v>
      </c>
      <c r="J1832" s="121" t="s">
        <v>1933</v>
      </c>
      <c r="K1832" s="122"/>
    </row>
    <row r="1833" spans="9:11" ht="16.5" x14ac:dyDescent="0.3">
      <c r="I1833" s="120">
        <v>33140</v>
      </c>
      <c r="J1833" s="121" t="s">
        <v>1934</v>
      </c>
      <c r="K1833" s="122"/>
    </row>
    <row r="1834" spans="9:11" ht="16.5" x14ac:dyDescent="0.3">
      <c r="I1834" s="120">
        <v>33140</v>
      </c>
      <c r="J1834" s="121" t="s">
        <v>1935</v>
      </c>
      <c r="K1834" s="122"/>
    </row>
    <row r="1835" spans="9:11" ht="16.5" x14ac:dyDescent="0.3">
      <c r="I1835" s="120">
        <v>33140</v>
      </c>
      <c r="J1835" s="121" t="s">
        <v>1936</v>
      </c>
      <c r="K1835" s="122"/>
    </row>
    <row r="1836" spans="9:11" ht="16.5" x14ac:dyDescent="0.3">
      <c r="I1836" s="120">
        <v>33141</v>
      </c>
      <c r="J1836" s="121" t="s">
        <v>1878</v>
      </c>
      <c r="K1836" s="122"/>
    </row>
    <row r="1837" spans="9:11" ht="16.5" x14ac:dyDescent="0.3">
      <c r="I1837" s="120">
        <v>33141</v>
      </c>
      <c r="J1837" s="121" t="s">
        <v>1937</v>
      </c>
      <c r="K1837" s="122"/>
    </row>
    <row r="1838" spans="9:11" ht="16.5" x14ac:dyDescent="0.3">
      <c r="I1838" s="120">
        <v>33148</v>
      </c>
      <c r="J1838" s="121" t="s">
        <v>1938</v>
      </c>
      <c r="K1838" s="122"/>
    </row>
    <row r="1839" spans="9:11" ht="16.5" x14ac:dyDescent="0.3">
      <c r="I1839" s="120">
        <v>33150</v>
      </c>
      <c r="J1839" s="121" t="s">
        <v>1939</v>
      </c>
      <c r="K1839" s="122"/>
    </row>
    <row r="1840" spans="9:11" ht="16.5" x14ac:dyDescent="0.3">
      <c r="I1840" s="120">
        <v>33160</v>
      </c>
      <c r="J1840" s="121" t="s">
        <v>1940</v>
      </c>
      <c r="K1840" s="122"/>
    </row>
    <row r="1841" spans="9:11" ht="16.5" x14ac:dyDescent="0.3">
      <c r="I1841" s="120">
        <v>33160</v>
      </c>
      <c r="J1841" s="121" t="s">
        <v>1941</v>
      </c>
      <c r="K1841" s="122"/>
    </row>
    <row r="1842" spans="9:11" ht="16.5" x14ac:dyDescent="0.3">
      <c r="I1842" s="120">
        <v>33160</v>
      </c>
      <c r="J1842" s="121" t="s">
        <v>1942</v>
      </c>
      <c r="K1842" s="122"/>
    </row>
    <row r="1843" spans="9:11" ht="16.5" x14ac:dyDescent="0.3">
      <c r="I1843" s="120">
        <v>33170</v>
      </c>
      <c r="J1843" s="121" t="s">
        <v>1943</v>
      </c>
      <c r="K1843" s="122"/>
    </row>
    <row r="1844" spans="9:11" ht="16.5" x14ac:dyDescent="0.3">
      <c r="I1844" s="120">
        <v>33180</v>
      </c>
      <c r="J1844" s="121" t="s">
        <v>542</v>
      </c>
      <c r="K1844" s="122"/>
    </row>
    <row r="1845" spans="9:11" ht="16.5" x14ac:dyDescent="0.3">
      <c r="I1845" s="120">
        <v>33180</v>
      </c>
      <c r="J1845" s="121" t="s">
        <v>1944</v>
      </c>
      <c r="K1845" s="122"/>
    </row>
    <row r="1846" spans="9:11" ht="16.5" x14ac:dyDescent="0.3">
      <c r="I1846" s="120">
        <v>33180</v>
      </c>
      <c r="J1846" s="121" t="s">
        <v>1945</v>
      </c>
      <c r="K1846" s="122"/>
    </row>
    <row r="1847" spans="9:11" ht="16.5" x14ac:dyDescent="0.3">
      <c r="I1847" s="120">
        <v>33185</v>
      </c>
      <c r="J1847" s="121" t="s">
        <v>1946</v>
      </c>
      <c r="K1847" s="122"/>
    </row>
    <row r="1848" spans="9:11" ht="16.5" x14ac:dyDescent="0.3">
      <c r="I1848" s="120">
        <v>33190</v>
      </c>
      <c r="J1848" s="121" t="s">
        <v>1947</v>
      </c>
      <c r="K1848" s="122"/>
    </row>
    <row r="1849" spans="9:11" ht="16.5" x14ac:dyDescent="0.3">
      <c r="I1849" s="120">
        <v>33190</v>
      </c>
      <c r="J1849" s="121" t="s">
        <v>1948</v>
      </c>
      <c r="K1849" s="122"/>
    </row>
    <row r="1850" spans="9:11" ht="16.5" x14ac:dyDescent="0.3">
      <c r="I1850" s="120">
        <v>33190</v>
      </c>
      <c r="J1850" s="121" t="s">
        <v>1949</v>
      </c>
      <c r="K1850" s="122"/>
    </row>
    <row r="1851" spans="9:11" ht="16.5" x14ac:dyDescent="0.3">
      <c r="I1851" s="120">
        <v>33190</v>
      </c>
      <c r="J1851" s="121" t="s">
        <v>1950</v>
      </c>
      <c r="K1851" s="122"/>
    </row>
    <row r="1852" spans="9:11" ht="16.5" x14ac:dyDescent="0.3">
      <c r="I1852" s="120">
        <v>33190</v>
      </c>
      <c r="J1852" s="121" t="s">
        <v>1951</v>
      </c>
      <c r="K1852" s="122"/>
    </row>
    <row r="1853" spans="9:11" ht="16.5" x14ac:dyDescent="0.3">
      <c r="I1853" s="120">
        <v>33190</v>
      </c>
      <c r="J1853" s="121" t="s">
        <v>1952</v>
      </c>
      <c r="K1853" s="122"/>
    </row>
    <row r="1854" spans="9:11" ht="16.5" x14ac:dyDescent="0.3">
      <c r="I1854" s="120">
        <v>33190</v>
      </c>
      <c r="J1854" s="121" t="s">
        <v>1953</v>
      </c>
      <c r="K1854" s="122"/>
    </row>
    <row r="1855" spans="9:11" ht="16.5" x14ac:dyDescent="0.3">
      <c r="I1855" s="120">
        <v>33190</v>
      </c>
      <c r="J1855" s="121" t="s">
        <v>1954</v>
      </c>
      <c r="K1855" s="122"/>
    </row>
    <row r="1856" spans="9:11" ht="16.5" x14ac:dyDescent="0.3">
      <c r="I1856" s="120">
        <v>33190</v>
      </c>
      <c r="J1856" s="121" t="s">
        <v>1955</v>
      </c>
      <c r="K1856" s="122"/>
    </row>
    <row r="1857" spans="9:11" ht="16.5" x14ac:dyDescent="0.3">
      <c r="I1857" s="120">
        <v>33190</v>
      </c>
      <c r="J1857" s="121" t="s">
        <v>1956</v>
      </c>
      <c r="K1857" s="122"/>
    </row>
    <row r="1858" spans="9:11" ht="16.5" x14ac:dyDescent="0.3">
      <c r="I1858" s="120">
        <v>33190</v>
      </c>
      <c r="J1858" s="121" t="s">
        <v>1957</v>
      </c>
      <c r="K1858" s="122"/>
    </row>
    <row r="1859" spans="9:11" ht="16.5" x14ac:dyDescent="0.3">
      <c r="I1859" s="120">
        <v>33190</v>
      </c>
      <c r="J1859" s="121" t="s">
        <v>1958</v>
      </c>
      <c r="K1859" s="122"/>
    </row>
    <row r="1860" spans="9:11" ht="16.5" x14ac:dyDescent="0.3">
      <c r="I1860" s="120">
        <v>33190</v>
      </c>
      <c r="J1860" s="121" t="s">
        <v>1959</v>
      </c>
      <c r="K1860" s="122"/>
    </row>
    <row r="1861" spans="9:11" ht="16.5" x14ac:dyDescent="0.3">
      <c r="I1861" s="120">
        <v>33190</v>
      </c>
      <c r="J1861" s="121" t="s">
        <v>1960</v>
      </c>
      <c r="K1861" s="122"/>
    </row>
    <row r="1862" spans="9:11" ht="16.5" x14ac:dyDescent="0.3">
      <c r="I1862" s="120">
        <v>33190</v>
      </c>
      <c r="J1862" s="121" t="s">
        <v>184</v>
      </c>
      <c r="K1862" s="122"/>
    </row>
    <row r="1863" spans="9:11" ht="16.5" x14ac:dyDescent="0.3">
      <c r="I1863" s="120">
        <v>33190</v>
      </c>
      <c r="J1863" s="121" t="s">
        <v>1961</v>
      </c>
      <c r="K1863" s="122"/>
    </row>
    <row r="1864" spans="9:11" ht="16.5" x14ac:dyDescent="0.3">
      <c r="I1864" s="120">
        <v>33190</v>
      </c>
      <c r="J1864" s="121" t="s">
        <v>1962</v>
      </c>
      <c r="K1864" s="122"/>
    </row>
    <row r="1865" spans="9:11" ht="16.5" x14ac:dyDescent="0.3">
      <c r="I1865" s="120">
        <v>33190</v>
      </c>
      <c r="J1865" s="121" t="s">
        <v>1963</v>
      </c>
      <c r="K1865" s="122"/>
    </row>
    <row r="1866" spans="9:11" ht="16.5" x14ac:dyDescent="0.3">
      <c r="I1866" s="120">
        <v>33190</v>
      </c>
      <c r="J1866" s="121" t="s">
        <v>1964</v>
      </c>
      <c r="K1866" s="122"/>
    </row>
    <row r="1867" spans="9:11" ht="16.5" x14ac:dyDescent="0.3">
      <c r="I1867" s="120">
        <v>33190</v>
      </c>
      <c r="J1867" s="121" t="s">
        <v>1965</v>
      </c>
      <c r="K1867" s="122"/>
    </row>
    <row r="1868" spans="9:11" ht="16.5" x14ac:dyDescent="0.3">
      <c r="I1868" s="120">
        <v>33190</v>
      </c>
      <c r="J1868" s="121" t="s">
        <v>1966</v>
      </c>
      <c r="K1868" s="122"/>
    </row>
    <row r="1869" spans="9:11" ht="16.5" x14ac:dyDescent="0.3">
      <c r="I1869" s="120">
        <v>33190</v>
      </c>
      <c r="J1869" s="121" t="s">
        <v>1967</v>
      </c>
      <c r="K1869" s="122"/>
    </row>
    <row r="1870" spans="9:11" ht="16.5" x14ac:dyDescent="0.3">
      <c r="I1870" s="120">
        <v>33190</v>
      </c>
      <c r="J1870" s="121" t="s">
        <v>1968</v>
      </c>
      <c r="K1870" s="122"/>
    </row>
    <row r="1871" spans="9:11" ht="16.5" x14ac:dyDescent="0.3">
      <c r="I1871" s="120">
        <v>33190</v>
      </c>
      <c r="J1871" s="121" t="s">
        <v>1969</v>
      </c>
      <c r="K1871" s="122"/>
    </row>
    <row r="1872" spans="9:11" ht="16.5" x14ac:dyDescent="0.3">
      <c r="I1872" s="120">
        <v>33190</v>
      </c>
      <c r="J1872" s="121" t="s">
        <v>1970</v>
      </c>
      <c r="K1872" s="122"/>
    </row>
    <row r="1873" spans="9:11" ht="16.5" x14ac:dyDescent="0.3">
      <c r="I1873" s="120">
        <v>33190</v>
      </c>
      <c r="J1873" s="121" t="s">
        <v>1971</v>
      </c>
      <c r="K1873" s="122"/>
    </row>
    <row r="1874" spans="9:11" ht="16.5" x14ac:dyDescent="0.3">
      <c r="I1874" s="120">
        <v>33190</v>
      </c>
      <c r="J1874" s="121" t="s">
        <v>1972</v>
      </c>
      <c r="K1874" s="122"/>
    </row>
    <row r="1875" spans="9:11" ht="16.5" x14ac:dyDescent="0.3">
      <c r="I1875" s="120">
        <v>33190</v>
      </c>
      <c r="J1875" s="121" t="s">
        <v>1973</v>
      </c>
      <c r="K1875" s="122"/>
    </row>
    <row r="1876" spans="9:11" ht="16.5" x14ac:dyDescent="0.3">
      <c r="I1876" s="120">
        <v>33210</v>
      </c>
      <c r="J1876" s="121" t="s">
        <v>1974</v>
      </c>
      <c r="K1876" s="122"/>
    </row>
    <row r="1877" spans="9:11" ht="16.5" x14ac:dyDescent="0.3">
      <c r="I1877" s="120">
        <v>33210</v>
      </c>
      <c r="J1877" s="121" t="s">
        <v>1975</v>
      </c>
      <c r="K1877" s="122"/>
    </row>
    <row r="1878" spans="9:11" ht="16.5" x14ac:dyDescent="0.3">
      <c r="I1878" s="120">
        <v>33210</v>
      </c>
      <c r="J1878" s="121" t="s">
        <v>1976</v>
      </c>
      <c r="K1878" s="122"/>
    </row>
    <row r="1879" spans="9:11" ht="16.5" x14ac:dyDescent="0.3">
      <c r="I1879" s="120">
        <v>33210</v>
      </c>
      <c r="J1879" s="121" t="s">
        <v>1977</v>
      </c>
      <c r="K1879" s="122"/>
    </row>
    <row r="1880" spans="9:11" ht="16.5" x14ac:dyDescent="0.3">
      <c r="I1880" s="120">
        <v>33210</v>
      </c>
      <c r="J1880" s="121" t="s">
        <v>1978</v>
      </c>
      <c r="K1880" s="122"/>
    </row>
    <row r="1881" spans="9:11" ht="16.5" x14ac:dyDescent="0.3">
      <c r="I1881" s="120">
        <v>33210</v>
      </c>
      <c r="J1881" s="121" t="s">
        <v>1979</v>
      </c>
      <c r="K1881" s="122"/>
    </row>
    <row r="1882" spans="9:11" ht="16.5" x14ac:dyDescent="0.3">
      <c r="I1882" s="120">
        <v>33210</v>
      </c>
      <c r="J1882" s="121" t="s">
        <v>1980</v>
      </c>
      <c r="K1882" s="122"/>
    </row>
    <row r="1883" spans="9:11" ht="16.5" x14ac:dyDescent="0.3">
      <c r="I1883" s="120">
        <v>33210</v>
      </c>
      <c r="J1883" s="121" t="s">
        <v>1981</v>
      </c>
      <c r="K1883" s="122"/>
    </row>
    <row r="1884" spans="9:11" ht="16.5" x14ac:dyDescent="0.3">
      <c r="I1884" s="120">
        <v>33210</v>
      </c>
      <c r="J1884" s="121" t="s">
        <v>187</v>
      </c>
      <c r="K1884" s="122"/>
    </row>
    <row r="1885" spans="9:11" ht="16.5" x14ac:dyDescent="0.3">
      <c r="I1885" s="120">
        <v>33210</v>
      </c>
      <c r="J1885" s="121" t="s">
        <v>1982</v>
      </c>
      <c r="K1885" s="122"/>
    </row>
    <row r="1886" spans="9:11" ht="16.5" x14ac:dyDescent="0.3">
      <c r="I1886" s="120">
        <v>33210</v>
      </c>
      <c r="J1886" s="121" t="s">
        <v>1983</v>
      </c>
      <c r="K1886" s="122"/>
    </row>
    <row r="1887" spans="9:11" ht="16.5" x14ac:dyDescent="0.3">
      <c r="I1887" s="120">
        <v>33210</v>
      </c>
      <c r="J1887" s="121" t="s">
        <v>1984</v>
      </c>
      <c r="K1887" s="122"/>
    </row>
    <row r="1888" spans="9:11" ht="16.5" x14ac:dyDescent="0.3">
      <c r="I1888" s="120">
        <v>33210</v>
      </c>
      <c r="J1888" s="121" t="s">
        <v>1985</v>
      </c>
      <c r="K1888" s="122"/>
    </row>
    <row r="1889" spans="9:11" ht="16.5" x14ac:dyDescent="0.3">
      <c r="I1889" s="120">
        <v>33210</v>
      </c>
      <c r="J1889" s="121" t="s">
        <v>1986</v>
      </c>
      <c r="K1889" s="122"/>
    </row>
    <row r="1890" spans="9:11" ht="16.5" x14ac:dyDescent="0.3">
      <c r="I1890" s="120">
        <v>33210</v>
      </c>
      <c r="J1890" s="121" t="s">
        <v>1987</v>
      </c>
      <c r="K1890" s="122"/>
    </row>
    <row r="1891" spans="9:11" ht="16.5" x14ac:dyDescent="0.3">
      <c r="I1891" s="120">
        <v>33210</v>
      </c>
      <c r="J1891" s="121" t="s">
        <v>1988</v>
      </c>
      <c r="K1891" s="122"/>
    </row>
    <row r="1892" spans="9:11" ht="16.5" x14ac:dyDescent="0.3">
      <c r="I1892" s="120">
        <v>33210</v>
      </c>
      <c r="J1892" s="121" t="s">
        <v>1989</v>
      </c>
      <c r="K1892" s="122"/>
    </row>
    <row r="1893" spans="9:11" ht="16.5" x14ac:dyDescent="0.3">
      <c r="I1893" s="120">
        <v>33220</v>
      </c>
      <c r="J1893" s="121" t="s">
        <v>1990</v>
      </c>
      <c r="K1893" s="122"/>
    </row>
    <row r="1894" spans="9:11" ht="16.5" x14ac:dyDescent="0.3">
      <c r="I1894" s="120">
        <v>33220</v>
      </c>
      <c r="J1894" s="121" t="s">
        <v>1991</v>
      </c>
      <c r="K1894" s="122"/>
    </row>
    <row r="1895" spans="9:11" ht="16.5" x14ac:dyDescent="0.3">
      <c r="I1895" s="120">
        <v>33220</v>
      </c>
      <c r="J1895" s="121" t="s">
        <v>1992</v>
      </c>
      <c r="K1895" s="122"/>
    </row>
    <row r="1896" spans="9:11" ht="16.5" x14ac:dyDescent="0.3">
      <c r="I1896" s="120">
        <v>33220</v>
      </c>
      <c r="J1896" s="121" t="s">
        <v>1993</v>
      </c>
      <c r="K1896" s="122"/>
    </row>
    <row r="1897" spans="9:11" ht="16.5" x14ac:dyDescent="0.3">
      <c r="I1897" s="120">
        <v>33220</v>
      </c>
      <c r="J1897" s="121" t="s">
        <v>1994</v>
      </c>
      <c r="K1897" s="122"/>
    </row>
    <row r="1898" spans="9:11" ht="16.5" x14ac:dyDescent="0.3">
      <c r="I1898" s="120">
        <v>33220</v>
      </c>
      <c r="J1898" s="121" t="s">
        <v>1719</v>
      </c>
      <c r="K1898" s="122"/>
    </row>
    <row r="1899" spans="9:11" ht="16.5" x14ac:dyDescent="0.3">
      <c r="I1899" s="120">
        <v>33220</v>
      </c>
      <c r="J1899" s="121" t="s">
        <v>1995</v>
      </c>
      <c r="K1899" s="122"/>
    </row>
    <row r="1900" spans="9:11" ht="16.5" x14ac:dyDescent="0.3">
      <c r="I1900" s="120">
        <v>33220</v>
      </c>
      <c r="J1900" s="121" t="s">
        <v>1996</v>
      </c>
      <c r="K1900" s="122"/>
    </row>
    <row r="1901" spans="9:11" ht="16.5" x14ac:dyDescent="0.3">
      <c r="I1901" s="120">
        <v>33220</v>
      </c>
      <c r="J1901" s="121" t="s">
        <v>1997</v>
      </c>
      <c r="K1901" s="122"/>
    </row>
    <row r="1902" spans="9:11" ht="16.5" x14ac:dyDescent="0.3">
      <c r="I1902" s="120">
        <v>33220</v>
      </c>
      <c r="J1902" s="121" t="s">
        <v>1998</v>
      </c>
      <c r="K1902" s="122"/>
    </row>
    <row r="1903" spans="9:11" ht="16.5" x14ac:dyDescent="0.3">
      <c r="I1903" s="120">
        <v>33220</v>
      </c>
      <c r="J1903" s="121" t="s">
        <v>1999</v>
      </c>
      <c r="K1903" s="122"/>
    </row>
    <row r="1904" spans="9:11" ht="16.5" x14ac:dyDescent="0.3">
      <c r="I1904" s="120">
        <v>33220</v>
      </c>
      <c r="J1904" s="121" t="s">
        <v>2000</v>
      </c>
      <c r="K1904" s="122"/>
    </row>
    <row r="1905" spans="9:11" ht="16.5" x14ac:dyDescent="0.3">
      <c r="I1905" s="120">
        <v>33220</v>
      </c>
      <c r="J1905" s="121" t="s">
        <v>2001</v>
      </c>
      <c r="K1905" s="122"/>
    </row>
    <row r="1906" spans="9:11" ht="16.5" x14ac:dyDescent="0.3">
      <c r="I1906" s="120">
        <v>33220</v>
      </c>
      <c r="J1906" s="121" t="s">
        <v>2002</v>
      </c>
      <c r="K1906" s="122"/>
    </row>
    <row r="1907" spans="9:11" ht="16.5" x14ac:dyDescent="0.3">
      <c r="I1907" s="120">
        <v>33220</v>
      </c>
      <c r="J1907" s="121" t="s">
        <v>1885</v>
      </c>
      <c r="K1907" s="122"/>
    </row>
    <row r="1908" spans="9:11" ht="16.5" x14ac:dyDescent="0.3">
      <c r="I1908" s="120">
        <v>33220</v>
      </c>
      <c r="J1908" s="121" t="s">
        <v>2003</v>
      </c>
      <c r="K1908" s="122"/>
    </row>
    <row r="1909" spans="9:11" ht="16.5" x14ac:dyDescent="0.3">
      <c r="I1909" s="120">
        <v>33220</v>
      </c>
      <c r="J1909" s="121" t="s">
        <v>2004</v>
      </c>
      <c r="K1909" s="122"/>
    </row>
    <row r="1910" spans="9:11" ht="16.5" x14ac:dyDescent="0.3">
      <c r="I1910" s="120">
        <v>33230</v>
      </c>
      <c r="J1910" s="121" t="s">
        <v>578</v>
      </c>
      <c r="K1910" s="122"/>
    </row>
    <row r="1911" spans="9:11" ht="16.5" x14ac:dyDescent="0.3">
      <c r="I1911" s="120">
        <v>33230</v>
      </c>
      <c r="J1911" s="121" t="s">
        <v>2005</v>
      </c>
      <c r="K1911" s="122"/>
    </row>
    <row r="1912" spans="9:11" ht="16.5" x14ac:dyDescent="0.3">
      <c r="I1912" s="120">
        <v>33230</v>
      </c>
      <c r="J1912" s="121" t="s">
        <v>2006</v>
      </c>
      <c r="K1912" s="122"/>
    </row>
    <row r="1913" spans="9:11" ht="16.5" x14ac:dyDescent="0.3">
      <c r="I1913" s="120">
        <v>33230</v>
      </c>
      <c r="J1913" s="121" t="s">
        <v>2007</v>
      </c>
      <c r="K1913" s="122"/>
    </row>
    <row r="1914" spans="9:11" ht="16.5" x14ac:dyDescent="0.3">
      <c r="I1914" s="120">
        <v>33230</v>
      </c>
      <c r="J1914" s="121" t="s">
        <v>2008</v>
      </c>
      <c r="K1914" s="122"/>
    </row>
    <row r="1915" spans="9:11" ht="16.5" x14ac:dyDescent="0.3">
      <c r="I1915" s="120">
        <v>33230</v>
      </c>
      <c r="J1915" s="121" t="s">
        <v>2009</v>
      </c>
      <c r="K1915" s="122"/>
    </row>
    <row r="1916" spans="9:11" ht="16.5" x14ac:dyDescent="0.3">
      <c r="I1916" s="120">
        <v>33230</v>
      </c>
      <c r="J1916" s="121" t="s">
        <v>2010</v>
      </c>
      <c r="K1916" s="122"/>
    </row>
    <row r="1917" spans="9:11" ht="16.5" x14ac:dyDescent="0.3">
      <c r="I1917" s="120">
        <v>33230</v>
      </c>
      <c r="J1917" s="121" t="s">
        <v>167</v>
      </c>
      <c r="K1917" s="122"/>
    </row>
    <row r="1918" spans="9:11" ht="16.5" x14ac:dyDescent="0.3">
      <c r="I1918" s="120">
        <v>33230</v>
      </c>
      <c r="J1918" s="121" t="s">
        <v>2011</v>
      </c>
      <c r="K1918" s="122"/>
    </row>
    <row r="1919" spans="9:11" ht="16.5" x14ac:dyDescent="0.3">
      <c r="I1919" s="120">
        <v>33230</v>
      </c>
      <c r="J1919" s="121" t="s">
        <v>2012</v>
      </c>
      <c r="K1919" s="122"/>
    </row>
    <row r="1920" spans="9:11" ht="16.5" x14ac:dyDescent="0.3">
      <c r="I1920" s="120">
        <v>33230</v>
      </c>
      <c r="J1920" s="121" t="s">
        <v>2013</v>
      </c>
      <c r="K1920" s="122"/>
    </row>
    <row r="1921" spans="9:11" ht="16.5" x14ac:dyDescent="0.3">
      <c r="I1921" s="120">
        <v>33230</v>
      </c>
      <c r="J1921" s="121" t="s">
        <v>2014</v>
      </c>
      <c r="K1921" s="122"/>
    </row>
    <row r="1922" spans="9:11" ht="16.5" x14ac:dyDescent="0.3">
      <c r="I1922" s="120">
        <v>33240</v>
      </c>
      <c r="J1922" s="121" t="s">
        <v>2015</v>
      </c>
      <c r="K1922" s="122"/>
    </row>
    <row r="1923" spans="9:11" ht="16.5" x14ac:dyDescent="0.3">
      <c r="I1923" s="120">
        <v>33240</v>
      </c>
      <c r="J1923" s="121" t="s">
        <v>2016</v>
      </c>
      <c r="K1923" s="122"/>
    </row>
    <row r="1924" spans="9:11" ht="16.5" x14ac:dyDescent="0.3">
      <c r="I1924" s="120">
        <v>33240</v>
      </c>
      <c r="J1924" s="121" t="s">
        <v>2017</v>
      </c>
      <c r="K1924" s="122"/>
    </row>
    <row r="1925" spans="9:11" ht="16.5" x14ac:dyDescent="0.3">
      <c r="I1925" s="120">
        <v>33240</v>
      </c>
      <c r="J1925" s="121" t="s">
        <v>2018</v>
      </c>
      <c r="K1925" s="122"/>
    </row>
    <row r="1926" spans="9:11" ht="16.5" x14ac:dyDescent="0.3">
      <c r="I1926" s="120">
        <v>33240</v>
      </c>
      <c r="J1926" s="121" t="s">
        <v>2019</v>
      </c>
      <c r="K1926" s="122"/>
    </row>
    <row r="1927" spans="9:11" ht="16.5" x14ac:dyDescent="0.3">
      <c r="I1927" s="120">
        <v>33240</v>
      </c>
      <c r="J1927" s="121" t="s">
        <v>2020</v>
      </c>
      <c r="K1927" s="122"/>
    </row>
    <row r="1928" spans="9:11" ht="16.5" x14ac:dyDescent="0.3">
      <c r="I1928" s="120">
        <v>33240</v>
      </c>
      <c r="J1928" s="121" t="s">
        <v>2021</v>
      </c>
      <c r="K1928" s="122"/>
    </row>
    <row r="1929" spans="9:11" ht="16.5" x14ac:dyDescent="0.3">
      <c r="I1929" s="120">
        <v>33240</v>
      </c>
      <c r="J1929" s="121" t="s">
        <v>2022</v>
      </c>
      <c r="K1929" s="122"/>
    </row>
    <row r="1930" spans="9:11" ht="16.5" x14ac:dyDescent="0.3">
      <c r="I1930" s="120">
        <v>33240</v>
      </c>
      <c r="J1930" s="121" t="s">
        <v>2023</v>
      </c>
      <c r="K1930" s="122"/>
    </row>
    <row r="1931" spans="9:11" ht="16.5" x14ac:dyDescent="0.3">
      <c r="I1931" s="120">
        <v>33240</v>
      </c>
      <c r="J1931" s="121" t="s">
        <v>2024</v>
      </c>
      <c r="K1931" s="122"/>
    </row>
    <row r="1932" spans="9:11" ht="16.5" x14ac:dyDescent="0.3">
      <c r="I1932" s="120">
        <v>33240</v>
      </c>
      <c r="J1932" s="121" t="s">
        <v>2025</v>
      </c>
      <c r="K1932" s="122"/>
    </row>
    <row r="1933" spans="9:11" ht="16.5" x14ac:dyDescent="0.3">
      <c r="I1933" s="120">
        <v>33240</v>
      </c>
      <c r="J1933" s="121" t="s">
        <v>230</v>
      </c>
      <c r="K1933" s="122"/>
    </row>
    <row r="1934" spans="9:11" ht="16.5" x14ac:dyDescent="0.3">
      <c r="I1934" s="120">
        <v>33240</v>
      </c>
      <c r="J1934" s="121" t="s">
        <v>2026</v>
      </c>
      <c r="K1934" s="122"/>
    </row>
    <row r="1935" spans="9:11" ht="16.5" x14ac:dyDescent="0.3">
      <c r="I1935" s="120">
        <v>33240</v>
      </c>
      <c r="J1935" s="121" t="s">
        <v>2027</v>
      </c>
      <c r="K1935" s="122"/>
    </row>
    <row r="1936" spans="9:11" ht="16.5" x14ac:dyDescent="0.3">
      <c r="I1936" s="120">
        <v>33240</v>
      </c>
      <c r="J1936" s="121" t="s">
        <v>214</v>
      </c>
      <c r="K1936" s="122"/>
    </row>
    <row r="1937" spans="9:11" ht="16.5" x14ac:dyDescent="0.3">
      <c r="I1937" s="120">
        <v>33240</v>
      </c>
      <c r="J1937" s="121" t="s">
        <v>2028</v>
      </c>
      <c r="K1937" s="122"/>
    </row>
    <row r="1938" spans="9:11" ht="16.5" x14ac:dyDescent="0.3">
      <c r="I1938" s="120">
        <v>33240</v>
      </c>
      <c r="J1938" s="121" t="s">
        <v>2029</v>
      </c>
      <c r="K1938" s="122"/>
    </row>
    <row r="1939" spans="9:11" ht="16.5" x14ac:dyDescent="0.3">
      <c r="I1939" s="120">
        <v>33240</v>
      </c>
      <c r="J1939" s="121" t="s">
        <v>150</v>
      </c>
      <c r="K1939" s="122"/>
    </row>
    <row r="1940" spans="9:11" ht="16.5" x14ac:dyDescent="0.3">
      <c r="I1940" s="120">
        <v>33240</v>
      </c>
      <c r="J1940" s="121" t="s">
        <v>2030</v>
      </c>
      <c r="K1940" s="122"/>
    </row>
    <row r="1941" spans="9:11" ht="16.5" x14ac:dyDescent="0.3">
      <c r="I1941" s="120">
        <v>33240</v>
      </c>
      <c r="J1941" s="121" t="s">
        <v>2031</v>
      </c>
      <c r="K1941" s="122"/>
    </row>
    <row r="1942" spans="9:11" ht="16.5" x14ac:dyDescent="0.3">
      <c r="I1942" s="120">
        <v>33240</v>
      </c>
      <c r="J1942" s="121" t="s">
        <v>2032</v>
      </c>
      <c r="K1942" s="122"/>
    </row>
    <row r="1943" spans="9:11" ht="16.5" x14ac:dyDescent="0.3">
      <c r="I1943" s="120">
        <v>33250</v>
      </c>
      <c r="J1943" s="121" t="s">
        <v>2033</v>
      </c>
      <c r="K1943" s="122"/>
    </row>
    <row r="1944" spans="9:11" ht="16.5" x14ac:dyDescent="0.3">
      <c r="I1944" s="120">
        <v>33250</v>
      </c>
      <c r="J1944" s="121" t="s">
        <v>2034</v>
      </c>
      <c r="K1944" s="122"/>
    </row>
    <row r="1945" spans="9:11" ht="16.5" x14ac:dyDescent="0.3">
      <c r="I1945" s="120">
        <v>33250</v>
      </c>
      <c r="J1945" s="121" t="s">
        <v>2035</v>
      </c>
      <c r="K1945" s="122"/>
    </row>
    <row r="1946" spans="9:11" ht="16.5" x14ac:dyDescent="0.3">
      <c r="I1946" s="120">
        <v>33250</v>
      </c>
      <c r="J1946" s="121" t="s">
        <v>157</v>
      </c>
      <c r="K1946" s="122"/>
    </row>
    <row r="1947" spans="9:11" ht="16.5" x14ac:dyDescent="0.3">
      <c r="I1947" s="120">
        <v>33260</v>
      </c>
      <c r="J1947" s="121" t="s">
        <v>2036</v>
      </c>
      <c r="K1947" s="122"/>
    </row>
    <row r="1948" spans="9:11" ht="16.5" x14ac:dyDescent="0.3">
      <c r="I1948" s="120">
        <v>33260</v>
      </c>
      <c r="J1948" s="121" t="s">
        <v>183</v>
      </c>
      <c r="K1948" s="122"/>
    </row>
    <row r="1949" spans="9:11" ht="16.5" x14ac:dyDescent="0.3">
      <c r="I1949" s="120">
        <v>33270</v>
      </c>
      <c r="J1949" s="121" t="s">
        <v>2037</v>
      </c>
      <c r="K1949" s="122"/>
    </row>
    <row r="1950" spans="9:11" ht="16.5" x14ac:dyDescent="0.3">
      <c r="I1950" s="120">
        <v>33270</v>
      </c>
      <c r="J1950" s="121" t="s">
        <v>649</v>
      </c>
      <c r="K1950" s="122"/>
    </row>
    <row r="1951" spans="9:11" ht="16.5" x14ac:dyDescent="0.3">
      <c r="I1951" s="120">
        <v>33290</v>
      </c>
      <c r="J1951" s="121" t="s">
        <v>1899</v>
      </c>
      <c r="K1951" s="122"/>
    </row>
    <row r="1952" spans="9:11" ht="16.5" x14ac:dyDescent="0.3">
      <c r="I1952" s="120">
        <v>33290</v>
      </c>
      <c r="J1952" s="121" t="s">
        <v>2038</v>
      </c>
      <c r="K1952" s="122"/>
    </row>
    <row r="1953" spans="9:11" ht="16.5" x14ac:dyDescent="0.3">
      <c r="I1953" s="120">
        <v>33290</v>
      </c>
      <c r="J1953" s="121" t="s">
        <v>2039</v>
      </c>
      <c r="K1953" s="122"/>
    </row>
    <row r="1954" spans="9:11" ht="16.5" x14ac:dyDescent="0.3">
      <c r="I1954" s="120">
        <v>33290</v>
      </c>
      <c r="J1954" s="121" t="s">
        <v>2040</v>
      </c>
      <c r="K1954" s="122"/>
    </row>
    <row r="1955" spans="9:11" ht="16.5" x14ac:dyDescent="0.3">
      <c r="I1955" s="120">
        <v>33310</v>
      </c>
      <c r="J1955" s="121" t="s">
        <v>2041</v>
      </c>
      <c r="K1955" s="122"/>
    </row>
    <row r="1956" spans="9:11" ht="16.5" x14ac:dyDescent="0.3">
      <c r="I1956" s="120">
        <v>33320</v>
      </c>
      <c r="J1956" s="121" t="s">
        <v>2042</v>
      </c>
      <c r="K1956" s="122"/>
    </row>
    <row r="1957" spans="9:11" ht="16.5" x14ac:dyDescent="0.3">
      <c r="I1957" s="120">
        <v>33320</v>
      </c>
      <c r="J1957" s="121" t="s">
        <v>2043</v>
      </c>
      <c r="K1957" s="122"/>
    </row>
    <row r="1958" spans="9:11" ht="16.5" x14ac:dyDescent="0.3">
      <c r="I1958" s="120">
        <v>33330</v>
      </c>
      <c r="J1958" s="121" t="s">
        <v>2044</v>
      </c>
      <c r="K1958" s="122"/>
    </row>
    <row r="1959" spans="9:11" ht="16.5" x14ac:dyDescent="0.3">
      <c r="I1959" s="120">
        <v>33330</v>
      </c>
      <c r="J1959" s="121" t="s">
        <v>2045</v>
      </c>
      <c r="K1959" s="122"/>
    </row>
    <row r="1960" spans="9:11" ht="16.5" x14ac:dyDescent="0.3">
      <c r="I1960" s="120">
        <v>33330</v>
      </c>
      <c r="J1960" s="121" t="s">
        <v>2046</v>
      </c>
      <c r="K1960" s="122"/>
    </row>
    <row r="1961" spans="9:11" ht="16.5" x14ac:dyDescent="0.3">
      <c r="I1961" s="120">
        <v>33330</v>
      </c>
      <c r="J1961" s="121" t="s">
        <v>205</v>
      </c>
      <c r="K1961" s="122"/>
    </row>
    <row r="1962" spans="9:11" ht="16.5" x14ac:dyDescent="0.3">
      <c r="I1962" s="120">
        <v>33330</v>
      </c>
      <c r="J1962" s="121" t="s">
        <v>569</v>
      </c>
      <c r="K1962" s="122"/>
    </row>
    <row r="1963" spans="9:11" ht="16.5" x14ac:dyDescent="0.3">
      <c r="I1963" s="120">
        <v>33330</v>
      </c>
      <c r="J1963" s="121" t="s">
        <v>2047</v>
      </c>
      <c r="K1963" s="122"/>
    </row>
    <row r="1964" spans="9:11" ht="16.5" x14ac:dyDescent="0.3">
      <c r="I1964" s="120">
        <v>33330</v>
      </c>
      <c r="J1964" s="121" t="s">
        <v>2048</v>
      </c>
      <c r="K1964" s="122"/>
    </row>
    <row r="1965" spans="9:11" ht="16.5" x14ac:dyDescent="0.3">
      <c r="I1965" s="120">
        <v>33330</v>
      </c>
      <c r="J1965" s="121" t="s">
        <v>2049</v>
      </c>
      <c r="K1965" s="122"/>
    </row>
    <row r="1966" spans="9:11" ht="16.5" x14ac:dyDescent="0.3">
      <c r="I1966" s="120">
        <v>33340</v>
      </c>
      <c r="J1966" s="121" t="s">
        <v>2050</v>
      </c>
      <c r="K1966" s="122"/>
    </row>
    <row r="1967" spans="9:11" ht="16.5" x14ac:dyDescent="0.3">
      <c r="I1967" s="120">
        <v>33340</v>
      </c>
      <c r="J1967" s="121" t="s">
        <v>2051</v>
      </c>
      <c r="K1967" s="122"/>
    </row>
    <row r="1968" spans="9:11" ht="16.5" x14ac:dyDescent="0.3">
      <c r="I1968" s="120">
        <v>33340</v>
      </c>
      <c r="J1968" s="121" t="s">
        <v>2052</v>
      </c>
      <c r="K1968" s="122"/>
    </row>
    <row r="1969" spans="9:11" ht="16.5" x14ac:dyDescent="0.3">
      <c r="I1969" s="120">
        <v>33340</v>
      </c>
      <c r="J1969" s="121" t="s">
        <v>2053</v>
      </c>
      <c r="K1969" s="122"/>
    </row>
    <row r="1970" spans="9:11" ht="16.5" x14ac:dyDescent="0.3">
      <c r="I1970" s="120">
        <v>33340</v>
      </c>
      <c r="J1970" s="121" t="s">
        <v>2054</v>
      </c>
      <c r="K1970" s="122"/>
    </row>
    <row r="1971" spans="9:11" ht="16.5" x14ac:dyDescent="0.3">
      <c r="I1971" s="120">
        <v>33340</v>
      </c>
      <c r="J1971" s="121" t="s">
        <v>2055</v>
      </c>
      <c r="K1971" s="122"/>
    </row>
    <row r="1972" spans="9:11" ht="16.5" x14ac:dyDescent="0.3">
      <c r="I1972" s="120">
        <v>33340</v>
      </c>
      <c r="J1972" s="121" t="s">
        <v>2056</v>
      </c>
      <c r="K1972" s="122"/>
    </row>
    <row r="1973" spans="9:11" ht="16.5" x14ac:dyDescent="0.3">
      <c r="I1973" s="120">
        <v>33340</v>
      </c>
      <c r="J1973" s="121" t="s">
        <v>2057</v>
      </c>
      <c r="K1973" s="122"/>
    </row>
    <row r="1974" spans="9:11" ht="16.5" x14ac:dyDescent="0.3">
      <c r="I1974" s="120">
        <v>33340</v>
      </c>
      <c r="J1974" s="121" t="s">
        <v>2058</v>
      </c>
      <c r="K1974" s="122"/>
    </row>
    <row r="1975" spans="9:11" ht="16.5" x14ac:dyDescent="0.3">
      <c r="I1975" s="120">
        <v>33340</v>
      </c>
      <c r="J1975" s="121" t="s">
        <v>2059</v>
      </c>
      <c r="K1975" s="122"/>
    </row>
    <row r="1976" spans="9:11" ht="16.5" x14ac:dyDescent="0.3">
      <c r="I1976" s="120">
        <v>33340</v>
      </c>
      <c r="J1976" s="121" t="s">
        <v>2060</v>
      </c>
      <c r="K1976" s="122"/>
    </row>
    <row r="1977" spans="9:11" ht="16.5" x14ac:dyDescent="0.3">
      <c r="I1977" s="120">
        <v>33340</v>
      </c>
      <c r="J1977" s="121" t="s">
        <v>2061</v>
      </c>
      <c r="K1977" s="122"/>
    </row>
    <row r="1978" spans="9:11" ht="16.5" x14ac:dyDescent="0.3">
      <c r="I1978" s="120">
        <v>33340</v>
      </c>
      <c r="J1978" s="121" t="s">
        <v>2062</v>
      </c>
      <c r="K1978" s="122"/>
    </row>
    <row r="1979" spans="9:11" ht="16.5" x14ac:dyDescent="0.3">
      <c r="I1979" s="120">
        <v>33350</v>
      </c>
      <c r="J1979" s="121" t="s">
        <v>2063</v>
      </c>
      <c r="K1979" s="122"/>
    </row>
    <row r="1980" spans="9:11" ht="16.5" x14ac:dyDescent="0.3">
      <c r="I1980" s="120">
        <v>33350</v>
      </c>
      <c r="J1980" s="121" t="s">
        <v>2064</v>
      </c>
      <c r="K1980" s="122"/>
    </row>
    <row r="1981" spans="9:11" ht="16.5" x14ac:dyDescent="0.3">
      <c r="I1981" s="120">
        <v>33350</v>
      </c>
      <c r="J1981" s="121" t="s">
        <v>2065</v>
      </c>
      <c r="K1981" s="122"/>
    </row>
    <row r="1982" spans="9:11" ht="16.5" x14ac:dyDescent="0.3">
      <c r="I1982" s="120">
        <v>33350</v>
      </c>
      <c r="J1982" s="121" t="s">
        <v>2066</v>
      </c>
      <c r="K1982" s="122"/>
    </row>
    <row r="1983" spans="9:11" ht="16.5" x14ac:dyDescent="0.3">
      <c r="I1983" s="120">
        <v>33350</v>
      </c>
      <c r="J1983" s="121" t="s">
        <v>2067</v>
      </c>
      <c r="K1983" s="122"/>
    </row>
    <row r="1984" spans="9:11" ht="16.5" x14ac:dyDescent="0.3">
      <c r="I1984" s="120">
        <v>33350</v>
      </c>
      <c r="J1984" s="121" t="s">
        <v>2068</v>
      </c>
      <c r="K1984" s="122"/>
    </row>
    <row r="1985" spans="9:11" ht="16.5" x14ac:dyDescent="0.3">
      <c r="I1985" s="120">
        <v>33350</v>
      </c>
      <c r="J1985" s="121" t="s">
        <v>2069</v>
      </c>
      <c r="K1985" s="122"/>
    </row>
    <row r="1986" spans="9:11" ht="16.5" x14ac:dyDescent="0.3">
      <c r="I1986" s="120">
        <v>33350</v>
      </c>
      <c r="J1986" s="121" t="s">
        <v>2070</v>
      </c>
      <c r="K1986" s="122"/>
    </row>
    <row r="1987" spans="9:11" ht="16.5" x14ac:dyDescent="0.3">
      <c r="I1987" s="120">
        <v>33350</v>
      </c>
      <c r="J1987" s="121" t="s">
        <v>2071</v>
      </c>
      <c r="K1987" s="122"/>
    </row>
    <row r="1988" spans="9:11" ht="16.5" x14ac:dyDescent="0.3">
      <c r="I1988" s="120">
        <v>33350</v>
      </c>
      <c r="J1988" s="121" t="s">
        <v>2072</v>
      </c>
      <c r="K1988" s="122"/>
    </row>
    <row r="1989" spans="9:11" ht="16.5" x14ac:dyDescent="0.3">
      <c r="I1989" s="120">
        <v>33350</v>
      </c>
      <c r="J1989" s="121" t="s">
        <v>2073</v>
      </c>
      <c r="K1989" s="122"/>
    </row>
    <row r="1990" spans="9:11" ht="16.5" x14ac:dyDescent="0.3">
      <c r="I1990" s="120">
        <v>33350</v>
      </c>
      <c r="J1990" s="121" t="s">
        <v>392</v>
      </c>
      <c r="K1990" s="122"/>
    </row>
    <row r="1991" spans="9:11" ht="16.5" x14ac:dyDescent="0.3">
      <c r="I1991" s="120">
        <v>33350</v>
      </c>
      <c r="J1991" s="121" t="s">
        <v>2074</v>
      </c>
      <c r="K1991" s="122"/>
    </row>
    <row r="1992" spans="9:11" ht="16.5" x14ac:dyDescent="0.3">
      <c r="I1992" s="120">
        <v>33350</v>
      </c>
      <c r="J1992" s="121" t="s">
        <v>2075</v>
      </c>
      <c r="K1992" s="122"/>
    </row>
    <row r="1993" spans="9:11" ht="16.5" x14ac:dyDescent="0.3">
      <c r="I1993" s="120">
        <v>33350</v>
      </c>
      <c r="J1993" s="121" t="s">
        <v>2076</v>
      </c>
      <c r="K1993" s="122"/>
    </row>
    <row r="1994" spans="9:11" ht="16.5" x14ac:dyDescent="0.3">
      <c r="I1994" s="120">
        <v>33350</v>
      </c>
      <c r="J1994" s="121" t="s">
        <v>2077</v>
      </c>
      <c r="K1994" s="122"/>
    </row>
    <row r="1995" spans="9:11" ht="16.5" x14ac:dyDescent="0.3">
      <c r="I1995" s="120">
        <v>33350</v>
      </c>
      <c r="J1995" s="121" t="s">
        <v>2078</v>
      </c>
      <c r="K1995" s="122"/>
    </row>
    <row r="1996" spans="9:11" ht="16.5" x14ac:dyDescent="0.3">
      <c r="I1996" s="120">
        <v>33350</v>
      </c>
      <c r="J1996" s="121" t="s">
        <v>218</v>
      </c>
      <c r="K1996" s="122"/>
    </row>
    <row r="1997" spans="9:11" ht="16.5" x14ac:dyDescent="0.3">
      <c r="I1997" s="120">
        <v>33350</v>
      </c>
      <c r="J1997" s="121" t="s">
        <v>2079</v>
      </c>
      <c r="K1997" s="122"/>
    </row>
    <row r="1998" spans="9:11" ht="16.5" x14ac:dyDescent="0.3">
      <c r="I1998" s="120">
        <v>33350</v>
      </c>
      <c r="J1998" s="121" t="s">
        <v>2080</v>
      </c>
      <c r="K1998" s="122"/>
    </row>
    <row r="1999" spans="9:11" ht="16.5" x14ac:dyDescent="0.3">
      <c r="I1999" s="120">
        <v>33360</v>
      </c>
      <c r="J1999" s="121" t="s">
        <v>2081</v>
      </c>
      <c r="K1999" s="122"/>
    </row>
    <row r="2000" spans="9:11" ht="16.5" x14ac:dyDescent="0.3">
      <c r="I2000" s="120">
        <v>33360</v>
      </c>
      <c r="J2000" s="121" t="s">
        <v>2082</v>
      </c>
      <c r="K2000" s="122"/>
    </row>
    <row r="2001" spans="9:11" ht="16.5" x14ac:dyDescent="0.3">
      <c r="I2001" s="120">
        <v>33360</v>
      </c>
      <c r="J2001" s="121" t="s">
        <v>2083</v>
      </c>
      <c r="K2001" s="122"/>
    </row>
    <row r="2002" spans="9:11" ht="16.5" x14ac:dyDescent="0.3">
      <c r="I2002" s="120">
        <v>33360</v>
      </c>
      <c r="J2002" s="121" t="s">
        <v>2084</v>
      </c>
      <c r="K2002" s="122"/>
    </row>
    <row r="2003" spans="9:11" ht="16.5" x14ac:dyDescent="0.3">
      <c r="I2003" s="120">
        <v>33360</v>
      </c>
      <c r="J2003" s="121" t="s">
        <v>2085</v>
      </c>
      <c r="K2003" s="122"/>
    </row>
    <row r="2004" spans="9:11" ht="16.5" x14ac:dyDescent="0.3">
      <c r="I2004" s="120">
        <v>33360</v>
      </c>
      <c r="J2004" s="121" t="s">
        <v>1767</v>
      </c>
      <c r="K2004" s="122"/>
    </row>
    <row r="2005" spans="9:11" ht="16.5" x14ac:dyDescent="0.3">
      <c r="I2005" s="120">
        <v>33370</v>
      </c>
      <c r="J2005" s="121" t="s">
        <v>2086</v>
      </c>
      <c r="K2005" s="122"/>
    </row>
    <row r="2006" spans="9:11" ht="16.5" x14ac:dyDescent="0.3">
      <c r="I2006" s="120">
        <v>33370</v>
      </c>
      <c r="J2006" s="121" t="s">
        <v>2087</v>
      </c>
      <c r="K2006" s="122"/>
    </row>
    <row r="2007" spans="9:11" ht="16.5" x14ac:dyDescent="0.3">
      <c r="I2007" s="120">
        <v>33370</v>
      </c>
      <c r="J2007" s="121" t="s">
        <v>2088</v>
      </c>
      <c r="K2007" s="122"/>
    </row>
    <row r="2008" spans="9:11" ht="16.5" x14ac:dyDescent="0.3">
      <c r="I2008" s="120">
        <v>33370</v>
      </c>
      <c r="J2008" s="121" t="s">
        <v>2089</v>
      </c>
      <c r="K2008" s="122"/>
    </row>
    <row r="2009" spans="9:11" ht="16.5" x14ac:dyDescent="0.3">
      <c r="I2009" s="120">
        <v>33370</v>
      </c>
      <c r="J2009" s="121" t="s">
        <v>2090</v>
      </c>
      <c r="K2009" s="122"/>
    </row>
    <row r="2010" spans="9:11" ht="16.5" x14ac:dyDescent="0.3">
      <c r="I2010" s="120">
        <v>33370</v>
      </c>
      <c r="J2010" s="121" t="s">
        <v>2091</v>
      </c>
      <c r="K2010" s="122"/>
    </row>
    <row r="2011" spans="9:11" ht="16.5" x14ac:dyDescent="0.3">
      <c r="I2011" s="120">
        <v>33370</v>
      </c>
      <c r="J2011" s="121" t="s">
        <v>2092</v>
      </c>
      <c r="K2011" s="122"/>
    </row>
    <row r="2012" spans="9:11" ht="16.5" x14ac:dyDescent="0.3">
      <c r="I2012" s="120">
        <v>33370</v>
      </c>
      <c r="J2012" s="121" t="s">
        <v>2093</v>
      </c>
      <c r="K2012" s="122"/>
    </row>
    <row r="2013" spans="9:11" ht="16.5" x14ac:dyDescent="0.3">
      <c r="I2013" s="120">
        <v>33380</v>
      </c>
      <c r="J2013" s="121" t="s">
        <v>2094</v>
      </c>
      <c r="K2013" s="122"/>
    </row>
    <row r="2014" spans="9:11" ht="16.5" x14ac:dyDescent="0.3">
      <c r="I2014" s="120">
        <v>33380</v>
      </c>
      <c r="J2014" s="121" t="s">
        <v>2095</v>
      </c>
      <c r="K2014" s="122"/>
    </row>
    <row r="2015" spans="9:11" ht="16.5" x14ac:dyDescent="0.3">
      <c r="I2015" s="120">
        <v>33380</v>
      </c>
      <c r="J2015" s="121" t="s">
        <v>2096</v>
      </c>
      <c r="K2015" s="122"/>
    </row>
    <row r="2016" spans="9:11" ht="16.5" x14ac:dyDescent="0.3">
      <c r="I2016" s="120">
        <v>33380</v>
      </c>
      <c r="J2016" s="121" t="s">
        <v>93</v>
      </c>
      <c r="K2016" s="122"/>
    </row>
    <row r="2017" spans="9:11" ht="16.5" x14ac:dyDescent="0.3">
      <c r="I2017" s="120">
        <v>33380</v>
      </c>
      <c r="J2017" s="121" t="s">
        <v>2097</v>
      </c>
      <c r="K2017" s="122"/>
    </row>
    <row r="2018" spans="9:11" ht="16.5" x14ac:dyDescent="0.3">
      <c r="I2018" s="120">
        <v>33390</v>
      </c>
      <c r="J2018" s="121" t="s">
        <v>2098</v>
      </c>
      <c r="K2018" s="122"/>
    </row>
    <row r="2019" spans="9:11" ht="16.5" x14ac:dyDescent="0.3">
      <c r="I2019" s="120">
        <v>33390</v>
      </c>
      <c r="J2019" s="121" t="s">
        <v>2099</v>
      </c>
      <c r="K2019" s="122"/>
    </row>
    <row r="2020" spans="9:11" ht="16.5" x14ac:dyDescent="0.3">
      <c r="I2020" s="120">
        <v>33390</v>
      </c>
      <c r="J2020" s="121" t="s">
        <v>2100</v>
      </c>
      <c r="K2020" s="122"/>
    </row>
    <row r="2021" spans="9:11" ht="16.5" x14ac:dyDescent="0.3">
      <c r="I2021" s="120">
        <v>33390</v>
      </c>
      <c r="J2021" s="121" t="s">
        <v>2101</v>
      </c>
      <c r="K2021" s="122"/>
    </row>
    <row r="2022" spans="9:11" ht="16.5" x14ac:dyDescent="0.3">
      <c r="I2022" s="120">
        <v>33390</v>
      </c>
      <c r="J2022" s="121" t="s">
        <v>2102</v>
      </c>
      <c r="K2022" s="122"/>
    </row>
    <row r="2023" spans="9:11" ht="16.5" x14ac:dyDescent="0.3">
      <c r="I2023" s="120">
        <v>33390</v>
      </c>
      <c r="J2023" s="121" t="s">
        <v>2103</v>
      </c>
      <c r="K2023" s="122"/>
    </row>
    <row r="2024" spans="9:11" ht="16.5" x14ac:dyDescent="0.3">
      <c r="I2024" s="120">
        <v>33390</v>
      </c>
      <c r="J2024" s="121" t="s">
        <v>2104</v>
      </c>
      <c r="K2024" s="122"/>
    </row>
    <row r="2025" spans="9:11" ht="16.5" x14ac:dyDescent="0.3">
      <c r="I2025" s="120">
        <v>33390</v>
      </c>
      <c r="J2025" s="121" t="s">
        <v>151</v>
      </c>
      <c r="K2025" s="122"/>
    </row>
    <row r="2026" spans="9:11" ht="16.5" x14ac:dyDescent="0.3">
      <c r="I2026" s="120">
        <v>33390</v>
      </c>
      <c r="J2026" s="121" t="s">
        <v>2105</v>
      </c>
      <c r="K2026" s="122"/>
    </row>
    <row r="2027" spans="9:11" ht="16.5" x14ac:dyDescent="0.3">
      <c r="I2027" s="120">
        <v>33390</v>
      </c>
      <c r="J2027" s="121" t="s">
        <v>769</v>
      </c>
      <c r="K2027" s="122"/>
    </row>
    <row r="2028" spans="9:11" ht="16.5" x14ac:dyDescent="0.3">
      <c r="I2028" s="120">
        <v>33390</v>
      </c>
      <c r="J2028" s="121" t="s">
        <v>2106</v>
      </c>
      <c r="K2028" s="122"/>
    </row>
    <row r="2029" spans="9:11" ht="16.5" x14ac:dyDescent="0.3">
      <c r="I2029" s="120">
        <v>33390</v>
      </c>
      <c r="J2029" s="121" t="s">
        <v>2107</v>
      </c>
      <c r="K2029" s="122"/>
    </row>
    <row r="2030" spans="9:11" ht="16.5" x14ac:dyDescent="0.3">
      <c r="I2030" s="120">
        <v>33390</v>
      </c>
      <c r="J2030" s="121" t="s">
        <v>2108</v>
      </c>
      <c r="K2030" s="122"/>
    </row>
    <row r="2031" spans="9:11" ht="16.5" x14ac:dyDescent="0.3">
      <c r="I2031" s="120">
        <v>33390</v>
      </c>
      <c r="J2031" s="121" t="s">
        <v>153</v>
      </c>
      <c r="K2031" s="122"/>
    </row>
    <row r="2032" spans="9:11" ht="16.5" x14ac:dyDescent="0.3">
      <c r="I2032" s="120">
        <v>33390</v>
      </c>
      <c r="J2032" s="121" t="s">
        <v>2109</v>
      </c>
      <c r="K2032" s="122"/>
    </row>
    <row r="2033" spans="9:11" ht="16.5" x14ac:dyDescent="0.3">
      <c r="I2033" s="120">
        <v>33400</v>
      </c>
      <c r="J2033" s="121" t="s">
        <v>2110</v>
      </c>
      <c r="K2033" s="122"/>
    </row>
    <row r="2034" spans="9:11" ht="16.5" x14ac:dyDescent="0.3">
      <c r="I2034" s="120">
        <v>33410</v>
      </c>
      <c r="J2034" s="121" t="s">
        <v>2111</v>
      </c>
      <c r="K2034" s="122"/>
    </row>
    <row r="2035" spans="9:11" ht="16.5" x14ac:dyDescent="0.3">
      <c r="I2035" s="120">
        <v>33410</v>
      </c>
      <c r="J2035" s="121" t="s">
        <v>2112</v>
      </c>
      <c r="K2035" s="122"/>
    </row>
    <row r="2036" spans="9:11" ht="16.5" x14ac:dyDescent="0.3">
      <c r="I2036" s="120">
        <v>33410</v>
      </c>
      <c r="J2036" s="121" t="s">
        <v>2113</v>
      </c>
      <c r="K2036" s="122"/>
    </row>
    <row r="2037" spans="9:11" ht="16.5" x14ac:dyDescent="0.3">
      <c r="I2037" s="120">
        <v>33410</v>
      </c>
      <c r="J2037" s="121" t="s">
        <v>2114</v>
      </c>
      <c r="K2037" s="122"/>
    </row>
    <row r="2038" spans="9:11" ht="16.5" x14ac:dyDescent="0.3">
      <c r="I2038" s="120">
        <v>33410</v>
      </c>
      <c r="J2038" s="121" t="s">
        <v>2115</v>
      </c>
      <c r="K2038" s="122"/>
    </row>
    <row r="2039" spans="9:11" ht="16.5" x14ac:dyDescent="0.3">
      <c r="I2039" s="120">
        <v>33410</v>
      </c>
      <c r="J2039" s="121" t="s">
        <v>2116</v>
      </c>
      <c r="K2039" s="122"/>
    </row>
    <row r="2040" spans="9:11" ht="16.5" x14ac:dyDescent="0.3">
      <c r="I2040" s="120">
        <v>33410</v>
      </c>
      <c r="J2040" s="121" t="s">
        <v>216</v>
      </c>
      <c r="K2040" s="122"/>
    </row>
    <row r="2041" spans="9:11" ht="16.5" x14ac:dyDescent="0.3">
      <c r="I2041" s="120">
        <v>33410</v>
      </c>
      <c r="J2041" s="121" t="s">
        <v>2117</v>
      </c>
      <c r="K2041" s="122"/>
    </row>
    <row r="2042" spans="9:11" ht="16.5" x14ac:dyDescent="0.3">
      <c r="I2042" s="120">
        <v>33410</v>
      </c>
      <c r="J2042" s="121" t="s">
        <v>2118</v>
      </c>
      <c r="K2042" s="122"/>
    </row>
    <row r="2043" spans="9:11" ht="16.5" x14ac:dyDescent="0.3">
      <c r="I2043" s="120">
        <v>33410</v>
      </c>
      <c r="J2043" s="121" t="s">
        <v>2119</v>
      </c>
      <c r="K2043" s="122"/>
    </row>
    <row r="2044" spans="9:11" ht="16.5" x14ac:dyDescent="0.3">
      <c r="I2044" s="120">
        <v>33410</v>
      </c>
      <c r="J2044" s="121" t="s">
        <v>2120</v>
      </c>
      <c r="K2044" s="122"/>
    </row>
    <row r="2045" spans="9:11" ht="16.5" x14ac:dyDescent="0.3">
      <c r="I2045" s="120">
        <v>33410</v>
      </c>
      <c r="J2045" s="121" t="s">
        <v>2121</v>
      </c>
      <c r="K2045" s="122"/>
    </row>
    <row r="2046" spans="9:11" ht="16.5" x14ac:dyDescent="0.3">
      <c r="I2046" s="120">
        <v>33420</v>
      </c>
      <c r="J2046" s="121" t="s">
        <v>1874</v>
      </c>
      <c r="K2046" s="122"/>
    </row>
    <row r="2047" spans="9:11" ht="16.5" x14ac:dyDescent="0.3">
      <c r="I2047" s="120">
        <v>33420</v>
      </c>
      <c r="J2047" s="121" t="s">
        <v>2122</v>
      </c>
      <c r="K2047" s="122"/>
    </row>
    <row r="2048" spans="9:11" ht="16.5" x14ac:dyDescent="0.3">
      <c r="I2048" s="120">
        <v>33420</v>
      </c>
      <c r="J2048" s="121" t="s">
        <v>2123</v>
      </c>
      <c r="K2048" s="122"/>
    </row>
    <row r="2049" spans="9:11" ht="16.5" x14ac:dyDescent="0.3">
      <c r="I2049" s="120">
        <v>33420</v>
      </c>
      <c r="J2049" s="121" t="s">
        <v>2124</v>
      </c>
      <c r="K2049" s="122"/>
    </row>
    <row r="2050" spans="9:11" ht="16.5" x14ac:dyDescent="0.3">
      <c r="I2050" s="120">
        <v>33420</v>
      </c>
      <c r="J2050" s="121" t="s">
        <v>2125</v>
      </c>
      <c r="K2050" s="122"/>
    </row>
    <row r="2051" spans="9:11" ht="16.5" x14ac:dyDescent="0.3">
      <c r="I2051" s="120">
        <v>33420</v>
      </c>
      <c r="J2051" s="121" t="s">
        <v>2126</v>
      </c>
      <c r="K2051" s="122"/>
    </row>
    <row r="2052" spans="9:11" ht="16.5" x14ac:dyDescent="0.3">
      <c r="I2052" s="120">
        <v>33420</v>
      </c>
      <c r="J2052" s="121" t="s">
        <v>2127</v>
      </c>
      <c r="K2052" s="122"/>
    </row>
    <row r="2053" spans="9:11" ht="16.5" x14ac:dyDescent="0.3">
      <c r="I2053" s="120">
        <v>33420</v>
      </c>
      <c r="J2053" s="121" t="s">
        <v>2128</v>
      </c>
      <c r="K2053" s="122"/>
    </row>
    <row r="2054" spans="9:11" ht="16.5" x14ac:dyDescent="0.3">
      <c r="I2054" s="120">
        <v>33420</v>
      </c>
      <c r="J2054" s="121" t="s">
        <v>2129</v>
      </c>
      <c r="K2054" s="122"/>
    </row>
    <row r="2055" spans="9:11" ht="16.5" x14ac:dyDescent="0.3">
      <c r="I2055" s="120">
        <v>33420</v>
      </c>
      <c r="J2055" s="121" t="s">
        <v>2130</v>
      </c>
      <c r="K2055" s="122"/>
    </row>
    <row r="2056" spans="9:11" ht="16.5" x14ac:dyDescent="0.3">
      <c r="I2056" s="120">
        <v>33420</v>
      </c>
      <c r="J2056" s="121" t="s">
        <v>2131</v>
      </c>
      <c r="K2056" s="122"/>
    </row>
    <row r="2057" spans="9:11" ht="16.5" x14ac:dyDescent="0.3">
      <c r="I2057" s="120">
        <v>33420</v>
      </c>
      <c r="J2057" s="121" t="s">
        <v>2132</v>
      </c>
      <c r="K2057" s="122"/>
    </row>
    <row r="2058" spans="9:11" ht="16.5" x14ac:dyDescent="0.3">
      <c r="I2058" s="120">
        <v>33420</v>
      </c>
      <c r="J2058" s="121" t="s">
        <v>2133</v>
      </c>
      <c r="K2058" s="122"/>
    </row>
    <row r="2059" spans="9:11" ht="16.5" x14ac:dyDescent="0.3">
      <c r="I2059" s="120">
        <v>33420</v>
      </c>
      <c r="J2059" s="121" t="s">
        <v>2134</v>
      </c>
      <c r="K2059" s="122"/>
    </row>
    <row r="2060" spans="9:11" ht="16.5" x14ac:dyDescent="0.3">
      <c r="I2060" s="120">
        <v>33420</v>
      </c>
      <c r="J2060" s="121" t="s">
        <v>2135</v>
      </c>
      <c r="K2060" s="122"/>
    </row>
    <row r="2061" spans="9:11" ht="16.5" x14ac:dyDescent="0.3">
      <c r="I2061" s="120">
        <v>33420</v>
      </c>
      <c r="J2061" s="121" t="s">
        <v>2136</v>
      </c>
      <c r="K2061" s="122"/>
    </row>
    <row r="2062" spans="9:11" ht="16.5" x14ac:dyDescent="0.3">
      <c r="I2062" s="120">
        <v>33420</v>
      </c>
      <c r="J2062" s="121" t="s">
        <v>2137</v>
      </c>
      <c r="K2062" s="122"/>
    </row>
    <row r="2063" spans="9:11" ht="16.5" x14ac:dyDescent="0.3">
      <c r="I2063" s="120">
        <v>33420</v>
      </c>
      <c r="J2063" s="121" t="s">
        <v>2138</v>
      </c>
      <c r="K2063" s="122"/>
    </row>
    <row r="2064" spans="9:11" ht="16.5" x14ac:dyDescent="0.3">
      <c r="I2064" s="120">
        <v>33430</v>
      </c>
      <c r="J2064" s="121" t="s">
        <v>2139</v>
      </c>
      <c r="K2064" s="122"/>
    </row>
    <row r="2065" spans="9:11" ht="16.5" x14ac:dyDescent="0.3">
      <c r="I2065" s="120">
        <v>33430</v>
      </c>
      <c r="J2065" s="121" t="s">
        <v>2140</v>
      </c>
      <c r="K2065" s="122"/>
    </row>
    <row r="2066" spans="9:11" ht="16.5" x14ac:dyDescent="0.3">
      <c r="I2066" s="120">
        <v>33430</v>
      </c>
      <c r="J2066" s="121" t="s">
        <v>2141</v>
      </c>
      <c r="K2066" s="122"/>
    </row>
    <row r="2067" spans="9:11" ht="16.5" x14ac:dyDescent="0.3">
      <c r="I2067" s="120">
        <v>33430</v>
      </c>
      <c r="J2067" s="121" t="s">
        <v>264</v>
      </c>
      <c r="K2067" s="122"/>
    </row>
    <row r="2068" spans="9:11" ht="16.5" x14ac:dyDescent="0.3">
      <c r="I2068" s="120">
        <v>33430</v>
      </c>
      <c r="J2068" s="121" t="s">
        <v>2142</v>
      </c>
      <c r="K2068" s="122"/>
    </row>
    <row r="2069" spans="9:11" ht="16.5" x14ac:dyDescent="0.3">
      <c r="I2069" s="120">
        <v>33430</v>
      </c>
      <c r="J2069" s="121" t="s">
        <v>2143</v>
      </c>
      <c r="K2069" s="122"/>
    </row>
    <row r="2070" spans="9:11" ht="16.5" x14ac:dyDescent="0.3">
      <c r="I2070" s="120">
        <v>33430</v>
      </c>
      <c r="J2070" s="121" t="s">
        <v>2144</v>
      </c>
      <c r="K2070" s="122"/>
    </row>
    <row r="2071" spans="9:11" ht="16.5" x14ac:dyDescent="0.3">
      <c r="I2071" s="120">
        <v>33430</v>
      </c>
      <c r="J2071" s="121" t="s">
        <v>2145</v>
      </c>
      <c r="K2071" s="122"/>
    </row>
    <row r="2072" spans="9:11" ht="16.5" x14ac:dyDescent="0.3">
      <c r="I2072" s="120">
        <v>33430</v>
      </c>
      <c r="J2072" s="121" t="s">
        <v>2146</v>
      </c>
      <c r="K2072" s="122"/>
    </row>
    <row r="2073" spans="9:11" ht="16.5" x14ac:dyDescent="0.3">
      <c r="I2073" s="120">
        <v>33430</v>
      </c>
      <c r="J2073" s="121" t="s">
        <v>2147</v>
      </c>
      <c r="K2073" s="122"/>
    </row>
    <row r="2074" spans="9:11" ht="16.5" x14ac:dyDescent="0.3">
      <c r="I2074" s="120">
        <v>33430</v>
      </c>
      <c r="J2074" s="121" t="s">
        <v>2148</v>
      </c>
      <c r="K2074" s="122"/>
    </row>
    <row r="2075" spans="9:11" ht="16.5" x14ac:dyDescent="0.3">
      <c r="I2075" s="120">
        <v>33430</v>
      </c>
      <c r="J2075" s="121" t="s">
        <v>2149</v>
      </c>
      <c r="K2075" s="122"/>
    </row>
    <row r="2076" spans="9:11" ht="16.5" x14ac:dyDescent="0.3">
      <c r="I2076" s="120">
        <v>33430</v>
      </c>
      <c r="J2076" s="121" t="s">
        <v>1900</v>
      </c>
      <c r="K2076" s="122"/>
    </row>
    <row r="2077" spans="9:11" ht="16.5" x14ac:dyDescent="0.3">
      <c r="I2077" s="120">
        <v>33440</v>
      </c>
      <c r="J2077" s="121" t="s">
        <v>2150</v>
      </c>
      <c r="K2077" s="122"/>
    </row>
    <row r="2078" spans="9:11" ht="16.5" x14ac:dyDescent="0.3">
      <c r="I2078" s="120">
        <v>33440</v>
      </c>
      <c r="J2078" s="121" t="s">
        <v>2151</v>
      </c>
      <c r="K2078" s="122"/>
    </row>
    <row r="2079" spans="9:11" ht="16.5" x14ac:dyDescent="0.3">
      <c r="I2079" s="120">
        <v>33440</v>
      </c>
      <c r="J2079" s="121" t="s">
        <v>2152</v>
      </c>
      <c r="K2079" s="122"/>
    </row>
    <row r="2080" spans="9:11" ht="16.5" x14ac:dyDescent="0.3">
      <c r="I2080" s="120">
        <v>33450</v>
      </c>
      <c r="J2080" s="121" t="s">
        <v>2153</v>
      </c>
      <c r="K2080" s="122"/>
    </row>
    <row r="2081" spans="9:11" ht="16.5" x14ac:dyDescent="0.3">
      <c r="I2081" s="120">
        <v>33450</v>
      </c>
      <c r="J2081" s="121" t="s">
        <v>2154</v>
      </c>
      <c r="K2081" s="122"/>
    </row>
    <row r="2082" spans="9:11" ht="16.5" x14ac:dyDescent="0.3">
      <c r="I2082" s="120">
        <v>33450</v>
      </c>
      <c r="J2082" s="121" t="s">
        <v>2155</v>
      </c>
      <c r="K2082" s="122"/>
    </row>
    <row r="2083" spans="9:11" ht="16.5" x14ac:dyDescent="0.3">
      <c r="I2083" s="120">
        <v>33450</v>
      </c>
      <c r="J2083" s="121" t="s">
        <v>2156</v>
      </c>
      <c r="K2083" s="122"/>
    </row>
    <row r="2084" spans="9:11" ht="16.5" x14ac:dyDescent="0.3">
      <c r="I2084" s="120">
        <v>33460</v>
      </c>
      <c r="J2084" s="121" t="s">
        <v>2157</v>
      </c>
      <c r="K2084" s="122"/>
    </row>
    <row r="2085" spans="9:11" ht="16.5" x14ac:dyDescent="0.3">
      <c r="I2085" s="120">
        <v>33460</v>
      </c>
      <c r="J2085" s="121" t="s">
        <v>2158</v>
      </c>
      <c r="K2085" s="122"/>
    </row>
    <row r="2086" spans="9:11" ht="16.5" x14ac:dyDescent="0.3">
      <c r="I2086" s="120">
        <v>33460</v>
      </c>
      <c r="J2086" s="121" t="s">
        <v>2159</v>
      </c>
      <c r="K2086" s="122"/>
    </row>
    <row r="2087" spans="9:11" ht="16.5" x14ac:dyDescent="0.3">
      <c r="I2087" s="120">
        <v>33460</v>
      </c>
      <c r="J2087" s="121" t="s">
        <v>2160</v>
      </c>
      <c r="K2087" s="122"/>
    </row>
    <row r="2088" spans="9:11" ht="16.5" x14ac:dyDescent="0.3">
      <c r="I2088" s="120">
        <v>33460</v>
      </c>
      <c r="J2088" s="121" t="s">
        <v>2161</v>
      </c>
      <c r="K2088" s="122"/>
    </row>
    <row r="2089" spans="9:11" ht="16.5" x14ac:dyDescent="0.3">
      <c r="I2089" s="120">
        <v>33460</v>
      </c>
      <c r="J2089" s="121" t="s">
        <v>2162</v>
      </c>
      <c r="K2089" s="122"/>
    </row>
    <row r="2090" spans="9:11" ht="16.5" x14ac:dyDescent="0.3">
      <c r="I2090" s="120">
        <v>33460</v>
      </c>
      <c r="J2090" s="121" t="s">
        <v>2163</v>
      </c>
      <c r="K2090" s="122"/>
    </row>
    <row r="2091" spans="9:11" ht="16.5" x14ac:dyDescent="0.3">
      <c r="I2091" s="120">
        <v>33460</v>
      </c>
      <c r="J2091" s="121" t="s">
        <v>2164</v>
      </c>
      <c r="K2091" s="122"/>
    </row>
    <row r="2092" spans="9:11" ht="16.5" x14ac:dyDescent="0.3">
      <c r="I2092" s="120">
        <v>33460</v>
      </c>
      <c r="J2092" s="121" t="s">
        <v>2165</v>
      </c>
      <c r="K2092" s="122"/>
    </row>
    <row r="2093" spans="9:11" ht="16.5" x14ac:dyDescent="0.3">
      <c r="I2093" s="120">
        <v>33470</v>
      </c>
      <c r="J2093" s="121" t="s">
        <v>2166</v>
      </c>
      <c r="K2093" s="122"/>
    </row>
    <row r="2094" spans="9:11" ht="16.5" x14ac:dyDescent="0.3">
      <c r="I2094" s="120">
        <v>33470</v>
      </c>
      <c r="J2094" s="121" t="s">
        <v>2167</v>
      </c>
      <c r="K2094" s="122"/>
    </row>
    <row r="2095" spans="9:11" ht="16.5" x14ac:dyDescent="0.3">
      <c r="I2095" s="120">
        <v>33480</v>
      </c>
      <c r="J2095" s="121" t="s">
        <v>2168</v>
      </c>
      <c r="K2095" s="122"/>
    </row>
    <row r="2096" spans="9:11" ht="16.5" x14ac:dyDescent="0.3">
      <c r="I2096" s="120">
        <v>33480</v>
      </c>
      <c r="J2096" s="121" t="s">
        <v>2169</v>
      </c>
      <c r="K2096" s="122"/>
    </row>
    <row r="2097" spans="9:11" ht="16.5" x14ac:dyDescent="0.3">
      <c r="I2097" s="120">
        <v>33480</v>
      </c>
      <c r="J2097" s="121" t="s">
        <v>2170</v>
      </c>
      <c r="K2097" s="122"/>
    </row>
    <row r="2098" spans="9:11" ht="16.5" x14ac:dyDescent="0.3">
      <c r="I2098" s="120">
        <v>33480</v>
      </c>
      <c r="J2098" s="121" t="s">
        <v>2171</v>
      </c>
      <c r="K2098" s="122"/>
    </row>
    <row r="2099" spans="9:11" ht="16.5" x14ac:dyDescent="0.3">
      <c r="I2099" s="120">
        <v>33480</v>
      </c>
      <c r="J2099" s="121" t="s">
        <v>2172</v>
      </c>
      <c r="K2099" s="122"/>
    </row>
    <row r="2100" spans="9:11" ht="16.5" x14ac:dyDescent="0.3">
      <c r="I2100" s="120">
        <v>33480</v>
      </c>
      <c r="J2100" s="121" t="s">
        <v>2173</v>
      </c>
      <c r="K2100" s="122"/>
    </row>
    <row r="2101" spans="9:11" ht="16.5" x14ac:dyDescent="0.3">
      <c r="I2101" s="120">
        <v>33490</v>
      </c>
      <c r="J2101" s="121" t="s">
        <v>2174</v>
      </c>
      <c r="K2101" s="122"/>
    </row>
    <row r="2102" spans="9:11" ht="16.5" x14ac:dyDescent="0.3">
      <c r="I2102" s="120">
        <v>33490</v>
      </c>
      <c r="J2102" s="121" t="s">
        <v>2175</v>
      </c>
      <c r="K2102" s="122"/>
    </row>
    <row r="2103" spans="9:11" ht="16.5" x14ac:dyDescent="0.3">
      <c r="I2103" s="120">
        <v>33490</v>
      </c>
      <c r="J2103" s="121" t="s">
        <v>2176</v>
      </c>
      <c r="K2103" s="122"/>
    </row>
    <row r="2104" spans="9:11" ht="16.5" x14ac:dyDescent="0.3">
      <c r="I2104" s="120">
        <v>33490</v>
      </c>
      <c r="J2104" s="121" t="s">
        <v>2177</v>
      </c>
      <c r="K2104" s="122"/>
    </row>
    <row r="2105" spans="9:11" ht="16.5" x14ac:dyDescent="0.3">
      <c r="I2105" s="120">
        <v>33490</v>
      </c>
      <c r="J2105" s="121" t="s">
        <v>2178</v>
      </c>
      <c r="K2105" s="122"/>
    </row>
    <row r="2106" spans="9:11" ht="16.5" x14ac:dyDescent="0.3">
      <c r="I2106" s="120">
        <v>33490</v>
      </c>
      <c r="J2106" s="121" t="s">
        <v>2179</v>
      </c>
      <c r="K2106" s="122"/>
    </row>
    <row r="2107" spans="9:11" ht="16.5" x14ac:dyDescent="0.3">
      <c r="I2107" s="120">
        <v>33490</v>
      </c>
      <c r="J2107" s="121" t="s">
        <v>1371</v>
      </c>
      <c r="K2107" s="122"/>
    </row>
    <row r="2108" spans="9:11" ht="16.5" x14ac:dyDescent="0.3">
      <c r="I2108" s="120">
        <v>33490</v>
      </c>
      <c r="J2108" s="121" t="s">
        <v>172</v>
      </c>
      <c r="K2108" s="122"/>
    </row>
    <row r="2109" spans="9:11" ht="16.5" x14ac:dyDescent="0.3">
      <c r="I2109" s="120">
        <v>33490</v>
      </c>
      <c r="J2109" s="121" t="s">
        <v>2180</v>
      </c>
      <c r="K2109" s="122"/>
    </row>
    <row r="2110" spans="9:11" ht="16.5" x14ac:dyDescent="0.3">
      <c r="I2110" s="120">
        <v>33490</v>
      </c>
      <c r="J2110" s="121" t="s">
        <v>2181</v>
      </c>
      <c r="K2110" s="122"/>
    </row>
    <row r="2111" spans="9:11" ht="16.5" x14ac:dyDescent="0.3">
      <c r="I2111" s="120">
        <v>33490</v>
      </c>
      <c r="J2111" s="121" t="s">
        <v>2182</v>
      </c>
      <c r="K2111" s="122"/>
    </row>
    <row r="2112" spans="9:11" ht="16.5" x14ac:dyDescent="0.3">
      <c r="I2112" s="120">
        <v>33490</v>
      </c>
      <c r="J2112" s="121" t="s">
        <v>2183</v>
      </c>
      <c r="K2112" s="122"/>
    </row>
    <row r="2113" spans="9:11" ht="16.5" x14ac:dyDescent="0.3">
      <c r="I2113" s="120">
        <v>33500</v>
      </c>
      <c r="J2113" s="121" t="s">
        <v>2184</v>
      </c>
      <c r="K2113" s="122"/>
    </row>
    <row r="2114" spans="9:11" ht="16.5" x14ac:dyDescent="0.3">
      <c r="I2114" s="120">
        <v>33500</v>
      </c>
      <c r="J2114" s="121" t="s">
        <v>2185</v>
      </c>
      <c r="K2114" s="122"/>
    </row>
    <row r="2115" spans="9:11" ht="16.5" x14ac:dyDescent="0.3">
      <c r="I2115" s="120">
        <v>33500</v>
      </c>
      <c r="J2115" s="121" t="s">
        <v>2186</v>
      </c>
      <c r="K2115" s="122"/>
    </row>
    <row r="2116" spans="9:11" ht="16.5" x14ac:dyDescent="0.3">
      <c r="I2116" s="120">
        <v>33500</v>
      </c>
      <c r="J2116" s="121" t="s">
        <v>2187</v>
      </c>
      <c r="K2116" s="122"/>
    </row>
    <row r="2117" spans="9:11" ht="16.5" x14ac:dyDescent="0.3">
      <c r="I2117" s="120">
        <v>33500</v>
      </c>
      <c r="J2117" s="121" t="s">
        <v>2188</v>
      </c>
      <c r="K2117" s="122"/>
    </row>
    <row r="2118" spans="9:11" ht="16.5" x14ac:dyDescent="0.3">
      <c r="I2118" s="120">
        <v>33500</v>
      </c>
      <c r="J2118" s="121" t="s">
        <v>2189</v>
      </c>
      <c r="K2118" s="122"/>
    </row>
    <row r="2119" spans="9:11" ht="16.5" x14ac:dyDescent="0.3">
      <c r="I2119" s="120">
        <v>33510</v>
      </c>
      <c r="J2119" s="121" t="s">
        <v>2190</v>
      </c>
      <c r="K2119" s="122"/>
    </row>
    <row r="2120" spans="9:11" ht="16.5" x14ac:dyDescent="0.3">
      <c r="I2120" s="120">
        <v>33520</v>
      </c>
      <c r="J2120" s="121" t="s">
        <v>49</v>
      </c>
      <c r="K2120" s="122"/>
    </row>
    <row r="2121" spans="9:11" ht="16.5" x14ac:dyDescent="0.3">
      <c r="I2121" s="120">
        <v>33530</v>
      </c>
      <c r="J2121" s="121" t="s">
        <v>2191</v>
      </c>
      <c r="K2121" s="122"/>
    </row>
    <row r="2122" spans="9:11" ht="16.5" x14ac:dyDescent="0.3">
      <c r="I2122" s="120">
        <v>33540</v>
      </c>
      <c r="J2122" s="121" t="s">
        <v>2192</v>
      </c>
      <c r="K2122" s="122"/>
    </row>
    <row r="2123" spans="9:11" ht="16.5" x14ac:dyDescent="0.3">
      <c r="I2123" s="120">
        <v>33540</v>
      </c>
      <c r="J2123" s="121" t="s">
        <v>2193</v>
      </c>
      <c r="K2123" s="122"/>
    </row>
    <row r="2124" spans="9:11" ht="16.5" x14ac:dyDescent="0.3">
      <c r="I2124" s="120">
        <v>33540</v>
      </c>
      <c r="J2124" s="121" t="s">
        <v>2194</v>
      </c>
      <c r="K2124" s="122"/>
    </row>
    <row r="2125" spans="9:11" ht="16.5" x14ac:dyDescent="0.3">
      <c r="I2125" s="120">
        <v>33540</v>
      </c>
      <c r="J2125" s="121" t="s">
        <v>123</v>
      </c>
      <c r="K2125" s="122"/>
    </row>
    <row r="2126" spans="9:11" ht="16.5" x14ac:dyDescent="0.3">
      <c r="I2126" s="120">
        <v>33540</v>
      </c>
      <c r="J2126" s="121" t="s">
        <v>2195</v>
      </c>
      <c r="K2126" s="122"/>
    </row>
    <row r="2127" spans="9:11" ht="16.5" x14ac:dyDescent="0.3">
      <c r="I2127" s="120">
        <v>33540</v>
      </c>
      <c r="J2127" s="121" t="s">
        <v>2196</v>
      </c>
      <c r="K2127" s="122"/>
    </row>
    <row r="2128" spans="9:11" ht="16.5" x14ac:dyDescent="0.3">
      <c r="I2128" s="120">
        <v>33540</v>
      </c>
      <c r="J2128" s="121" t="s">
        <v>2197</v>
      </c>
      <c r="K2128" s="122"/>
    </row>
    <row r="2129" spans="9:11" ht="16.5" x14ac:dyDescent="0.3">
      <c r="I2129" s="120">
        <v>33540</v>
      </c>
      <c r="J2129" s="121" t="s">
        <v>2198</v>
      </c>
      <c r="K2129" s="122"/>
    </row>
    <row r="2130" spans="9:11" ht="16.5" x14ac:dyDescent="0.3">
      <c r="I2130" s="120">
        <v>33540</v>
      </c>
      <c r="J2130" s="121" t="s">
        <v>2199</v>
      </c>
      <c r="K2130" s="122"/>
    </row>
    <row r="2131" spans="9:11" ht="16.5" x14ac:dyDescent="0.3">
      <c r="I2131" s="120">
        <v>33540</v>
      </c>
      <c r="J2131" s="121" t="s">
        <v>229</v>
      </c>
      <c r="K2131" s="122"/>
    </row>
    <row r="2132" spans="9:11" ht="16.5" x14ac:dyDescent="0.3">
      <c r="I2132" s="120">
        <v>33540</v>
      </c>
      <c r="J2132" s="121" t="s">
        <v>2200</v>
      </c>
      <c r="K2132" s="122"/>
    </row>
    <row r="2133" spans="9:11" ht="16.5" x14ac:dyDescent="0.3">
      <c r="I2133" s="120">
        <v>33540</v>
      </c>
      <c r="J2133" s="121" t="s">
        <v>250</v>
      </c>
      <c r="K2133" s="122"/>
    </row>
    <row r="2134" spans="9:11" ht="16.5" x14ac:dyDescent="0.3">
      <c r="I2134" s="120">
        <v>33540</v>
      </c>
      <c r="J2134" s="121" t="s">
        <v>2201</v>
      </c>
      <c r="K2134" s="122"/>
    </row>
    <row r="2135" spans="9:11" ht="16.5" x14ac:dyDescent="0.3">
      <c r="I2135" s="120">
        <v>33540</v>
      </c>
      <c r="J2135" s="121" t="s">
        <v>961</v>
      </c>
      <c r="K2135" s="122"/>
    </row>
    <row r="2136" spans="9:11" ht="16.5" x14ac:dyDescent="0.3">
      <c r="I2136" s="120">
        <v>33540</v>
      </c>
      <c r="J2136" s="121" t="s">
        <v>2202</v>
      </c>
      <c r="K2136" s="122"/>
    </row>
    <row r="2137" spans="9:11" ht="16.5" x14ac:dyDescent="0.3">
      <c r="I2137" s="120">
        <v>33540</v>
      </c>
      <c r="J2137" s="121" t="s">
        <v>2203</v>
      </c>
      <c r="K2137" s="122"/>
    </row>
    <row r="2138" spans="9:11" ht="16.5" x14ac:dyDescent="0.3">
      <c r="I2138" s="120">
        <v>33540</v>
      </c>
      <c r="J2138" s="121" t="s">
        <v>2204</v>
      </c>
      <c r="K2138" s="122"/>
    </row>
    <row r="2139" spans="9:11" ht="16.5" x14ac:dyDescent="0.3">
      <c r="I2139" s="120">
        <v>33540</v>
      </c>
      <c r="J2139" s="121" t="s">
        <v>2205</v>
      </c>
      <c r="K2139" s="122"/>
    </row>
    <row r="2140" spans="9:11" ht="16.5" x14ac:dyDescent="0.3">
      <c r="I2140" s="120">
        <v>33540</v>
      </c>
      <c r="J2140" s="121" t="s">
        <v>2206</v>
      </c>
      <c r="K2140" s="122"/>
    </row>
    <row r="2141" spans="9:11" ht="16.5" x14ac:dyDescent="0.3">
      <c r="I2141" s="120">
        <v>33550</v>
      </c>
      <c r="J2141" s="121" t="s">
        <v>2207</v>
      </c>
      <c r="K2141" s="122"/>
    </row>
    <row r="2142" spans="9:11" ht="16.5" x14ac:dyDescent="0.3">
      <c r="I2142" s="120">
        <v>33550</v>
      </c>
      <c r="J2142" s="121" t="s">
        <v>2208</v>
      </c>
      <c r="K2142" s="122"/>
    </row>
    <row r="2143" spans="9:11" ht="16.5" x14ac:dyDescent="0.3">
      <c r="I2143" s="120">
        <v>33550</v>
      </c>
      <c r="J2143" s="121" t="s">
        <v>2209</v>
      </c>
      <c r="K2143" s="122"/>
    </row>
    <row r="2144" spans="9:11" ht="16.5" x14ac:dyDescent="0.3">
      <c r="I2144" s="120">
        <v>33550</v>
      </c>
      <c r="J2144" s="121" t="s">
        <v>2210</v>
      </c>
      <c r="K2144" s="122"/>
    </row>
    <row r="2145" spans="9:11" ht="16.5" x14ac:dyDescent="0.3">
      <c r="I2145" s="120">
        <v>33550</v>
      </c>
      <c r="J2145" s="121" t="s">
        <v>2211</v>
      </c>
      <c r="K2145" s="122"/>
    </row>
    <row r="2146" spans="9:11" ht="16.5" x14ac:dyDescent="0.3">
      <c r="I2146" s="120">
        <v>33550</v>
      </c>
      <c r="J2146" s="121" t="s">
        <v>2212</v>
      </c>
      <c r="K2146" s="122"/>
    </row>
    <row r="2147" spans="9:11" ht="16.5" x14ac:dyDescent="0.3">
      <c r="I2147" s="120">
        <v>33550</v>
      </c>
      <c r="J2147" s="121" t="s">
        <v>2213</v>
      </c>
      <c r="K2147" s="122"/>
    </row>
    <row r="2148" spans="9:11" ht="16.5" x14ac:dyDescent="0.3">
      <c r="I2148" s="120">
        <v>33550</v>
      </c>
      <c r="J2148" s="121" t="s">
        <v>2214</v>
      </c>
      <c r="K2148" s="122"/>
    </row>
    <row r="2149" spans="9:11" ht="16.5" x14ac:dyDescent="0.3">
      <c r="I2149" s="120">
        <v>33560</v>
      </c>
      <c r="J2149" s="121" t="s">
        <v>2215</v>
      </c>
      <c r="K2149" s="122"/>
    </row>
    <row r="2150" spans="9:11" ht="16.5" x14ac:dyDescent="0.3">
      <c r="I2150" s="120">
        <v>33560</v>
      </c>
      <c r="J2150" s="121" t="s">
        <v>177</v>
      </c>
      <c r="K2150" s="122"/>
    </row>
    <row r="2151" spans="9:11" ht="16.5" x14ac:dyDescent="0.3">
      <c r="I2151" s="120">
        <v>33570</v>
      </c>
      <c r="J2151" s="121" t="s">
        <v>2216</v>
      </c>
      <c r="K2151" s="122"/>
    </row>
    <row r="2152" spans="9:11" ht="16.5" x14ac:dyDescent="0.3">
      <c r="I2152" s="120">
        <v>33570</v>
      </c>
      <c r="J2152" s="121" t="s">
        <v>2217</v>
      </c>
      <c r="K2152" s="122"/>
    </row>
    <row r="2153" spans="9:11" ht="16.5" x14ac:dyDescent="0.3">
      <c r="I2153" s="120">
        <v>33570</v>
      </c>
      <c r="J2153" s="121" t="s">
        <v>546</v>
      </c>
      <c r="K2153" s="122"/>
    </row>
    <row r="2154" spans="9:11" ht="16.5" x14ac:dyDescent="0.3">
      <c r="I2154" s="120">
        <v>33570</v>
      </c>
      <c r="J2154" s="121" t="s">
        <v>2218</v>
      </c>
      <c r="K2154" s="122"/>
    </row>
    <row r="2155" spans="9:11" ht="16.5" x14ac:dyDescent="0.3">
      <c r="I2155" s="120">
        <v>33570</v>
      </c>
      <c r="J2155" s="121" t="s">
        <v>2219</v>
      </c>
      <c r="K2155" s="122"/>
    </row>
    <row r="2156" spans="9:11" ht="16.5" x14ac:dyDescent="0.3">
      <c r="I2156" s="120">
        <v>33570</v>
      </c>
      <c r="J2156" s="121" t="s">
        <v>1370</v>
      </c>
      <c r="K2156" s="122"/>
    </row>
    <row r="2157" spans="9:11" ht="16.5" x14ac:dyDescent="0.3">
      <c r="I2157" s="120">
        <v>33570</v>
      </c>
      <c r="J2157" s="121" t="s">
        <v>2220</v>
      </c>
      <c r="K2157" s="122"/>
    </row>
    <row r="2158" spans="9:11" ht="16.5" x14ac:dyDescent="0.3">
      <c r="I2158" s="120">
        <v>33570</v>
      </c>
      <c r="J2158" s="121" t="s">
        <v>2221</v>
      </c>
      <c r="K2158" s="122"/>
    </row>
    <row r="2159" spans="9:11" ht="16.5" x14ac:dyDescent="0.3">
      <c r="I2159" s="120">
        <v>33570</v>
      </c>
      <c r="J2159" s="121" t="s">
        <v>2222</v>
      </c>
      <c r="K2159" s="122"/>
    </row>
    <row r="2160" spans="9:11" ht="16.5" x14ac:dyDescent="0.3">
      <c r="I2160" s="120">
        <v>33570</v>
      </c>
      <c r="J2160" s="121" t="s">
        <v>222</v>
      </c>
      <c r="K2160" s="122"/>
    </row>
    <row r="2161" spans="9:11" ht="16.5" x14ac:dyDescent="0.3">
      <c r="I2161" s="120">
        <v>33570</v>
      </c>
      <c r="J2161" s="121" t="s">
        <v>2223</v>
      </c>
      <c r="K2161" s="122"/>
    </row>
    <row r="2162" spans="9:11" ht="16.5" x14ac:dyDescent="0.3">
      <c r="I2162" s="120">
        <v>33580</v>
      </c>
      <c r="J2162" s="121" t="s">
        <v>2224</v>
      </c>
      <c r="K2162" s="122"/>
    </row>
    <row r="2163" spans="9:11" ht="16.5" x14ac:dyDescent="0.3">
      <c r="I2163" s="120">
        <v>33580</v>
      </c>
      <c r="J2163" s="121" t="s">
        <v>1589</v>
      </c>
      <c r="K2163" s="122"/>
    </row>
    <row r="2164" spans="9:11" ht="16.5" x14ac:dyDescent="0.3">
      <c r="I2164" s="120">
        <v>33580</v>
      </c>
      <c r="J2164" s="121" t="s">
        <v>2225</v>
      </c>
      <c r="K2164" s="122"/>
    </row>
    <row r="2165" spans="9:11" ht="16.5" x14ac:dyDescent="0.3">
      <c r="I2165" s="120">
        <v>33580</v>
      </c>
      <c r="J2165" s="121" t="s">
        <v>2226</v>
      </c>
      <c r="K2165" s="122"/>
    </row>
    <row r="2166" spans="9:11" ht="16.5" x14ac:dyDescent="0.3">
      <c r="I2166" s="120">
        <v>33580</v>
      </c>
      <c r="J2166" s="121" t="s">
        <v>2227</v>
      </c>
      <c r="K2166" s="122"/>
    </row>
    <row r="2167" spans="9:11" ht="16.5" x14ac:dyDescent="0.3">
      <c r="I2167" s="120">
        <v>33580</v>
      </c>
      <c r="J2167" s="121" t="s">
        <v>1875</v>
      </c>
      <c r="K2167" s="122"/>
    </row>
    <row r="2168" spans="9:11" ht="16.5" x14ac:dyDescent="0.3">
      <c r="I2168" s="120">
        <v>33580</v>
      </c>
      <c r="J2168" s="121" t="s">
        <v>2228</v>
      </c>
      <c r="K2168" s="122"/>
    </row>
    <row r="2169" spans="9:11" ht="16.5" x14ac:dyDescent="0.3">
      <c r="I2169" s="120">
        <v>33580</v>
      </c>
      <c r="J2169" s="121" t="s">
        <v>1898</v>
      </c>
      <c r="K2169" s="122"/>
    </row>
    <row r="2170" spans="9:11" ht="16.5" x14ac:dyDescent="0.3">
      <c r="I2170" s="120">
        <v>33580</v>
      </c>
      <c r="J2170" s="121" t="s">
        <v>2229</v>
      </c>
      <c r="K2170" s="122"/>
    </row>
    <row r="2171" spans="9:11" ht="16.5" x14ac:dyDescent="0.3">
      <c r="I2171" s="120">
        <v>33580</v>
      </c>
      <c r="J2171" s="121" t="s">
        <v>785</v>
      </c>
      <c r="K2171" s="122"/>
    </row>
    <row r="2172" spans="9:11" ht="16.5" x14ac:dyDescent="0.3">
      <c r="I2172" s="120">
        <v>33580</v>
      </c>
      <c r="J2172" s="121" t="s">
        <v>2230</v>
      </c>
      <c r="K2172" s="122"/>
    </row>
    <row r="2173" spans="9:11" ht="16.5" x14ac:dyDescent="0.3">
      <c r="I2173" s="120">
        <v>33580</v>
      </c>
      <c r="J2173" s="121" t="s">
        <v>2231</v>
      </c>
      <c r="K2173" s="122"/>
    </row>
    <row r="2174" spans="9:11" ht="16.5" x14ac:dyDescent="0.3">
      <c r="I2174" s="120">
        <v>33580</v>
      </c>
      <c r="J2174" s="121" t="s">
        <v>2232</v>
      </c>
      <c r="K2174" s="122"/>
    </row>
    <row r="2175" spans="9:11" ht="16.5" x14ac:dyDescent="0.3">
      <c r="I2175" s="120">
        <v>33590</v>
      </c>
      <c r="J2175" s="121" t="s">
        <v>2233</v>
      </c>
      <c r="K2175" s="122"/>
    </row>
    <row r="2176" spans="9:11" ht="16.5" x14ac:dyDescent="0.3">
      <c r="I2176" s="120">
        <v>33590</v>
      </c>
      <c r="J2176" s="121" t="s">
        <v>2234</v>
      </c>
      <c r="K2176" s="122"/>
    </row>
    <row r="2177" spans="9:11" ht="16.5" x14ac:dyDescent="0.3">
      <c r="I2177" s="120">
        <v>33590</v>
      </c>
      <c r="J2177" s="121" t="s">
        <v>2235</v>
      </c>
      <c r="K2177" s="122"/>
    </row>
    <row r="2178" spans="9:11" ht="16.5" x14ac:dyDescent="0.3">
      <c r="I2178" s="120">
        <v>33590</v>
      </c>
      <c r="J2178" s="121" t="s">
        <v>2236</v>
      </c>
      <c r="K2178" s="122"/>
    </row>
    <row r="2179" spans="9:11" ht="16.5" x14ac:dyDescent="0.3">
      <c r="I2179" s="120">
        <v>33590</v>
      </c>
      <c r="J2179" s="121" t="s">
        <v>2237</v>
      </c>
      <c r="K2179" s="122"/>
    </row>
    <row r="2180" spans="9:11" ht="16.5" x14ac:dyDescent="0.3">
      <c r="I2180" s="120">
        <v>33600</v>
      </c>
      <c r="J2180" s="121" t="s">
        <v>2238</v>
      </c>
      <c r="K2180" s="122"/>
    </row>
    <row r="2181" spans="9:11" ht="16.5" x14ac:dyDescent="0.3">
      <c r="I2181" s="120">
        <v>33610</v>
      </c>
      <c r="J2181" s="121" t="s">
        <v>2239</v>
      </c>
      <c r="K2181" s="122"/>
    </row>
    <row r="2182" spans="9:11" ht="16.5" x14ac:dyDescent="0.3">
      <c r="I2182" s="120">
        <v>33610</v>
      </c>
      <c r="J2182" s="121" t="s">
        <v>2240</v>
      </c>
      <c r="K2182" s="122"/>
    </row>
    <row r="2183" spans="9:11" ht="16.5" x14ac:dyDescent="0.3">
      <c r="I2183" s="120">
        <v>33610</v>
      </c>
      <c r="J2183" s="121" t="s">
        <v>2241</v>
      </c>
      <c r="K2183" s="122"/>
    </row>
    <row r="2184" spans="9:11" ht="16.5" x14ac:dyDescent="0.3">
      <c r="I2184" s="120">
        <v>33620</v>
      </c>
      <c r="J2184" s="121" t="s">
        <v>2242</v>
      </c>
      <c r="K2184" s="122"/>
    </row>
    <row r="2185" spans="9:11" ht="16.5" x14ac:dyDescent="0.3">
      <c r="I2185" s="120">
        <v>33620</v>
      </c>
      <c r="J2185" s="121" t="s">
        <v>2243</v>
      </c>
      <c r="K2185" s="122"/>
    </row>
    <row r="2186" spans="9:11" ht="16.5" x14ac:dyDescent="0.3">
      <c r="I2186" s="120">
        <v>33620</v>
      </c>
      <c r="J2186" s="121" t="s">
        <v>2244</v>
      </c>
      <c r="K2186" s="122"/>
    </row>
    <row r="2187" spans="9:11" ht="16.5" x14ac:dyDescent="0.3">
      <c r="I2187" s="120">
        <v>33620</v>
      </c>
      <c r="J2187" s="121" t="s">
        <v>2245</v>
      </c>
      <c r="K2187" s="122"/>
    </row>
    <row r="2188" spans="9:11" ht="16.5" x14ac:dyDescent="0.3">
      <c r="I2188" s="120">
        <v>33620</v>
      </c>
      <c r="J2188" s="121" t="s">
        <v>2246</v>
      </c>
      <c r="K2188" s="122"/>
    </row>
    <row r="2189" spans="9:11" ht="16.5" x14ac:dyDescent="0.3">
      <c r="I2189" s="120">
        <v>33620</v>
      </c>
      <c r="J2189" s="121" t="s">
        <v>2247</v>
      </c>
      <c r="K2189" s="122"/>
    </row>
    <row r="2190" spans="9:11" ht="16.5" x14ac:dyDescent="0.3">
      <c r="I2190" s="120">
        <v>33620</v>
      </c>
      <c r="J2190" s="121" t="s">
        <v>2248</v>
      </c>
      <c r="K2190" s="122"/>
    </row>
    <row r="2191" spans="9:11" ht="16.5" x14ac:dyDescent="0.3">
      <c r="I2191" s="120">
        <v>33620</v>
      </c>
      <c r="J2191" s="121" t="s">
        <v>2249</v>
      </c>
      <c r="K2191" s="122"/>
    </row>
    <row r="2192" spans="9:11" ht="16.5" x14ac:dyDescent="0.3">
      <c r="I2192" s="120">
        <v>33620</v>
      </c>
      <c r="J2192" s="121" t="s">
        <v>2250</v>
      </c>
      <c r="K2192" s="122"/>
    </row>
    <row r="2193" spans="9:11" ht="16.5" x14ac:dyDescent="0.3">
      <c r="I2193" s="120">
        <v>33640</v>
      </c>
      <c r="J2193" s="121" t="s">
        <v>2251</v>
      </c>
      <c r="K2193" s="122"/>
    </row>
    <row r="2194" spans="9:11" ht="16.5" x14ac:dyDescent="0.3">
      <c r="I2194" s="120">
        <v>33640</v>
      </c>
      <c r="J2194" s="121" t="s">
        <v>2252</v>
      </c>
      <c r="K2194" s="122"/>
    </row>
    <row r="2195" spans="9:11" ht="16.5" x14ac:dyDescent="0.3">
      <c r="I2195" s="120">
        <v>33640</v>
      </c>
      <c r="J2195" s="121" t="s">
        <v>2253</v>
      </c>
      <c r="K2195" s="122"/>
    </row>
    <row r="2196" spans="9:11" ht="16.5" x14ac:dyDescent="0.3">
      <c r="I2196" s="120">
        <v>33640</v>
      </c>
      <c r="J2196" s="121" t="s">
        <v>2254</v>
      </c>
      <c r="K2196" s="122"/>
    </row>
    <row r="2197" spans="9:11" ht="16.5" x14ac:dyDescent="0.3">
      <c r="I2197" s="120">
        <v>33640</v>
      </c>
      <c r="J2197" s="121" t="s">
        <v>2255</v>
      </c>
      <c r="K2197" s="122"/>
    </row>
    <row r="2198" spans="9:11" ht="16.5" x14ac:dyDescent="0.3">
      <c r="I2198" s="120">
        <v>33640</v>
      </c>
      <c r="J2198" s="121" t="s">
        <v>2256</v>
      </c>
      <c r="K2198" s="122"/>
    </row>
    <row r="2199" spans="9:11" ht="16.5" x14ac:dyDescent="0.3">
      <c r="I2199" s="120">
        <v>33650</v>
      </c>
      <c r="J2199" s="121" t="s">
        <v>2257</v>
      </c>
      <c r="K2199" s="122"/>
    </row>
    <row r="2200" spans="9:11" ht="16.5" x14ac:dyDescent="0.3">
      <c r="I2200" s="120">
        <v>33650</v>
      </c>
      <c r="J2200" s="121" t="s">
        <v>2258</v>
      </c>
      <c r="K2200" s="122"/>
    </row>
    <row r="2201" spans="9:11" ht="16.5" x14ac:dyDescent="0.3">
      <c r="I2201" s="120">
        <v>33650</v>
      </c>
      <c r="J2201" s="121" t="s">
        <v>2259</v>
      </c>
      <c r="K2201" s="122"/>
    </row>
    <row r="2202" spans="9:11" ht="16.5" x14ac:dyDescent="0.3">
      <c r="I2202" s="120">
        <v>33650</v>
      </c>
      <c r="J2202" s="121" t="s">
        <v>2260</v>
      </c>
      <c r="K2202" s="122"/>
    </row>
    <row r="2203" spans="9:11" ht="16.5" x14ac:dyDescent="0.3">
      <c r="I2203" s="120">
        <v>33650</v>
      </c>
      <c r="J2203" s="121" t="s">
        <v>2261</v>
      </c>
      <c r="K2203" s="122"/>
    </row>
    <row r="2204" spans="9:11" ht="16.5" x14ac:dyDescent="0.3">
      <c r="I2204" s="120">
        <v>33650</v>
      </c>
      <c r="J2204" s="121" t="s">
        <v>2262</v>
      </c>
      <c r="K2204" s="122"/>
    </row>
    <row r="2205" spans="9:11" ht="16.5" x14ac:dyDescent="0.3">
      <c r="I2205" s="120">
        <v>33650</v>
      </c>
      <c r="J2205" s="121" t="s">
        <v>2263</v>
      </c>
      <c r="K2205" s="122"/>
    </row>
    <row r="2206" spans="9:11" ht="16.5" x14ac:dyDescent="0.3">
      <c r="I2206" s="120">
        <v>33660</v>
      </c>
      <c r="J2206" s="121" t="s">
        <v>2264</v>
      </c>
      <c r="K2206" s="122"/>
    </row>
    <row r="2207" spans="9:11" ht="16.5" x14ac:dyDescent="0.3">
      <c r="I2207" s="120">
        <v>33660</v>
      </c>
      <c r="J2207" s="121" t="s">
        <v>2265</v>
      </c>
      <c r="K2207" s="122"/>
    </row>
    <row r="2208" spans="9:11" ht="16.5" x14ac:dyDescent="0.3">
      <c r="I2208" s="120">
        <v>33660</v>
      </c>
      <c r="J2208" s="121" t="s">
        <v>2266</v>
      </c>
      <c r="K2208" s="122"/>
    </row>
    <row r="2209" spans="9:11" ht="16.5" x14ac:dyDescent="0.3">
      <c r="I2209" s="120">
        <v>33660</v>
      </c>
      <c r="J2209" s="121" t="s">
        <v>2267</v>
      </c>
      <c r="K2209" s="122"/>
    </row>
    <row r="2210" spans="9:11" ht="16.5" x14ac:dyDescent="0.3">
      <c r="I2210" s="120">
        <v>33660</v>
      </c>
      <c r="J2210" s="121" t="s">
        <v>2268</v>
      </c>
      <c r="K2210" s="122"/>
    </row>
    <row r="2211" spans="9:11" ht="16.5" x14ac:dyDescent="0.3">
      <c r="I2211" s="120">
        <v>33660</v>
      </c>
      <c r="J2211" s="121" t="s">
        <v>2269</v>
      </c>
      <c r="K2211" s="122"/>
    </row>
    <row r="2212" spans="9:11" ht="16.5" x14ac:dyDescent="0.3">
      <c r="I2212" s="120">
        <v>33660</v>
      </c>
      <c r="J2212" s="121" t="s">
        <v>2270</v>
      </c>
      <c r="K2212" s="122"/>
    </row>
    <row r="2213" spans="9:11" ht="16.5" x14ac:dyDescent="0.3">
      <c r="I2213" s="120">
        <v>33670</v>
      </c>
      <c r="J2213" s="121" t="s">
        <v>2271</v>
      </c>
      <c r="K2213" s="122"/>
    </row>
    <row r="2214" spans="9:11" ht="16.5" x14ac:dyDescent="0.3">
      <c r="I2214" s="120">
        <v>33670</v>
      </c>
      <c r="J2214" s="121" t="s">
        <v>2272</v>
      </c>
      <c r="K2214" s="122"/>
    </row>
    <row r="2215" spans="9:11" ht="16.5" x14ac:dyDescent="0.3">
      <c r="I2215" s="120">
        <v>33670</v>
      </c>
      <c r="J2215" s="121" t="s">
        <v>2273</v>
      </c>
      <c r="K2215" s="122"/>
    </row>
    <row r="2216" spans="9:11" ht="16.5" x14ac:dyDescent="0.3">
      <c r="I2216" s="120">
        <v>33670</v>
      </c>
      <c r="J2216" s="121" t="s">
        <v>2274</v>
      </c>
      <c r="K2216" s="122"/>
    </row>
    <row r="2217" spans="9:11" ht="16.5" x14ac:dyDescent="0.3">
      <c r="I2217" s="120">
        <v>33670</v>
      </c>
      <c r="J2217" s="121" t="s">
        <v>2275</v>
      </c>
      <c r="K2217" s="122"/>
    </row>
    <row r="2218" spans="9:11" ht="16.5" x14ac:dyDescent="0.3">
      <c r="I2218" s="120">
        <v>33670</v>
      </c>
      <c r="J2218" s="121" t="s">
        <v>2276</v>
      </c>
      <c r="K2218" s="122"/>
    </row>
    <row r="2219" spans="9:11" ht="16.5" x14ac:dyDescent="0.3">
      <c r="I2219" s="120">
        <v>33670</v>
      </c>
      <c r="J2219" s="121" t="s">
        <v>2277</v>
      </c>
      <c r="K2219" s="122"/>
    </row>
    <row r="2220" spans="9:11" ht="16.5" x14ac:dyDescent="0.3">
      <c r="I2220" s="120">
        <v>33670</v>
      </c>
      <c r="J2220" s="121" t="s">
        <v>138</v>
      </c>
      <c r="K2220" s="122"/>
    </row>
    <row r="2221" spans="9:11" ht="16.5" x14ac:dyDescent="0.3">
      <c r="I2221" s="120">
        <v>33670</v>
      </c>
      <c r="J2221" s="121" t="s">
        <v>2278</v>
      </c>
      <c r="K2221" s="122"/>
    </row>
    <row r="2222" spans="9:11" ht="16.5" x14ac:dyDescent="0.3">
      <c r="I2222" s="120">
        <v>33680</v>
      </c>
      <c r="J2222" s="121" t="s">
        <v>2279</v>
      </c>
      <c r="K2222" s="122"/>
    </row>
    <row r="2223" spans="9:11" ht="16.5" x14ac:dyDescent="0.3">
      <c r="I2223" s="120">
        <v>33680</v>
      </c>
      <c r="J2223" s="121" t="s">
        <v>2280</v>
      </c>
      <c r="K2223" s="122"/>
    </row>
    <row r="2224" spans="9:11" ht="16.5" x14ac:dyDescent="0.3">
      <c r="I2224" s="120">
        <v>33680</v>
      </c>
      <c r="J2224" s="121" t="s">
        <v>2281</v>
      </c>
      <c r="K2224" s="122"/>
    </row>
    <row r="2225" spans="9:11" ht="16.5" x14ac:dyDescent="0.3">
      <c r="I2225" s="120">
        <v>33680</v>
      </c>
      <c r="J2225" s="121" t="s">
        <v>2282</v>
      </c>
      <c r="K2225" s="122"/>
    </row>
    <row r="2226" spans="9:11" ht="16.5" x14ac:dyDescent="0.3">
      <c r="I2226" s="120">
        <v>33680</v>
      </c>
      <c r="J2226" s="121" t="s">
        <v>2283</v>
      </c>
      <c r="K2226" s="122"/>
    </row>
    <row r="2227" spans="9:11" ht="16.5" x14ac:dyDescent="0.3">
      <c r="I2227" s="120">
        <v>33690</v>
      </c>
      <c r="J2227" s="121" t="s">
        <v>2284</v>
      </c>
      <c r="K2227" s="122"/>
    </row>
    <row r="2228" spans="9:11" ht="16.5" x14ac:dyDescent="0.3">
      <c r="I2228" s="120">
        <v>33690</v>
      </c>
      <c r="J2228" s="121" t="s">
        <v>2285</v>
      </c>
      <c r="K2228" s="122"/>
    </row>
    <row r="2229" spans="9:11" ht="16.5" x14ac:dyDescent="0.3">
      <c r="I2229" s="120">
        <v>33690</v>
      </c>
      <c r="J2229" s="121" t="s">
        <v>1376</v>
      </c>
      <c r="K2229" s="122"/>
    </row>
    <row r="2230" spans="9:11" ht="16.5" x14ac:dyDescent="0.3">
      <c r="I2230" s="120">
        <v>33690</v>
      </c>
      <c r="J2230" s="121" t="s">
        <v>2286</v>
      </c>
      <c r="K2230" s="122"/>
    </row>
    <row r="2231" spans="9:11" ht="16.5" x14ac:dyDescent="0.3">
      <c r="I2231" s="120">
        <v>33690</v>
      </c>
      <c r="J2231" s="121" t="s">
        <v>2287</v>
      </c>
      <c r="K2231" s="122"/>
    </row>
    <row r="2232" spans="9:11" ht="16.5" x14ac:dyDescent="0.3">
      <c r="I2232" s="120">
        <v>33690</v>
      </c>
      <c r="J2232" s="121" t="s">
        <v>2288</v>
      </c>
      <c r="K2232" s="122"/>
    </row>
    <row r="2233" spans="9:11" ht="16.5" x14ac:dyDescent="0.3">
      <c r="I2233" s="120">
        <v>33690</v>
      </c>
      <c r="J2233" s="121" t="s">
        <v>2289</v>
      </c>
      <c r="K2233" s="122"/>
    </row>
    <row r="2234" spans="9:11" ht="16.5" x14ac:dyDescent="0.3">
      <c r="I2234" s="120">
        <v>33690</v>
      </c>
      <c r="J2234" s="121" t="s">
        <v>2290</v>
      </c>
      <c r="K2234" s="122"/>
    </row>
    <row r="2235" spans="9:11" ht="16.5" x14ac:dyDescent="0.3">
      <c r="I2235" s="120">
        <v>33690</v>
      </c>
      <c r="J2235" s="121" t="s">
        <v>81</v>
      </c>
      <c r="K2235" s="122"/>
    </row>
    <row r="2236" spans="9:11" ht="16.5" x14ac:dyDescent="0.3">
      <c r="I2236" s="120">
        <v>33690</v>
      </c>
      <c r="J2236" s="121" t="s">
        <v>2291</v>
      </c>
      <c r="K2236" s="122"/>
    </row>
    <row r="2237" spans="9:11" ht="16.5" x14ac:dyDescent="0.3">
      <c r="I2237" s="120">
        <v>33700</v>
      </c>
      <c r="J2237" s="121" t="s">
        <v>350</v>
      </c>
      <c r="K2237" s="122"/>
    </row>
    <row r="2238" spans="9:11" ht="16.5" x14ac:dyDescent="0.3">
      <c r="I2238" s="120">
        <v>33710</v>
      </c>
      <c r="J2238" s="121" t="s">
        <v>2292</v>
      </c>
      <c r="K2238" s="122"/>
    </row>
    <row r="2239" spans="9:11" ht="16.5" x14ac:dyDescent="0.3">
      <c r="I2239" s="120">
        <v>33710</v>
      </c>
      <c r="J2239" s="121" t="s">
        <v>2293</v>
      </c>
      <c r="K2239" s="122"/>
    </row>
    <row r="2240" spans="9:11" ht="16.5" x14ac:dyDescent="0.3">
      <c r="I2240" s="120">
        <v>33710</v>
      </c>
      <c r="J2240" s="121" t="s">
        <v>1877</v>
      </c>
      <c r="K2240" s="122"/>
    </row>
    <row r="2241" spans="9:11" ht="16.5" x14ac:dyDescent="0.3">
      <c r="I2241" s="120">
        <v>33710</v>
      </c>
      <c r="J2241" s="121" t="s">
        <v>2294</v>
      </c>
      <c r="K2241" s="122"/>
    </row>
    <row r="2242" spans="9:11" ht="16.5" x14ac:dyDescent="0.3">
      <c r="I2242" s="120">
        <v>33710</v>
      </c>
      <c r="J2242" s="121" t="s">
        <v>2295</v>
      </c>
      <c r="K2242" s="122"/>
    </row>
    <row r="2243" spans="9:11" ht="16.5" x14ac:dyDescent="0.3">
      <c r="I2243" s="120">
        <v>33710</v>
      </c>
      <c r="J2243" s="121" t="s">
        <v>2296</v>
      </c>
      <c r="K2243" s="122"/>
    </row>
    <row r="2244" spans="9:11" ht="16.5" x14ac:dyDescent="0.3">
      <c r="I2244" s="120">
        <v>33710</v>
      </c>
      <c r="J2244" s="121" t="s">
        <v>2297</v>
      </c>
      <c r="K2244" s="122"/>
    </row>
    <row r="2245" spans="9:11" ht="16.5" x14ac:dyDescent="0.3">
      <c r="I2245" s="120">
        <v>33710</v>
      </c>
      <c r="J2245" s="121" t="s">
        <v>2298</v>
      </c>
      <c r="K2245" s="122"/>
    </row>
    <row r="2246" spans="9:11" ht="16.5" x14ac:dyDescent="0.3">
      <c r="I2246" s="120">
        <v>33710</v>
      </c>
      <c r="J2246" s="121" t="s">
        <v>2299</v>
      </c>
      <c r="K2246" s="122"/>
    </row>
    <row r="2247" spans="9:11" ht="16.5" x14ac:dyDescent="0.3">
      <c r="I2247" s="120">
        <v>33710</v>
      </c>
      <c r="J2247" s="121" t="s">
        <v>2300</v>
      </c>
      <c r="K2247" s="122"/>
    </row>
    <row r="2248" spans="9:11" ht="16.5" x14ac:dyDescent="0.3">
      <c r="I2248" s="120">
        <v>33710</v>
      </c>
      <c r="J2248" s="121" t="s">
        <v>2301</v>
      </c>
      <c r="K2248" s="122"/>
    </row>
    <row r="2249" spans="9:11" ht="16.5" x14ac:dyDescent="0.3">
      <c r="I2249" s="120">
        <v>33710</v>
      </c>
      <c r="J2249" s="121" t="s">
        <v>2302</v>
      </c>
      <c r="K2249" s="122"/>
    </row>
    <row r="2250" spans="9:11" ht="16.5" x14ac:dyDescent="0.3">
      <c r="I2250" s="120">
        <v>33710</v>
      </c>
      <c r="J2250" s="121" t="s">
        <v>2303</v>
      </c>
      <c r="K2250" s="122"/>
    </row>
    <row r="2251" spans="9:11" ht="16.5" x14ac:dyDescent="0.3">
      <c r="I2251" s="120">
        <v>33710</v>
      </c>
      <c r="J2251" s="121" t="s">
        <v>2304</v>
      </c>
      <c r="K2251" s="122"/>
    </row>
    <row r="2252" spans="9:11" ht="16.5" x14ac:dyDescent="0.3">
      <c r="I2252" s="120">
        <v>33710</v>
      </c>
      <c r="J2252" s="121" t="s">
        <v>2305</v>
      </c>
      <c r="K2252" s="122"/>
    </row>
    <row r="2253" spans="9:11" ht="16.5" x14ac:dyDescent="0.3">
      <c r="I2253" s="120">
        <v>33710</v>
      </c>
      <c r="J2253" s="121" t="s">
        <v>120</v>
      </c>
      <c r="K2253" s="122"/>
    </row>
    <row r="2254" spans="9:11" ht="16.5" x14ac:dyDescent="0.3">
      <c r="I2254" s="120">
        <v>33720</v>
      </c>
      <c r="J2254" s="121" t="s">
        <v>1876</v>
      </c>
      <c r="K2254" s="122"/>
    </row>
    <row r="2255" spans="9:11" ht="16.5" x14ac:dyDescent="0.3">
      <c r="I2255" s="120">
        <v>33720</v>
      </c>
      <c r="J2255" s="121" t="s">
        <v>2306</v>
      </c>
      <c r="K2255" s="122"/>
    </row>
    <row r="2256" spans="9:11" ht="16.5" x14ac:dyDescent="0.3">
      <c r="I2256" s="120">
        <v>33720</v>
      </c>
      <c r="J2256" s="121" t="s">
        <v>2307</v>
      </c>
      <c r="K2256" s="122"/>
    </row>
    <row r="2257" spans="9:11" ht="16.5" x14ac:dyDescent="0.3">
      <c r="I2257" s="120">
        <v>33720</v>
      </c>
      <c r="J2257" s="121" t="s">
        <v>2308</v>
      </c>
      <c r="K2257" s="122"/>
    </row>
    <row r="2258" spans="9:11" ht="16.5" x14ac:dyDescent="0.3">
      <c r="I2258" s="120">
        <v>33720</v>
      </c>
      <c r="J2258" s="121" t="s">
        <v>2309</v>
      </c>
      <c r="K2258" s="122"/>
    </row>
    <row r="2259" spans="9:11" ht="16.5" x14ac:dyDescent="0.3">
      <c r="I2259" s="120">
        <v>33720</v>
      </c>
      <c r="J2259" s="121" t="s">
        <v>2310</v>
      </c>
      <c r="K2259" s="122"/>
    </row>
    <row r="2260" spans="9:11" ht="16.5" x14ac:dyDescent="0.3">
      <c r="I2260" s="120">
        <v>33720</v>
      </c>
      <c r="J2260" s="121" t="s">
        <v>2311</v>
      </c>
      <c r="K2260" s="122"/>
    </row>
    <row r="2261" spans="9:11" ht="16.5" x14ac:dyDescent="0.3">
      <c r="I2261" s="120">
        <v>33720</v>
      </c>
      <c r="J2261" s="121" t="s">
        <v>2312</v>
      </c>
      <c r="K2261" s="122"/>
    </row>
    <row r="2262" spans="9:11" ht="16.5" x14ac:dyDescent="0.3">
      <c r="I2262" s="120">
        <v>33720</v>
      </c>
      <c r="J2262" s="121" t="s">
        <v>2313</v>
      </c>
      <c r="K2262" s="122"/>
    </row>
    <row r="2263" spans="9:11" ht="16.5" x14ac:dyDescent="0.3">
      <c r="I2263" s="120">
        <v>33730</v>
      </c>
      <c r="J2263" s="121" t="s">
        <v>2314</v>
      </c>
      <c r="K2263" s="122"/>
    </row>
    <row r="2264" spans="9:11" ht="16.5" x14ac:dyDescent="0.3">
      <c r="I2264" s="120">
        <v>33730</v>
      </c>
      <c r="J2264" s="121" t="s">
        <v>2315</v>
      </c>
      <c r="K2264" s="122"/>
    </row>
    <row r="2265" spans="9:11" ht="16.5" x14ac:dyDescent="0.3">
      <c r="I2265" s="120">
        <v>33730</v>
      </c>
      <c r="J2265" s="121" t="s">
        <v>2316</v>
      </c>
      <c r="K2265" s="122"/>
    </row>
    <row r="2266" spans="9:11" ht="16.5" x14ac:dyDescent="0.3">
      <c r="I2266" s="120">
        <v>33730</v>
      </c>
      <c r="J2266" s="121" t="s">
        <v>1902</v>
      </c>
      <c r="K2266" s="122"/>
    </row>
    <row r="2267" spans="9:11" ht="16.5" x14ac:dyDescent="0.3">
      <c r="I2267" s="120">
        <v>33730</v>
      </c>
      <c r="J2267" s="121" t="s">
        <v>2317</v>
      </c>
      <c r="K2267" s="122"/>
    </row>
    <row r="2268" spans="9:11" ht="16.5" x14ac:dyDescent="0.3">
      <c r="I2268" s="120">
        <v>33730</v>
      </c>
      <c r="J2268" s="121" t="s">
        <v>2318</v>
      </c>
      <c r="K2268" s="122"/>
    </row>
    <row r="2269" spans="9:11" ht="16.5" x14ac:dyDescent="0.3">
      <c r="I2269" s="120">
        <v>33740</v>
      </c>
      <c r="J2269" s="121" t="s">
        <v>2319</v>
      </c>
      <c r="K2269" s="122"/>
    </row>
    <row r="2270" spans="9:11" ht="16.5" x14ac:dyDescent="0.3">
      <c r="I2270" s="120">
        <v>33750</v>
      </c>
      <c r="J2270" s="121" t="s">
        <v>1890</v>
      </c>
      <c r="K2270" s="122"/>
    </row>
    <row r="2271" spans="9:11" ht="16.5" x14ac:dyDescent="0.3">
      <c r="I2271" s="120">
        <v>33750</v>
      </c>
      <c r="J2271" s="121" t="s">
        <v>2320</v>
      </c>
      <c r="K2271" s="122"/>
    </row>
    <row r="2272" spans="9:11" ht="16.5" x14ac:dyDescent="0.3">
      <c r="I2272" s="120">
        <v>33750</v>
      </c>
      <c r="J2272" s="121" t="s">
        <v>2321</v>
      </c>
      <c r="K2272" s="122"/>
    </row>
    <row r="2273" spans="9:11" ht="16.5" x14ac:dyDescent="0.3">
      <c r="I2273" s="120">
        <v>33750</v>
      </c>
      <c r="J2273" s="121" t="s">
        <v>2322</v>
      </c>
      <c r="K2273" s="122"/>
    </row>
    <row r="2274" spans="9:11" ht="16.5" x14ac:dyDescent="0.3">
      <c r="I2274" s="120">
        <v>33750</v>
      </c>
      <c r="J2274" s="121" t="s">
        <v>2323</v>
      </c>
      <c r="K2274" s="122"/>
    </row>
    <row r="2275" spans="9:11" ht="16.5" x14ac:dyDescent="0.3">
      <c r="I2275" s="120">
        <v>33750</v>
      </c>
      <c r="J2275" s="121" t="s">
        <v>2324</v>
      </c>
      <c r="K2275" s="122"/>
    </row>
    <row r="2276" spans="9:11" ht="16.5" x14ac:dyDescent="0.3">
      <c r="I2276" s="120">
        <v>33750</v>
      </c>
      <c r="J2276" s="121" t="s">
        <v>2325</v>
      </c>
      <c r="K2276" s="122"/>
    </row>
    <row r="2277" spans="9:11" ht="16.5" x14ac:dyDescent="0.3">
      <c r="I2277" s="120">
        <v>33750</v>
      </c>
      <c r="J2277" s="121" t="s">
        <v>2326</v>
      </c>
      <c r="K2277" s="122"/>
    </row>
    <row r="2278" spans="9:11" ht="16.5" x14ac:dyDescent="0.3">
      <c r="I2278" s="120">
        <v>33760</v>
      </c>
      <c r="J2278" s="121" t="s">
        <v>2327</v>
      </c>
      <c r="K2278" s="122"/>
    </row>
    <row r="2279" spans="9:11" ht="16.5" x14ac:dyDescent="0.3">
      <c r="I2279" s="120">
        <v>33760</v>
      </c>
      <c r="J2279" s="121" t="s">
        <v>1881</v>
      </c>
      <c r="K2279" s="122"/>
    </row>
    <row r="2280" spans="9:11" ht="16.5" x14ac:dyDescent="0.3">
      <c r="I2280" s="120">
        <v>33760</v>
      </c>
      <c r="J2280" s="121" t="s">
        <v>2328</v>
      </c>
      <c r="K2280" s="122"/>
    </row>
    <row r="2281" spans="9:11" ht="16.5" x14ac:dyDescent="0.3">
      <c r="I2281" s="120">
        <v>33760</v>
      </c>
      <c r="J2281" s="121" t="s">
        <v>1369</v>
      </c>
      <c r="K2281" s="122"/>
    </row>
    <row r="2282" spans="9:11" ht="16.5" x14ac:dyDescent="0.3">
      <c r="I2282" s="120">
        <v>33760</v>
      </c>
      <c r="J2282" s="121" t="s">
        <v>2329</v>
      </c>
      <c r="K2282" s="122"/>
    </row>
    <row r="2283" spans="9:11" ht="16.5" x14ac:dyDescent="0.3">
      <c r="I2283" s="120">
        <v>33760</v>
      </c>
      <c r="J2283" s="121" t="s">
        <v>2330</v>
      </c>
      <c r="K2283" s="122"/>
    </row>
    <row r="2284" spans="9:11" ht="16.5" x14ac:dyDescent="0.3">
      <c r="I2284" s="120">
        <v>33760</v>
      </c>
      <c r="J2284" s="121" t="s">
        <v>2331</v>
      </c>
      <c r="K2284" s="122"/>
    </row>
    <row r="2285" spans="9:11" ht="16.5" x14ac:dyDescent="0.3">
      <c r="I2285" s="120">
        <v>33760</v>
      </c>
      <c r="J2285" s="121" t="s">
        <v>2332</v>
      </c>
      <c r="K2285" s="122"/>
    </row>
    <row r="2286" spans="9:11" ht="16.5" x14ac:dyDescent="0.3">
      <c r="I2286" s="120">
        <v>33760</v>
      </c>
      <c r="J2286" s="121" t="s">
        <v>2333</v>
      </c>
      <c r="K2286" s="122"/>
    </row>
    <row r="2287" spans="9:11" ht="16.5" x14ac:dyDescent="0.3">
      <c r="I2287" s="120">
        <v>33760</v>
      </c>
      <c r="J2287" s="121" t="s">
        <v>2334</v>
      </c>
      <c r="K2287" s="122"/>
    </row>
    <row r="2288" spans="9:11" ht="16.5" x14ac:dyDescent="0.3">
      <c r="I2288" s="120">
        <v>33760</v>
      </c>
      <c r="J2288" s="121" t="s">
        <v>2335</v>
      </c>
      <c r="K2288" s="122"/>
    </row>
    <row r="2289" spans="9:11" ht="16.5" x14ac:dyDescent="0.3">
      <c r="I2289" s="120">
        <v>33760</v>
      </c>
      <c r="J2289" s="121" t="s">
        <v>2336</v>
      </c>
      <c r="K2289" s="122"/>
    </row>
    <row r="2290" spans="9:11" ht="16.5" x14ac:dyDescent="0.3">
      <c r="I2290" s="120">
        <v>33760</v>
      </c>
      <c r="J2290" s="121" t="s">
        <v>2337</v>
      </c>
      <c r="K2290" s="122"/>
    </row>
    <row r="2291" spans="9:11" ht="16.5" x14ac:dyDescent="0.3">
      <c r="I2291" s="120">
        <v>33760</v>
      </c>
      <c r="J2291" s="121" t="s">
        <v>76</v>
      </c>
      <c r="K2291" s="122"/>
    </row>
    <row r="2292" spans="9:11" ht="16.5" x14ac:dyDescent="0.3">
      <c r="I2292" s="120">
        <v>33760</v>
      </c>
      <c r="J2292" s="121" t="s">
        <v>2338</v>
      </c>
      <c r="K2292" s="122"/>
    </row>
    <row r="2293" spans="9:11" ht="16.5" x14ac:dyDescent="0.3">
      <c r="I2293" s="120">
        <v>33760</v>
      </c>
      <c r="J2293" s="121" t="s">
        <v>2339</v>
      </c>
      <c r="K2293" s="122"/>
    </row>
    <row r="2294" spans="9:11" ht="16.5" x14ac:dyDescent="0.3">
      <c r="I2294" s="120">
        <v>33760</v>
      </c>
      <c r="J2294" s="121" t="s">
        <v>2340</v>
      </c>
      <c r="K2294" s="122"/>
    </row>
    <row r="2295" spans="9:11" ht="16.5" x14ac:dyDescent="0.3">
      <c r="I2295" s="120">
        <v>33760</v>
      </c>
      <c r="J2295" s="121" t="s">
        <v>2341</v>
      </c>
      <c r="K2295" s="122"/>
    </row>
    <row r="2296" spans="9:11" ht="16.5" x14ac:dyDescent="0.3">
      <c r="I2296" s="120">
        <v>33760</v>
      </c>
      <c r="J2296" s="121" t="s">
        <v>2342</v>
      </c>
      <c r="K2296" s="122"/>
    </row>
    <row r="2297" spans="9:11" ht="16.5" x14ac:dyDescent="0.3">
      <c r="I2297" s="120">
        <v>33770</v>
      </c>
      <c r="J2297" s="121" t="s">
        <v>2343</v>
      </c>
      <c r="K2297" s="122"/>
    </row>
    <row r="2298" spans="9:11" ht="16.5" x14ac:dyDescent="0.3">
      <c r="I2298" s="120">
        <v>33780</v>
      </c>
      <c r="J2298" s="121" t="s">
        <v>2344</v>
      </c>
      <c r="K2298" s="122"/>
    </row>
    <row r="2299" spans="9:11" ht="16.5" x14ac:dyDescent="0.3">
      <c r="I2299" s="120">
        <v>33790</v>
      </c>
      <c r="J2299" s="121" t="s">
        <v>166</v>
      </c>
      <c r="K2299" s="122"/>
    </row>
    <row r="2300" spans="9:11" ht="16.5" x14ac:dyDescent="0.3">
      <c r="I2300" s="120">
        <v>33790</v>
      </c>
      <c r="J2300" s="121" t="s">
        <v>2345</v>
      </c>
      <c r="K2300" s="122"/>
    </row>
    <row r="2301" spans="9:11" ht="16.5" x14ac:dyDescent="0.3">
      <c r="I2301" s="120">
        <v>33790</v>
      </c>
      <c r="J2301" s="121" t="s">
        <v>2346</v>
      </c>
      <c r="K2301" s="122"/>
    </row>
    <row r="2302" spans="9:11" ht="16.5" x14ac:dyDescent="0.3">
      <c r="I2302" s="120">
        <v>33790</v>
      </c>
      <c r="J2302" s="121" t="s">
        <v>2347</v>
      </c>
      <c r="K2302" s="122"/>
    </row>
    <row r="2303" spans="9:11" ht="16.5" x14ac:dyDescent="0.3">
      <c r="I2303" s="120">
        <v>33790</v>
      </c>
      <c r="J2303" s="121" t="s">
        <v>2348</v>
      </c>
      <c r="K2303" s="122"/>
    </row>
    <row r="2304" spans="9:11" ht="16.5" x14ac:dyDescent="0.3">
      <c r="I2304" s="120">
        <v>33790</v>
      </c>
      <c r="J2304" s="121" t="s">
        <v>2349</v>
      </c>
      <c r="K2304" s="122"/>
    </row>
    <row r="2305" spans="9:11" ht="16.5" x14ac:dyDescent="0.3">
      <c r="I2305" s="120">
        <v>33790</v>
      </c>
      <c r="J2305" s="121" t="s">
        <v>2350</v>
      </c>
      <c r="K2305" s="122"/>
    </row>
    <row r="2306" spans="9:11" ht="16.5" x14ac:dyDescent="0.3">
      <c r="I2306" s="120">
        <v>33790</v>
      </c>
      <c r="J2306" s="121" t="s">
        <v>2351</v>
      </c>
      <c r="K2306" s="122"/>
    </row>
    <row r="2307" spans="9:11" ht="16.5" x14ac:dyDescent="0.3">
      <c r="I2307" s="120">
        <v>33810</v>
      </c>
      <c r="J2307" s="121" t="s">
        <v>2352</v>
      </c>
      <c r="K2307" s="122"/>
    </row>
    <row r="2308" spans="9:11" ht="16.5" x14ac:dyDescent="0.3">
      <c r="I2308" s="120">
        <v>33820</v>
      </c>
      <c r="J2308" s="121" t="s">
        <v>2353</v>
      </c>
      <c r="K2308" s="122"/>
    </row>
    <row r="2309" spans="9:11" ht="16.5" x14ac:dyDescent="0.3">
      <c r="I2309" s="120">
        <v>33820</v>
      </c>
      <c r="J2309" s="121" t="s">
        <v>2354</v>
      </c>
      <c r="K2309" s="122"/>
    </row>
    <row r="2310" spans="9:11" ht="16.5" x14ac:dyDescent="0.3">
      <c r="I2310" s="120">
        <v>33820</v>
      </c>
      <c r="J2310" s="121" t="s">
        <v>2355</v>
      </c>
      <c r="K2310" s="122"/>
    </row>
    <row r="2311" spans="9:11" ht="16.5" x14ac:dyDescent="0.3">
      <c r="I2311" s="120">
        <v>33820</v>
      </c>
      <c r="J2311" s="121" t="s">
        <v>2356</v>
      </c>
      <c r="K2311" s="122"/>
    </row>
    <row r="2312" spans="9:11" ht="16.5" x14ac:dyDescent="0.3">
      <c r="I2312" s="120">
        <v>33820</v>
      </c>
      <c r="J2312" s="121" t="s">
        <v>2357</v>
      </c>
      <c r="K2312" s="122"/>
    </row>
    <row r="2313" spans="9:11" ht="16.5" x14ac:dyDescent="0.3">
      <c r="I2313" s="120">
        <v>33820</v>
      </c>
      <c r="J2313" s="121" t="s">
        <v>2358</v>
      </c>
      <c r="K2313" s="122"/>
    </row>
    <row r="2314" spans="9:11" ht="16.5" x14ac:dyDescent="0.3">
      <c r="I2314" s="120">
        <v>33820</v>
      </c>
      <c r="J2314" s="121" t="s">
        <v>143</v>
      </c>
      <c r="K2314" s="122"/>
    </row>
    <row r="2315" spans="9:11" ht="16.5" x14ac:dyDescent="0.3">
      <c r="I2315" s="120">
        <v>33830</v>
      </c>
      <c r="J2315" s="121" t="s">
        <v>2359</v>
      </c>
      <c r="K2315" s="122"/>
    </row>
    <row r="2316" spans="9:11" ht="16.5" x14ac:dyDescent="0.3">
      <c r="I2316" s="120">
        <v>33830</v>
      </c>
      <c r="J2316" s="121" t="s">
        <v>2360</v>
      </c>
      <c r="K2316" s="122"/>
    </row>
    <row r="2317" spans="9:11" ht="16.5" x14ac:dyDescent="0.3">
      <c r="I2317" s="120">
        <v>33830</v>
      </c>
      <c r="J2317" s="121" t="s">
        <v>2361</v>
      </c>
      <c r="K2317" s="122"/>
    </row>
    <row r="2318" spans="9:11" ht="16.5" x14ac:dyDescent="0.3">
      <c r="I2318" s="120">
        <v>33840</v>
      </c>
      <c r="J2318" s="121" t="s">
        <v>2362</v>
      </c>
      <c r="K2318" s="122"/>
    </row>
    <row r="2319" spans="9:11" ht="16.5" x14ac:dyDescent="0.3">
      <c r="I2319" s="120">
        <v>33840</v>
      </c>
      <c r="J2319" s="121" t="s">
        <v>2363</v>
      </c>
      <c r="K2319" s="122"/>
    </row>
    <row r="2320" spans="9:11" ht="16.5" x14ac:dyDescent="0.3">
      <c r="I2320" s="120">
        <v>33840</v>
      </c>
      <c r="J2320" s="121" t="s">
        <v>2364</v>
      </c>
      <c r="K2320" s="122"/>
    </row>
    <row r="2321" spans="9:11" ht="16.5" x14ac:dyDescent="0.3">
      <c r="I2321" s="120">
        <v>33840</v>
      </c>
      <c r="J2321" s="121" t="s">
        <v>2365</v>
      </c>
      <c r="K2321" s="122"/>
    </row>
    <row r="2322" spans="9:11" ht="16.5" x14ac:dyDescent="0.3">
      <c r="I2322" s="120">
        <v>33840</v>
      </c>
      <c r="J2322" s="121" t="s">
        <v>1904</v>
      </c>
      <c r="K2322" s="122"/>
    </row>
    <row r="2323" spans="9:11" ht="16.5" x14ac:dyDescent="0.3">
      <c r="I2323" s="120">
        <v>33840</v>
      </c>
      <c r="J2323" s="121" t="s">
        <v>2366</v>
      </c>
      <c r="K2323" s="122"/>
    </row>
    <row r="2324" spans="9:11" ht="16.5" x14ac:dyDescent="0.3">
      <c r="I2324" s="120">
        <v>33840</v>
      </c>
      <c r="J2324" s="121" t="s">
        <v>2367</v>
      </c>
      <c r="K2324" s="122"/>
    </row>
    <row r="2325" spans="9:11" ht="16.5" x14ac:dyDescent="0.3">
      <c r="I2325" s="120">
        <v>33840</v>
      </c>
      <c r="J2325" s="121" t="s">
        <v>2368</v>
      </c>
      <c r="K2325" s="122"/>
    </row>
    <row r="2326" spans="9:11" ht="16.5" x14ac:dyDescent="0.3">
      <c r="I2326" s="120">
        <v>33850</v>
      </c>
      <c r="J2326" s="121" t="s">
        <v>2369</v>
      </c>
      <c r="K2326" s="122"/>
    </row>
    <row r="2327" spans="9:11" ht="16.5" x14ac:dyDescent="0.3">
      <c r="I2327" s="120">
        <v>33860</v>
      </c>
      <c r="J2327" s="121" t="s">
        <v>2370</v>
      </c>
      <c r="K2327" s="122"/>
    </row>
    <row r="2328" spans="9:11" ht="16.5" x14ac:dyDescent="0.3">
      <c r="I2328" s="120">
        <v>33860</v>
      </c>
      <c r="J2328" s="121" t="s">
        <v>2371</v>
      </c>
      <c r="K2328" s="122"/>
    </row>
    <row r="2329" spans="9:11" ht="16.5" x14ac:dyDescent="0.3">
      <c r="I2329" s="120">
        <v>33860</v>
      </c>
      <c r="J2329" s="121" t="s">
        <v>502</v>
      </c>
      <c r="K2329" s="122"/>
    </row>
    <row r="2330" spans="9:11" ht="16.5" x14ac:dyDescent="0.3">
      <c r="I2330" s="120">
        <v>33870</v>
      </c>
      <c r="J2330" s="121" t="s">
        <v>2372</v>
      </c>
      <c r="K2330" s="122"/>
    </row>
    <row r="2331" spans="9:11" ht="16.5" x14ac:dyDescent="0.3">
      <c r="I2331" s="120">
        <v>33880</v>
      </c>
      <c r="J2331" s="121" t="s">
        <v>2373</v>
      </c>
      <c r="K2331" s="122"/>
    </row>
    <row r="2332" spans="9:11" ht="16.5" x14ac:dyDescent="0.3">
      <c r="I2332" s="120">
        <v>33880</v>
      </c>
      <c r="J2332" s="121" t="s">
        <v>2374</v>
      </c>
      <c r="K2332" s="122"/>
    </row>
    <row r="2333" spans="9:11" ht="16.5" x14ac:dyDescent="0.3">
      <c r="I2333" s="120">
        <v>33880</v>
      </c>
      <c r="J2333" s="121" t="s">
        <v>2375</v>
      </c>
      <c r="K2333" s="122"/>
    </row>
    <row r="2334" spans="9:11" ht="16.5" x14ac:dyDescent="0.3">
      <c r="I2334" s="120">
        <v>33890</v>
      </c>
      <c r="J2334" s="121" t="s">
        <v>2376</v>
      </c>
      <c r="K2334" s="122"/>
    </row>
    <row r="2335" spans="9:11" ht="16.5" x14ac:dyDescent="0.3">
      <c r="I2335" s="120">
        <v>33890</v>
      </c>
      <c r="J2335" s="121" t="s">
        <v>2377</v>
      </c>
      <c r="K2335" s="122"/>
    </row>
    <row r="2336" spans="9:11" ht="16.5" x14ac:dyDescent="0.3">
      <c r="I2336" s="120">
        <v>33890</v>
      </c>
      <c r="J2336" s="121" t="s">
        <v>1284</v>
      </c>
      <c r="K2336" s="122"/>
    </row>
    <row r="2337" spans="9:11" ht="16.5" x14ac:dyDescent="0.3">
      <c r="I2337" s="120">
        <v>33890</v>
      </c>
      <c r="J2337" s="121" t="s">
        <v>2378</v>
      </c>
      <c r="K2337" s="122"/>
    </row>
    <row r="2338" spans="9:11" ht="16.5" x14ac:dyDescent="0.3">
      <c r="I2338" s="120">
        <v>33910</v>
      </c>
      <c r="J2338" s="121" t="s">
        <v>2379</v>
      </c>
      <c r="K2338" s="122"/>
    </row>
    <row r="2339" spans="9:11" ht="16.5" x14ac:dyDescent="0.3">
      <c r="I2339" s="120">
        <v>33910</v>
      </c>
      <c r="J2339" s="121" t="s">
        <v>2380</v>
      </c>
      <c r="K2339" s="122"/>
    </row>
    <row r="2340" spans="9:11" ht="16.5" x14ac:dyDescent="0.3">
      <c r="I2340" s="120">
        <v>33910</v>
      </c>
      <c r="J2340" s="121" t="s">
        <v>2381</v>
      </c>
      <c r="K2340" s="122"/>
    </row>
    <row r="2341" spans="9:11" ht="16.5" x14ac:dyDescent="0.3">
      <c r="I2341" s="120">
        <v>33910</v>
      </c>
      <c r="J2341" s="121" t="s">
        <v>2382</v>
      </c>
      <c r="K2341" s="122"/>
    </row>
    <row r="2342" spans="9:11" ht="16.5" x14ac:dyDescent="0.3">
      <c r="I2342" s="120">
        <v>33910</v>
      </c>
      <c r="J2342" s="121" t="s">
        <v>2383</v>
      </c>
      <c r="K2342" s="122"/>
    </row>
    <row r="2343" spans="9:11" ht="16.5" x14ac:dyDescent="0.3">
      <c r="I2343" s="120">
        <v>33910</v>
      </c>
      <c r="J2343" s="121" t="s">
        <v>2384</v>
      </c>
      <c r="K2343" s="122"/>
    </row>
    <row r="2344" spans="9:11" ht="16.5" x14ac:dyDescent="0.3">
      <c r="I2344" s="120">
        <v>33910</v>
      </c>
      <c r="J2344" s="121" t="s">
        <v>2385</v>
      </c>
      <c r="K2344" s="122"/>
    </row>
    <row r="2345" spans="9:11" ht="16.5" x14ac:dyDescent="0.3">
      <c r="I2345" s="120">
        <v>33920</v>
      </c>
      <c r="J2345" s="121" t="s">
        <v>2386</v>
      </c>
      <c r="K2345" s="122"/>
    </row>
    <row r="2346" spans="9:11" ht="16.5" x14ac:dyDescent="0.3">
      <c r="I2346" s="120">
        <v>33920</v>
      </c>
      <c r="J2346" s="121" t="s">
        <v>1889</v>
      </c>
      <c r="K2346" s="122"/>
    </row>
    <row r="2347" spans="9:11" ht="16.5" x14ac:dyDescent="0.3">
      <c r="I2347" s="120">
        <v>33920</v>
      </c>
      <c r="J2347" s="121" t="s">
        <v>2387</v>
      </c>
      <c r="K2347" s="122"/>
    </row>
    <row r="2348" spans="9:11" ht="16.5" x14ac:dyDescent="0.3">
      <c r="I2348" s="120">
        <v>33920</v>
      </c>
      <c r="J2348" s="121" t="s">
        <v>2388</v>
      </c>
      <c r="K2348" s="122"/>
    </row>
    <row r="2349" spans="9:11" ht="16.5" x14ac:dyDescent="0.3">
      <c r="I2349" s="120">
        <v>33920</v>
      </c>
      <c r="J2349" s="121" t="s">
        <v>2389</v>
      </c>
      <c r="K2349" s="122"/>
    </row>
    <row r="2350" spans="9:11" ht="16.5" x14ac:dyDescent="0.3">
      <c r="I2350" s="120">
        <v>33920</v>
      </c>
      <c r="J2350" s="121" t="s">
        <v>2390</v>
      </c>
      <c r="K2350" s="122"/>
    </row>
    <row r="2351" spans="9:11" ht="16.5" x14ac:dyDescent="0.3">
      <c r="I2351" s="120">
        <v>33920</v>
      </c>
      <c r="J2351" s="121" t="s">
        <v>2391</v>
      </c>
      <c r="K2351" s="122"/>
    </row>
    <row r="2352" spans="9:11" ht="16.5" x14ac:dyDescent="0.3">
      <c r="I2352" s="120">
        <v>33920</v>
      </c>
      <c r="J2352" s="121" t="s">
        <v>2392</v>
      </c>
      <c r="K2352" s="122"/>
    </row>
    <row r="2353" spans="9:11" ht="16.5" x14ac:dyDescent="0.3">
      <c r="I2353" s="120">
        <v>33930</v>
      </c>
      <c r="J2353" s="121" t="s">
        <v>2393</v>
      </c>
      <c r="K2353" s="122"/>
    </row>
    <row r="2354" spans="9:11" ht="16.5" x14ac:dyDescent="0.3">
      <c r="I2354" s="120">
        <v>33950</v>
      </c>
      <c r="J2354" s="121" t="s">
        <v>2394</v>
      </c>
      <c r="K2354" s="122"/>
    </row>
    <row r="2355" spans="9:11" ht="16.5" x14ac:dyDescent="0.3">
      <c r="I2355" s="120">
        <v>33950</v>
      </c>
      <c r="J2355" s="121" t="s">
        <v>2395</v>
      </c>
      <c r="K2355" s="122"/>
    </row>
    <row r="2356" spans="9:11" ht="16.5" x14ac:dyDescent="0.3">
      <c r="I2356" s="120">
        <v>33970</v>
      </c>
      <c r="J2356" s="121" t="s">
        <v>2396</v>
      </c>
      <c r="K2356" s="122"/>
    </row>
    <row r="2357" spans="9:11" ht="16.5" x14ac:dyDescent="0.3">
      <c r="I2357" s="120">
        <v>33980</v>
      </c>
      <c r="J2357" s="121" t="s">
        <v>2397</v>
      </c>
      <c r="K2357" s="122"/>
    </row>
    <row r="2358" spans="9:11" ht="16.5" x14ac:dyDescent="0.3">
      <c r="I2358" s="120">
        <v>33990</v>
      </c>
      <c r="J2358" s="121" t="s">
        <v>2398</v>
      </c>
      <c r="K2358" s="122"/>
    </row>
    <row r="2359" spans="9:11" ht="16.5" x14ac:dyDescent="0.3">
      <c r="I2359" s="120">
        <v>33990</v>
      </c>
      <c r="J2359" s="121" t="s">
        <v>2399</v>
      </c>
      <c r="K2359" s="122"/>
    </row>
    <row r="2360" spans="9:11" ht="16.5" x14ac:dyDescent="0.3">
      <c r="I2360" s="120">
        <v>46000</v>
      </c>
      <c r="J2360" s="121" t="s">
        <v>2411</v>
      </c>
      <c r="K2360" s="122"/>
    </row>
    <row r="2361" spans="9:11" ht="16.5" x14ac:dyDescent="0.3">
      <c r="I2361" s="120">
        <v>46090</v>
      </c>
      <c r="J2361" s="121" t="s">
        <v>2412</v>
      </c>
      <c r="K2361" s="122"/>
    </row>
    <row r="2362" spans="9:11" ht="16.5" x14ac:dyDescent="0.3">
      <c r="I2362" s="120">
        <v>46090</v>
      </c>
      <c r="J2362" s="121" t="s">
        <v>2413</v>
      </c>
      <c r="K2362" s="122"/>
    </row>
    <row r="2363" spans="9:11" ht="16.5" x14ac:dyDescent="0.3">
      <c r="I2363" s="120">
        <v>46090</v>
      </c>
      <c r="J2363" s="121" t="s">
        <v>2414</v>
      </c>
      <c r="K2363" s="122"/>
    </row>
    <row r="2364" spans="9:11" ht="16.5" x14ac:dyDescent="0.3">
      <c r="I2364" s="120">
        <v>46090</v>
      </c>
      <c r="J2364" s="121" t="s">
        <v>2415</v>
      </c>
      <c r="K2364" s="122"/>
    </row>
    <row r="2365" spans="9:11" ht="16.5" x14ac:dyDescent="0.3">
      <c r="I2365" s="120">
        <v>46090</v>
      </c>
      <c r="J2365" s="121" t="s">
        <v>2416</v>
      </c>
      <c r="K2365" s="122"/>
    </row>
    <row r="2366" spans="9:11" ht="16.5" x14ac:dyDescent="0.3">
      <c r="I2366" s="120">
        <v>46090</v>
      </c>
      <c r="J2366" s="121" t="s">
        <v>2417</v>
      </c>
      <c r="K2366" s="122"/>
    </row>
    <row r="2367" spans="9:11" ht="16.5" x14ac:dyDescent="0.3">
      <c r="I2367" s="120">
        <v>46090</v>
      </c>
      <c r="J2367" s="121" t="s">
        <v>2418</v>
      </c>
      <c r="K2367" s="122"/>
    </row>
    <row r="2368" spans="9:11" ht="16.5" x14ac:dyDescent="0.3">
      <c r="I2368" s="120">
        <v>46090</v>
      </c>
      <c r="J2368" s="121" t="s">
        <v>2419</v>
      </c>
      <c r="K2368" s="122"/>
    </row>
    <row r="2369" spans="9:11" ht="16.5" x14ac:dyDescent="0.3">
      <c r="I2369" s="120">
        <v>46090</v>
      </c>
      <c r="J2369" s="121" t="s">
        <v>2420</v>
      </c>
      <c r="K2369" s="122"/>
    </row>
    <row r="2370" spans="9:11" ht="16.5" x14ac:dyDescent="0.3">
      <c r="I2370" s="120">
        <v>46090</v>
      </c>
      <c r="J2370" s="121" t="s">
        <v>2421</v>
      </c>
      <c r="K2370" s="122"/>
    </row>
    <row r="2371" spans="9:11" ht="16.5" x14ac:dyDescent="0.3">
      <c r="I2371" s="120">
        <v>46090</v>
      </c>
      <c r="J2371" s="121" t="s">
        <v>2422</v>
      </c>
      <c r="K2371" s="122"/>
    </row>
    <row r="2372" spans="9:11" ht="16.5" x14ac:dyDescent="0.3">
      <c r="I2372" s="120">
        <v>46090</v>
      </c>
      <c r="J2372" s="121" t="s">
        <v>2423</v>
      </c>
      <c r="K2372" s="122"/>
    </row>
    <row r="2373" spans="9:11" ht="16.5" x14ac:dyDescent="0.3">
      <c r="I2373" s="120">
        <v>46090</v>
      </c>
      <c r="J2373" s="121" t="s">
        <v>2424</v>
      </c>
      <c r="K2373" s="122"/>
    </row>
    <row r="2374" spans="9:11" ht="16.5" x14ac:dyDescent="0.3">
      <c r="I2374" s="120">
        <v>46090</v>
      </c>
      <c r="J2374" s="121" t="s">
        <v>2425</v>
      </c>
      <c r="K2374" s="122"/>
    </row>
    <row r="2375" spans="9:11" ht="16.5" x14ac:dyDescent="0.3">
      <c r="I2375" s="120">
        <v>46090</v>
      </c>
      <c r="J2375" s="121" t="s">
        <v>1162</v>
      </c>
      <c r="K2375" s="122"/>
    </row>
    <row r="2376" spans="9:11" ht="16.5" x14ac:dyDescent="0.3">
      <c r="I2376" s="120">
        <v>46090</v>
      </c>
      <c r="J2376" s="121" t="s">
        <v>2426</v>
      </c>
      <c r="K2376" s="122"/>
    </row>
    <row r="2377" spans="9:11" ht="16.5" x14ac:dyDescent="0.3">
      <c r="I2377" s="120">
        <v>46090</v>
      </c>
      <c r="J2377" s="121" t="s">
        <v>2427</v>
      </c>
      <c r="K2377" s="122"/>
    </row>
    <row r="2378" spans="9:11" ht="16.5" x14ac:dyDescent="0.3">
      <c r="I2378" s="120">
        <v>46090</v>
      </c>
      <c r="J2378" s="121" t="s">
        <v>2428</v>
      </c>
      <c r="K2378" s="122"/>
    </row>
    <row r="2379" spans="9:11" ht="16.5" x14ac:dyDescent="0.3">
      <c r="I2379" s="120">
        <v>46090</v>
      </c>
      <c r="J2379" s="121" t="s">
        <v>2429</v>
      </c>
      <c r="K2379" s="122"/>
    </row>
    <row r="2380" spans="9:11" ht="16.5" x14ac:dyDescent="0.3">
      <c r="I2380" s="120">
        <v>46090</v>
      </c>
      <c r="J2380" s="121" t="s">
        <v>2430</v>
      </c>
      <c r="K2380" s="122"/>
    </row>
    <row r="2381" spans="9:11" ht="16.5" x14ac:dyDescent="0.3">
      <c r="I2381" s="120">
        <v>46100</v>
      </c>
      <c r="J2381" s="121" t="s">
        <v>2431</v>
      </c>
      <c r="K2381" s="122"/>
    </row>
    <row r="2382" spans="9:11" ht="16.5" x14ac:dyDescent="0.3">
      <c r="I2382" s="120">
        <v>46100</v>
      </c>
      <c r="J2382" s="121" t="s">
        <v>207</v>
      </c>
      <c r="K2382" s="122"/>
    </row>
    <row r="2383" spans="9:11" ht="16.5" x14ac:dyDescent="0.3">
      <c r="I2383" s="120">
        <v>46100</v>
      </c>
      <c r="J2383" s="121" t="s">
        <v>2374</v>
      </c>
      <c r="K2383" s="122"/>
    </row>
    <row r="2384" spans="9:11" ht="16.5" x14ac:dyDescent="0.3">
      <c r="I2384" s="120">
        <v>46100</v>
      </c>
      <c r="J2384" s="121" t="s">
        <v>2432</v>
      </c>
      <c r="K2384" s="122"/>
    </row>
    <row r="2385" spans="9:11" ht="16.5" x14ac:dyDescent="0.3">
      <c r="I2385" s="120">
        <v>46100</v>
      </c>
      <c r="J2385" s="121" t="s">
        <v>2433</v>
      </c>
      <c r="K2385" s="122"/>
    </row>
    <row r="2386" spans="9:11" ht="16.5" x14ac:dyDescent="0.3">
      <c r="I2386" s="120">
        <v>46100</v>
      </c>
      <c r="J2386" s="121" t="s">
        <v>2434</v>
      </c>
      <c r="K2386" s="122"/>
    </row>
    <row r="2387" spans="9:11" ht="16.5" x14ac:dyDescent="0.3">
      <c r="I2387" s="120">
        <v>46100</v>
      </c>
      <c r="J2387" s="121" t="s">
        <v>2435</v>
      </c>
      <c r="K2387" s="122"/>
    </row>
    <row r="2388" spans="9:11" ht="16.5" x14ac:dyDescent="0.3">
      <c r="I2388" s="120">
        <v>46100</v>
      </c>
      <c r="J2388" s="121" t="s">
        <v>2436</v>
      </c>
      <c r="K2388" s="122"/>
    </row>
    <row r="2389" spans="9:11" ht="16.5" x14ac:dyDescent="0.3">
      <c r="I2389" s="120">
        <v>46100</v>
      </c>
      <c r="J2389" s="121" t="s">
        <v>2437</v>
      </c>
      <c r="K2389" s="122"/>
    </row>
    <row r="2390" spans="9:11" ht="16.5" x14ac:dyDescent="0.3">
      <c r="I2390" s="120">
        <v>46100</v>
      </c>
      <c r="J2390" s="121" t="s">
        <v>2438</v>
      </c>
      <c r="K2390" s="122"/>
    </row>
    <row r="2391" spans="9:11" ht="16.5" x14ac:dyDescent="0.3">
      <c r="I2391" s="120">
        <v>46100</v>
      </c>
      <c r="J2391" s="121" t="s">
        <v>168</v>
      </c>
      <c r="K2391" s="122"/>
    </row>
    <row r="2392" spans="9:11" ht="16.5" x14ac:dyDescent="0.3">
      <c r="I2392" s="120">
        <v>46100</v>
      </c>
      <c r="J2392" s="121" t="s">
        <v>2439</v>
      </c>
      <c r="K2392" s="122"/>
    </row>
    <row r="2393" spans="9:11" ht="16.5" x14ac:dyDescent="0.3">
      <c r="I2393" s="120">
        <v>46100</v>
      </c>
      <c r="J2393" s="121" t="s">
        <v>2440</v>
      </c>
      <c r="K2393" s="122"/>
    </row>
    <row r="2394" spans="9:11" ht="16.5" x14ac:dyDescent="0.3">
      <c r="I2394" s="120">
        <v>46100</v>
      </c>
      <c r="J2394" s="121" t="s">
        <v>2441</v>
      </c>
      <c r="K2394" s="122"/>
    </row>
    <row r="2395" spans="9:11" ht="16.5" x14ac:dyDescent="0.3">
      <c r="I2395" s="120">
        <v>46100</v>
      </c>
      <c r="J2395" s="121" t="s">
        <v>2442</v>
      </c>
      <c r="K2395" s="122"/>
    </row>
    <row r="2396" spans="9:11" ht="16.5" x14ac:dyDescent="0.3">
      <c r="I2396" s="120">
        <v>46100</v>
      </c>
      <c r="J2396" s="121" t="s">
        <v>2443</v>
      </c>
      <c r="K2396" s="122"/>
    </row>
    <row r="2397" spans="9:11" ht="16.5" x14ac:dyDescent="0.3">
      <c r="I2397" s="120">
        <v>46100</v>
      </c>
      <c r="J2397" s="121" t="s">
        <v>140</v>
      </c>
      <c r="K2397" s="122"/>
    </row>
    <row r="2398" spans="9:11" ht="16.5" x14ac:dyDescent="0.3">
      <c r="I2398" s="120">
        <v>46100</v>
      </c>
      <c r="J2398" s="121" t="s">
        <v>1802</v>
      </c>
      <c r="K2398" s="122"/>
    </row>
    <row r="2399" spans="9:11" ht="16.5" x14ac:dyDescent="0.3">
      <c r="I2399" s="120">
        <v>46100</v>
      </c>
      <c r="J2399" s="121" t="s">
        <v>2444</v>
      </c>
      <c r="K2399" s="122"/>
    </row>
    <row r="2400" spans="9:11" ht="16.5" x14ac:dyDescent="0.3">
      <c r="I2400" s="120">
        <v>46110</v>
      </c>
      <c r="J2400" s="121" t="s">
        <v>2445</v>
      </c>
      <c r="K2400" s="122"/>
    </row>
    <row r="2401" spans="9:11" ht="16.5" x14ac:dyDescent="0.3">
      <c r="I2401" s="120">
        <v>46110</v>
      </c>
      <c r="J2401" s="121" t="s">
        <v>2446</v>
      </c>
      <c r="K2401" s="122"/>
    </row>
    <row r="2402" spans="9:11" ht="16.5" x14ac:dyDescent="0.3">
      <c r="I2402" s="120">
        <v>46110</v>
      </c>
      <c r="J2402" s="121" t="s">
        <v>2447</v>
      </c>
      <c r="K2402" s="122"/>
    </row>
    <row r="2403" spans="9:11" ht="16.5" x14ac:dyDescent="0.3">
      <c r="I2403" s="120">
        <v>46110</v>
      </c>
      <c r="J2403" s="121" t="s">
        <v>227</v>
      </c>
      <c r="K2403" s="122"/>
    </row>
    <row r="2404" spans="9:11" ht="16.5" x14ac:dyDescent="0.3">
      <c r="I2404" s="120">
        <v>46110</v>
      </c>
      <c r="J2404" s="121" t="s">
        <v>2448</v>
      </c>
      <c r="K2404" s="122"/>
    </row>
    <row r="2405" spans="9:11" ht="16.5" x14ac:dyDescent="0.3">
      <c r="I2405" s="120">
        <v>46110</v>
      </c>
      <c r="J2405" s="121" t="s">
        <v>2449</v>
      </c>
      <c r="K2405" s="122"/>
    </row>
    <row r="2406" spans="9:11" ht="16.5" x14ac:dyDescent="0.3">
      <c r="I2406" s="120">
        <v>46110</v>
      </c>
      <c r="J2406" s="121" t="s">
        <v>2450</v>
      </c>
      <c r="K2406" s="122"/>
    </row>
    <row r="2407" spans="9:11" ht="16.5" x14ac:dyDescent="0.3">
      <c r="I2407" s="120">
        <v>46110</v>
      </c>
      <c r="J2407" s="121" t="s">
        <v>2451</v>
      </c>
      <c r="K2407" s="122"/>
    </row>
    <row r="2408" spans="9:11" ht="16.5" x14ac:dyDescent="0.3">
      <c r="I2408" s="120">
        <v>46120</v>
      </c>
      <c r="J2408" s="121" t="s">
        <v>2452</v>
      </c>
      <c r="K2408" s="122"/>
    </row>
    <row r="2409" spans="9:11" ht="16.5" x14ac:dyDescent="0.3">
      <c r="I2409" s="120">
        <v>46120</v>
      </c>
      <c r="J2409" s="121" t="s">
        <v>2453</v>
      </c>
      <c r="K2409" s="122"/>
    </row>
    <row r="2410" spans="9:11" ht="16.5" x14ac:dyDescent="0.3">
      <c r="I2410" s="120">
        <v>46120</v>
      </c>
      <c r="J2410" s="121" t="s">
        <v>88</v>
      </c>
      <c r="K2410" s="122"/>
    </row>
    <row r="2411" spans="9:11" ht="16.5" x14ac:dyDescent="0.3">
      <c r="I2411" s="120">
        <v>46120</v>
      </c>
      <c r="J2411" s="121" t="s">
        <v>2454</v>
      </c>
      <c r="K2411" s="122"/>
    </row>
    <row r="2412" spans="9:11" ht="16.5" x14ac:dyDescent="0.3">
      <c r="I2412" s="120">
        <v>46120</v>
      </c>
      <c r="J2412" s="121" t="s">
        <v>2455</v>
      </c>
      <c r="K2412" s="122"/>
    </row>
    <row r="2413" spans="9:11" ht="16.5" x14ac:dyDescent="0.3">
      <c r="I2413" s="120">
        <v>46120</v>
      </c>
      <c r="J2413" s="121" t="s">
        <v>2456</v>
      </c>
      <c r="K2413" s="122"/>
    </row>
    <row r="2414" spans="9:11" ht="16.5" x14ac:dyDescent="0.3">
      <c r="I2414" s="120">
        <v>46120</v>
      </c>
      <c r="J2414" s="121" t="s">
        <v>2457</v>
      </c>
      <c r="K2414" s="122"/>
    </row>
    <row r="2415" spans="9:11" ht="16.5" x14ac:dyDescent="0.3">
      <c r="I2415" s="120">
        <v>46120</v>
      </c>
      <c r="J2415" s="121" t="s">
        <v>2458</v>
      </c>
      <c r="K2415" s="122"/>
    </row>
    <row r="2416" spans="9:11" ht="16.5" x14ac:dyDescent="0.3">
      <c r="I2416" s="120">
        <v>46120</v>
      </c>
      <c r="J2416" s="121" t="s">
        <v>1729</v>
      </c>
      <c r="K2416" s="122"/>
    </row>
    <row r="2417" spans="9:11" ht="16.5" x14ac:dyDescent="0.3">
      <c r="I2417" s="120">
        <v>46120</v>
      </c>
      <c r="J2417" s="121" t="s">
        <v>2459</v>
      </c>
      <c r="K2417" s="122"/>
    </row>
    <row r="2418" spans="9:11" ht="16.5" x14ac:dyDescent="0.3">
      <c r="I2418" s="120">
        <v>46120</v>
      </c>
      <c r="J2418" s="121" t="s">
        <v>2460</v>
      </c>
      <c r="K2418" s="122"/>
    </row>
    <row r="2419" spans="9:11" ht="16.5" x14ac:dyDescent="0.3">
      <c r="I2419" s="120">
        <v>46120</v>
      </c>
      <c r="J2419" s="121" t="s">
        <v>2461</v>
      </c>
      <c r="K2419" s="122"/>
    </row>
    <row r="2420" spans="9:11" ht="16.5" x14ac:dyDescent="0.3">
      <c r="I2420" s="120">
        <v>46120</v>
      </c>
      <c r="J2420" s="121" t="s">
        <v>392</v>
      </c>
      <c r="K2420" s="122"/>
    </row>
    <row r="2421" spans="9:11" ht="16.5" x14ac:dyDescent="0.3">
      <c r="I2421" s="120">
        <v>46120</v>
      </c>
      <c r="J2421" s="121" t="s">
        <v>2462</v>
      </c>
      <c r="K2421" s="122"/>
    </row>
    <row r="2422" spans="9:11" ht="16.5" x14ac:dyDescent="0.3">
      <c r="I2422" s="120">
        <v>46120</v>
      </c>
      <c r="J2422" s="121" t="s">
        <v>2463</v>
      </c>
      <c r="K2422" s="122"/>
    </row>
    <row r="2423" spans="9:11" ht="16.5" x14ac:dyDescent="0.3">
      <c r="I2423" s="120">
        <v>46120</v>
      </c>
      <c r="J2423" s="121" t="s">
        <v>2464</v>
      </c>
      <c r="K2423" s="122"/>
    </row>
    <row r="2424" spans="9:11" ht="16.5" x14ac:dyDescent="0.3">
      <c r="I2424" s="120">
        <v>46120</v>
      </c>
      <c r="J2424" s="121" t="s">
        <v>2465</v>
      </c>
      <c r="K2424" s="122"/>
    </row>
    <row r="2425" spans="9:11" ht="16.5" x14ac:dyDescent="0.3">
      <c r="I2425" s="120">
        <v>46130</v>
      </c>
      <c r="J2425" s="121" t="s">
        <v>2466</v>
      </c>
      <c r="K2425" s="122"/>
    </row>
    <row r="2426" spans="9:11" ht="16.5" x14ac:dyDescent="0.3">
      <c r="I2426" s="120">
        <v>46130</v>
      </c>
      <c r="J2426" s="121" t="s">
        <v>2467</v>
      </c>
      <c r="K2426" s="122"/>
    </row>
    <row r="2427" spans="9:11" ht="16.5" x14ac:dyDescent="0.3">
      <c r="I2427" s="120">
        <v>46130</v>
      </c>
      <c r="J2427" s="121" t="s">
        <v>2468</v>
      </c>
      <c r="K2427" s="122"/>
    </row>
    <row r="2428" spans="9:11" ht="16.5" x14ac:dyDescent="0.3">
      <c r="I2428" s="120">
        <v>46130</v>
      </c>
      <c r="J2428" s="121" t="s">
        <v>2469</v>
      </c>
      <c r="K2428" s="122"/>
    </row>
    <row r="2429" spans="9:11" ht="16.5" x14ac:dyDescent="0.3">
      <c r="I2429" s="120">
        <v>46130</v>
      </c>
      <c r="J2429" s="121" t="s">
        <v>2470</v>
      </c>
      <c r="K2429" s="122"/>
    </row>
    <row r="2430" spans="9:11" ht="16.5" x14ac:dyDescent="0.3">
      <c r="I2430" s="120">
        <v>46130</v>
      </c>
      <c r="J2430" s="121" t="s">
        <v>2471</v>
      </c>
      <c r="K2430" s="122"/>
    </row>
    <row r="2431" spans="9:11" ht="16.5" x14ac:dyDescent="0.3">
      <c r="I2431" s="120">
        <v>46130</v>
      </c>
      <c r="J2431" s="121" t="s">
        <v>2472</v>
      </c>
      <c r="K2431" s="122"/>
    </row>
    <row r="2432" spans="9:11" ht="16.5" x14ac:dyDescent="0.3">
      <c r="I2432" s="120">
        <v>46130</v>
      </c>
      <c r="J2432" s="121" t="s">
        <v>2473</v>
      </c>
      <c r="K2432" s="122"/>
    </row>
    <row r="2433" spans="9:11" ht="16.5" x14ac:dyDescent="0.3">
      <c r="I2433" s="120">
        <v>46130</v>
      </c>
      <c r="J2433" s="121" t="s">
        <v>2474</v>
      </c>
      <c r="K2433" s="122"/>
    </row>
    <row r="2434" spans="9:11" ht="16.5" x14ac:dyDescent="0.3">
      <c r="I2434" s="120">
        <v>46130</v>
      </c>
      <c r="J2434" s="121" t="s">
        <v>2475</v>
      </c>
      <c r="K2434" s="122"/>
    </row>
    <row r="2435" spans="9:11" ht="16.5" x14ac:dyDescent="0.3">
      <c r="I2435" s="120">
        <v>46130</v>
      </c>
      <c r="J2435" s="121" t="s">
        <v>2476</v>
      </c>
      <c r="K2435" s="122"/>
    </row>
    <row r="2436" spans="9:11" ht="16.5" x14ac:dyDescent="0.3">
      <c r="I2436" s="120">
        <v>46130</v>
      </c>
      <c r="J2436" s="121" t="s">
        <v>2477</v>
      </c>
      <c r="K2436" s="122"/>
    </row>
    <row r="2437" spans="9:11" ht="16.5" x14ac:dyDescent="0.3">
      <c r="I2437" s="120">
        <v>46130</v>
      </c>
      <c r="J2437" s="121" t="s">
        <v>2478</v>
      </c>
      <c r="K2437" s="122"/>
    </row>
    <row r="2438" spans="9:11" ht="16.5" x14ac:dyDescent="0.3">
      <c r="I2438" s="120">
        <v>46130</v>
      </c>
      <c r="J2438" s="121" t="s">
        <v>2479</v>
      </c>
      <c r="K2438" s="122"/>
    </row>
    <row r="2439" spans="9:11" ht="16.5" x14ac:dyDescent="0.3">
      <c r="I2439" s="120">
        <v>46130</v>
      </c>
      <c r="J2439" s="121" t="s">
        <v>2480</v>
      </c>
      <c r="K2439" s="122"/>
    </row>
    <row r="2440" spans="9:11" ht="16.5" x14ac:dyDescent="0.3">
      <c r="I2440" s="120">
        <v>46130</v>
      </c>
      <c r="J2440" s="121" t="s">
        <v>2304</v>
      </c>
      <c r="K2440" s="122"/>
    </row>
    <row r="2441" spans="9:11" ht="16.5" x14ac:dyDescent="0.3">
      <c r="I2441" s="120">
        <v>46140</v>
      </c>
      <c r="J2441" s="121" t="s">
        <v>199</v>
      </c>
      <c r="K2441" s="122"/>
    </row>
    <row r="2442" spans="9:11" ht="16.5" x14ac:dyDescent="0.3">
      <c r="I2442" s="120">
        <v>46140</v>
      </c>
      <c r="J2442" s="121" t="s">
        <v>2481</v>
      </c>
      <c r="K2442" s="122"/>
    </row>
    <row r="2443" spans="9:11" ht="16.5" x14ac:dyDescent="0.3">
      <c r="I2443" s="120">
        <v>46140</v>
      </c>
      <c r="J2443" s="121" t="s">
        <v>2482</v>
      </c>
      <c r="K2443" s="122"/>
    </row>
    <row r="2444" spans="9:11" ht="16.5" x14ac:dyDescent="0.3">
      <c r="I2444" s="120">
        <v>46140</v>
      </c>
      <c r="J2444" s="121" t="s">
        <v>2483</v>
      </c>
      <c r="K2444" s="122"/>
    </row>
    <row r="2445" spans="9:11" ht="16.5" x14ac:dyDescent="0.3">
      <c r="I2445" s="120">
        <v>46140</v>
      </c>
      <c r="J2445" s="121" t="s">
        <v>2484</v>
      </c>
      <c r="K2445" s="122"/>
    </row>
    <row r="2446" spans="9:11" ht="16.5" x14ac:dyDescent="0.3">
      <c r="I2446" s="120">
        <v>46140</v>
      </c>
      <c r="J2446" s="121" t="s">
        <v>2485</v>
      </c>
      <c r="K2446" s="122"/>
    </row>
    <row r="2447" spans="9:11" ht="16.5" x14ac:dyDescent="0.3">
      <c r="I2447" s="120">
        <v>46140</v>
      </c>
      <c r="J2447" s="121" t="s">
        <v>2486</v>
      </c>
      <c r="K2447" s="122"/>
    </row>
    <row r="2448" spans="9:11" ht="16.5" x14ac:dyDescent="0.3">
      <c r="I2448" s="120">
        <v>46140</v>
      </c>
      <c r="J2448" s="121" t="s">
        <v>2487</v>
      </c>
      <c r="K2448" s="122"/>
    </row>
    <row r="2449" spans="9:11" ht="16.5" x14ac:dyDescent="0.3">
      <c r="I2449" s="120">
        <v>46140</v>
      </c>
      <c r="J2449" s="121" t="s">
        <v>2488</v>
      </c>
      <c r="K2449" s="122"/>
    </row>
    <row r="2450" spans="9:11" ht="16.5" x14ac:dyDescent="0.3">
      <c r="I2450" s="120">
        <v>46140</v>
      </c>
      <c r="J2450" s="121" t="s">
        <v>2402</v>
      </c>
      <c r="K2450" s="122"/>
    </row>
    <row r="2451" spans="9:11" ht="16.5" x14ac:dyDescent="0.3">
      <c r="I2451" s="120">
        <v>46140</v>
      </c>
      <c r="J2451" s="121" t="s">
        <v>2489</v>
      </c>
      <c r="K2451" s="122"/>
    </row>
    <row r="2452" spans="9:11" ht="16.5" x14ac:dyDescent="0.3">
      <c r="I2452" s="120">
        <v>46140</v>
      </c>
      <c r="J2452" s="121" t="s">
        <v>1879</v>
      </c>
      <c r="K2452" s="122"/>
    </row>
    <row r="2453" spans="9:11" ht="16.5" x14ac:dyDescent="0.3">
      <c r="I2453" s="120">
        <v>46150</v>
      </c>
      <c r="J2453" s="121" t="s">
        <v>1883</v>
      </c>
      <c r="K2453" s="122"/>
    </row>
    <row r="2454" spans="9:11" ht="16.5" x14ac:dyDescent="0.3">
      <c r="I2454" s="120">
        <v>46150</v>
      </c>
      <c r="J2454" s="121" t="s">
        <v>2490</v>
      </c>
      <c r="K2454" s="122"/>
    </row>
    <row r="2455" spans="9:11" ht="16.5" x14ac:dyDescent="0.3">
      <c r="I2455" s="120">
        <v>46150</v>
      </c>
      <c r="J2455" s="121" t="s">
        <v>2491</v>
      </c>
      <c r="K2455" s="122"/>
    </row>
    <row r="2456" spans="9:11" ht="16.5" x14ac:dyDescent="0.3">
      <c r="I2456" s="120">
        <v>46150</v>
      </c>
      <c r="J2456" s="121" t="s">
        <v>2492</v>
      </c>
      <c r="K2456" s="122"/>
    </row>
    <row r="2457" spans="9:11" ht="16.5" x14ac:dyDescent="0.3">
      <c r="I2457" s="120">
        <v>46150</v>
      </c>
      <c r="J2457" s="121" t="s">
        <v>2493</v>
      </c>
      <c r="K2457" s="122"/>
    </row>
    <row r="2458" spans="9:11" ht="16.5" x14ac:dyDescent="0.3">
      <c r="I2458" s="120">
        <v>46150</v>
      </c>
      <c r="J2458" s="121" t="s">
        <v>2494</v>
      </c>
      <c r="K2458" s="122"/>
    </row>
    <row r="2459" spans="9:11" ht="16.5" x14ac:dyDescent="0.3">
      <c r="I2459" s="120">
        <v>46150</v>
      </c>
      <c r="J2459" s="121" t="s">
        <v>2495</v>
      </c>
      <c r="K2459" s="122"/>
    </row>
    <row r="2460" spans="9:11" ht="16.5" x14ac:dyDescent="0.3">
      <c r="I2460" s="120">
        <v>46150</v>
      </c>
      <c r="J2460" s="121" t="s">
        <v>1895</v>
      </c>
      <c r="K2460" s="122"/>
    </row>
    <row r="2461" spans="9:11" ht="16.5" x14ac:dyDescent="0.3">
      <c r="I2461" s="120">
        <v>46150</v>
      </c>
      <c r="J2461" s="121" t="s">
        <v>2496</v>
      </c>
      <c r="K2461" s="122"/>
    </row>
    <row r="2462" spans="9:11" ht="16.5" x14ac:dyDescent="0.3">
      <c r="I2462" s="120">
        <v>46150</v>
      </c>
      <c r="J2462" s="121" t="s">
        <v>2497</v>
      </c>
      <c r="K2462" s="122"/>
    </row>
    <row r="2463" spans="9:11" ht="16.5" x14ac:dyDescent="0.3">
      <c r="I2463" s="120">
        <v>46150</v>
      </c>
      <c r="J2463" s="121" t="s">
        <v>2498</v>
      </c>
      <c r="K2463" s="122"/>
    </row>
    <row r="2464" spans="9:11" ht="16.5" x14ac:dyDescent="0.3">
      <c r="I2464" s="120">
        <v>46150</v>
      </c>
      <c r="J2464" s="121" t="s">
        <v>2499</v>
      </c>
      <c r="K2464" s="122"/>
    </row>
    <row r="2465" spans="9:11" ht="16.5" x14ac:dyDescent="0.3">
      <c r="I2465" s="120">
        <v>46150</v>
      </c>
      <c r="J2465" s="121" t="s">
        <v>2500</v>
      </c>
      <c r="K2465" s="122"/>
    </row>
    <row r="2466" spans="9:11" ht="16.5" x14ac:dyDescent="0.3">
      <c r="I2466" s="120">
        <v>46150</v>
      </c>
      <c r="J2466" s="121" t="s">
        <v>328</v>
      </c>
      <c r="K2466" s="122"/>
    </row>
    <row r="2467" spans="9:11" ht="16.5" x14ac:dyDescent="0.3">
      <c r="I2467" s="120">
        <v>46150</v>
      </c>
      <c r="J2467" s="121" t="s">
        <v>2501</v>
      </c>
      <c r="K2467" s="122"/>
    </row>
    <row r="2468" spans="9:11" ht="16.5" x14ac:dyDescent="0.3">
      <c r="I2468" s="120">
        <v>46160</v>
      </c>
      <c r="J2468" s="121" t="s">
        <v>2502</v>
      </c>
      <c r="K2468" s="122"/>
    </row>
    <row r="2469" spans="9:11" ht="16.5" x14ac:dyDescent="0.3">
      <c r="I2469" s="120">
        <v>46160</v>
      </c>
      <c r="J2469" s="121" t="s">
        <v>2503</v>
      </c>
      <c r="K2469" s="122"/>
    </row>
    <row r="2470" spans="9:11" ht="16.5" x14ac:dyDescent="0.3">
      <c r="I2470" s="120">
        <v>46160</v>
      </c>
      <c r="J2470" s="121" t="s">
        <v>2504</v>
      </c>
      <c r="K2470" s="122"/>
    </row>
    <row r="2471" spans="9:11" ht="16.5" x14ac:dyDescent="0.3">
      <c r="I2471" s="120">
        <v>46160</v>
      </c>
      <c r="J2471" s="121" t="s">
        <v>2505</v>
      </c>
      <c r="K2471" s="122"/>
    </row>
    <row r="2472" spans="9:11" ht="16.5" x14ac:dyDescent="0.3">
      <c r="I2472" s="120">
        <v>46160</v>
      </c>
      <c r="J2472" s="121" t="s">
        <v>2334</v>
      </c>
      <c r="K2472" s="122"/>
    </row>
    <row r="2473" spans="9:11" ht="16.5" x14ac:dyDescent="0.3">
      <c r="I2473" s="120">
        <v>46160</v>
      </c>
      <c r="J2473" s="121" t="s">
        <v>2506</v>
      </c>
      <c r="K2473" s="122"/>
    </row>
    <row r="2474" spans="9:11" ht="16.5" x14ac:dyDescent="0.3">
      <c r="I2474" s="120">
        <v>46160</v>
      </c>
      <c r="J2474" s="121" t="s">
        <v>2507</v>
      </c>
      <c r="K2474" s="122"/>
    </row>
    <row r="2475" spans="9:11" ht="16.5" x14ac:dyDescent="0.3">
      <c r="I2475" s="120">
        <v>46160</v>
      </c>
      <c r="J2475" s="121" t="s">
        <v>2508</v>
      </c>
      <c r="K2475" s="122"/>
    </row>
    <row r="2476" spans="9:11" ht="16.5" x14ac:dyDescent="0.3">
      <c r="I2476" s="120">
        <v>46160</v>
      </c>
      <c r="J2476" s="121" t="s">
        <v>2509</v>
      </c>
      <c r="K2476" s="122"/>
    </row>
    <row r="2477" spans="9:11" ht="16.5" x14ac:dyDescent="0.3">
      <c r="I2477" s="120">
        <v>46160</v>
      </c>
      <c r="J2477" s="121" t="s">
        <v>2510</v>
      </c>
      <c r="K2477" s="122"/>
    </row>
    <row r="2478" spans="9:11" ht="16.5" x14ac:dyDescent="0.3">
      <c r="I2478" s="120">
        <v>46160</v>
      </c>
      <c r="J2478" s="121" t="s">
        <v>2511</v>
      </c>
      <c r="K2478" s="122"/>
    </row>
    <row r="2479" spans="9:11" ht="16.5" x14ac:dyDescent="0.3">
      <c r="I2479" s="120">
        <v>46160</v>
      </c>
      <c r="J2479" s="121" t="s">
        <v>2512</v>
      </c>
      <c r="K2479" s="122"/>
    </row>
    <row r="2480" spans="9:11" ht="16.5" x14ac:dyDescent="0.3">
      <c r="I2480" s="120">
        <v>46160</v>
      </c>
      <c r="J2480" s="121" t="s">
        <v>118</v>
      </c>
      <c r="K2480" s="122"/>
    </row>
    <row r="2481" spans="9:11" ht="16.5" x14ac:dyDescent="0.3">
      <c r="I2481" s="120">
        <v>46170</v>
      </c>
      <c r="J2481" s="121" t="s">
        <v>2513</v>
      </c>
      <c r="K2481" s="122"/>
    </row>
    <row r="2482" spans="9:11" ht="16.5" x14ac:dyDescent="0.3">
      <c r="I2482" s="120">
        <v>46170</v>
      </c>
      <c r="J2482" s="121" t="s">
        <v>2243</v>
      </c>
      <c r="K2482" s="122"/>
    </row>
    <row r="2483" spans="9:11" ht="16.5" x14ac:dyDescent="0.3">
      <c r="I2483" s="120">
        <v>46170</v>
      </c>
      <c r="J2483" s="121" t="s">
        <v>2514</v>
      </c>
      <c r="K2483" s="122"/>
    </row>
    <row r="2484" spans="9:11" ht="16.5" x14ac:dyDescent="0.3">
      <c r="I2484" s="120">
        <v>46170</v>
      </c>
      <c r="J2484" s="121" t="s">
        <v>2515</v>
      </c>
      <c r="K2484" s="122"/>
    </row>
    <row r="2485" spans="9:11" ht="16.5" x14ac:dyDescent="0.3">
      <c r="I2485" s="120">
        <v>46170</v>
      </c>
      <c r="J2485" s="121" t="s">
        <v>2516</v>
      </c>
      <c r="K2485" s="122"/>
    </row>
    <row r="2486" spans="9:11" ht="16.5" x14ac:dyDescent="0.3">
      <c r="I2486" s="120">
        <v>46170</v>
      </c>
      <c r="J2486" s="121" t="s">
        <v>2517</v>
      </c>
      <c r="K2486" s="122"/>
    </row>
    <row r="2487" spans="9:11" ht="16.5" x14ac:dyDescent="0.3">
      <c r="I2487" s="120">
        <v>46170</v>
      </c>
      <c r="J2487" s="121" t="s">
        <v>2518</v>
      </c>
      <c r="K2487" s="122"/>
    </row>
    <row r="2488" spans="9:11" ht="16.5" x14ac:dyDescent="0.3">
      <c r="I2488" s="120">
        <v>46190</v>
      </c>
      <c r="J2488" s="121" t="s">
        <v>2519</v>
      </c>
      <c r="K2488" s="122"/>
    </row>
    <row r="2489" spans="9:11" ht="16.5" x14ac:dyDescent="0.3">
      <c r="I2489" s="120">
        <v>46190</v>
      </c>
      <c r="J2489" s="121" t="s">
        <v>2520</v>
      </c>
      <c r="K2489" s="122"/>
    </row>
    <row r="2490" spans="9:11" ht="16.5" x14ac:dyDescent="0.3">
      <c r="I2490" s="120">
        <v>46190</v>
      </c>
      <c r="J2490" s="121" t="s">
        <v>2521</v>
      </c>
      <c r="K2490" s="122"/>
    </row>
    <row r="2491" spans="9:11" ht="16.5" x14ac:dyDescent="0.3">
      <c r="I2491" s="120">
        <v>46190</v>
      </c>
      <c r="J2491" s="121" t="s">
        <v>2522</v>
      </c>
      <c r="K2491" s="122"/>
    </row>
    <row r="2492" spans="9:11" ht="16.5" x14ac:dyDescent="0.3">
      <c r="I2492" s="120">
        <v>46190</v>
      </c>
      <c r="J2492" s="121" t="s">
        <v>2523</v>
      </c>
      <c r="K2492" s="122"/>
    </row>
    <row r="2493" spans="9:11" ht="16.5" x14ac:dyDescent="0.3">
      <c r="I2493" s="120">
        <v>46190</v>
      </c>
      <c r="J2493" s="121" t="s">
        <v>2524</v>
      </c>
      <c r="K2493" s="122"/>
    </row>
    <row r="2494" spans="9:11" ht="16.5" x14ac:dyDescent="0.3">
      <c r="I2494" s="120">
        <v>46200</v>
      </c>
      <c r="J2494" s="121" t="s">
        <v>185</v>
      </c>
      <c r="K2494" s="122"/>
    </row>
    <row r="2495" spans="9:11" ht="16.5" x14ac:dyDescent="0.3">
      <c r="I2495" s="120">
        <v>46200</v>
      </c>
      <c r="J2495" s="121" t="s">
        <v>2525</v>
      </c>
      <c r="K2495" s="122"/>
    </row>
    <row r="2496" spans="9:11" ht="16.5" x14ac:dyDescent="0.3">
      <c r="I2496" s="120">
        <v>46200</v>
      </c>
      <c r="J2496" s="121" t="s">
        <v>2526</v>
      </c>
      <c r="K2496" s="122"/>
    </row>
    <row r="2497" spans="9:11" ht="16.5" x14ac:dyDescent="0.3">
      <c r="I2497" s="120">
        <v>46200</v>
      </c>
      <c r="J2497" s="121" t="s">
        <v>2527</v>
      </c>
      <c r="K2497" s="122"/>
    </row>
    <row r="2498" spans="9:11" ht="16.5" x14ac:dyDescent="0.3">
      <c r="I2498" s="120">
        <v>46200</v>
      </c>
      <c r="J2498" s="121" t="s">
        <v>2528</v>
      </c>
      <c r="K2498" s="122"/>
    </row>
    <row r="2499" spans="9:11" ht="16.5" x14ac:dyDescent="0.3">
      <c r="I2499" s="120">
        <v>46200</v>
      </c>
      <c r="J2499" s="121" t="s">
        <v>2529</v>
      </c>
      <c r="K2499" s="122"/>
    </row>
    <row r="2500" spans="9:11" ht="16.5" x14ac:dyDescent="0.3">
      <c r="I2500" s="120">
        <v>46200</v>
      </c>
      <c r="J2500" s="121" t="s">
        <v>2530</v>
      </c>
      <c r="K2500" s="122"/>
    </row>
    <row r="2501" spans="9:11" ht="16.5" x14ac:dyDescent="0.3">
      <c r="I2501" s="120">
        <v>46200</v>
      </c>
      <c r="J2501" s="121" t="s">
        <v>2531</v>
      </c>
      <c r="K2501" s="122"/>
    </row>
    <row r="2502" spans="9:11" ht="16.5" x14ac:dyDescent="0.3">
      <c r="I2502" s="120">
        <v>46200</v>
      </c>
      <c r="J2502" s="121" t="s">
        <v>2532</v>
      </c>
      <c r="K2502" s="122"/>
    </row>
    <row r="2503" spans="9:11" ht="16.5" x14ac:dyDescent="0.3">
      <c r="I2503" s="120">
        <v>46210</v>
      </c>
      <c r="J2503" s="121" t="s">
        <v>2533</v>
      </c>
      <c r="K2503" s="122"/>
    </row>
    <row r="2504" spans="9:11" ht="16.5" x14ac:dyDescent="0.3">
      <c r="I2504" s="120">
        <v>46210</v>
      </c>
      <c r="J2504" s="121" t="s">
        <v>2534</v>
      </c>
      <c r="K2504" s="122"/>
    </row>
    <row r="2505" spans="9:11" ht="16.5" x14ac:dyDescent="0.3">
      <c r="I2505" s="120">
        <v>46210</v>
      </c>
      <c r="J2505" s="121" t="s">
        <v>2535</v>
      </c>
      <c r="K2505" s="122"/>
    </row>
    <row r="2506" spans="9:11" ht="16.5" x14ac:dyDescent="0.3">
      <c r="I2506" s="120">
        <v>46210</v>
      </c>
      <c r="J2506" s="121" t="s">
        <v>2536</v>
      </c>
      <c r="K2506" s="122"/>
    </row>
    <row r="2507" spans="9:11" ht="16.5" x14ac:dyDescent="0.3">
      <c r="I2507" s="120">
        <v>46210</v>
      </c>
      <c r="J2507" s="121" t="s">
        <v>2537</v>
      </c>
      <c r="K2507" s="122"/>
    </row>
    <row r="2508" spans="9:11" ht="16.5" x14ac:dyDescent="0.3">
      <c r="I2508" s="120">
        <v>46210</v>
      </c>
      <c r="J2508" s="121" t="s">
        <v>2538</v>
      </c>
      <c r="K2508" s="122"/>
    </row>
    <row r="2509" spans="9:11" ht="16.5" x14ac:dyDescent="0.3">
      <c r="I2509" s="120">
        <v>46210</v>
      </c>
      <c r="J2509" s="121" t="s">
        <v>2410</v>
      </c>
      <c r="K2509" s="122"/>
    </row>
    <row r="2510" spans="9:11" ht="16.5" x14ac:dyDescent="0.3">
      <c r="I2510" s="120">
        <v>46210</v>
      </c>
      <c r="J2510" s="121" t="s">
        <v>2539</v>
      </c>
      <c r="K2510" s="122"/>
    </row>
    <row r="2511" spans="9:11" ht="16.5" x14ac:dyDescent="0.3">
      <c r="I2511" s="120">
        <v>46210</v>
      </c>
      <c r="J2511" s="121" t="s">
        <v>2540</v>
      </c>
      <c r="K2511" s="122"/>
    </row>
    <row r="2512" spans="9:11" ht="16.5" x14ac:dyDescent="0.3">
      <c r="I2512" s="120">
        <v>46210</v>
      </c>
      <c r="J2512" s="121" t="s">
        <v>2541</v>
      </c>
      <c r="K2512" s="122"/>
    </row>
    <row r="2513" spans="9:11" ht="16.5" x14ac:dyDescent="0.3">
      <c r="I2513" s="120">
        <v>46210</v>
      </c>
      <c r="J2513" s="121" t="s">
        <v>2542</v>
      </c>
      <c r="K2513" s="122"/>
    </row>
    <row r="2514" spans="9:11" ht="16.5" x14ac:dyDescent="0.3">
      <c r="I2514" s="120">
        <v>46220</v>
      </c>
      <c r="J2514" s="121" t="s">
        <v>2543</v>
      </c>
      <c r="K2514" s="122"/>
    </row>
    <row r="2515" spans="9:11" ht="16.5" x14ac:dyDescent="0.3">
      <c r="I2515" s="120">
        <v>46220</v>
      </c>
      <c r="J2515" s="121" t="s">
        <v>2544</v>
      </c>
      <c r="K2515" s="122"/>
    </row>
    <row r="2516" spans="9:11" ht="16.5" x14ac:dyDescent="0.3">
      <c r="I2516" s="120">
        <v>46220</v>
      </c>
      <c r="J2516" s="121" t="s">
        <v>2545</v>
      </c>
      <c r="K2516" s="122"/>
    </row>
    <row r="2517" spans="9:11" ht="16.5" x14ac:dyDescent="0.3">
      <c r="I2517" s="120">
        <v>46230</v>
      </c>
      <c r="J2517" s="121" t="s">
        <v>2546</v>
      </c>
      <c r="K2517" s="122"/>
    </row>
    <row r="2518" spans="9:11" ht="16.5" x14ac:dyDescent="0.3">
      <c r="I2518" s="120">
        <v>46230</v>
      </c>
      <c r="J2518" s="121" t="s">
        <v>2547</v>
      </c>
      <c r="K2518" s="122"/>
    </row>
    <row r="2519" spans="9:11" ht="16.5" x14ac:dyDescent="0.3">
      <c r="I2519" s="120">
        <v>46230</v>
      </c>
      <c r="J2519" s="121" t="s">
        <v>2548</v>
      </c>
      <c r="K2519" s="122"/>
    </row>
    <row r="2520" spans="9:11" ht="16.5" x14ac:dyDescent="0.3">
      <c r="I2520" s="120">
        <v>46230</v>
      </c>
      <c r="J2520" s="121" t="s">
        <v>2549</v>
      </c>
      <c r="K2520" s="122"/>
    </row>
    <row r="2521" spans="9:11" ht="16.5" x14ac:dyDescent="0.3">
      <c r="I2521" s="120">
        <v>46230</v>
      </c>
      <c r="J2521" s="121" t="s">
        <v>2550</v>
      </c>
      <c r="K2521" s="122"/>
    </row>
    <row r="2522" spans="9:11" ht="16.5" x14ac:dyDescent="0.3">
      <c r="I2522" s="120">
        <v>46230</v>
      </c>
      <c r="J2522" s="121" t="s">
        <v>2551</v>
      </c>
      <c r="K2522" s="122"/>
    </row>
    <row r="2523" spans="9:11" ht="16.5" x14ac:dyDescent="0.3">
      <c r="I2523" s="120">
        <v>46230</v>
      </c>
      <c r="J2523" s="121" t="s">
        <v>1886</v>
      </c>
      <c r="K2523" s="122"/>
    </row>
    <row r="2524" spans="9:11" ht="16.5" x14ac:dyDescent="0.3">
      <c r="I2524" s="120">
        <v>46230</v>
      </c>
      <c r="J2524" s="121" t="s">
        <v>2552</v>
      </c>
      <c r="K2524" s="122"/>
    </row>
    <row r="2525" spans="9:11" ht="16.5" x14ac:dyDescent="0.3">
      <c r="I2525" s="120">
        <v>46230</v>
      </c>
      <c r="J2525" s="121" t="s">
        <v>2553</v>
      </c>
      <c r="K2525" s="122"/>
    </row>
    <row r="2526" spans="9:11" ht="16.5" x14ac:dyDescent="0.3">
      <c r="I2526" s="120">
        <v>46230</v>
      </c>
      <c r="J2526" s="121" t="s">
        <v>2554</v>
      </c>
      <c r="K2526" s="122"/>
    </row>
    <row r="2527" spans="9:11" ht="16.5" x14ac:dyDescent="0.3">
      <c r="I2527" s="120">
        <v>46230</v>
      </c>
      <c r="J2527" s="121" t="s">
        <v>2555</v>
      </c>
      <c r="K2527" s="122"/>
    </row>
    <row r="2528" spans="9:11" ht="16.5" x14ac:dyDescent="0.3">
      <c r="I2528" s="120">
        <v>46240</v>
      </c>
      <c r="J2528" s="121" t="s">
        <v>2556</v>
      </c>
      <c r="K2528" s="122"/>
    </row>
    <row r="2529" spans="9:11" ht="16.5" x14ac:dyDescent="0.3">
      <c r="I2529" s="120">
        <v>46240</v>
      </c>
      <c r="J2529" s="121" t="s">
        <v>2557</v>
      </c>
      <c r="K2529" s="122"/>
    </row>
    <row r="2530" spans="9:11" ht="16.5" x14ac:dyDescent="0.3">
      <c r="I2530" s="120">
        <v>46240</v>
      </c>
      <c r="J2530" s="121" t="s">
        <v>2558</v>
      </c>
      <c r="K2530" s="122"/>
    </row>
    <row r="2531" spans="9:11" ht="16.5" x14ac:dyDescent="0.3">
      <c r="I2531" s="120">
        <v>46240</v>
      </c>
      <c r="J2531" s="121" t="s">
        <v>2559</v>
      </c>
      <c r="K2531" s="122"/>
    </row>
    <row r="2532" spans="9:11" ht="16.5" x14ac:dyDescent="0.3">
      <c r="I2532" s="120">
        <v>46240</v>
      </c>
      <c r="J2532" s="121" t="s">
        <v>2560</v>
      </c>
      <c r="K2532" s="122"/>
    </row>
    <row r="2533" spans="9:11" ht="16.5" x14ac:dyDescent="0.3">
      <c r="I2533" s="120">
        <v>46240</v>
      </c>
      <c r="J2533" s="121" t="s">
        <v>2561</v>
      </c>
      <c r="K2533" s="122"/>
    </row>
    <row r="2534" spans="9:11" ht="16.5" x14ac:dyDescent="0.3">
      <c r="I2534" s="120">
        <v>46240</v>
      </c>
      <c r="J2534" s="121" t="s">
        <v>127</v>
      </c>
      <c r="K2534" s="122"/>
    </row>
    <row r="2535" spans="9:11" ht="16.5" x14ac:dyDescent="0.3">
      <c r="I2535" s="120">
        <v>46240</v>
      </c>
      <c r="J2535" s="121" t="s">
        <v>2562</v>
      </c>
      <c r="K2535" s="122"/>
    </row>
    <row r="2536" spans="9:11" ht="16.5" x14ac:dyDescent="0.3">
      <c r="I2536" s="120">
        <v>46240</v>
      </c>
      <c r="J2536" s="121" t="s">
        <v>2563</v>
      </c>
      <c r="K2536" s="122"/>
    </row>
    <row r="2537" spans="9:11" ht="16.5" x14ac:dyDescent="0.3">
      <c r="I2537" s="120">
        <v>46240</v>
      </c>
      <c r="J2537" s="121" t="s">
        <v>2564</v>
      </c>
      <c r="K2537" s="122"/>
    </row>
    <row r="2538" spans="9:11" ht="16.5" x14ac:dyDescent="0.3">
      <c r="I2538" s="120">
        <v>46240</v>
      </c>
      <c r="J2538" s="121" t="s">
        <v>237</v>
      </c>
      <c r="K2538" s="122"/>
    </row>
    <row r="2539" spans="9:11" ht="16.5" x14ac:dyDescent="0.3">
      <c r="I2539" s="120">
        <v>46240</v>
      </c>
      <c r="J2539" s="121" t="s">
        <v>2565</v>
      </c>
      <c r="K2539" s="122"/>
    </row>
    <row r="2540" spans="9:11" ht="16.5" x14ac:dyDescent="0.3">
      <c r="I2540" s="120">
        <v>46250</v>
      </c>
      <c r="J2540" s="121" t="s">
        <v>2566</v>
      </c>
      <c r="K2540" s="122"/>
    </row>
    <row r="2541" spans="9:11" ht="16.5" x14ac:dyDescent="0.3">
      <c r="I2541" s="120">
        <v>46250</v>
      </c>
      <c r="J2541" s="121" t="s">
        <v>2567</v>
      </c>
      <c r="K2541" s="122"/>
    </row>
    <row r="2542" spans="9:11" ht="16.5" x14ac:dyDescent="0.3">
      <c r="I2542" s="120">
        <v>46250</v>
      </c>
      <c r="J2542" s="121" t="s">
        <v>2568</v>
      </c>
      <c r="K2542" s="122"/>
    </row>
    <row r="2543" spans="9:11" ht="16.5" x14ac:dyDescent="0.3">
      <c r="I2543" s="120">
        <v>46250</v>
      </c>
      <c r="J2543" s="121" t="s">
        <v>2569</v>
      </c>
      <c r="K2543" s="122"/>
    </row>
    <row r="2544" spans="9:11" ht="16.5" x14ac:dyDescent="0.3">
      <c r="I2544" s="120">
        <v>46250</v>
      </c>
      <c r="J2544" s="121" t="s">
        <v>2570</v>
      </c>
      <c r="K2544" s="122"/>
    </row>
    <row r="2545" spans="9:11" ht="16.5" x14ac:dyDescent="0.3">
      <c r="I2545" s="120">
        <v>46250</v>
      </c>
      <c r="J2545" s="121" t="s">
        <v>2571</v>
      </c>
      <c r="K2545" s="122"/>
    </row>
    <row r="2546" spans="9:11" ht="16.5" x14ac:dyDescent="0.3">
      <c r="I2546" s="120">
        <v>46250</v>
      </c>
      <c r="J2546" s="121" t="s">
        <v>2572</v>
      </c>
      <c r="K2546" s="122"/>
    </row>
    <row r="2547" spans="9:11" ht="16.5" x14ac:dyDescent="0.3">
      <c r="I2547" s="120">
        <v>46250</v>
      </c>
      <c r="J2547" s="121" t="s">
        <v>2573</v>
      </c>
      <c r="K2547" s="122"/>
    </row>
    <row r="2548" spans="9:11" ht="16.5" x14ac:dyDescent="0.3">
      <c r="I2548" s="120">
        <v>46250</v>
      </c>
      <c r="J2548" s="121" t="s">
        <v>137</v>
      </c>
      <c r="K2548" s="122"/>
    </row>
    <row r="2549" spans="9:11" ht="16.5" x14ac:dyDescent="0.3">
      <c r="I2549" s="120">
        <v>46260</v>
      </c>
      <c r="J2549" s="121" t="s">
        <v>119</v>
      </c>
      <c r="K2549" s="122"/>
    </row>
    <row r="2550" spans="9:11" ht="16.5" x14ac:dyDescent="0.3">
      <c r="I2550" s="120">
        <v>46260</v>
      </c>
      <c r="J2550" s="121" t="s">
        <v>2574</v>
      </c>
      <c r="K2550" s="122"/>
    </row>
    <row r="2551" spans="9:11" ht="16.5" x14ac:dyDescent="0.3">
      <c r="I2551" s="120">
        <v>46260</v>
      </c>
      <c r="J2551" s="121" t="s">
        <v>2575</v>
      </c>
      <c r="K2551" s="122"/>
    </row>
    <row r="2552" spans="9:11" ht="16.5" x14ac:dyDescent="0.3">
      <c r="I2552" s="120">
        <v>46260</v>
      </c>
      <c r="J2552" s="121" t="s">
        <v>2576</v>
      </c>
      <c r="K2552" s="122"/>
    </row>
    <row r="2553" spans="9:11" ht="16.5" x14ac:dyDescent="0.3">
      <c r="I2553" s="120">
        <v>46260</v>
      </c>
      <c r="J2553" s="121" t="s">
        <v>2577</v>
      </c>
      <c r="K2553" s="122"/>
    </row>
    <row r="2554" spans="9:11" ht="16.5" x14ac:dyDescent="0.3">
      <c r="I2554" s="120">
        <v>46260</v>
      </c>
      <c r="J2554" s="121" t="s">
        <v>2578</v>
      </c>
      <c r="K2554" s="122"/>
    </row>
    <row r="2555" spans="9:11" ht="16.5" x14ac:dyDescent="0.3">
      <c r="I2555" s="120">
        <v>46260</v>
      </c>
      <c r="J2555" s="121" t="s">
        <v>2579</v>
      </c>
      <c r="K2555" s="122"/>
    </row>
    <row r="2556" spans="9:11" ht="16.5" x14ac:dyDescent="0.3">
      <c r="I2556" s="120">
        <v>46260</v>
      </c>
      <c r="J2556" s="121" t="s">
        <v>1332</v>
      </c>
      <c r="K2556" s="122"/>
    </row>
    <row r="2557" spans="9:11" ht="16.5" x14ac:dyDescent="0.3">
      <c r="I2557" s="120">
        <v>46260</v>
      </c>
      <c r="J2557" s="121" t="s">
        <v>2580</v>
      </c>
      <c r="K2557" s="122"/>
    </row>
    <row r="2558" spans="9:11" ht="16.5" x14ac:dyDescent="0.3">
      <c r="I2558" s="120">
        <v>46260</v>
      </c>
      <c r="J2558" s="121" t="s">
        <v>2581</v>
      </c>
      <c r="K2558" s="122"/>
    </row>
    <row r="2559" spans="9:11" ht="16.5" x14ac:dyDescent="0.3">
      <c r="I2559" s="120">
        <v>46260</v>
      </c>
      <c r="J2559" s="121" t="s">
        <v>2582</v>
      </c>
      <c r="K2559" s="122"/>
    </row>
    <row r="2560" spans="9:11" ht="16.5" x14ac:dyDescent="0.3">
      <c r="I2560" s="120">
        <v>46270</v>
      </c>
      <c r="J2560" s="121" t="s">
        <v>2583</v>
      </c>
      <c r="K2560" s="122"/>
    </row>
    <row r="2561" spans="9:11" ht="16.5" x14ac:dyDescent="0.3">
      <c r="I2561" s="120">
        <v>46270</v>
      </c>
      <c r="J2561" s="121" t="s">
        <v>2584</v>
      </c>
      <c r="K2561" s="122"/>
    </row>
    <row r="2562" spans="9:11" ht="16.5" x14ac:dyDescent="0.3">
      <c r="I2562" s="120">
        <v>46270</v>
      </c>
      <c r="J2562" s="121" t="s">
        <v>2585</v>
      </c>
      <c r="K2562" s="122"/>
    </row>
    <row r="2563" spans="9:11" ht="16.5" x14ac:dyDescent="0.3">
      <c r="I2563" s="120">
        <v>46270</v>
      </c>
      <c r="J2563" s="121" t="s">
        <v>2586</v>
      </c>
      <c r="K2563" s="122"/>
    </row>
    <row r="2564" spans="9:11" ht="16.5" x14ac:dyDescent="0.3">
      <c r="I2564" s="120">
        <v>46270</v>
      </c>
      <c r="J2564" s="121" t="s">
        <v>195</v>
      </c>
      <c r="K2564" s="122"/>
    </row>
    <row r="2565" spans="9:11" ht="16.5" x14ac:dyDescent="0.3">
      <c r="I2565" s="120">
        <v>46270</v>
      </c>
      <c r="J2565" s="121" t="s">
        <v>2587</v>
      </c>
      <c r="K2565" s="122"/>
    </row>
    <row r="2566" spans="9:11" ht="16.5" x14ac:dyDescent="0.3">
      <c r="I2566" s="120">
        <v>46270</v>
      </c>
      <c r="J2566" s="121" t="s">
        <v>2588</v>
      </c>
      <c r="K2566" s="122"/>
    </row>
    <row r="2567" spans="9:11" ht="16.5" x14ac:dyDescent="0.3">
      <c r="I2567" s="120">
        <v>46300</v>
      </c>
      <c r="J2567" s="121" t="s">
        <v>2589</v>
      </c>
      <c r="K2567" s="122"/>
    </row>
    <row r="2568" spans="9:11" ht="16.5" x14ac:dyDescent="0.3">
      <c r="I2568" s="120">
        <v>46300</v>
      </c>
      <c r="J2568" s="121" t="s">
        <v>2590</v>
      </c>
      <c r="K2568" s="122"/>
    </row>
    <row r="2569" spans="9:11" ht="16.5" x14ac:dyDescent="0.3">
      <c r="I2569" s="120">
        <v>46300</v>
      </c>
      <c r="J2569" s="121" t="s">
        <v>2591</v>
      </c>
      <c r="K2569" s="122"/>
    </row>
    <row r="2570" spans="9:11" ht="16.5" x14ac:dyDescent="0.3">
      <c r="I2570" s="120">
        <v>46300</v>
      </c>
      <c r="J2570" s="121" t="s">
        <v>162</v>
      </c>
      <c r="K2570" s="122"/>
    </row>
    <row r="2571" spans="9:11" ht="16.5" x14ac:dyDescent="0.3">
      <c r="I2571" s="120">
        <v>46300</v>
      </c>
      <c r="J2571" s="121" t="s">
        <v>2592</v>
      </c>
      <c r="K2571" s="122"/>
    </row>
    <row r="2572" spans="9:11" ht="16.5" x14ac:dyDescent="0.3">
      <c r="I2572" s="120">
        <v>46300</v>
      </c>
      <c r="J2572" s="121" t="s">
        <v>2593</v>
      </c>
      <c r="K2572" s="122"/>
    </row>
    <row r="2573" spans="9:11" ht="16.5" x14ac:dyDescent="0.3">
      <c r="I2573" s="120">
        <v>46300</v>
      </c>
      <c r="J2573" s="121" t="s">
        <v>2594</v>
      </c>
      <c r="K2573" s="122"/>
    </row>
    <row r="2574" spans="9:11" ht="16.5" x14ac:dyDescent="0.3">
      <c r="I2574" s="120">
        <v>46300</v>
      </c>
      <c r="J2574" s="121" t="s">
        <v>2595</v>
      </c>
      <c r="K2574" s="122"/>
    </row>
    <row r="2575" spans="9:11" ht="16.5" x14ac:dyDescent="0.3">
      <c r="I2575" s="120">
        <v>46300</v>
      </c>
      <c r="J2575" s="121" t="s">
        <v>2596</v>
      </c>
      <c r="K2575" s="122"/>
    </row>
    <row r="2576" spans="9:11" ht="16.5" x14ac:dyDescent="0.3">
      <c r="I2576" s="120">
        <v>46300</v>
      </c>
      <c r="J2576" s="121" t="s">
        <v>2597</v>
      </c>
      <c r="K2576" s="122"/>
    </row>
    <row r="2577" spans="9:11" ht="16.5" x14ac:dyDescent="0.3">
      <c r="I2577" s="120">
        <v>46300</v>
      </c>
      <c r="J2577" s="121" t="s">
        <v>174</v>
      </c>
      <c r="K2577" s="122"/>
    </row>
    <row r="2578" spans="9:11" ht="16.5" x14ac:dyDescent="0.3">
      <c r="I2578" s="120">
        <v>46300</v>
      </c>
      <c r="J2578" s="121" t="s">
        <v>2598</v>
      </c>
      <c r="K2578" s="122"/>
    </row>
    <row r="2579" spans="9:11" ht="16.5" x14ac:dyDescent="0.3">
      <c r="I2579" s="120">
        <v>46300</v>
      </c>
      <c r="J2579" s="121" t="s">
        <v>2599</v>
      </c>
      <c r="K2579" s="122"/>
    </row>
    <row r="2580" spans="9:11" ht="16.5" x14ac:dyDescent="0.3">
      <c r="I2580" s="120">
        <v>46300</v>
      </c>
      <c r="J2580" s="121" t="s">
        <v>1884</v>
      </c>
      <c r="K2580" s="122"/>
    </row>
    <row r="2581" spans="9:11" ht="16.5" x14ac:dyDescent="0.3">
      <c r="I2581" s="120">
        <v>46310</v>
      </c>
      <c r="J2581" s="121" t="s">
        <v>2600</v>
      </c>
      <c r="K2581" s="122"/>
    </row>
    <row r="2582" spans="9:11" ht="16.5" x14ac:dyDescent="0.3">
      <c r="I2582" s="120">
        <v>46310</v>
      </c>
      <c r="J2582" s="121" t="s">
        <v>2601</v>
      </c>
      <c r="K2582" s="122"/>
    </row>
    <row r="2583" spans="9:11" ht="16.5" x14ac:dyDescent="0.3">
      <c r="I2583" s="120">
        <v>46310</v>
      </c>
      <c r="J2583" s="121" t="s">
        <v>2602</v>
      </c>
      <c r="K2583" s="122"/>
    </row>
    <row r="2584" spans="9:11" ht="16.5" x14ac:dyDescent="0.3">
      <c r="I2584" s="120">
        <v>46310</v>
      </c>
      <c r="J2584" s="121" t="s">
        <v>2603</v>
      </c>
      <c r="K2584" s="122"/>
    </row>
    <row r="2585" spans="9:11" ht="16.5" x14ac:dyDescent="0.3">
      <c r="I2585" s="120">
        <v>46310</v>
      </c>
      <c r="J2585" s="121" t="s">
        <v>2604</v>
      </c>
      <c r="K2585" s="122"/>
    </row>
    <row r="2586" spans="9:11" ht="16.5" x14ac:dyDescent="0.3">
      <c r="I2586" s="120">
        <v>46310</v>
      </c>
      <c r="J2586" s="121" t="s">
        <v>2605</v>
      </c>
      <c r="K2586" s="122"/>
    </row>
    <row r="2587" spans="9:11" ht="16.5" x14ac:dyDescent="0.3">
      <c r="I2587" s="120">
        <v>46310</v>
      </c>
      <c r="J2587" s="121" t="s">
        <v>2606</v>
      </c>
      <c r="K2587" s="122"/>
    </row>
    <row r="2588" spans="9:11" ht="16.5" x14ac:dyDescent="0.3">
      <c r="I2588" s="120">
        <v>46320</v>
      </c>
      <c r="J2588" s="121" t="s">
        <v>2607</v>
      </c>
      <c r="K2588" s="122"/>
    </row>
    <row r="2589" spans="9:11" ht="16.5" x14ac:dyDescent="0.3">
      <c r="I2589" s="120">
        <v>46320</v>
      </c>
      <c r="J2589" s="121" t="s">
        <v>2608</v>
      </c>
      <c r="K2589" s="122"/>
    </row>
    <row r="2590" spans="9:11" ht="16.5" x14ac:dyDescent="0.3">
      <c r="I2590" s="120">
        <v>46320</v>
      </c>
      <c r="J2590" s="121" t="s">
        <v>2609</v>
      </c>
      <c r="K2590" s="122"/>
    </row>
    <row r="2591" spans="9:11" ht="16.5" x14ac:dyDescent="0.3">
      <c r="I2591" s="120">
        <v>46320</v>
      </c>
      <c r="J2591" s="121" t="s">
        <v>2610</v>
      </c>
      <c r="K2591" s="122"/>
    </row>
    <row r="2592" spans="9:11" ht="16.5" x14ac:dyDescent="0.3">
      <c r="I2592" s="120">
        <v>46320</v>
      </c>
      <c r="J2592" s="121" t="s">
        <v>2611</v>
      </c>
      <c r="K2592" s="122"/>
    </row>
    <row r="2593" spans="9:11" ht="16.5" x14ac:dyDescent="0.3">
      <c r="I2593" s="120">
        <v>46320</v>
      </c>
      <c r="J2593" s="121" t="s">
        <v>2612</v>
      </c>
      <c r="K2593" s="122"/>
    </row>
    <row r="2594" spans="9:11" ht="16.5" x14ac:dyDescent="0.3">
      <c r="I2594" s="120">
        <v>46320</v>
      </c>
      <c r="J2594" s="121" t="s">
        <v>1386</v>
      </c>
      <c r="K2594" s="122"/>
    </row>
    <row r="2595" spans="9:11" ht="16.5" x14ac:dyDescent="0.3">
      <c r="I2595" s="120">
        <v>46320</v>
      </c>
      <c r="J2595" s="121" t="s">
        <v>2613</v>
      </c>
      <c r="K2595" s="122"/>
    </row>
    <row r="2596" spans="9:11" ht="16.5" x14ac:dyDescent="0.3">
      <c r="I2596" s="120">
        <v>46320</v>
      </c>
      <c r="J2596" s="121" t="s">
        <v>2614</v>
      </c>
      <c r="K2596" s="122"/>
    </row>
    <row r="2597" spans="9:11" ht="16.5" x14ac:dyDescent="0.3">
      <c r="I2597" s="120">
        <v>46320</v>
      </c>
      <c r="J2597" s="121" t="s">
        <v>1887</v>
      </c>
      <c r="K2597" s="122"/>
    </row>
    <row r="2598" spans="9:11" ht="16.5" x14ac:dyDescent="0.3">
      <c r="I2598" s="120">
        <v>46320</v>
      </c>
      <c r="J2598" s="121" t="s">
        <v>2615</v>
      </c>
      <c r="K2598" s="122"/>
    </row>
    <row r="2599" spans="9:11" ht="16.5" x14ac:dyDescent="0.3">
      <c r="I2599" s="120">
        <v>46320</v>
      </c>
      <c r="J2599" s="121" t="s">
        <v>128</v>
      </c>
      <c r="K2599" s="122"/>
    </row>
    <row r="2600" spans="9:11" ht="16.5" x14ac:dyDescent="0.3">
      <c r="I2600" s="120">
        <v>46320</v>
      </c>
      <c r="J2600" s="121" t="s">
        <v>2616</v>
      </c>
      <c r="K2600" s="122"/>
    </row>
    <row r="2601" spans="9:11" ht="16.5" x14ac:dyDescent="0.3">
      <c r="I2601" s="120">
        <v>46330</v>
      </c>
      <c r="J2601" s="121" t="s">
        <v>2617</v>
      </c>
      <c r="K2601" s="122"/>
    </row>
    <row r="2602" spans="9:11" ht="16.5" x14ac:dyDescent="0.3">
      <c r="I2602" s="120">
        <v>46330</v>
      </c>
      <c r="J2602" s="121" t="s">
        <v>2618</v>
      </c>
      <c r="K2602" s="122"/>
    </row>
    <row r="2603" spans="9:11" ht="16.5" x14ac:dyDescent="0.3">
      <c r="I2603" s="120">
        <v>46330</v>
      </c>
      <c r="J2603" s="121" t="s">
        <v>2619</v>
      </c>
      <c r="K2603" s="122"/>
    </row>
    <row r="2604" spans="9:11" ht="16.5" x14ac:dyDescent="0.3">
      <c r="I2604" s="120">
        <v>46330</v>
      </c>
      <c r="J2604" s="121" t="s">
        <v>2620</v>
      </c>
      <c r="K2604" s="122"/>
    </row>
    <row r="2605" spans="9:11" ht="16.5" x14ac:dyDescent="0.3">
      <c r="I2605" s="120">
        <v>46330</v>
      </c>
      <c r="J2605" s="121" t="s">
        <v>2621</v>
      </c>
      <c r="K2605" s="122"/>
    </row>
    <row r="2606" spans="9:11" ht="16.5" x14ac:dyDescent="0.3">
      <c r="I2606" s="120">
        <v>46330</v>
      </c>
      <c r="J2606" s="121" t="s">
        <v>2622</v>
      </c>
      <c r="K2606" s="122"/>
    </row>
    <row r="2607" spans="9:11" ht="16.5" x14ac:dyDescent="0.3">
      <c r="I2607" s="120">
        <v>46330</v>
      </c>
      <c r="J2607" s="121" t="s">
        <v>2623</v>
      </c>
      <c r="K2607" s="122"/>
    </row>
    <row r="2608" spans="9:11" ht="16.5" x14ac:dyDescent="0.3">
      <c r="I2608" s="120">
        <v>46330</v>
      </c>
      <c r="J2608" s="121" t="s">
        <v>2624</v>
      </c>
      <c r="K2608" s="122"/>
    </row>
    <row r="2609" spans="9:11" ht="16.5" x14ac:dyDescent="0.3">
      <c r="I2609" s="120">
        <v>46330</v>
      </c>
      <c r="J2609" s="121" t="s">
        <v>1674</v>
      </c>
      <c r="K2609" s="122"/>
    </row>
    <row r="2610" spans="9:11" ht="16.5" x14ac:dyDescent="0.3">
      <c r="I2610" s="120">
        <v>46330</v>
      </c>
      <c r="J2610" s="121" t="s">
        <v>2625</v>
      </c>
      <c r="K2610" s="122"/>
    </row>
    <row r="2611" spans="9:11" ht="16.5" x14ac:dyDescent="0.3">
      <c r="I2611" s="120">
        <v>46330</v>
      </c>
      <c r="J2611" s="121" t="s">
        <v>2626</v>
      </c>
      <c r="K2611" s="122"/>
    </row>
    <row r="2612" spans="9:11" ht="16.5" x14ac:dyDescent="0.3">
      <c r="I2612" s="120">
        <v>46330</v>
      </c>
      <c r="J2612" s="121" t="s">
        <v>2627</v>
      </c>
      <c r="K2612" s="122"/>
    </row>
    <row r="2613" spans="9:11" ht="16.5" x14ac:dyDescent="0.3">
      <c r="I2613" s="120">
        <v>46340</v>
      </c>
      <c r="J2613" s="121" t="s">
        <v>2628</v>
      </c>
      <c r="K2613" s="122"/>
    </row>
    <row r="2614" spans="9:11" ht="16.5" x14ac:dyDescent="0.3">
      <c r="I2614" s="120">
        <v>46340</v>
      </c>
      <c r="J2614" s="121" t="s">
        <v>2629</v>
      </c>
      <c r="K2614" s="122"/>
    </row>
    <row r="2615" spans="9:11" ht="16.5" x14ac:dyDescent="0.3">
      <c r="I2615" s="120">
        <v>46340</v>
      </c>
      <c r="J2615" s="121" t="s">
        <v>2630</v>
      </c>
      <c r="K2615" s="122"/>
    </row>
    <row r="2616" spans="9:11" ht="16.5" x14ac:dyDescent="0.3">
      <c r="I2616" s="120">
        <v>46340</v>
      </c>
      <c r="J2616" s="121" t="s">
        <v>2631</v>
      </c>
      <c r="K2616" s="122"/>
    </row>
    <row r="2617" spans="9:11" ht="16.5" x14ac:dyDescent="0.3">
      <c r="I2617" s="120">
        <v>46350</v>
      </c>
      <c r="J2617" s="121" t="s">
        <v>1420</v>
      </c>
      <c r="K2617" s="122"/>
    </row>
    <row r="2618" spans="9:11" ht="16.5" x14ac:dyDescent="0.3">
      <c r="I2618" s="120">
        <v>46350</v>
      </c>
      <c r="J2618" s="121" t="s">
        <v>2632</v>
      </c>
      <c r="K2618" s="122"/>
    </row>
    <row r="2619" spans="9:11" ht="16.5" x14ac:dyDescent="0.3">
      <c r="I2619" s="120">
        <v>46350</v>
      </c>
      <c r="J2619" s="121" t="s">
        <v>216</v>
      </c>
      <c r="K2619" s="122"/>
    </row>
    <row r="2620" spans="9:11" ht="16.5" x14ac:dyDescent="0.3">
      <c r="I2620" s="120">
        <v>46350</v>
      </c>
      <c r="J2620" s="121" t="s">
        <v>2633</v>
      </c>
      <c r="K2620" s="122"/>
    </row>
    <row r="2621" spans="9:11" ht="16.5" x14ac:dyDescent="0.3">
      <c r="I2621" s="120">
        <v>46350</v>
      </c>
      <c r="J2621" s="121" t="s">
        <v>2634</v>
      </c>
      <c r="K2621" s="122"/>
    </row>
    <row r="2622" spans="9:11" ht="16.5" x14ac:dyDescent="0.3">
      <c r="I2622" s="120">
        <v>46350</v>
      </c>
      <c r="J2622" s="121" t="s">
        <v>2635</v>
      </c>
      <c r="K2622" s="122"/>
    </row>
    <row r="2623" spans="9:11" ht="16.5" x14ac:dyDescent="0.3">
      <c r="I2623" s="120">
        <v>46350</v>
      </c>
      <c r="J2623" s="121" t="s">
        <v>2636</v>
      </c>
      <c r="K2623" s="122"/>
    </row>
    <row r="2624" spans="9:11" ht="16.5" x14ac:dyDescent="0.3">
      <c r="I2624" s="120">
        <v>46360</v>
      </c>
      <c r="J2624" s="121" t="s">
        <v>2404</v>
      </c>
      <c r="K2624" s="122"/>
    </row>
    <row r="2625" spans="9:11" ht="16.5" x14ac:dyDescent="0.3">
      <c r="I2625" s="120">
        <v>46360</v>
      </c>
      <c r="J2625" s="121" t="s">
        <v>2637</v>
      </c>
      <c r="K2625" s="122"/>
    </row>
    <row r="2626" spans="9:11" ht="16.5" x14ac:dyDescent="0.3">
      <c r="I2626" s="120">
        <v>46360</v>
      </c>
      <c r="J2626" s="121" t="s">
        <v>2638</v>
      </c>
      <c r="K2626" s="122"/>
    </row>
    <row r="2627" spans="9:11" ht="16.5" x14ac:dyDescent="0.3">
      <c r="I2627" s="120">
        <v>46360</v>
      </c>
      <c r="J2627" s="121" t="s">
        <v>2639</v>
      </c>
      <c r="K2627" s="122"/>
    </row>
    <row r="2628" spans="9:11" ht="16.5" x14ac:dyDescent="0.3">
      <c r="I2628" s="120">
        <v>46360</v>
      </c>
      <c r="J2628" s="121" t="s">
        <v>238</v>
      </c>
      <c r="K2628" s="122"/>
    </row>
    <row r="2629" spans="9:11" ht="16.5" x14ac:dyDescent="0.3">
      <c r="I2629" s="120">
        <v>46360</v>
      </c>
      <c r="J2629" s="121" t="s">
        <v>2640</v>
      </c>
      <c r="K2629" s="122"/>
    </row>
    <row r="2630" spans="9:11" ht="16.5" x14ac:dyDescent="0.3">
      <c r="I2630" s="120">
        <v>46360</v>
      </c>
      <c r="J2630" s="121" t="s">
        <v>2641</v>
      </c>
      <c r="K2630" s="122"/>
    </row>
    <row r="2631" spans="9:11" ht="16.5" x14ac:dyDescent="0.3">
      <c r="I2631" s="120">
        <v>46400</v>
      </c>
      <c r="J2631" s="121" t="s">
        <v>2642</v>
      </c>
      <c r="K2631" s="122"/>
    </row>
    <row r="2632" spans="9:11" ht="16.5" x14ac:dyDescent="0.3">
      <c r="I2632" s="120">
        <v>46400</v>
      </c>
      <c r="J2632" s="121" t="s">
        <v>2643</v>
      </c>
      <c r="K2632" s="122"/>
    </row>
    <row r="2633" spans="9:11" ht="16.5" x14ac:dyDescent="0.3">
      <c r="I2633" s="120">
        <v>46400</v>
      </c>
      <c r="J2633" s="121" t="s">
        <v>2644</v>
      </c>
      <c r="K2633" s="122"/>
    </row>
    <row r="2634" spans="9:11" ht="16.5" x14ac:dyDescent="0.3">
      <c r="I2634" s="120">
        <v>46400</v>
      </c>
      <c r="J2634" s="121" t="s">
        <v>2645</v>
      </c>
      <c r="K2634" s="122"/>
    </row>
    <row r="2635" spans="9:11" ht="16.5" x14ac:dyDescent="0.3">
      <c r="I2635" s="120">
        <v>46400</v>
      </c>
      <c r="J2635" s="121" t="s">
        <v>2646</v>
      </c>
      <c r="K2635" s="122"/>
    </row>
    <row r="2636" spans="9:11" ht="16.5" x14ac:dyDescent="0.3">
      <c r="I2636" s="120">
        <v>46400</v>
      </c>
      <c r="J2636" s="121" t="s">
        <v>2647</v>
      </c>
      <c r="K2636" s="122"/>
    </row>
    <row r="2637" spans="9:11" ht="16.5" x14ac:dyDescent="0.3">
      <c r="I2637" s="120">
        <v>46400</v>
      </c>
      <c r="J2637" s="121" t="s">
        <v>2648</v>
      </c>
      <c r="K2637" s="122"/>
    </row>
    <row r="2638" spans="9:11" ht="16.5" x14ac:dyDescent="0.3">
      <c r="I2638" s="120">
        <v>46400</v>
      </c>
      <c r="J2638" s="121" t="s">
        <v>2649</v>
      </c>
      <c r="K2638" s="122"/>
    </row>
    <row r="2639" spans="9:11" ht="16.5" x14ac:dyDescent="0.3">
      <c r="I2639" s="120">
        <v>46400</v>
      </c>
      <c r="J2639" s="121" t="s">
        <v>2650</v>
      </c>
      <c r="K2639" s="122"/>
    </row>
    <row r="2640" spans="9:11" ht="16.5" x14ac:dyDescent="0.3">
      <c r="I2640" s="120">
        <v>46400</v>
      </c>
      <c r="J2640" s="121" t="s">
        <v>2651</v>
      </c>
      <c r="K2640" s="122"/>
    </row>
    <row r="2641" spans="9:11" ht="16.5" x14ac:dyDescent="0.3">
      <c r="I2641" s="120">
        <v>46400</v>
      </c>
      <c r="J2641" s="121" t="s">
        <v>2652</v>
      </c>
      <c r="K2641" s="122"/>
    </row>
    <row r="2642" spans="9:11" ht="16.5" x14ac:dyDescent="0.3">
      <c r="I2642" s="120">
        <v>46400</v>
      </c>
      <c r="J2642" s="121" t="s">
        <v>2653</v>
      </c>
      <c r="K2642" s="122"/>
    </row>
    <row r="2643" spans="9:11" ht="16.5" x14ac:dyDescent="0.3">
      <c r="I2643" s="120">
        <v>46500</v>
      </c>
      <c r="J2643" s="121" t="s">
        <v>1892</v>
      </c>
      <c r="K2643" s="122"/>
    </row>
    <row r="2644" spans="9:11" ht="16.5" x14ac:dyDescent="0.3">
      <c r="I2644" s="120">
        <v>46500</v>
      </c>
      <c r="J2644" s="121" t="s">
        <v>2654</v>
      </c>
      <c r="K2644" s="122"/>
    </row>
    <row r="2645" spans="9:11" ht="16.5" x14ac:dyDescent="0.3">
      <c r="I2645" s="120">
        <v>46500</v>
      </c>
      <c r="J2645" s="121" t="s">
        <v>2655</v>
      </c>
      <c r="K2645" s="122"/>
    </row>
    <row r="2646" spans="9:11" ht="16.5" x14ac:dyDescent="0.3">
      <c r="I2646" s="120">
        <v>46500</v>
      </c>
      <c r="J2646" s="121" t="s">
        <v>2656</v>
      </c>
      <c r="K2646" s="122"/>
    </row>
    <row r="2647" spans="9:11" ht="16.5" x14ac:dyDescent="0.3">
      <c r="I2647" s="120">
        <v>46500</v>
      </c>
      <c r="J2647" s="121" t="s">
        <v>2657</v>
      </c>
      <c r="K2647" s="122"/>
    </row>
    <row r="2648" spans="9:11" ht="16.5" x14ac:dyDescent="0.3">
      <c r="I2648" s="120">
        <v>46500</v>
      </c>
      <c r="J2648" s="121" t="s">
        <v>2658</v>
      </c>
      <c r="K2648" s="122"/>
    </row>
    <row r="2649" spans="9:11" ht="16.5" x14ac:dyDescent="0.3">
      <c r="I2649" s="120">
        <v>46500</v>
      </c>
      <c r="J2649" s="121" t="s">
        <v>2659</v>
      </c>
      <c r="K2649" s="122"/>
    </row>
    <row r="2650" spans="9:11" ht="16.5" x14ac:dyDescent="0.3">
      <c r="I2650" s="120">
        <v>46500</v>
      </c>
      <c r="J2650" s="121" t="s">
        <v>2660</v>
      </c>
      <c r="K2650" s="122"/>
    </row>
    <row r="2651" spans="9:11" ht="16.5" x14ac:dyDescent="0.3">
      <c r="I2651" s="120">
        <v>46500</v>
      </c>
      <c r="J2651" s="121" t="s">
        <v>2661</v>
      </c>
      <c r="K2651" s="122"/>
    </row>
    <row r="2652" spans="9:11" ht="16.5" x14ac:dyDescent="0.3">
      <c r="I2652" s="120">
        <v>46500</v>
      </c>
      <c r="J2652" s="121" t="s">
        <v>2662</v>
      </c>
      <c r="K2652" s="122"/>
    </row>
    <row r="2653" spans="9:11" ht="16.5" x14ac:dyDescent="0.3">
      <c r="I2653" s="120">
        <v>46500</v>
      </c>
      <c r="J2653" s="121" t="s">
        <v>2663</v>
      </c>
      <c r="K2653" s="122"/>
    </row>
    <row r="2654" spans="9:11" ht="16.5" x14ac:dyDescent="0.3">
      <c r="I2654" s="120">
        <v>46500</v>
      </c>
      <c r="J2654" s="121" t="s">
        <v>2664</v>
      </c>
      <c r="K2654" s="122"/>
    </row>
    <row r="2655" spans="9:11" ht="16.5" x14ac:dyDescent="0.3">
      <c r="I2655" s="120">
        <v>46500</v>
      </c>
      <c r="J2655" s="121" t="s">
        <v>234</v>
      </c>
      <c r="K2655" s="122"/>
    </row>
    <row r="2656" spans="9:11" ht="16.5" x14ac:dyDescent="0.3">
      <c r="I2656" s="120">
        <v>46500</v>
      </c>
      <c r="J2656" s="121" t="s">
        <v>212</v>
      </c>
      <c r="K2656" s="122"/>
    </row>
    <row r="2657" spans="9:11" ht="16.5" x14ac:dyDescent="0.3">
      <c r="I2657" s="120">
        <v>46500</v>
      </c>
      <c r="J2657" s="121" t="s">
        <v>2665</v>
      </c>
      <c r="K2657" s="122"/>
    </row>
    <row r="2658" spans="9:11" ht="16.5" x14ac:dyDescent="0.3">
      <c r="I2658" s="120">
        <v>46500</v>
      </c>
      <c r="J2658" s="121" t="s">
        <v>233</v>
      </c>
      <c r="K2658" s="122"/>
    </row>
    <row r="2659" spans="9:11" ht="16.5" x14ac:dyDescent="0.3">
      <c r="I2659" s="120">
        <v>46500</v>
      </c>
      <c r="J2659" s="121" t="s">
        <v>2666</v>
      </c>
      <c r="K2659" s="122"/>
    </row>
    <row r="2660" spans="9:11" ht="16.5" x14ac:dyDescent="0.3">
      <c r="I2660" s="120">
        <v>46600</v>
      </c>
      <c r="J2660" s="121" t="s">
        <v>2667</v>
      </c>
      <c r="K2660" s="122"/>
    </row>
    <row r="2661" spans="9:11" ht="16.5" x14ac:dyDescent="0.3">
      <c r="I2661" s="120">
        <v>46600</v>
      </c>
      <c r="J2661" s="121" t="s">
        <v>2668</v>
      </c>
      <c r="K2661" s="122"/>
    </row>
    <row r="2662" spans="9:11" ht="16.5" x14ac:dyDescent="0.3">
      <c r="I2662" s="120">
        <v>46600</v>
      </c>
      <c r="J2662" s="121" t="s">
        <v>2669</v>
      </c>
      <c r="K2662" s="122"/>
    </row>
    <row r="2663" spans="9:11" ht="16.5" x14ac:dyDescent="0.3">
      <c r="I2663" s="120">
        <v>46600</v>
      </c>
      <c r="J2663" s="121" t="s">
        <v>1372</v>
      </c>
      <c r="K2663" s="122"/>
    </row>
    <row r="2664" spans="9:11" ht="16.5" x14ac:dyDescent="0.3">
      <c r="I2664" s="120">
        <v>46600</v>
      </c>
      <c r="J2664" s="121" t="s">
        <v>2670</v>
      </c>
      <c r="K2664" s="122"/>
    </row>
    <row r="2665" spans="9:11" ht="16.5" x14ac:dyDescent="0.3">
      <c r="I2665" s="120">
        <v>46600</v>
      </c>
      <c r="J2665" s="121" t="s">
        <v>649</v>
      </c>
      <c r="K2665" s="122"/>
    </row>
    <row r="2666" spans="9:11" ht="16.5" x14ac:dyDescent="0.3">
      <c r="I2666" s="120">
        <v>46600</v>
      </c>
      <c r="J2666" s="121" t="s">
        <v>2400</v>
      </c>
      <c r="K2666" s="122"/>
    </row>
    <row r="2667" spans="9:11" ht="16.5" x14ac:dyDescent="0.3">
      <c r="I2667" s="120">
        <v>46600</v>
      </c>
      <c r="J2667" s="121" t="s">
        <v>2671</v>
      </c>
      <c r="K2667" s="122"/>
    </row>
    <row r="2668" spans="9:11" ht="16.5" x14ac:dyDescent="0.3">
      <c r="I2668" s="120">
        <v>46600</v>
      </c>
      <c r="J2668" s="121" t="s">
        <v>2672</v>
      </c>
      <c r="K2668" s="122"/>
    </row>
    <row r="2669" spans="9:11" ht="16.5" x14ac:dyDescent="0.3">
      <c r="I2669" s="120">
        <v>46600</v>
      </c>
      <c r="J2669" s="121" t="s">
        <v>2673</v>
      </c>
      <c r="K2669" s="122"/>
    </row>
    <row r="2670" spans="9:11" ht="16.5" x14ac:dyDescent="0.3">
      <c r="I2670" s="120">
        <v>46600</v>
      </c>
      <c r="J2670" s="121" t="s">
        <v>1872</v>
      </c>
      <c r="K2670" s="122"/>
    </row>
    <row r="2671" spans="9:11" ht="16.5" x14ac:dyDescent="0.3">
      <c r="I2671" s="120">
        <v>46700</v>
      </c>
      <c r="J2671" s="121" t="s">
        <v>2674</v>
      </c>
      <c r="K2671" s="122"/>
    </row>
    <row r="2672" spans="9:11" ht="16.5" x14ac:dyDescent="0.3">
      <c r="I2672" s="120">
        <v>46700</v>
      </c>
      <c r="J2672" s="121" t="s">
        <v>2675</v>
      </c>
      <c r="K2672" s="122"/>
    </row>
    <row r="2673" spans="9:11" ht="16.5" x14ac:dyDescent="0.3">
      <c r="I2673" s="120">
        <v>46700</v>
      </c>
      <c r="J2673" s="121" t="s">
        <v>2676</v>
      </c>
      <c r="K2673" s="122"/>
    </row>
    <row r="2674" spans="9:11" ht="16.5" x14ac:dyDescent="0.3">
      <c r="I2674" s="120">
        <v>46700</v>
      </c>
      <c r="J2674" s="121" t="s">
        <v>2677</v>
      </c>
      <c r="K2674" s="122"/>
    </row>
    <row r="2675" spans="9:11" ht="16.5" x14ac:dyDescent="0.3">
      <c r="I2675" s="120">
        <v>46700</v>
      </c>
      <c r="J2675" s="121" t="s">
        <v>2678</v>
      </c>
      <c r="K2675" s="122"/>
    </row>
    <row r="2676" spans="9:11" ht="16.5" x14ac:dyDescent="0.3">
      <c r="I2676" s="120">
        <v>46700</v>
      </c>
      <c r="J2676" s="121" t="s">
        <v>1901</v>
      </c>
      <c r="K2676" s="122"/>
    </row>
    <row r="2677" spans="9:11" ht="16.5" x14ac:dyDescent="0.3">
      <c r="I2677" s="120">
        <v>46700</v>
      </c>
      <c r="J2677" s="121" t="s">
        <v>2679</v>
      </c>
      <c r="K2677" s="122"/>
    </row>
    <row r="2678" spans="9:11" ht="16.5" x14ac:dyDescent="0.3">
      <c r="I2678" s="120">
        <v>46700</v>
      </c>
      <c r="J2678" s="121" t="s">
        <v>2680</v>
      </c>
      <c r="K2678" s="122"/>
    </row>
    <row r="2679" spans="9:11" ht="16.5" x14ac:dyDescent="0.3">
      <c r="I2679" s="120">
        <v>46700</v>
      </c>
      <c r="J2679" s="121" t="s">
        <v>2681</v>
      </c>
      <c r="K2679" s="122"/>
    </row>
    <row r="2680" spans="9:11" ht="16.5" x14ac:dyDescent="0.3">
      <c r="I2680" s="120">
        <v>46700</v>
      </c>
      <c r="J2680" s="121" t="s">
        <v>371</v>
      </c>
      <c r="K2680" s="122"/>
    </row>
    <row r="2681" spans="9:11" ht="16.5" x14ac:dyDescent="0.3">
      <c r="I2681" s="120">
        <v>46700</v>
      </c>
      <c r="J2681" s="121" t="s">
        <v>2682</v>
      </c>
      <c r="K2681" s="122"/>
    </row>
    <row r="2682" spans="9:11" ht="16.5" x14ac:dyDescent="0.3">
      <c r="I2682" s="120">
        <v>46700</v>
      </c>
      <c r="J2682" s="121" t="s">
        <v>276</v>
      </c>
      <c r="K2682" s="122"/>
    </row>
    <row r="2683" spans="9:11" ht="16.5" x14ac:dyDescent="0.3">
      <c r="I2683" s="120">
        <v>46700</v>
      </c>
      <c r="J2683" s="121" t="s">
        <v>2683</v>
      </c>
      <c r="K2683" s="122"/>
    </row>
    <row r="2684" spans="9:11" ht="16.5" x14ac:dyDescent="0.3">
      <c r="I2684" s="120">
        <v>46800</v>
      </c>
      <c r="J2684" s="121" t="s">
        <v>2684</v>
      </c>
      <c r="K2684" s="122"/>
    </row>
    <row r="2685" spans="9:11" ht="16.5" x14ac:dyDescent="0.3">
      <c r="I2685" s="120">
        <v>46800</v>
      </c>
      <c r="J2685" s="121" t="s">
        <v>2685</v>
      </c>
      <c r="K2685" s="122"/>
    </row>
    <row r="2686" spans="9:11" ht="16.5" x14ac:dyDescent="0.3">
      <c r="I2686" s="120">
        <v>46800</v>
      </c>
      <c r="J2686" s="121" t="s">
        <v>2686</v>
      </c>
      <c r="K2686" s="122"/>
    </row>
    <row r="2687" spans="9:11" ht="16.5" x14ac:dyDescent="0.3">
      <c r="I2687" s="120">
        <v>46800</v>
      </c>
      <c r="J2687" s="121" t="s">
        <v>1979</v>
      </c>
      <c r="K2687" s="122"/>
    </row>
    <row r="2688" spans="9:11" ht="16.5" x14ac:dyDescent="0.3">
      <c r="I2688" s="120">
        <v>46800</v>
      </c>
      <c r="J2688" s="121" t="s">
        <v>2687</v>
      </c>
      <c r="K2688" s="122"/>
    </row>
    <row r="2689" spans="9:11" ht="16.5" x14ac:dyDescent="0.3">
      <c r="I2689" s="120">
        <v>46800</v>
      </c>
      <c r="J2689" s="121" t="s">
        <v>2688</v>
      </c>
      <c r="K2689" s="122"/>
    </row>
    <row r="2690" spans="9:11" ht="16.5" x14ac:dyDescent="0.3">
      <c r="I2690" s="120">
        <v>46800</v>
      </c>
      <c r="J2690" s="121" t="s">
        <v>2689</v>
      </c>
      <c r="K2690" s="122"/>
    </row>
    <row r="2691" spans="9:11" ht="16.5" x14ac:dyDescent="0.3">
      <c r="I2691" s="120">
        <v>46800</v>
      </c>
      <c r="J2691" s="121" t="s">
        <v>2690</v>
      </c>
      <c r="K2691" s="122"/>
    </row>
    <row r="2692" spans="9:11" ht="16.5" x14ac:dyDescent="0.3">
      <c r="I2692" s="120">
        <v>46800</v>
      </c>
      <c r="J2692" s="121" t="s">
        <v>115</v>
      </c>
      <c r="K2692" s="122"/>
    </row>
    <row r="2693" spans="9:11" ht="16.5" x14ac:dyDescent="0.3">
      <c r="I2693" s="120">
        <v>46800</v>
      </c>
      <c r="J2693" s="121" t="s">
        <v>1122</v>
      </c>
      <c r="K2693" s="122"/>
    </row>
    <row r="2694" spans="9:11" ht="16.5" x14ac:dyDescent="0.3">
      <c r="I2694" s="120">
        <v>46800</v>
      </c>
      <c r="J2694" s="121" t="s">
        <v>2691</v>
      </c>
      <c r="K2694" s="122"/>
    </row>
    <row r="2695" spans="9:11" ht="16.5" x14ac:dyDescent="0.3">
      <c r="I2695" s="120">
        <v>46800</v>
      </c>
      <c r="J2695" s="121" t="s">
        <v>2692</v>
      </c>
      <c r="K2695" s="122"/>
    </row>
    <row r="2696" spans="9:11" ht="16.5" x14ac:dyDescent="0.3">
      <c r="I2696" s="120">
        <v>46800</v>
      </c>
      <c r="J2696" s="121" t="s">
        <v>2693</v>
      </c>
      <c r="K2696" s="122"/>
    </row>
    <row r="2697" spans="9:11" ht="16.5" x14ac:dyDescent="0.3">
      <c r="I2697" s="120">
        <v>46800</v>
      </c>
      <c r="J2697" s="121" t="s">
        <v>2694</v>
      </c>
      <c r="K2697" s="122"/>
    </row>
    <row r="2698" spans="9:11" ht="16.5" x14ac:dyDescent="0.3">
      <c r="I2698" s="120">
        <v>46800</v>
      </c>
      <c r="J2698" s="121" t="s">
        <v>2695</v>
      </c>
      <c r="K2698" s="122"/>
    </row>
    <row r="2699" spans="9:11" ht="16.5" x14ac:dyDescent="0.3">
      <c r="I2699" s="120">
        <v>46800</v>
      </c>
      <c r="J2699" s="121" t="s">
        <v>2696</v>
      </c>
      <c r="K2699" s="122"/>
    </row>
    <row r="2700" spans="9:11" ht="16.5" x14ac:dyDescent="0.3">
      <c r="I2700" s="120">
        <v>47000</v>
      </c>
      <c r="J2700" s="121" t="s">
        <v>2697</v>
      </c>
      <c r="K2700" s="122"/>
    </row>
    <row r="2701" spans="9:11" ht="16.5" x14ac:dyDescent="0.3">
      <c r="I2701" s="120">
        <v>47110</v>
      </c>
      <c r="J2701" s="121" t="s">
        <v>2698</v>
      </c>
      <c r="K2701" s="122"/>
    </row>
    <row r="2702" spans="9:11" ht="16.5" x14ac:dyDescent="0.3">
      <c r="I2702" s="120">
        <v>47110</v>
      </c>
      <c r="J2702" s="121" t="s">
        <v>2699</v>
      </c>
      <c r="K2702" s="122"/>
    </row>
    <row r="2703" spans="9:11" ht="16.5" x14ac:dyDescent="0.3">
      <c r="I2703" s="120">
        <v>47110</v>
      </c>
      <c r="J2703" s="121" t="s">
        <v>2700</v>
      </c>
      <c r="K2703" s="122"/>
    </row>
    <row r="2704" spans="9:11" ht="16.5" x14ac:dyDescent="0.3">
      <c r="I2704" s="120">
        <v>47110</v>
      </c>
      <c r="J2704" s="121" t="s">
        <v>2701</v>
      </c>
      <c r="K2704" s="122"/>
    </row>
    <row r="2705" spans="9:11" ht="16.5" x14ac:dyDescent="0.3">
      <c r="I2705" s="120">
        <v>47120</v>
      </c>
      <c r="J2705" s="121" t="s">
        <v>2702</v>
      </c>
      <c r="K2705" s="122"/>
    </row>
    <row r="2706" spans="9:11" ht="16.5" x14ac:dyDescent="0.3">
      <c r="I2706" s="120">
        <v>47120</v>
      </c>
      <c r="J2706" s="121" t="s">
        <v>2703</v>
      </c>
      <c r="K2706" s="122"/>
    </row>
    <row r="2707" spans="9:11" ht="16.5" x14ac:dyDescent="0.3">
      <c r="I2707" s="120">
        <v>47120</v>
      </c>
      <c r="J2707" s="121" t="s">
        <v>2704</v>
      </c>
      <c r="K2707" s="122"/>
    </row>
    <row r="2708" spans="9:11" ht="16.5" x14ac:dyDescent="0.3">
      <c r="I2708" s="120">
        <v>47120</v>
      </c>
      <c r="J2708" s="121" t="s">
        <v>2705</v>
      </c>
      <c r="K2708" s="122"/>
    </row>
    <row r="2709" spans="9:11" ht="16.5" x14ac:dyDescent="0.3">
      <c r="I2709" s="120">
        <v>47120</v>
      </c>
      <c r="J2709" s="121" t="s">
        <v>2706</v>
      </c>
      <c r="K2709" s="122"/>
    </row>
    <row r="2710" spans="9:11" ht="16.5" x14ac:dyDescent="0.3">
      <c r="I2710" s="120">
        <v>47120</v>
      </c>
      <c r="J2710" s="121" t="s">
        <v>2707</v>
      </c>
      <c r="K2710" s="122"/>
    </row>
    <row r="2711" spans="9:11" ht="16.5" x14ac:dyDescent="0.3">
      <c r="I2711" s="120">
        <v>47120</v>
      </c>
      <c r="J2711" s="121" t="s">
        <v>2708</v>
      </c>
      <c r="K2711" s="122"/>
    </row>
    <row r="2712" spans="9:11" ht="16.5" x14ac:dyDescent="0.3">
      <c r="I2712" s="120">
        <v>47120</v>
      </c>
      <c r="J2712" s="121" t="s">
        <v>2709</v>
      </c>
      <c r="K2712" s="122"/>
    </row>
    <row r="2713" spans="9:11" ht="16.5" x14ac:dyDescent="0.3">
      <c r="I2713" s="120">
        <v>47120</v>
      </c>
      <c r="J2713" s="121" t="s">
        <v>2710</v>
      </c>
      <c r="K2713" s="122"/>
    </row>
    <row r="2714" spans="9:11" ht="16.5" x14ac:dyDescent="0.3">
      <c r="I2714" s="120">
        <v>47120</v>
      </c>
      <c r="J2714" s="121" t="s">
        <v>78</v>
      </c>
      <c r="K2714" s="122"/>
    </row>
    <row r="2715" spans="9:11" ht="16.5" x14ac:dyDescent="0.3">
      <c r="I2715" s="120">
        <v>47120</v>
      </c>
      <c r="J2715" s="121" t="s">
        <v>2711</v>
      </c>
      <c r="K2715" s="122"/>
    </row>
    <row r="2716" spans="9:11" ht="16.5" x14ac:dyDescent="0.3">
      <c r="I2716" s="120">
        <v>47120</v>
      </c>
      <c r="J2716" s="121" t="s">
        <v>2712</v>
      </c>
      <c r="K2716" s="122"/>
    </row>
    <row r="2717" spans="9:11" ht="16.5" x14ac:dyDescent="0.3">
      <c r="I2717" s="120">
        <v>47120</v>
      </c>
      <c r="J2717" s="121" t="s">
        <v>2713</v>
      </c>
      <c r="K2717" s="122"/>
    </row>
    <row r="2718" spans="9:11" ht="16.5" x14ac:dyDescent="0.3">
      <c r="I2718" s="120">
        <v>47120</v>
      </c>
      <c r="J2718" s="121" t="s">
        <v>2714</v>
      </c>
      <c r="K2718" s="122"/>
    </row>
    <row r="2719" spans="9:11" ht="16.5" x14ac:dyDescent="0.3">
      <c r="I2719" s="120">
        <v>47120</v>
      </c>
      <c r="J2719" s="121" t="s">
        <v>170</v>
      </c>
      <c r="K2719" s="122"/>
    </row>
    <row r="2720" spans="9:11" ht="16.5" x14ac:dyDescent="0.3">
      <c r="I2720" s="120">
        <v>47120</v>
      </c>
      <c r="J2720" s="121" t="s">
        <v>2715</v>
      </c>
      <c r="K2720" s="122"/>
    </row>
    <row r="2721" spans="9:11" ht="16.5" x14ac:dyDescent="0.3">
      <c r="I2721" s="120">
        <v>47120</v>
      </c>
      <c r="J2721" s="121" t="s">
        <v>2716</v>
      </c>
      <c r="K2721" s="122"/>
    </row>
    <row r="2722" spans="9:11" ht="16.5" x14ac:dyDescent="0.3">
      <c r="I2722" s="120">
        <v>47120</v>
      </c>
      <c r="J2722" s="121" t="s">
        <v>2717</v>
      </c>
      <c r="K2722" s="122"/>
    </row>
    <row r="2723" spans="9:11" ht="16.5" x14ac:dyDescent="0.3">
      <c r="I2723" s="120">
        <v>47130</v>
      </c>
      <c r="J2723" s="121" t="s">
        <v>2718</v>
      </c>
      <c r="K2723" s="122"/>
    </row>
    <row r="2724" spans="9:11" ht="16.5" x14ac:dyDescent="0.3">
      <c r="I2724" s="120">
        <v>47130</v>
      </c>
      <c r="J2724" s="121" t="s">
        <v>2719</v>
      </c>
      <c r="K2724" s="122"/>
    </row>
    <row r="2725" spans="9:11" ht="16.5" x14ac:dyDescent="0.3">
      <c r="I2725" s="120">
        <v>47130</v>
      </c>
      <c r="J2725" s="121" t="s">
        <v>2720</v>
      </c>
      <c r="K2725" s="122"/>
    </row>
    <row r="2726" spans="9:11" ht="16.5" x14ac:dyDescent="0.3">
      <c r="I2726" s="120">
        <v>47130</v>
      </c>
      <c r="J2726" s="121" t="s">
        <v>2401</v>
      </c>
      <c r="K2726" s="122"/>
    </row>
    <row r="2727" spans="9:11" ht="16.5" x14ac:dyDescent="0.3">
      <c r="I2727" s="120">
        <v>47130</v>
      </c>
      <c r="J2727" s="121" t="s">
        <v>2721</v>
      </c>
      <c r="K2727" s="122"/>
    </row>
    <row r="2728" spans="9:11" ht="16.5" x14ac:dyDescent="0.3">
      <c r="I2728" s="120">
        <v>47130</v>
      </c>
      <c r="J2728" s="121" t="s">
        <v>178</v>
      </c>
      <c r="K2728" s="122"/>
    </row>
    <row r="2729" spans="9:11" ht="16.5" x14ac:dyDescent="0.3">
      <c r="I2729" s="120">
        <v>47140</v>
      </c>
      <c r="J2729" s="121" t="s">
        <v>2722</v>
      </c>
      <c r="K2729" s="122"/>
    </row>
    <row r="2730" spans="9:11" ht="16.5" x14ac:dyDescent="0.3">
      <c r="I2730" s="120">
        <v>47140</v>
      </c>
      <c r="J2730" s="121" t="s">
        <v>2723</v>
      </c>
      <c r="K2730" s="122"/>
    </row>
    <row r="2731" spans="9:11" ht="16.5" x14ac:dyDescent="0.3">
      <c r="I2731" s="120">
        <v>47140</v>
      </c>
      <c r="J2731" s="121" t="s">
        <v>2724</v>
      </c>
      <c r="K2731" s="122"/>
    </row>
    <row r="2732" spans="9:11" ht="16.5" x14ac:dyDescent="0.3">
      <c r="I2732" s="120">
        <v>47140</v>
      </c>
      <c r="J2732" s="121" t="s">
        <v>2725</v>
      </c>
      <c r="K2732" s="122"/>
    </row>
    <row r="2733" spans="9:11" ht="16.5" x14ac:dyDescent="0.3">
      <c r="I2733" s="120">
        <v>47140</v>
      </c>
      <c r="J2733" s="121" t="s">
        <v>2726</v>
      </c>
      <c r="K2733" s="122"/>
    </row>
    <row r="2734" spans="9:11" ht="16.5" x14ac:dyDescent="0.3">
      <c r="I2734" s="120">
        <v>47140</v>
      </c>
      <c r="J2734" s="121" t="s">
        <v>2727</v>
      </c>
      <c r="K2734" s="122"/>
    </row>
    <row r="2735" spans="9:11" ht="16.5" x14ac:dyDescent="0.3">
      <c r="I2735" s="120">
        <v>47140</v>
      </c>
      <c r="J2735" s="121" t="s">
        <v>2728</v>
      </c>
      <c r="K2735" s="122"/>
    </row>
    <row r="2736" spans="9:11" ht="16.5" x14ac:dyDescent="0.3">
      <c r="I2736" s="120">
        <v>47140</v>
      </c>
      <c r="J2736" s="121" t="s">
        <v>2729</v>
      </c>
      <c r="K2736" s="122"/>
    </row>
    <row r="2737" spans="9:11" ht="16.5" x14ac:dyDescent="0.3">
      <c r="I2737" s="120">
        <v>47140</v>
      </c>
      <c r="J2737" s="121" t="s">
        <v>2730</v>
      </c>
      <c r="K2737" s="122"/>
    </row>
    <row r="2738" spans="9:11" ht="16.5" x14ac:dyDescent="0.3">
      <c r="I2738" s="120">
        <v>47150</v>
      </c>
      <c r="J2738" s="121" t="s">
        <v>2731</v>
      </c>
      <c r="K2738" s="122"/>
    </row>
    <row r="2739" spans="9:11" ht="16.5" x14ac:dyDescent="0.3">
      <c r="I2739" s="120">
        <v>47150</v>
      </c>
      <c r="J2739" s="121" t="s">
        <v>2732</v>
      </c>
      <c r="K2739" s="122"/>
    </row>
    <row r="2740" spans="9:11" ht="16.5" x14ac:dyDescent="0.3">
      <c r="I2740" s="120">
        <v>47150</v>
      </c>
      <c r="J2740" s="121" t="s">
        <v>2733</v>
      </c>
      <c r="K2740" s="122"/>
    </row>
    <row r="2741" spans="9:11" ht="16.5" x14ac:dyDescent="0.3">
      <c r="I2741" s="120">
        <v>47150</v>
      </c>
      <c r="J2741" s="121" t="s">
        <v>2734</v>
      </c>
      <c r="K2741" s="122"/>
    </row>
    <row r="2742" spans="9:11" ht="16.5" x14ac:dyDescent="0.3">
      <c r="I2742" s="120">
        <v>47150</v>
      </c>
      <c r="J2742" s="121" t="s">
        <v>2735</v>
      </c>
      <c r="K2742" s="122"/>
    </row>
    <row r="2743" spans="9:11" ht="16.5" x14ac:dyDescent="0.3">
      <c r="I2743" s="120">
        <v>47150</v>
      </c>
      <c r="J2743" s="121" t="s">
        <v>2226</v>
      </c>
      <c r="K2743" s="122"/>
    </row>
    <row r="2744" spans="9:11" ht="16.5" x14ac:dyDescent="0.3">
      <c r="I2744" s="120">
        <v>47150</v>
      </c>
      <c r="J2744" s="121" t="s">
        <v>2736</v>
      </c>
      <c r="K2744" s="122"/>
    </row>
    <row r="2745" spans="9:11" ht="16.5" x14ac:dyDescent="0.3">
      <c r="I2745" s="120">
        <v>47150</v>
      </c>
      <c r="J2745" s="121" t="s">
        <v>2737</v>
      </c>
      <c r="K2745" s="122"/>
    </row>
    <row r="2746" spans="9:11" ht="16.5" x14ac:dyDescent="0.3">
      <c r="I2746" s="120">
        <v>47150</v>
      </c>
      <c r="J2746" s="121" t="s">
        <v>124</v>
      </c>
      <c r="K2746" s="122"/>
    </row>
    <row r="2747" spans="9:11" ht="16.5" x14ac:dyDescent="0.3">
      <c r="I2747" s="120">
        <v>47150</v>
      </c>
      <c r="J2747" s="121" t="s">
        <v>2343</v>
      </c>
      <c r="K2747" s="122"/>
    </row>
    <row r="2748" spans="9:11" ht="16.5" x14ac:dyDescent="0.3">
      <c r="I2748" s="120">
        <v>47150</v>
      </c>
      <c r="J2748" s="121" t="s">
        <v>2738</v>
      </c>
      <c r="K2748" s="122"/>
    </row>
    <row r="2749" spans="9:11" ht="16.5" x14ac:dyDescent="0.3">
      <c r="I2749" s="120">
        <v>47150</v>
      </c>
      <c r="J2749" s="121" t="s">
        <v>2739</v>
      </c>
      <c r="K2749" s="122"/>
    </row>
    <row r="2750" spans="9:11" ht="16.5" x14ac:dyDescent="0.3">
      <c r="I2750" s="120">
        <v>47160</v>
      </c>
      <c r="J2750" s="121" t="s">
        <v>2740</v>
      </c>
      <c r="K2750" s="122"/>
    </row>
    <row r="2751" spans="9:11" ht="16.5" x14ac:dyDescent="0.3">
      <c r="I2751" s="120">
        <v>47160</v>
      </c>
      <c r="J2751" s="121" t="s">
        <v>2741</v>
      </c>
      <c r="K2751" s="122"/>
    </row>
    <row r="2752" spans="9:11" ht="16.5" x14ac:dyDescent="0.3">
      <c r="I2752" s="120">
        <v>47160</v>
      </c>
      <c r="J2752" s="121" t="s">
        <v>2742</v>
      </c>
      <c r="K2752" s="122"/>
    </row>
    <row r="2753" spans="9:11" ht="16.5" x14ac:dyDescent="0.3">
      <c r="I2753" s="120">
        <v>47160</v>
      </c>
      <c r="J2753" s="121" t="s">
        <v>2743</v>
      </c>
      <c r="K2753" s="122"/>
    </row>
    <row r="2754" spans="9:11" ht="16.5" x14ac:dyDescent="0.3">
      <c r="I2754" s="120">
        <v>47160</v>
      </c>
      <c r="J2754" s="121" t="s">
        <v>2744</v>
      </c>
      <c r="K2754" s="122"/>
    </row>
    <row r="2755" spans="9:11" ht="16.5" x14ac:dyDescent="0.3">
      <c r="I2755" s="120">
        <v>47160</v>
      </c>
      <c r="J2755" s="121" t="s">
        <v>2745</v>
      </c>
      <c r="K2755" s="122"/>
    </row>
    <row r="2756" spans="9:11" ht="16.5" x14ac:dyDescent="0.3">
      <c r="I2756" s="120">
        <v>47160</v>
      </c>
      <c r="J2756" s="121" t="s">
        <v>2746</v>
      </c>
      <c r="K2756" s="122"/>
    </row>
    <row r="2757" spans="9:11" ht="16.5" x14ac:dyDescent="0.3">
      <c r="I2757" s="120">
        <v>47160</v>
      </c>
      <c r="J2757" s="121" t="s">
        <v>160</v>
      </c>
      <c r="K2757" s="122"/>
    </row>
    <row r="2758" spans="9:11" ht="16.5" x14ac:dyDescent="0.3">
      <c r="I2758" s="120">
        <v>47160</v>
      </c>
      <c r="J2758" s="121" t="s">
        <v>138</v>
      </c>
      <c r="K2758" s="122"/>
    </row>
    <row r="2759" spans="9:11" ht="16.5" x14ac:dyDescent="0.3">
      <c r="I2759" s="120">
        <v>47160</v>
      </c>
      <c r="J2759" s="121" t="s">
        <v>2747</v>
      </c>
      <c r="K2759" s="122"/>
    </row>
    <row r="2760" spans="9:11" ht="16.5" x14ac:dyDescent="0.3">
      <c r="I2760" s="120">
        <v>47160</v>
      </c>
      <c r="J2760" s="121" t="s">
        <v>2748</v>
      </c>
      <c r="K2760" s="122"/>
    </row>
    <row r="2761" spans="9:11" ht="16.5" x14ac:dyDescent="0.3">
      <c r="I2761" s="120">
        <v>47170</v>
      </c>
      <c r="J2761" s="121" t="s">
        <v>2749</v>
      </c>
      <c r="K2761" s="122"/>
    </row>
    <row r="2762" spans="9:11" ht="16.5" x14ac:dyDescent="0.3">
      <c r="I2762" s="120">
        <v>47170</v>
      </c>
      <c r="J2762" s="121" t="s">
        <v>2750</v>
      </c>
      <c r="K2762" s="122"/>
    </row>
    <row r="2763" spans="9:11" ht="16.5" x14ac:dyDescent="0.3">
      <c r="I2763" s="120">
        <v>47170</v>
      </c>
      <c r="J2763" s="121" t="s">
        <v>2751</v>
      </c>
      <c r="K2763" s="122"/>
    </row>
    <row r="2764" spans="9:11" ht="16.5" x14ac:dyDescent="0.3">
      <c r="I2764" s="120">
        <v>47170</v>
      </c>
      <c r="J2764" s="121" t="s">
        <v>2752</v>
      </c>
      <c r="K2764" s="122"/>
    </row>
    <row r="2765" spans="9:11" ht="16.5" x14ac:dyDescent="0.3">
      <c r="I2765" s="120">
        <v>47170</v>
      </c>
      <c r="J2765" s="121" t="s">
        <v>2405</v>
      </c>
      <c r="K2765" s="122"/>
    </row>
    <row r="2766" spans="9:11" ht="16.5" x14ac:dyDescent="0.3">
      <c r="I2766" s="120">
        <v>47170</v>
      </c>
      <c r="J2766" s="121" t="s">
        <v>2753</v>
      </c>
      <c r="K2766" s="122"/>
    </row>
    <row r="2767" spans="9:11" ht="16.5" x14ac:dyDescent="0.3">
      <c r="I2767" s="120">
        <v>47170</v>
      </c>
      <c r="J2767" s="121" t="s">
        <v>2754</v>
      </c>
      <c r="K2767" s="122"/>
    </row>
    <row r="2768" spans="9:11" ht="16.5" x14ac:dyDescent="0.3">
      <c r="I2768" s="120">
        <v>47170</v>
      </c>
      <c r="J2768" s="121" t="s">
        <v>2755</v>
      </c>
      <c r="K2768" s="122"/>
    </row>
    <row r="2769" spans="9:11" ht="16.5" x14ac:dyDescent="0.3">
      <c r="I2769" s="120">
        <v>47170</v>
      </c>
      <c r="J2769" s="121" t="s">
        <v>2756</v>
      </c>
      <c r="K2769" s="122"/>
    </row>
    <row r="2770" spans="9:11" ht="16.5" x14ac:dyDescent="0.3">
      <c r="I2770" s="120">
        <v>47170</v>
      </c>
      <c r="J2770" s="121" t="s">
        <v>2757</v>
      </c>
      <c r="K2770" s="122"/>
    </row>
    <row r="2771" spans="9:11" ht="16.5" x14ac:dyDescent="0.3">
      <c r="I2771" s="120">
        <v>47170</v>
      </c>
      <c r="J2771" s="121" t="s">
        <v>2758</v>
      </c>
      <c r="K2771" s="122"/>
    </row>
    <row r="2772" spans="9:11" ht="16.5" x14ac:dyDescent="0.3">
      <c r="I2772" s="120">
        <v>47170</v>
      </c>
      <c r="J2772" s="121" t="s">
        <v>2759</v>
      </c>
      <c r="K2772" s="122"/>
    </row>
    <row r="2773" spans="9:11" ht="16.5" x14ac:dyDescent="0.3">
      <c r="I2773" s="120">
        <v>47190</v>
      </c>
      <c r="J2773" s="121" t="s">
        <v>2760</v>
      </c>
      <c r="K2773" s="122"/>
    </row>
    <row r="2774" spans="9:11" ht="16.5" x14ac:dyDescent="0.3">
      <c r="I2774" s="120">
        <v>47190</v>
      </c>
      <c r="J2774" s="121" t="s">
        <v>2761</v>
      </c>
      <c r="K2774" s="122"/>
    </row>
    <row r="2775" spans="9:11" ht="16.5" x14ac:dyDescent="0.3">
      <c r="I2775" s="120">
        <v>47190</v>
      </c>
      <c r="J2775" s="121" t="s">
        <v>2762</v>
      </c>
      <c r="K2775" s="122"/>
    </row>
    <row r="2776" spans="9:11" ht="16.5" x14ac:dyDescent="0.3">
      <c r="I2776" s="120">
        <v>47190</v>
      </c>
      <c r="J2776" s="121" t="s">
        <v>2763</v>
      </c>
      <c r="K2776" s="122"/>
    </row>
    <row r="2777" spans="9:11" ht="16.5" x14ac:dyDescent="0.3">
      <c r="I2777" s="120">
        <v>47200</v>
      </c>
      <c r="J2777" s="121" t="s">
        <v>1896</v>
      </c>
      <c r="K2777" s="122"/>
    </row>
    <row r="2778" spans="9:11" ht="16.5" x14ac:dyDescent="0.3">
      <c r="I2778" s="120">
        <v>47200</v>
      </c>
      <c r="J2778" s="121" t="s">
        <v>2764</v>
      </c>
      <c r="K2778" s="122"/>
    </row>
    <row r="2779" spans="9:11" ht="16.5" x14ac:dyDescent="0.3">
      <c r="I2779" s="120">
        <v>47200</v>
      </c>
      <c r="J2779" s="121" t="s">
        <v>2765</v>
      </c>
      <c r="K2779" s="122"/>
    </row>
    <row r="2780" spans="9:11" ht="16.5" x14ac:dyDescent="0.3">
      <c r="I2780" s="120">
        <v>47200</v>
      </c>
      <c r="J2780" s="121" t="s">
        <v>2766</v>
      </c>
      <c r="K2780" s="122"/>
    </row>
    <row r="2781" spans="9:11" ht="16.5" x14ac:dyDescent="0.3">
      <c r="I2781" s="120">
        <v>47200</v>
      </c>
      <c r="J2781" s="121" t="s">
        <v>2767</v>
      </c>
      <c r="K2781" s="122"/>
    </row>
    <row r="2782" spans="9:11" ht="16.5" x14ac:dyDescent="0.3">
      <c r="I2782" s="120">
        <v>47200</v>
      </c>
      <c r="J2782" s="121" t="s">
        <v>1888</v>
      </c>
      <c r="K2782" s="122"/>
    </row>
    <row r="2783" spans="9:11" ht="16.5" x14ac:dyDescent="0.3">
      <c r="I2783" s="120">
        <v>47200</v>
      </c>
      <c r="J2783" s="121" t="s">
        <v>2768</v>
      </c>
      <c r="K2783" s="122"/>
    </row>
    <row r="2784" spans="9:11" ht="16.5" x14ac:dyDescent="0.3">
      <c r="I2784" s="120">
        <v>47200</v>
      </c>
      <c r="J2784" s="121" t="s">
        <v>2769</v>
      </c>
      <c r="K2784" s="122"/>
    </row>
    <row r="2785" spans="9:11" ht="16.5" x14ac:dyDescent="0.3">
      <c r="I2785" s="120">
        <v>47200</v>
      </c>
      <c r="J2785" s="121" t="s">
        <v>220</v>
      </c>
      <c r="K2785" s="122"/>
    </row>
    <row r="2786" spans="9:11" ht="16.5" x14ac:dyDescent="0.3">
      <c r="I2786" s="120">
        <v>47200</v>
      </c>
      <c r="J2786" s="121" t="s">
        <v>2770</v>
      </c>
      <c r="K2786" s="122"/>
    </row>
    <row r="2787" spans="9:11" ht="16.5" x14ac:dyDescent="0.3">
      <c r="I2787" s="120">
        <v>47200</v>
      </c>
      <c r="J2787" s="121" t="s">
        <v>2771</v>
      </c>
      <c r="K2787" s="122"/>
    </row>
    <row r="2788" spans="9:11" ht="16.5" x14ac:dyDescent="0.3">
      <c r="I2788" s="120">
        <v>47200</v>
      </c>
      <c r="J2788" s="121" t="s">
        <v>2772</v>
      </c>
      <c r="K2788" s="122"/>
    </row>
    <row r="2789" spans="9:11" ht="16.5" x14ac:dyDescent="0.3">
      <c r="I2789" s="120">
        <v>47200</v>
      </c>
      <c r="J2789" s="121" t="s">
        <v>2773</v>
      </c>
      <c r="K2789" s="122"/>
    </row>
    <row r="2790" spans="9:11" ht="16.5" x14ac:dyDescent="0.3">
      <c r="I2790" s="120">
        <v>47200</v>
      </c>
      <c r="J2790" s="121" t="s">
        <v>2774</v>
      </c>
      <c r="K2790" s="122"/>
    </row>
    <row r="2791" spans="9:11" ht="16.5" x14ac:dyDescent="0.3">
      <c r="I2791" s="120">
        <v>47200</v>
      </c>
      <c r="J2791" s="121" t="s">
        <v>2775</v>
      </c>
      <c r="K2791" s="122"/>
    </row>
    <row r="2792" spans="9:11" ht="16.5" x14ac:dyDescent="0.3">
      <c r="I2792" s="120">
        <v>47200</v>
      </c>
      <c r="J2792" s="121" t="s">
        <v>2776</v>
      </c>
      <c r="K2792" s="122"/>
    </row>
    <row r="2793" spans="9:11" ht="16.5" x14ac:dyDescent="0.3">
      <c r="I2793" s="120">
        <v>47200</v>
      </c>
      <c r="J2793" s="121" t="s">
        <v>2777</v>
      </c>
      <c r="K2793" s="122"/>
    </row>
    <row r="2794" spans="9:11" ht="16.5" x14ac:dyDescent="0.3">
      <c r="I2794" s="120">
        <v>47200</v>
      </c>
      <c r="J2794" s="121" t="s">
        <v>2778</v>
      </c>
      <c r="K2794" s="122"/>
    </row>
    <row r="2795" spans="9:11" ht="16.5" x14ac:dyDescent="0.3">
      <c r="I2795" s="120">
        <v>47200</v>
      </c>
      <c r="J2795" s="121" t="s">
        <v>857</v>
      </c>
      <c r="K2795" s="122"/>
    </row>
    <row r="2796" spans="9:11" ht="16.5" x14ac:dyDescent="0.3">
      <c r="I2796" s="120">
        <v>47200</v>
      </c>
      <c r="J2796" s="121" t="s">
        <v>2779</v>
      </c>
      <c r="K2796" s="122"/>
    </row>
    <row r="2797" spans="9:11" ht="16.5" x14ac:dyDescent="0.3">
      <c r="I2797" s="120">
        <v>47210</v>
      </c>
      <c r="J2797" s="121" t="s">
        <v>2780</v>
      </c>
      <c r="K2797" s="122"/>
    </row>
    <row r="2798" spans="9:11" ht="16.5" x14ac:dyDescent="0.3">
      <c r="I2798" s="120">
        <v>47210</v>
      </c>
      <c r="J2798" s="121" t="s">
        <v>2781</v>
      </c>
      <c r="K2798" s="122"/>
    </row>
    <row r="2799" spans="9:11" ht="16.5" x14ac:dyDescent="0.3">
      <c r="I2799" s="120">
        <v>47210</v>
      </c>
      <c r="J2799" s="121" t="s">
        <v>2782</v>
      </c>
      <c r="K2799" s="122"/>
    </row>
    <row r="2800" spans="9:11" ht="16.5" x14ac:dyDescent="0.3">
      <c r="I2800" s="120">
        <v>47210</v>
      </c>
      <c r="J2800" s="121" t="s">
        <v>2783</v>
      </c>
      <c r="K2800" s="122"/>
    </row>
    <row r="2801" spans="9:11" ht="16.5" x14ac:dyDescent="0.3">
      <c r="I2801" s="120">
        <v>47210</v>
      </c>
      <c r="J2801" s="121" t="s">
        <v>189</v>
      </c>
      <c r="K2801" s="122"/>
    </row>
    <row r="2802" spans="9:11" ht="16.5" x14ac:dyDescent="0.3">
      <c r="I2802" s="120">
        <v>47210</v>
      </c>
      <c r="J2802" s="121" t="s">
        <v>2784</v>
      </c>
      <c r="K2802" s="122"/>
    </row>
    <row r="2803" spans="9:11" ht="16.5" x14ac:dyDescent="0.3">
      <c r="I2803" s="120">
        <v>47210</v>
      </c>
      <c r="J2803" s="121" t="s">
        <v>2785</v>
      </c>
      <c r="K2803" s="122"/>
    </row>
    <row r="2804" spans="9:11" ht="16.5" x14ac:dyDescent="0.3">
      <c r="I2804" s="120">
        <v>47210</v>
      </c>
      <c r="J2804" s="121" t="s">
        <v>2403</v>
      </c>
      <c r="K2804" s="122"/>
    </row>
    <row r="2805" spans="9:11" ht="16.5" x14ac:dyDescent="0.3">
      <c r="I2805" s="120">
        <v>47210</v>
      </c>
      <c r="J2805" s="121" t="s">
        <v>2786</v>
      </c>
      <c r="K2805" s="122"/>
    </row>
    <row r="2806" spans="9:11" ht="16.5" x14ac:dyDescent="0.3">
      <c r="I2806" s="120">
        <v>47210</v>
      </c>
      <c r="J2806" s="121" t="s">
        <v>2787</v>
      </c>
      <c r="K2806" s="122"/>
    </row>
    <row r="2807" spans="9:11" ht="16.5" x14ac:dyDescent="0.3">
      <c r="I2807" s="120">
        <v>47210</v>
      </c>
      <c r="J2807" s="121" t="s">
        <v>2788</v>
      </c>
      <c r="K2807" s="122"/>
    </row>
    <row r="2808" spans="9:11" ht="16.5" x14ac:dyDescent="0.3">
      <c r="I2808" s="120">
        <v>47210</v>
      </c>
      <c r="J2808" s="121" t="s">
        <v>2789</v>
      </c>
      <c r="K2808" s="122"/>
    </row>
    <row r="2809" spans="9:11" ht="16.5" x14ac:dyDescent="0.3">
      <c r="I2809" s="120">
        <v>47210</v>
      </c>
      <c r="J2809" s="121" t="s">
        <v>2790</v>
      </c>
      <c r="K2809" s="122"/>
    </row>
    <row r="2810" spans="9:11" ht="16.5" x14ac:dyDescent="0.3">
      <c r="I2810" s="120">
        <v>47220</v>
      </c>
      <c r="J2810" s="121" t="s">
        <v>2791</v>
      </c>
      <c r="K2810" s="122"/>
    </row>
    <row r="2811" spans="9:11" ht="16.5" x14ac:dyDescent="0.3">
      <c r="I2811" s="120">
        <v>47220</v>
      </c>
      <c r="J2811" s="121" t="s">
        <v>2792</v>
      </c>
      <c r="K2811" s="122"/>
    </row>
    <row r="2812" spans="9:11" ht="16.5" x14ac:dyDescent="0.3">
      <c r="I2812" s="120">
        <v>47220</v>
      </c>
      <c r="J2812" s="121" t="s">
        <v>2793</v>
      </c>
      <c r="K2812" s="122"/>
    </row>
    <row r="2813" spans="9:11" ht="16.5" x14ac:dyDescent="0.3">
      <c r="I2813" s="120">
        <v>47220</v>
      </c>
      <c r="J2813" s="121" t="s">
        <v>2794</v>
      </c>
      <c r="K2813" s="122"/>
    </row>
    <row r="2814" spans="9:11" ht="16.5" x14ac:dyDescent="0.3">
      <c r="I2814" s="120">
        <v>47220</v>
      </c>
      <c r="J2814" s="121" t="s">
        <v>2795</v>
      </c>
      <c r="K2814" s="122"/>
    </row>
    <row r="2815" spans="9:11" ht="16.5" x14ac:dyDescent="0.3">
      <c r="I2815" s="120">
        <v>47220</v>
      </c>
      <c r="J2815" s="121" t="s">
        <v>2796</v>
      </c>
      <c r="K2815" s="122"/>
    </row>
    <row r="2816" spans="9:11" ht="16.5" x14ac:dyDescent="0.3">
      <c r="I2816" s="120">
        <v>47220</v>
      </c>
      <c r="J2816" s="121" t="s">
        <v>2408</v>
      </c>
      <c r="K2816" s="122"/>
    </row>
    <row r="2817" spans="9:11" ht="16.5" x14ac:dyDescent="0.3">
      <c r="I2817" s="120">
        <v>47220</v>
      </c>
      <c r="J2817" s="121" t="s">
        <v>2797</v>
      </c>
      <c r="K2817" s="122"/>
    </row>
    <row r="2818" spans="9:11" ht="16.5" x14ac:dyDescent="0.3">
      <c r="I2818" s="120">
        <v>47230</v>
      </c>
      <c r="J2818" s="121" t="s">
        <v>2798</v>
      </c>
      <c r="K2818" s="122"/>
    </row>
    <row r="2819" spans="9:11" ht="16.5" x14ac:dyDescent="0.3">
      <c r="I2819" s="120">
        <v>47230</v>
      </c>
      <c r="J2819" s="121" t="s">
        <v>2799</v>
      </c>
      <c r="K2819" s="122"/>
    </row>
    <row r="2820" spans="9:11" ht="16.5" x14ac:dyDescent="0.3">
      <c r="I2820" s="120">
        <v>47230</v>
      </c>
      <c r="J2820" s="121" t="s">
        <v>2800</v>
      </c>
      <c r="K2820" s="122"/>
    </row>
    <row r="2821" spans="9:11" ht="16.5" x14ac:dyDescent="0.3">
      <c r="I2821" s="120">
        <v>47230</v>
      </c>
      <c r="J2821" s="121" t="s">
        <v>2801</v>
      </c>
      <c r="K2821" s="122"/>
    </row>
    <row r="2822" spans="9:11" ht="16.5" x14ac:dyDescent="0.3">
      <c r="I2822" s="120">
        <v>47230</v>
      </c>
      <c r="J2822" s="121" t="s">
        <v>2802</v>
      </c>
      <c r="K2822" s="122"/>
    </row>
    <row r="2823" spans="9:11" ht="16.5" x14ac:dyDescent="0.3">
      <c r="I2823" s="120">
        <v>47230</v>
      </c>
      <c r="J2823" s="121" t="s">
        <v>2803</v>
      </c>
      <c r="K2823" s="122"/>
    </row>
    <row r="2824" spans="9:11" ht="16.5" x14ac:dyDescent="0.3">
      <c r="I2824" s="120">
        <v>47230</v>
      </c>
      <c r="J2824" s="121" t="s">
        <v>2804</v>
      </c>
      <c r="K2824" s="122"/>
    </row>
    <row r="2825" spans="9:11" ht="16.5" x14ac:dyDescent="0.3">
      <c r="I2825" s="120">
        <v>47230</v>
      </c>
      <c r="J2825" s="121" t="s">
        <v>2805</v>
      </c>
      <c r="K2825" s="122"/>
    </row>
    <row r="2826" spans="9:11" ht="16.5" x14ac:dyDescent="0.3">
      <c r="I2826" s="120">
        <v>47240</v>
      </c>
      <c r="J2826" s="121" t="s">
        <v>2806</v>
      </c>
      <c r="K2826" s="122"/>
    </row>
    <row r="2827" spans="9:11" ht="16.5" x14ac:dyDescent="0.3">
      <c r="I2827" s="120">
        <v>47240</v>
      </c>
      <c r="J2827" s="121" t="s">
        <v>2807</v>
      </c>
      <c r="K2827" s="122"/>
    </row>
    <row r="2828" spans="9:11" ht="16.5" x14ac:dyDescent="0.3">
      <c r="I2828" s="120">
        <v>47240</v>
      </c>
      <c r="J2828" s="121" t="s">
        <v>2808</v>
      </c>
      <c r="K2828" s="122"/>
    </row>
    <row r="2829" spans="9:11" ht="16.5" x14ac:dyDescent="0.3">
      <c r="I2829" s="120">
        <v>47250</v>
      </c>
      <c r="J2829" s="121" t="s">
        <v>2809</v>
      </c>
      <c r="K2829" s="122"/>
    </row>
    <row r="2830" spans="9:11" ht="16.5" x14ac:dyDescent="0.3">
      <c r="I2830" s="120">
        <v>47250</v>
      </c>
      <c r="J2830" s="121" t="s">
        <v>2810</v>
      </c>
      <c r="K2830" s="122"/>
    </row>
    <row r="2831" spans="9:11" ht="16.5" x14ac:dyDescent="0.3">
      <c r="I2831" s="120">
        <v>47250</v>
      </c>
      <c r="J2831" s="121" t="s">
        <v>2811</v>
      </c>
      <c r="K2831" s="122"/>
    </row>
    <row r="2832" spans="9:11" ht="16.5" x14ac:dyDescent="0.3">
      <c r="I2832" s="120">
        <v>47250</v>
      </c>
      <c r="J2832" s="121" t="s">
        <v>2812</v>
      </c>
      <c r="K2832" s="122"/>
    </row>
    <row r="2833" spans="9:11" ht="16.5" x14ac:dyDescent="0.3">
      <c r="I2833" s="120">
        <v>47250</v>
      </c>
      <c r="J2833" s="121" t="s">
        <v>2813</v>
      </c>
      <c r="K2833" s="122"/>
    </row>
    <row r="2834" spans="9:11" ht="16.5" x14ac:dyDescent="0.3">
      <c r="I2834" s="120">
        <v>47250</v>
      </c>
      <c r="J2834" s="121" t="s">
        <v>2814</v>
      </c>
      <c r="K2834" s="122"/>
    </row>
    <row r="2835" spans="9:11" ht="16.5" x14ac:dyDescent="0.3">
      <c r="I2835" s="120">
        <v>47250</v>
      </c>
      <c r="J2835" s="121" t="s">
        <v>2815</v>
      </c>
      <c r="K2835" s="122"/>
    </row>
    <row r="2836" spans="9:11" ht="16.5" x14ac:dyDescent="0.3">
      <c r="I2836" s="120">
        <v>47250</v>
      </c>
      <c r="J2836" s="121" t="s">
        <v>2816</v>
      </c>
      <c r="K2836" s="122"/>
    </row>
    <row r="2837" spans="9:11" ht="16.5" x14ac:dyDescent="0.3">
      <c r="I2837" s="120">
        <v>47250</v>
      </c>
      <c r="J2837" s="121" t="s">
        <v>2817</v>
      </c>
      <c r="K2837" s="122"/>
    </row>
    <row r="2838" spans="9:11" ht="16.5" x14ac:dyDescent="0.3">
      <c r="I2838" s="120">
        <v>47260</v>
      </c>
      <c r="J2838" s="121" t="s">
        <v>2818</v>
      </c>
      <c r="K2838" s="122"/>
    </row>
    <row r="2839" spans="9:11" ht="16.5" x14ac:dyDescent="0.3">
      <c r="I2839" s="120">
        <v>47260</v>
      </c>
      <c r="J2839" s="121" t="s">
        <v>2819</v>
      </c>
      <c r="K2839" s="122"/>
    </row>
    <row r="2840" spans="9:11" ht="16.5" x14ac:dyDescent="0.3">
      <c r="I2840" s="120">
        <v>47260</v>
      </c>
      <c r="J2840" s="121" t="s">
        <v>2820</v>
      </c>
      <c r="K2840" s="122"/>
    </row>
    <row r="2841" spans="9:11" ht="16.5" x14ac:dyDescent="0.3">
      <c r="I2841" s="120">
        <v>47260</v>
      </c>
      <c r="J2841" s="121" t="s">
        <v>2821</v>
      </c>
      <c r="K2841" s="122"/>
    </row>
    <row r="2842" spans="9:11" ht="16.5" x14ac:dyDescent="0.3">
      <c r="I2842" s="120">
        <v>47260</v>
      </c>
      <c r="J2842" s="121" t="s">
        <v>2822</v>
      </c>
      <c r="K2842" s="122"/>
    </row>
    <row r="2843" spans="9:11" ht="16.5" x14ac:dyDescent="0.3">
      <c r="I2843" s="120">
        <v>47260</v>
      </c>
      <c r="J2843" s="121" t="s">
        <v>2823</v>
      </c>
      <c r="K2843" s="122"/>
    </row>
    <row r="2844" spans="9:11" ht="16.5" x14ac:dyDescent="0.3">
      <c r="I2844" s="120">
        <v>47260</v>
      </c>
      <c r="J2844" s="121" t="s">
        <v>2824</v>
      </c>
      <c r="K2844" s="122"/>
    </row>
    <row r="2845" spans="9:11" ht="16.5" x14ac:dyDescent="0.3">
      <c r="I2845" s="120">
        <v>47270</v>
      </c>
      <c r="J2845" s="121" t="s">
        <v>2825</v>
      </c>
      <c r="K2845" s="122"/>
    </row>
    <row r="2846" spans="9:11" ht="16.5" x14ac:dyDescent="0.3">
      <c r="I2846" s="120">
        <v>47270</v>
      </c>
      <c r="J2846" s="121" t="s">
        <v>2826</v>
      </c>
      <c r="K2846" s="122"/>
    </row>
    <row r="2847" spans="9:11" ht="16.5" x14ac:dyDescent="0.3">
      <c r="I2847" s="120">
        <v>47270</v>
      </c>
      <c r="J2847" s="121" t="s">
        <v>2827</v>
      </c>
      <c r="K2847" s="122"/>
    </row>
    <row r="2848" spans="9:11" ht="16.5" x14ac:dyDescent="0.3">
      <c r="I2848" s="120">
        <v>47270</v>
      </c>
      <c r="J2848" s="121" t="s">
        <v>2828</v>
      </c>
      <c r="K2848" s="122"/>
    </row>
    <row r="2849" spans="9:11" ht="16.5" x14ac:dyDescent="0.3">
      <c r="I2849" s="120">
        <v>47270</v>
      </c>
      <c r="J2849" s="121" t="s">
        <v>2829</v>
      </c>
      <c r="K2849" s="122"/>
    </row>
    <row r="2850" spans="9:11" ht="16.5" x14ac:dyDescent="0.3">
      <c r="I2850" s="120">
        <v>47270</v>
      </c>
      <c r="J2850" s="121" t="s">
        <v>2830</v>
      </c>
      <c r="K2850" s="122"/>
    </row>
    <row r="2851" spans="9:11" ht="16.5" x14ac:dyDescent="0.3">
      <c r="I2851" s="120">
        <v>47270</v>
      </c>
      <c r="J2851" s="121" t="s">
        <v>2831</v>
      </c>
      <c r="K2851" s="122"/>
    </row>
    <row r="2852" spans="9:11" ht="16.5" x14ac:dyDescent="0.3">
      <c r="I2852" s="120">
        <v>47270</v>
      </c>
      <c r="J2852" s="121" t="s">
        <v>2832</v>
      </c>
      <c r="K2852" s="122"/>
    </row>
    <row r="2853" spans="9:11" ht="16.5" x14ac:dyDescent="0.3">
      <c r="I2853" s="120">
        <v>47270</v>
      </c>
      <c r="J2853" s="121" t="s">
        <v>2833</v>
      </c>
      <c r="K2853" s="122"/>
    </row>
    <row r="2854" spans="9:11" ht="16.5" x14ac:dyDescent="0.3">
      <c r="I2854" s="120">
        <v>47270</v>
      </c>
      <c r="J2854" s="121" t="s">
        <v>2834</v>
      </c>
      <c r="K2854" s="122"/>
    </row>
    <row r="2855" spans="9:11" ht="16.5" x14ac:dyDescent="0.3">
      <c r="I2855" s="120">
        <v>47270</v>
      </c>
      <c r="J2855" s="121" t="s">
        <v>2835</v>
      </c>
      <c r="K2855" s="122"/>
    </row>
    <row r="2856" spans="9:11" ht="16.5" x14ac:dyDescent="0.3">
      <c r="I2856" s="120">
        <v>47270</v>
      </c>
      <c r="J2856" s="121" t="s">
        <v>213</v>
      </c>
      <c r="K2856" s="122"/>
    </row>
    <row r="2857" spans="9:11" ht="16.5" x14ac:dyDescent="0.3">
      <c r="I2857" s="120">
        <v>47290</v>
      </c>
      <c r="J2857" s="121" t="s">
        <v>2836</v>
      </c>
      <c r="K2857" s="122"/>
    </row>
    <row r="2858" spans="9:11" ht="16.5" x14ac:dyDescent="0.3">
      <c r="I2858" s="120">
        <v>47290</v>
      </c>
      <c r="J2858" s="121" t="s">
        <v>2837</v>
      </c>
      <c r="K2858" s="122"/>
    </row>
    <row r="2859" spans="9:11" ht="16.5" x14ac:dyDescent="0.3">
      <c r="I2859" s="120">
        <v>47290</v>
      </c>
      <c r="J2859" s="121" t="s">
        <v>2838</v>
      </c>
      <c r="K2859" s="122"/>
    </row>
    <row r="2860" spans="9:11" ht="16.5" x14ac:dyDescent="0.3">
      <c r="I2860" s="120">
        <v>47290</v>
      </c>
      <c r="J2860" s="121" t="s">
        <v>2839</v>
      </c>
      <c r="K2860" s="122"/>
    </row>
    <row r="2861" spans="9:11" ht="16.5" x14ac:dyDescent="0.3">
      <c r="I2861" s="120">
        <v>47290</v>
      </c>
      <c r="J2861" s="121" t="s">
        <v>2840</v>
      </c>
      <c r="K2861" s="122"/>
    </row>
    <row r="2862" spans="9:11" ht="16.5" x14ac:dyDescent="0.3">
      <c r="I2862" s="120">
        <v>47290</v>
      </c>
      <c r="J2862" s="121" t="s">
        <v>2841</v>
      </c>
      <c r="K2862" s="122"/>
    </row>
    <row r="2863" spans="9:11" ht="16.5" x14ac:dyDescent="0.3">
      <c r="I2863" s="120">
        <v>47290</v>
      </c>
      <c r="J2863" s="121" t="s">
        <v>2842</v>
      </c>
      <c r="K2863" s="122"/>
    </row>
    <row r="2864" spans="9:11" ht="16.5" x14ac:dyDescent="0.3">
      <c r="I2864" s="120">
        <v>47290</v>
      </c>
      <c r="J2864" s="121" t="s">
        <v>161</v>
      </c>
      <c r="K2864" s="122"/>
    </row>
    <row r="2865" spans="9:11" ht="16.5" x14ac:dyDescent="0.3">
      <c r="I2865" s="120">
        <v>47290</v>
      </c>
      <c r="J2865" s="121" t="s">
        <v>2843</v>
      </c>
      <c r="K2865" s="122"/>
    </row>
    <row r="2866" spans="9:11" ht="16.5" x14ac:dyDescent="0.3">
      <c r="I2866" s="120">
        <v>47290</v>
      </c>
      <c r="J2866" s="121" t="s">
        <v>2844</v>
      </c>
      <c r="K2866" s="122"/>
    </row>
    <row r="2867" spans="9:11" ht="16.5" x14ac:dyDescent="0.3">
      <c r="I2867" s="120">
        <v>47300</v>
      </c>
      <c r="J2867" s="121" t="s">
        <v>2407</v>
      </c>
      <c r="K2867" s="122"/>
    </row>
    <row r="2868" spans="9:11" ht="16.5" x14ac:dyDescent="0.3">
      <c r="I2868" s="120">
        <v>47300</v>
      </c>
      <c r="J2868" s="121" t="s">
        <v>2845</v>
      </c>
      <c r="K2868" s="122"/>
    </row>
    <row r="2869" spans="9:11" ht="16.5" x14ac:dyDescent="0.3">
      <c r="I2869" s="120">
        <v>47300</v>
      </c>
      <c r="J2869" s="121" t="s">
        <v>2072</v>
      </c>
      <c r="K2869" s="122"/>
    </row>
    <row r="2870" spans="9:11" ht="16.5" x14ac:dyDescent="0.3">
      <c r="I2870" s="120">
        <v>47300</v>
      </c>
      <c r="J2870" s="121" t="s">
        <v>2846</v>
      </c>
      <c r="K2870" s="122"/>
    </row>
    <row r="2871" spans="9:11" ht="16.5" x14ac:dyDescent="0.3">
      <c r="I2871" s="120">
        <v>47300</v>
      </c>
      <c r="J2871" s="121" t="s">
        <v>2847</v>
      </c>
      <c r="K2871" s="122"/>
    </row>
    <row r="2872" spans="9:11" ht="16.5" x14ac:dyDescent="0.3">
      <c r="I2872" s="120">
        <v>47310</v>
      </c>
      <c r="J2872" s="121" t="s">
        <v>2139</v>
      </c>
      <c r="K2872" s="122"/>
    </row>
    <row r="2873" spans="9:11" ht="16.5" x14ac:dyDescent="0.3">
      <c r="I2873" s="120">
        <v>47310</v>
      </c>
      <c r="J2873" s="121" t="s">
        <v>1894</v>
      </c>
      <c r="K2873" s="122"/>
    </row>
    <row r="2874" spans="9:11" ht="16.5" x14ac:dyDescent="0.3">
      <c r="I2874" s="120">
        <v>47310</v>
      </c>
      <c r="J2874" s="121" t="s">
        <v>2848</v>
      </c>
      <c r="K2874" s="122"/>
    </row>
    <row r="2875" spans="9:11" ht="16.5" x14ac:dyDescent="0.3">
      <c r="I2875" s="120">
        <v>47310</v>
      </c>
      <c r="J2875" s="121" t="s">
        <v>2849</v>
      </c>
      <c r="K2875" s="122"/>
    </row>
    <row r="2876" spans="9:11" ht="16.5" x14ac:dyDescent="0.3">
      <c r="I2876" s="120">
        <v>47310</v>
      </c>
      <c r="J2876" s="121" t="s">
        <v>2850</v>
      </c>
      <c r="K2876" s="122"/>
    </row>
    <row r="2877" spans="9:11" ht="16.5" x14ac:dyDescent="0.3">
      <c r="I2877" s="120">
        <v>47310</v>
      </c>
      <c r="J2877" s="121" t="s">
        <v>2851</v>
      </c>
      <c r="K2877" s="122"/>
    </row>
    <row r="2878" spans="9:11" ht="16.5" x14ac:dyDescent="0.3">
      <c r="I2878" s="120">
        <v>47310</v>
      </c>
      <c r="J2878" s="121" t="s">
        <v>2852</v>
      </c>
      <c r="K2878" s="122"/>
    </row>
    <row r="2879" spans="9:11" ht="16.5" x14ac:dyDescent="0.3">
      <c r="I2879" s="120">
        <v>47310</v>
      </c>
      <c r="J2879" s="121" t="s">
        <v>1903</v>
      </c>
      <c r="K2879" s="122"/>
    </row>
    <row r="2880" spans="9:11" ht="16.5" x14ac:dyDescent="0.3">
      <c r="I2880" s="120">
        <v>47310</v>
      </c>
      <c r="J2880" s="121" t="s">
        <v>2853</v>
      </c>
      <c r="K2880" s="122"/>
    </row>
    <row r="2881" spans="9:11" ht="16.5" x14ac:dyDescent="0.3">
      <c r="I2881" s="120">
        <v>47310</v>
      </c>
      <c r="J2881" s="121" t="s">
        <v>2854</v>
      </c>
      <c r="K2881" s="122"/>
    </row>
    <row r="2882" spans="9:11" ht="16.5" x14ac:dyDescent="0.3">
      <c r="I2882" s="120">
        <v>47310</v>
      </c>
      <c r="J2882" s="121" t="s">
        <v>2855</v>
      </c>
      <c r="K2882" s="122"/>
    </row>
    <row r="2883" spans="9:11" ht="16.5" x14ac:dyDescent="0.3">
      <c r="I2883" s="120">
        <v>47320</v>
      </c>
      <c r="J2883" s="121" t="s">
        <v>2856</v>
      </c>
      <c r="K2883" s="122"/>
    </row>
    <row r="2884" spans="9:11" ht="16.5" x14ac:dyDescent="0.3">
      <c r="I2884" s="120">
        <v>47320</v>
      </c>
      <c r="J2884" s="121" t="s">
        <v>2857</v>
      </c>
      <c r="K2884" s="122"/>
    </row>
    <row r="2885" spans="9:11" ht="16.5" x14ac:dyDescent="0.3">
      <c r="I2885" s="120">
        <v>47320</v>
      </c>
      <c r="J2885" s="121" t="s">
        <v>2858</v>
      </c>
      <c r="K2885" s="122"/>
    </row>
    <row r="2886" spans="9:11" ht="16.5" x14ac:dyDescent="0.3">
      <c r="I2886" s="120">
        <v>47330</v>
      </c>
      <c r="J2886" s="121" t="s">
        <v>202</v>
      </c>
      <c r="K2886" s="122"/>
    </row>
    <row r="2887" spans="9:11" ht="16.5" x14ac:dyDescent="0.3">
      <c r="I2887" s="120">
        <v>47330</v>
      </c>
      <c r="J2887" s="121" t="s">
        <v>2859</v>
      </c>
      <c r="K2887" s="122"/>
    </row>
    <row r="2888" spans="9:11" ht="16.5" x14ac:dyDescent="0.3">
      <c r="I2888" s="120">
        <v>47330</v>
      </c>
      <c r="J2888" s="121" t="s">
        <v>2860</v>
      </c>
      <c r="K2888" s="122"/>
    </row>
    <row r="2889" spans="9:11" ht="16.5" x14ac:dyDescent="0.3">
      <c r="I2889" s="120">
        <v>47330</v>
      </c>
      <c r="J2889" s="121" t="s">
        <v>2861</v>
      </c>
      <c r="K2889" s="122"/>
    </row>
    <row r="2890" spans="9:11" ht="16.5" x14ac:dyDescent="0.3">
      <c r="I2890" s="120">
        <v>47330</v>
      </c>
      <c r="J2890" s="121" t="s">
        <v>2862</v>
      </c>
      <c r="K2890" s="122"/>
    </row>
    <row r="2891" spans="9:11" ht="16.5" x14ac:dyDescent="0.3">
      <c r="I2891" s="120">
        <v>47330</v>
      </c>
      <c r="J2891" s="121" t="s">
        <v>2863</v>
      </c>
      <c r="K2891" s="122"/>
    </row>
    <row r="2892" spans="9:11" ht="16.5" x14ac:dyDescent="0.3">
      <c r="I2892" s="120">
        <v>47330</v>
      </c>
      <c r="J2892" s="121" t="s">
        <v>201</v>
      </c>
      <c r="K2892" s="122"/>
    </row>
    <row r="2893" spans="9:11" ht="16.5" x14ac:dyDescent="0.3">
      <c r="I2893" s="120">
        <v>47330</v>
      </c>
      <c r="J2893" s="121" t="s">
        <v>2864</v>
      </c>
      <c r="K2893" s="122"/>
    </row>
    <row r="2894" spans="9:11" ht="16.5" x14ac:dyDescent="0.3">
      <c r="I2894" s="120">
        <v>47340</v>
      </c>
      <c r="J2894" s="121" t="s">
        <v>2865</v>
      </c>
      <c r="K2894" s="122"/>
    </row>
    <row r="2895" spans="9:11" ht="16.5" x14ac:dyDescent="0.3">
      <c r="I2895" s="120">
        <v>47340</v>
      </c>
      <c r="J2895" s="121" t="s">
        <v>2866</v>
      </c>
      <c r="K2895" s="122"/>
    </row>
    <row r="2896" spans="9:11" ht="16.5" x14ac:dyDescent="0.3">
      <c r="I2896" s="120">
        <v>47340</v>
      </c>
      <c r="J2896" s="121" t="s">
        <v>2867</v>
      </c>
      <c r="K2896" s="122"/>
    </row>
    <row r="2897" spans="9:11" ht="16.5" x14ac:dyDescent="0.3">
      <c r="I2897" s="120">
        <v>47340</v>
      </c>
      <c r="J2897" s="121" t="s">
        <v>2868</v>
      </c>
      <c r="K2897" s="122"/>
    </row>
    <row r="2898" spans="9:11" ht="16.5" x14ac:dyDescent="0.3">
      <c r="I2898" s="120">
        <v>47340</v>
      </c>
      <c r="J2898" s="121" t="s">
        <v>2869</v>
      </c>
      <c r="K2898" s="122"/>
    </row>
    <row r="2899" spans="9:11" ht="16.5" x14ac:dyDescent="0.3">
      <c r="I2899" s="120">
        <v>47340</v>
      </c>
      <c r="J2899" s="121" t="s">
        <v>2870</v>
      </c>
      <c r="K2899" s="122"/>
    </row>
    <row r="2900" spans="9:11" ht="16.5" x14ac:dyDescent="0.3">
      <c r="I2900" s="120">
        <v>47340</v>
      </c>
      <c r="J2900" s="121" t="s">
        <v>2871</v>
      </c>
      <c r="K2900" s="122"/>
    </row>
    <row r="2901" spans="9:11" ht="16.5" x14ac:dyDescent="0.3">
      <c r="I2901" s="120">
        <v>47340</v>
      </c>
      <c r="J2901" s="121" t="s">
        <v>1255</v>
      </c>
      <c r="K2901" s="122"/>
    </row>
    <row r="2902" spans="9:11" ht="16.5" x14ac:dyDescent="0.3">
      <c r="I2902" s="120">
        <v>47340</v>
      </c>
      <c r="J2902" s="121" t="s">
        <v>2872</v>
      </c>
      <c r="K2902" s="122"/>
    </row>
    <row r="2903" spans="9:11" ht="16.5" x14ac:dyDescent="0.3">
      <c r="I2903" s="120">
        <v>47350</v>
      </c>
      <c r="J2903" s="121" t="s">
        <v>2873</v>
      </c>
      <c r="K2903" s="122"/>
    </row>
    <row r="2904" spans="9:11" ht="16.5" x14ac:dyDescent="0.3">
      <c r="I2904" s="120">
        <v>47350</v>
      </c>
      <c r="J2904" s="121" t="s">
        <v>2374</v>
      </c>
      <c r="K2904" s="122"/>
    </row>
    <row r="2905" spans="9:11" ht="16.5" x14ac:dyDescent="0.3">
      <c r="I2905" s="120">
        <v>47350</v>
      </c>
      <c r="J2905" s="121" t="s">
        <v>2874</v>
      </c>
      <c r="K2905" s="122"/>
    </row>
    <row r="2906" spans="9:11" ht="16.5" x14ac:dyDescent="0.3">
      <c r="I2906" s="120">
        <v>47350</v>
      </c>
      <c r="J2906" s="121" t="s">
        <v>2875</v>
      </c>
      <c r="K2906" s="122"/>
    </row>
    <row r="2907" spans="9:11" ht="16.5" x14ac:dyDescent="0.3">
      <c r="I2907" s="120">
        <v>47350</v>
      </c>
      <c r="J2907" s="121" t="s">
        <v>2876</v>
      </c>
      <c r="K2907" s="122"/>
    </row>
    <row r="2908" spans="9:11" ht="16.5" x14ac:dyDescent="0.3">
      <c r="I2908" s="120">
        <v>47350</v>
      </c>
      <c r="J2908" s="121" t="s">
        <v>2877</v>
      </c>
      <c r="K2908" s="122"/>
    </row>
    <row r="2909" spans="9:11" ht="16.5" x14ac:dyDescent="0.3">
      <c r="I2909" s="120">
        <v>47350</v>
      </c>
      <c r="J2909" s="121" t="s">
        <v>2878</v>
      </c>
      <c r="K2909" s="122"/>
    </row>
    <row r="2910" spans="9:11" ht="16.5" x14ac:dyDescent="0.3">
      <c r="I2910" s="120">
        <v>47350</v>
      </c>
      <c r="J2910" s="121" t="s">
        <v>2879</v>
      </c>
      <c r="K2910" s="122"/>
    </row>
    <row r="2911" spans="9:11" ht="16.5" x14ac:dyDescent="0.3">
      <c r="I2911" s="120">
        <v>47350</v>
      </c>
      <c r="J2911" s="121" t="s">
        <v>368</v>
      </c>
      <c r="K2911" s="122"/>
    </row>
    <row r="2912" spans="9:11" ht="16.5" x14ac:dyDescent="0.3">
      <c r="I2912" s="120">
        <v>47350</v>
      </c>
      <c r="J2912" s="121" t="s">
        <v>2880</v>
      </c>
      <c r="K2912" s="122"/>
    </row>
    <row r="2913" spans="9:11" ht="16.5" x14ac:dyDescent="0.3">
      <c r="I2913" s="120">
        <v>47350</v>
      </c>
      <c r="J2913" s="121" t="s">
        <v>2881</v>
      </c>
      <c r="K2913" s="122"/>
    </row>
    <row r="2914" spans="9:11" ht="16.5" x14ac:dyDescent="0.3">
      <c r="I2914" s="120">
        <v>47360</v>
      </c>
      <c r="J2914" s="121" t="s">
        <v>2415</v>
      </c>
      <c r="K2914" s="122"/>
    </row>
    <row r="2915" spans="9:11" ht="16.5" x14ac:dyDescent="0.3">
      <c r="I2915" s="120">
        <v>47360</v>
      </c>
      <c r="J2915" s="121" t="s">
        <v>2882</v>
      </c>
      <c r="K2915" s="122"/>
    </row>
    <row r="2916" spans="9:11" ht="16.5" x14ac:dyDescent="0.3">
      <c r="I2916" s="120">
        <v>47360</v>
      </c>
      <c r="J2916" s="121" t="s">
        <v>2883</v>
      </c>
      <c r="K2916" s="122"/>
    </row>
    <row r="2917" spans="9:11" ht="16.5" x14ac:dyDescent="0.3">
      <c r="I2917" s="120">
        <v>47360</v>
      </c>
      <c r="J2917" s="121" t="s">
        <v>2884</v>
      </c>
      <c r="K2917" s="122"/>
    </row>
    <row r="2918" spans="9:11" ht="16.5" x14ac:dyDescent="0.3">
      <c r="I2918" s="120">
        <v>47360</v>
      </c>
      <c r="J2918" s="121" t="s">
        <v>2885</v>
      </c>
      <c r="K2918" s="122"/>
    </row>
    <row r="2919" spans="9:11" ht="16.5" x14ac:dyDescent="0.3">
      <c r="I2919" s="120">
        <v>47360</v>
      </c>
      <c r="J2919" s="121" t="s">
        <v>2886</v>
      </c>
      <c r="K2919" s="122"/>
    </row>
    <row r="2920" spans="9:11" ht="16.5" x14ac:dyDescent="0.3">
      <c r="I2920" s="120">
        <v>47360</v>
      </c>
      <c r="J2920" s="121" t="s">
        <v>152</v>
      </c>
      <c r="K2920" s="122"/>
    </row>
    <row r="2921" spans="9:11" ht="16.5" x14ac:dyDescent="0.3">
      <c r="I2921" s="120">
        <v>47360</v>
      </c>
      <c r="J2921" s="121" t="s">
        <v>2887</v>
      </c>
      <c r="K2921" s="122"/>
    </row>
    <row r="2922" spans="9:11" ht="16.5" x14ac:dyDescent="0.3">
      <c r="I2922" s="120">
        <v>47360</v>
      </c>
      <c r="J2922" s="121" t="s">
        <v>2888</v>
      </c>
      <c r="K2922" s="122"/>
    </row>
    <row r="2923" spans="9:11" ht="16.5" x14ac:dyDescent="0.3">
      <c r="I2923" s="120">
        <v>47360</v>
      </c>
      <c r="J2923" s="121" t="s">
        <v>2889</v>
      </c>
      <c r="K2923" s="122"/>
    </row>
    <row r="2924" spans="9:11" ht="16.5" x14ac:dyDescent="0.3">
      <c r="I2924" s="120">
        <v>47360</v>
      </c>
      <c r="J2924" s="121" t="s">
        <v>2890</v>
      </c>
      <c r="K2924" s="122"/>
    </row>
    <row r="2925" spans="9:11" ht="16.5" x14ac:dyDescent="0.3">
      <c r="I2925" s="120">
        <v>47370</v>
      </c>
      <c r="J2925" s="121" t="s">
        <v>2891</v>
      </c>
      <c r="K2925" s="122"/>
    </row>
    <row r="2926" spans="9:11" ht="16.5" x14ac:dyDescent="0.3">
      <c r="I2926" s="120">
        <v>47370</v>
      </c>
      <c r="J2926" s="121" t="s">
        <v>2892</v>
      </c>
      <c r="K2926" s="122"/>
    </row>
    <row r="2927" spans="9:11" ht="16.5" x14ac:dyDescent="0.3">
      <c r="I2927" s="120">
        <v>47370</v>
      </c>
      <c r="J2927" s="121" t="s">
        <v>2893</v>
      </c>
      <c r="K2927" s="122"/>
    </row>
    <row r="2928" spans="9:11" ht="16.5" x14ac:dyDescent="0.3">
      <c r="I2928" s="120">
        <v>47370</v>
      </c>
      <c r="J2928" s="121" t="s">
        <v>2894</v>
      </c>
      <c r="K2928" s="122"/>
    </row>
    <row r="2929" spans="9:11" ht="16.5" x14ac:dyDescent="0.3">
      <c r="I2929" s="120">
        <v>47370</v>
      </c>
      <c r="J2929" s="121" t="s">
        <v>2895</v>
      </c>
      <c r="K2929" s="122"/>
    </row>
    <row r="2930" spans="9:11" ht="16.5" x14ac:dyDescent="0.3">
      <c r="I2930" s="120">
        <v>47370</v>
      </c>
      <c r="J2930" s="121" t="s">
        <v>1017</v>
      </c>
      <c r="K2930" s="122"/>
    </row>
    <row r="2931" spans="9:11" ht="16.5" x14ac:dyDescent="0.3">
      <c r="I2931" s="120">
        <v>47370</v>
      </c>
      <c r="J2931" s="121" t="s">
        <v>2896</v>
      </c>
      <c r="K2931" s="122"/>
    </row>
    <row r="2932" spans="9:11" ht="16.5" x14ac:dyDescent="0.3">
      <c r="I2932" s="120">
        <v>47370</v>
      </c>
      <c r="J2932" s="121" t="s">
        <v>222</v>
      </c>
      <c r="K2932" s="122"/>
    </row>
    <row r="2933" spans="9:11" ht="16.5" x14ac:dyDescent="0.3">
      <c r="I2933" s="120">
        <v>47380</v>
      </c>
      <c r="J2933" s="121" t="s">
        <v>1897</v>
      </c>
      <c r="K2933" s="122"/>
    </row>
    <row r="2934" spans="9:11" ht="16.5" x14ac:dyDescent="0.3">
      <c r="I2934" s="120">
        <v>47380</v>
      </c>
      <c r="J2934" s="121" t="s">
        <v>2897</v>
      </c>
      <c r="K2934" s="122"/>
    </row>
    <row r="2935" spans="9:11" ht="16.5" x14ac:dyDescent="0.3">
      <c r="I2935" s="120">
        <v>47380</v>
      </c>
      <c r="J2935" s="121" t="s">
        <v>2898</v>
      </c>
      <c r="K2935" s="122"/>
    </row>
    <row r="2936" spans="9:11" ht="16.5" x14ac:dyDescent="0.3">
      <c r="I2936" s="120">
        <v>47380</v>
      </c>
      <c r="J2936" s="121" t="s">
        <v>2899</v>
      </c>
      <c r="K2936" s="122"/>
    </row>
    <row r="2937" spans="9:11" ht="16.5" x14ac:dyDescent="0.3">
      <c r="I2937" s="120">
        <v>47380</v>
      </c>
      <c r="J2937" s="121" t="s">
        <v>2900</v>
      </c>
      <c r="K2937" s="122"/>
    </row>
    <row r="2938" spans="9:11" ht="16.5" x14ac:dyDescent="0.3">
      <c r="I2938" s="120">
        <v>47380</v>
      </c>
      <c r="J2938" s="121" t="s">
        <v>2901</v>
      </c>
      <c r="K2938" s="122"/>
    </row>
    <row r="2939" spans="9:11" ht="16.5" x14ac:dyDescent="0.3">
      <c r="I2939" s="120">
        <v>47380</v>
      </c>
      <c r="J2939" s="121" t="s">
        <v>2902</v>
      </c>
      <c r="K2939" s="122"/>
    </row>
    <row r="2940" spans="9:11" ht="16.5" x14ac:dyDescent="0.3">
      <c r="I2940" s="120">
        <v>47380</v>
      </c>
      <c r="J2940" s="121" t="s">
        <v>2903</v>
      </c>
      <c r="K2940" s="122"/>
    </row>
    <row r="2941" spans="9:11" ht="16.5" x14ac:dyDescent="0.3">
      <c r="I2941" s="120">
        <v>47390</v>
      </c>
      <c r="J2941" s="121" t="s">
        <v>2904</v>
      </c>
      <c r="K2941" s="122"/>
    </row>
    <row r="2942" spans="9:11" ht="16.5" x14ac:dyDescent="0.3">
      <c r="I2942" s="120">
        <v>47400</v>
      </c>
      <c r="J2942" s="121" t="s">
        <v>2905</v>
      </c>
      <c r="K2942" s="122"/>
    </row>
    <row r="2943" spans="9:11" ht="16.5" x14ac:dyDescent="0.3">
      <c r="I2943" s="120">
        <v>47400</v>
      </c>
      <c r="J2943" s="121" t="s">
        <v>2906</v>
      </c>
      <c r="K2943" s="122"/>
    </row>
    <row r="2944" spans="9:11" ht="16.5" x14ac:dyDescent="0.3">
      <c r="I2944" s="120">
        <v>47400</v>
      </c>
      <c r="J2944" s="121" t="s">
        <v>2907</v>
      </c>
      <c r="K2944" s="122"/>
    </row>
    <row r="2945" spans="9:11" ht="16.5" x14ac:dyDescent="0.3">
      <c r="I2945" s="120">
        <v>47400</v>
      </c>
      <c r="J2945" s="121" t="s">
        <v>2908</v>
      </c>
      <c r="K2945" s="122"/>
    </row>
    <row r="2946" spans="9:11" ht="16.5" x14ac:dyDescent="0.3">
      <c r="I2946" s="120">
        <v>47400</v>
      </c>
      <c r="J2946" s="121" t="s">
        <v>2909</v>
      </c>
      <c r="K2946" s="122"/>
    </row>
    <row r="2947" spans="9:11" ht="16.5" x14ac:dyDescent="0.3">
      <c r="I2947" s="120">
        <v>47400</v>
      </c>
      <c r="J2947" s="121" t="s">
        <v>2910</v>
      </c>
      <c r="K2947" s="122"/>
    </row>
    <row r="2948" spans="9:11" ht="16.5" x14ac:dyDescent="0.3">
      <c r="I2948" s="120">
        <v>47400</v>
      </c>
      <c r="J2948" s="121" t="s">
        <v>2911</v>
      </c>
      <c r="K2948" s="122"/>
    </row>
    <row r="2949" spans="9:11" ht="16.5" x14ac:dyDescent="0.3">
      <c r="I2949" s="120">
        <v>47400</v>
      </c>
      <c r="J2949" s="121" t="s">
        <v>2912</v>
      </c>
      <c r="K2949" s="122"/>
    </row>
    <row r="2950" spans="9:11" ht="16.5" x14ac:dyDescent="0.3">
      <c r="I2950" s="120">
        <v>47400</v>
      </c>
      <c r="J2950" s="121" t="s">
        <v>2913</v>
      </c>
      <c r="K2950" s="122"/>
    </row>
    <row r="2951" spans="9:11" ht="16.5" x14ac:dyDescent="0.3">
      <c r="I2951" s="120">
        <v>47400</v>
      </c>
      <c r="J2951" s="121" t="s">
        <v>2914</v>
      </c>
      <c r="K2951" s="122"/>
    </row>
    <row r="2952" spans="9:11" ht="16.5" x14ac:dyDescent="0.3">
      <c r="I2952" s="120">
        <v>47410</v>
      </c>
      <c r="J2952" s="121" t="s">
        <v>2915</v>
      </c>
      <c r="K2952" s="122"/>
    </row>
    <row r="2953" spans="9:11" ht="16.5" x14ac:dyDescent="0.3">
      <c r="I2953" s="120">
        <v>47410</v>
      </c>
      <c r="J2953" s="121" t="s">
        <v>2916</v>
      </c>
      <c r="K2953" s="122"/>
    </row>
    <row r="2954" spans="9:11" ht="16.5" x14ac:dyDescent="0.3">
      <c r="I2954" s="120">
        <v>47410</v>
      </c>
      <c r="J2954" s="121" t="s">
        <v>2917</v>
      </c>
      <c r="K2954" s="122"/>
    </row>
    <row r="2955" spans="9:11" ht="16.5" x14ac:dyDescent="0.3">
      <c r="I2955" s="120">
        <v>47410</v>
      </c>
      <c r="J2955" s="121" t="s">
        <v>2918</v>
      </c>
      <c r="K2955" s="122"/>
    </row>
    <row r="2956" spans="9:11" ht="16.5" x14ac:dyDescent="0.3">
      <c r="I2956" s="120">
        <v>47410</v>
      </c>
      <c r="J2956" s="121" t="s">
        <v>2919</v>
      </c>
      <c r="K2956" s="122"/>
    </row>
    <row r="2957" spans="9:11" ht="16.5" x14ac:dyDescent="0.3">
      <c r="I2957" s="120">
        <v>47420</v>
      </c>
      <c r="J2957" s="121" t="s">
        <v>148</v>
      </c>
      <c r="K2957" s="122"/>
    </row>
    <row r="2958" spans="9:11" ht="16.5" x14ac:dyDescent="0.3">
      <c r="I2958" s="120">
        <v>47420</v>
      </c>
      <c r="J2958" s="121" t="s">
        <v>2920</v>
      </c>
      <c r="K2958" s="122"/>
    </row>
    <row r="2959" spans="9:11" ht="16.5" x14ac:dyDescent="0.3">
      <c r="I2959" s="120">
        <v>47420</v>
      </c>
      <c r="J2959" s="121" t="s">
        <v>2921</v>
      </c>
      <c r="K2959" s="122"/>
    </row>
    <row r="2960" spans="9:11" ht="16.5" x14ac:dyDescent="0.3">
      <c r="I2960" s="120">
        <v>47420</v>
      </c>
      <c r="J2960" s="121" t="s">
        <v>2922</v>
      </c>
      <c r="K2960" s="122"/>
    </row>
    <row r="2961" spans="9:11" ht="16.5" x14ac:dyDescent="0.3">
      <c r="I2961" s="120">
        <v>47420</v>
      </c>
      <c r="J2961" s="121" t="s">
        <v>2923</v>
      </c>
      <c r="K2961" s="122"/>
    </row>
    <row r="2962" spans="9:11" ht="16.5" x14ac:dyDescent="0.3">
      <c r="I2962" s="120">
        <v>47420</v>
      </c>
      <c r="J2962" s="121" t="s">
        <v>2924</v>
      </c>
      <c r="K2962" s="122"/>
    </row>
    <row r="2963" spans="9:11" ht="16.5" x14ac:dyDescent="0.3">
      <c r="I2963" s="120">
        <v>47430</v>
      </c>
      <c r="J2963" s="121" t="s">
        <v>2925</v>
      </c>
      <c r="K2963" s="122"/>
    </row>
    <row r="2964" spans="9:11" ht="16.5" x14ac:dyDescent="0.3">
      <c r="I2964" s="120">
        <v>47430</v>
      </c>
      <c r="J2964" s="121" t="s">
        <v>2926</v>
      </c>
      <c r="K2964" s="122"/>
    </row>
    <row r="2965" spans="9:11" ht="16.5" x14ac:dyDescent="0.3">
      <c r="I2965" s="120">
        <v>47430</v>
      </c>
      <c r="J2965" s="121" t="s">
        <v>2927</v>
      </c>
      <c r="K2965" s="122"/>
    </row>
    <row r="2966" spans="9:11" ht="16.5" x14ac:dyDescent="0.3">
      <c r="I2966" s="120">
        <v>47430</v>
      </c>
      <c r="J2966" s="121" t="s">
        <v>1880</v>
      </c>
      <c r="K2966" s="122"/>
    </row>
    <row r="2967" spans="9:11" ht="16.5" x14ac:dyDescent="0.3">
      <c r="I2967" s="120">
        <v>47430</v>
      </c>
      <c r="J2967" s="121" t="s">
        <v>2928</v>
      </c>
      <c r="K2967" s="122"/>
    </row>
    <row r="2968" spans="9:11" ht="16.5" x14ac:dyDescent="0.3">
      <c r="I2968" s="120">
        <v>47440</v>
      </c>
      <c r="J2968" s="121" t="s">
        <v>2929</v>
      </c>
      <c r="K2968" s="122"/>
    </row>
    <row r="2969" spans="9:11" ht="16.5" x14ac:dyDescent="0.3">
      <c r="I2969" s="120">
        <v>47440</v>
      </c>
      <c r="J2969" s="121" t="s">
        <v>2930</v>
      </c>
      <c r="K2969" s="122"/>
    </row>
    <row r="2970" spans="9:11" ht="16.5" x14ac:dyDescent="0.3">
      <c r="I2970" s="120">
        <v>47450</v>
      </c>
      <c r="J2970" s="121" t="s">
        <v>2931</v>
      </c>
      <c r="K2970" s="122"/>
    </row>
    <row r="2971" spans="9:11" ht="16.5" x14ac:dyDescent="0.3">
      <c r="I2971" s="120">
        <v>47450</v>
      </c>
      <c r="J2971" s="121" t="s">
        <v>2932</v>
      </c>
      <c r="K2971" s="122"/>
    </row>
    <row r="2972" spans="9:11" ht="16.5" x14ac:dyDescent="0.3">
      <c r="I2972" s="120">
        <v>47470</v>
      </c>
      <c r="J2972" s="121" t="s">
        <v>1893</v>
      </c>
      <c r="K2972" s="122"/>
    </row>
    <row r="2973" spans="9:11" ht="16.5" x14ac:dyDescent="0.3">
      <c r="I2973" s="120">
        <v>47470</v>
      </c>
      <c r="J2973" s="121" t="s">
        <v>2933</v>
      </c>
      <c r="K2973" s="122"/>
    </row>
    <row r="2974" spans="9:11" ht="16.5" x14ac:dyDescent="0.3">
      <c r="I2974" s="120">
        <v>47470</v>
      </c>
      <c r="J2974" s="121" t="s">
        <v>2934</v>
      </c>
      <c r="K2974" s="122"/>
    </row>
    <row r="2975" spans="9:11" ht="16.5" x14ac:dyDescent="0.3">
      <c r="I2975" s="120">
        <v>47470</v>
      </c>
      <c r="J2975" s="121" t="s">
        <v>2935</v>
      </c>
      <c r="K2975" s="122"/>
    </row>
    <row r="2976" spans="9:11" ht="16.5" x14ac:dyDescent="0.3">
      <c r="I2976" s="120">
        <v>47470</v>
      </c>
      <c r="J2976" s="121" t="s">
        <v>2936</v>
      </c>
      <c r="K2976" s="122"/>
    </row>
    <row r="2977" spans="9:11" ht="16.5" x14ac:dyDescent="0.3">
      <c r="I2977" s="120">
        <v>47480</v>
      </c>
      <c r="J2977" s="121" t="s">
        <v>2937</v>
      </c>
      <c r="K2977" s="122"/>
    </row>
    <row r="2978" spans="9:11" ht="16.5" x14ac:dyDescent="0.3">
      <c r="I2978" s="120">
        <v>47480</v>
      </c>
      <c r="J2978" s="121" t="s">
        <v>2938</v>
      </c>
      <c r="K2978" s="122"/>
    </row>
    <row r="2979" spans="9:11" ht="16.5" x14ac:dyDescent="0.3">
      <c r="I2979" s="120">
        <v>47500</v>
      </c>
      <c r="J2979" s="121" t="s">
        <v>2939</v>
      </c>
      <c r="K2979" s="122"/>
    </row>
    <row r="2980" spans="9:11" ht="16.5" x14ac:dyDescent="0.3">
      <c r="I2980" s="120">
        <v>47500</v>
      </c>
      <c r="J2980" s="121" t="s">
        <v>2940</v>
      </c>
      <c r="K2980" s="122"/>
    </row>
    <row r="2981" spans="9:11" ht="16.5" x14ac:dyDescent="0.3">
      <c r="I2981" s="120">
        <v>47500</v>
      </c>
      <c r="J2981" s="121" t="s">
        <v>2941</v>
      </c>
      <c r="K2981" s="122"/>
    </row>
    <row r="2982" spans="9:11" ht="16.5" x14ac:dyDescent="0.3">
      <c r="I2982" s="120">
        <v>47500</v>
      </c>
      <c r="J2982" s="121" t="s">
        <v>2942</v>
      </c>
      <c r="K2982" s="122"/>
    </row>
    <row r="2983" spans="9:11" ht="16.5" x14ac:dyDescent="0.3">
      <c r="I2983" s="120">
        <v>47500</v>
      </c>
      <c r="J2983" s="121" t="s">
        <v>2943</v>
      </c>
      <c r="K2983" s="122"/>
    </row>
    <row r="2984" spans="9:11" ht="16.5" x14ac:dyDescent="0.3">
      <c r="I2984" s="120">
        <v>47500</v>
      </c>
      <c r="J2984" s="121" t="s">
        <v>2944</v>
      </c>
      <c r="K2984" s="122"/>
    </row>
    <row r="2985" spans="9:11" ht="16.5" x14ac:dyDescent="0.3">
      <c r="I2985" s="120">
        <v>47500</v>
      </c>
      <c r="J2985" s="121" t="s">
        <v>2945</v>
      </c>
      <c r="K2985" s="122"/>
    </row>
    <row r="2986" spans="9:11" ht="16.5" x14ac:dyDescent="0.3">
      <c r="I2986" s="120">
        <v>47500</v>
      </c>
      <c r="J2986" s="121" t="s">
        <v>2946</v>
      </c>
      <c r="K2986" s="122"/>
    </row>
    <row r="2987" spans="9:11" ht="16.5" x14ac:dyDescent="0.3">
      <c r="I2987" s="120">
        <v>47500</v>
      </c>
      <c r="J2987" s="121" t="s">
        <v>2947</v>
      </c>
      <c r="K2987" s="122"/>
    </row>
    <row r="2988" spans="9:11" ht="16.5" x14ac:dyDescent="0.3">
      <c r="I2988" s="120">
        <v>47510</v>
      </c>
      <c r="J2988" s="121" t="s">
        <v>2948</v>
      </c>
      <c r="K2988" s="122"/>
    </row>
    <row r="2989" spans="9:11" ht="16.5" x14ac:dyDescent="0.3">
      <c r="I2989" s="120">
        <v>47520</v>
      </c>
      <c r="J2989" s="121" t="s">
        <v>2406</v>
      </c>
      <c r="K2989" s="122"/>
    </row>
    <row r="2990" spans="9:11" ht="16.5" x14ac:dyDescent="0.3">
      <c r="I2990" s="120">
        <v>47550</v>
      </c>
      <c r="J2990" s="121" t="s">
        <v>2949</v>
      </c>
      <c r="K2990" s="122"/>
    </row>
    <row r="2991" spans="9:11" ht="16.5" x14ac:dyDescent="0.3">
      <c r="I2991" s="120">
        <v>47600</v>
      </c>
      <c r="J2991" s="121" t="s">
        <v>2950</v>
      </c>
      <c r="K2991" s="122"/>
    </row>
    <row r="2992" spans="9:11" ht="16.5" x14ac:dyDescent="0.3">
      <c r="I2992" s="120">
        <v>47600</v>
      </c>
      <c r="J2992" s="121" t="s">
        <v>2951</v>
      </c>
      <c r="K2992" s="122"/>
    </row>
    <row r="2993" spans="9:11" ht="16.5" x14ac:dyDescent="0.3">
      <c r="I2993" s="120">
        <v>47600</v>
      </c>
      <c r="J2993" s="121" t="s">
        <v>2952</v>
      </c>
      <c r="K2993" s="122"/>
    </row>
    <row r="2994" spans="9:11" ht="16.5" x14ac:dyDescent="0.3">
      <c r="I2994" s="120">
        <v>47600</v>
      </c>
      <c r="J2994" s="121" t="s">
        <v>2953</v>
      </c>
      <c r="K2994" s="122"/>
    </row>
    <row r="2995" spans="9:11" ht="16.5" x14ac:dyDescent="0.3">
      <c r="I2995" s="120">
        <v>47600</v>
      </c>
      <c r="J2995" s="121" t="s">
        <v>2954</v>
      </c>
      <c r="K2995" s="122"/>
    </row>
    <row r="2996" spans="9:11" ht="16.5" x14ac:dyDescent="0.3">
      <c r="I2996" s="120">
        <v>47600</v>
      </c>
      <c r="J2996" s="121" t="s">
        <v>186</v>
      </c>
      <c r="K2996" s="122"/>
    </row>
    <row r="2997" spans="9:11" ht="16.5" x14ac:dyDescent="0.3">
      <c r="I2997" s="120">
        <v>47600</v>
      </c>
      <c r="J2997" s="121" t="s">
        <v>2955</v>
      </c>
      <c r="K2997" s="122"/>
    </row>
    <row r="2998" spans="9:11" ht="16.5" x14ac:dyDescent="0.3">
      <c r="I2998" s="120">
        <v>47600</v>
      </c>
      <c r="J2998" s="121" t="s">
        <v>2956</v>
      </c>
      <c r="K2998" s="122"/>
    </row>
    <row r="2999" spans="9:11" ht="16.5" x14ac:dyDescent="0.3">
      <c r="I2999" s="120">
        <v>47600</v>
      </c>
      <c r="J2999" s="121" t="s">
        <v>2957</v>
      </c>
      <c r="K2999" s="122"/>
    </row>
    <row r="3000" spans="9:11" ht="16.5" x14ac:dyDescent="0.3">
      <c r="I3000" s="120">
        <v>47600</v>
      </c>
      <c r="J3000" s="121" t="s">
        <v>2958</v>
      </c>
      <c r="K3000" s="122"/>
    </row>
    <row r="3001" spans="9:11" ht="16.5" x14ac:dyDescent="0.3">
      <c r="I3001" s="120">
        <v>47600</v>
      </c>
      <c r="J3001" s="121" t="s">
        <v>2959</v>
      </c>
      <c r="K3001" s="122"/>
    </row>
    <row r="3002" spans="9:11" ht="16.5" x14ac:dyDescent="0.3">
      <c r="I3002" s="120">
        <v>47700</v>
      </c>
      <c r="J3002" s="121" t="s">
        <v>2960</v>
      </c>
      <c r="K3002" s="122"/>
    </row>
    <row r="3003" spans="9:11" ht="16.5" x14ac:dyDescent="0.3">
      <c r="I3003" s="120">
        <v>47700</v>
      </c>
      <c r="J3003" s="121" t="s">
        <v>2961</v>
      </c>
      <c r="K3003" s="122"/>
    </row>
    <row r="3004" spans="9:11" ht="16.5" x14ac:dyDescent="0.3">
      <c r="I3004" s="120">
        <v>47700</v>
      </c>
      <c r="J3004" s="121" t="s">
        <v>2962</v>
      </c>
      <c r="K3004" s="122"/>
    </row>
    <row r="3005" spans="9:11" ht="16.5" x14ac:dyDescent="0.3">
      <c r="I3005" s="120">
        <v>47700</v>
      </c>
      <c r="J3005" s="121" t="s">
        <v>2963</v>
      </c>
      <c r="K3005" s="122"/>
    </row>
    <row r="3006" spans="9:11" ht="16.5" x14ac:dyDescent="0.3">
      <c r="I3006" s="120">
        <v>47700</v>
      </c>
      <c r="J3006" s="121" t="s">
        <v>2964</v>
      </c>
      <c r="K3006" s="122"/>
    </row>
    <row r="3007" spans="9:11" ht="16.5" x14ac:dyDescent="0.3">
      <c r="I3007" s="120">
        <v>47700</v>
      </c>
      <c r="J3007" s="121" t="s">
        <v>2965</v>
      </c>
      <c r="K3007" s="122"/>
    </row>
    <row r="3008" spans="9:11" ht="16.5" x14ac:dyDescent="0.3">
      <c r="I3008" s="120">
        <v>47700</v>
      </c>
      <c r="J3008" s="121" t="s">
        <v>2966</v>
      </c>
      <c r="K3008" s="122"/>
    </row>
    <row r="3009" spans="9:11" ht="16.5" x14ac:dyDescent="0.3">
      <c r="I3009" s="120">
        <v>47700</v>
      </c>
      <c r="J3009" s="121" t="s">
        <v>2967</v>
      </c>
      <c r="K3009" s="122"/>
    </row>
    <row r="3010" spans="9:11" ht="16.5" x14ac:dyDescent="0.3">
      <c r="I3010" s="120">
        <v>47700</v>
      </c>
      <c r="J3010" s="121" t="s">
        <v>2968</v>
      </c>
      <c r="K3010" s="122"/>
    </row>
    <row r="3011" spans="9:11" ht="16.5" x14ac:dyDescent="0.3">
      <c r="I3011" s="120">
        <v>47700</v>
      </c>
      <c r="J3011" s="121" t="s">
        <v>2969</v>
      </c>
      <c r="K3011" s="122"/>
    </row>
    <row r="3012" spans="9:11" ht="16.5" x14ac:dyDescent="0.3">
      <c r="I3012" s="120">
        <v>47700</v>
      </c>
      <c r="J3012" s="121" t="s">
        <v>2970</v>
      </c>
      <c r="K3012" s="122"/>
    </row>
    <row r="3013" spans="9:11" ht="16.5" x14ac:dyDescent="0.3">
      <c r="I3013" s="120">
        <v>47800</v>
      </c>
      <c r="J3013" s="121" t="s">
        <v>2971</v>
      </c>
      <c r="K3013" s="122"/>
    </row>
    <row r="3014" spans="9:11" ht="16.5" x14ac:dyDescent="0.3">
      <c r="I3014" s="120">
        <v>47800</v>
      </c>
      <c r="J3014" s="121" t="s">
        <v>2972</v>
      </c>
      <c r="K3014" s="122"/>
    </row>
    <row r="3015" spans="9:11" ht="16.5" x14ac:dyDescent="0.3">
      <c r="I3015" s="120">
        <v>47800</v>
      </c>
      <c r="J3015" s="121" t="s">
        <v>2973</v>
      </c>
      <c r="K3015" s="122"/>
    </row>
    <row r="3016" spans="9:11" ht="16.5" x14ac:dyDescent="0.3">
      <c r="I3016" s="120">
        <v>47800</v>
      </c>
      <c r="J3016" s="121" t="s">
        <v>2974</v>
      </c>
      <c r="K3016" s="122"/>
    </row>
    <row r="3017" spans="9:11" ht="16.5" x14ac:dyDescent="0.3">
      <c r="I3017" s="120">
        <v>47800</v>
      </c>
      <c r="J3017" s="121" t="s">
        <v>2661</v>
      </c>
      <c r="K3017" s="122"/>
    </row>
    <row r="3018" spans="9:11" ht="16.5" x14ac:dyDescent="0.3">
      <c r="I3018" s="120">
        <v>47800</v>
      </c>
      <c r="J3018" s="121" t="s">
        <v>2975</v>
      </c>
      <c r="K3018" s="122"/>
    </row>
    <row r="3019" spans="9:11" ht="16.5" x14ac:dyDescent="0.3">
      <c r="I3019" s="120">
        <v>47800</v>
      </c>
      <c r="J3019" s="121" t="s">
        <v>2976</v>
      </c>
      <c r="K3019" s="122"/>
    </row>
    <row r="3020" spans="9:11" ht="16.5" x14ac:dyDescent="0.3">
      <c r="I3020" s="120">
        <v>47800</v>
      </c>
      <c r="J3020" s="121" t="s">
        <v>2977</v>
      </c>
      <c r="K3020" s="122"/>
    </row>
    <row r="3021" spans="9:11" ht="16.5" x14ac:dyDescent="0.3">
      <c r="I3021" s="120">
        <v>47800</v>
      </c>
      <c r="J3021" s="121" t="s">
        <v>2978</v>
      </c>
      <c r="K3021" s="122"/>
    </row>
    <row r="3022" spans="9:11" ht="16.5" x14ac:dyDescent="0.3">
      <c r="I3022" s="120">
        <v>47800</v>
      </c>
      <c r="J3022" s="121" t="s">
        <v>2979</v>
      </c>
      <c r="K3022" s="122"/>
    </row>
    <row r="3023" spans="9:11" ht="16.5" x14ac:dyDescent="0.3">
      <c r="I3023" s="120">
        <v>47800</v>
      </c>
      <c r="J3023" s="121" t="s">
        <v>2980</v>
      </c>
      <c r="K3023" s="122"/>
    </row>
    <row r="3024" spans="9:11" ht="16.5" x14ac:dyDescent="0.3">
      <c r="I3024" s="120">
        <v>47800</v>
      </c>
      <c r="J3024" s="121" t="s">
        <v>2981</v>
      </c>
      <c r="K3024" s="122"/>
    </row>
    <row r="3025" spans="9:11" ht="16.5" x14ac:dyDescent="0.3">
      <c r="I3025" s="120">
        <v>87000</v>
      </c>
      <c r="J3025" s="121" t="s">
        <v>2984</v>
      </c>
      <c r="K3025" s="122"/>
    </row>
    <row r="3026" spans="9:11" ht="16.5" x14ac:dyDescent="0.3">
      <c r="I3026" s="120">
        <v>87100</v>
      </c>
      <c r="J3026" s="121" t="s">
        <v>2985</v>
      </c>
      <c r="K3026" s="122"/>
    </row>
    <row r="3027" spans="9:11" ht="16.5" x14ac:dyDescent="0.3">
      <c r="I3027" s="120">
        <v>87110</v>
      </c>
      <c r="J3027" s="121" t="s">
        <v>2986</v>
      </c>
      <c r="K3027" s="122"/>
    </row>
    <row r="3028" spans="9:11" ht="16.5" x14ac:dyDescent="0.3">
      <c r="I3028" s="120">
        <v>87110</v>
      </c>
      <c r="J3028" s="121" t="s">
        <v>2987</v>
      </c>
      <c r="K3028" s="122"/>
    </row>
    <row r="3029" spans="9:11" ht="16.5" x14ac:dyDescent="0.3">
      <c r="I3029" s="120">
        <v>87110</v>
      </c>
      <c r="J3029" s="121" t="s">
        <v>2988</v>
      </c>
      <c r="K3029" s="122"/>
    </row>
    <row r="3030" spans="9:11" ht="16.5" x14ac:dyDescent="0.3">
      <c r="I3030" s="120">
        <v>87120</v>
      </c>
      <c r="J3030" s="121" t="s">
        <v>2989</v>
      </c>
      <c r="K3030" s="122"/>
    </row>
    <row r="3031" spans="9:11" ht="16.5" x14ac:dyDescent="0.3">
      <c r="I3031" s="120">
        <v>87120</v>
      </c>
      <c r="J3031" s="121" t="s">
        <v>2990</v>
      </c>
      <c r="K3031" s="122"/>
    </row>
    <row r="3032" spans="9:11" ht="16.5" x14ac:dyDescent="0.3">
      <c r="I3032" s="120">
        <v>87120</v>
      </c>
      <c r="J3032" s="121" t="s">
        <v>2991</v>
      </c>
      <c r="K3032" s="122"/>
    </row>
    <row r="3033" spans="9:11" ht="16.5" x14ac:dyDescent="0.3">
      <c r="I3033" s="120">
        <v>87120</v>
      </c>
      <c r="J3033" s="121" t="s">
        <v>2992</v>
      </c>
      <c r="K3033" s="122"/>
    </row>
    <row r="3034" spans="9:11" ht="16.5" x14ac:dyDescent="0.3">
      <c r="I3034" s="120">
        <v>87120</v>
      </c>
      <c r="J3034" s="121" t="s">
        <v>2993</v>
      </c>
      <c r="K3034" s="122"/>
    </row>
    <row r="3035" spans="9:11" ht="16.5" x14ac:dyDescent="0.3">
      <c r="I3035" s="120">
        <v>87120</v>
      </c>
      <c r="J3035" s="121" t="s">
        <v>2994</v>
      </c>
      <c r="K3035" s="122"/>
    </row>
    <row r="3036" spans="9:11" ht="16.5" x14ac:dyDescent="0.3">
      <c r="I3036" s="120">
        <v>87120</v>
      </c>
      <c r="J3036" s="121" t="s">
        <v>2995</v>
      </c>
      <c r="K3036" s="122"/>
    </row>
    <row r="3037" spans="9:11" ht="16.5" x14ac:dyDescent="0.3">
      <c r="I3037" s="120">
        <v>87120</v>
      </c>
      <c r="J3037" s="121" t="s">
        <v>2996</v>
      </c>
      <c r="K3037" s="122"/>
    </row>
    <row r="3038" spans="9:11" ht="16.5" x14ac:dyDescent="0.3">
      <c r="I3038" s="120">
        <v>87130</v>
      </c>
      <c r="J3038" s="121" t="s">
        <v>2997</v>
      </c>
      <c r="K3038" s="122"/>
    </row>
    <row r="3039" spans="9:11" ht="16.5" x14ac:dyDescent="0.3">
      <c r="I3039" s="120">
        <v>87130</v>
      </c>
      <c r="J3039" s="121" t="s">
        <v>2998</v>
      </c>
      <c r="K3039" s="122"/>
    </row>
    <row r="3040" spans="9:11" ht="16.5" x14ac:dyDescent="0.3">
      <c r="I3040" s="120">
        <v>87130</v>
      </c>
      <c r="J3040" s="121" t="s">
        <v>2999</v>
      </c>
      <c r="K3040" s="122"/>
    </row>
    <row r="3041" spans="9:11" ht="16.5" x14ac:dyDescent="0.3">
      <c r="I3041" s="120">
        <v>87130</v>
      </c>
      <c r="J3041" s="121" t="s">
        <v>3000</v>
      </c>
      <c r="K3041" s="122"/>
    </row>
    <row r="3042" spans="9:11" ht="16.5" x14ac:dyDescent="0.3">
      <c r="I3042" s="120">
        <v>87130</v>
      </c>
      <c r="J3042" s="121" t="s">
        <v>3001</v>
      </c>
      <c r="K3042" s="122"/>
    </row>
    <row r="3043" spans="9:11" ht="16.5" x14ac:dyDescent="0.3">
      <c r="I3043" s="120">
        <v>87130</v>
      </c>
      <c r="J3043" s="121" t="s">
        <v>3002</v>
      </c>
      <c r="K3043" s="122"/>
    </row>
    <row r="3044" spans="9:11" ht="16.5" x14ac:dyDescent="0.3">
      <c r="I3044" s="120">
        <v>87130</v>
      </c>
      <c r="J3044" s="121" t="s">
        <v>3003</v>
      </c>
      <c r="K3044" s="122"/>
    </row>
    <row r="3045" spans="9:11" ht="16.5" x14ac:dyDescent="0.3">
      <c r="I3045" s="120">
        <v>87130</v>
      </c>
      <c r="J3045" s="121" t="s">
        <v>3004</v>
      </c>
      <c r="K3045" s="122"/>
    </row>
    <row r="3046" spans="9:11" ht="16.5" x14ac:dyDescent="0.3">
      <c r="I3046" s="120">
        <v>87130</v>
      </c>
      <c r="J3046" s="121" t="s">
        <v>3005</v>
      </c>
      <c r="K3046" s="122"/>
    </row>
    <row r="3047" spans="9:11" ht="16.5" x14ac:dyDescent="0.3">
      <c r="I3047" s="120">
        <v>87130</v>
      </c>
      <c r="J3047" s="121" t="s">
        <v>3006</v>
      </c>
      <c r="K3047" s="122"/>
    </row>
    <row r="3048" spans="9:11" ht="16.5" x14ac:dyDescent="0.3">
      <c r="I3048" s="120">
        <v>87140</v>
      </c>
      <c r="J3048" s="121" t="s">
        <v>3007</v>
      </c>
      <c r="K3048" s="122"/>
    </row>
    <row r="3049" spans="9:11" ht="16.5" x14ac:dyDescent="0.3">
      <c r="I3049" s="120">
        <v>87140</v>
      </c>
      <c r="J3049" s="121" t="s">
        <v>3008</v>
      </c>
      <c r="K3049" s="122"/>
    </row>
    <row r="3050" spans="9:11" ht="16.5" x14ac:dyDescent="0.3">
      <c r="I3050" s="120">
        <v>87140</v>
      </c>
      <c r="J3050" s="121" t="s">
        <v>3009</v>
      </c>
      <c r="K3050" s="122"/>
    </row>
    <row r="3051" spans="9:11" ht="16.5" x14ac:dyDescent="0.3">
      <c r="I3051" s="120">
        <v>87140</v>
      </c>
      <c r="J3051" s="121" t="s">
        <v>3010</v>
      </c>
      <c r="K3051" s="122"/>
    </row>
    <row r="3052" spans="9:11" ht="16.5" x14ac:dyDescent="0.3">
      <c r="I3052" s="120">
        <v>87140</v>
      </c>
      <c r="J3052" s="121" t="s">
        <v>3011</v>
      </c>
      <c r="K3052" s="122"/>
    </row>
    <row r="3053" spans="9:11" ht="16.5" x14ac:dyDescent="0.3">
      <c r="I3053" s="120">
        <v>87140</v>
      </c>
      <c r="J3053" s="121" t="s">
        <v>3012</v>
      </c>
      <c r="K3053" s="122"/>
    </row>
    <row r="3054" spans="9:11" ht="16.5" x14ac:dyDescent="0.3">
      <c r="I3054" s="120">
        <v>87140</v>
      </c>
      <c r="J3054" s="121" t="s">
        <v>3013</v>
      </c>
      <c r="K3054" s="122"/>
    </row>
    <row r="3055" spans="9:11" ht="16.5" x14ac:dyDescent="0.3">
      <c r="I3055" s="120">
        <v>87140</v>
      </c>
      <c r="J3055" s="121" t="s">
        <v>3014</v>
      </c>
      <c r="K3055" s="122"/>
    </row>
    <row r="3056" spans="9:11" ht="16.5" x14ac:dyDescent="0.3">
      <c r="I3056" s="120">
        <v>87150</v>
      </c>
      <c r="J3056" s="121" t="s">
        <v>3015</v>
      </c>
      <c r="K3056" s="122"/>
    </row>
    <row r="3057" spans="9:11" ht="16.5" x14ac:dyDescent="0.3">
      <c r="I3057" s="120">
        <v>87150</v>
      </c>
      <c r="J3057" s="121" t="s">
        <v>241</v>
      </c>
      <c r="K3057" s="122"/>
    </row>
    <row r="3058" spans="9:11" ht="16.5" x14ac:dyDescent="0.3">
      <c r="I3058" s="120">
        <v>87150</v>
      </c>
      <c r="J3058" s="121" t="s">
        <v>3016</v>
      </c>
      <c r="K3058" s="122"/>
    </row>
    <row r="3059" spans="9:11" ht="16.5" x14ac:dyDescent="0.3">
      <c r="I3059" s="120">
        <v>87150</v>
      </c>
      <c r="J3059" s="121" t="s">
        <v>3017</v>
      </c>
      <c r="K3059" s="122"/>
    </row>
    <row r="3060" spans="9:11" ht="16.5" x14ac:dyDescent="0.3">
      <c r="I3060" s="120">
        <v>87160</v>
      </c>
      <c r="J3060" s="121" t="s">
        <v>3018</v>
      </c>
      <c r="K3060" s="122"/>
    </row>
    <row r="3061" spans="9:11" ht="16.5" x14ac:dyDescent="0.3">
      <c r="I3061" s="120">
        <v>87160</v>
      </c>
      <c r="J3061" s="121" t="s">
        <v>3019</v>
      </c>
      <c r="K3061" s="122"/>
    </row>
    <row r="3062" spans="9:11" ht="16.5" x14ac:dyDescent="0.3">
      <c r="I3062" s="120">
        <v>87160</v>
      </c>
      <c r="J3062" s="121" t="s">
        <v>3020</v>
      </c>
      <c r="K3062" s="122"/>
    </row>
    <row r="3063" spans="9:11" ht="16.5" x14ac:dyDescent="0.3">
      <c r="I3063" s="120">
        <v>87160</v>
      </c>
      <c r="J3063" s="121" t="s">
        <v>3021</v>
      </c>
      <c r="K3063" s="122"/>
    </row>
    <row r="3064" spans="9:11" ht="16.5" x14ac:dyDescent="0.3">
      <c r="I3064" s="120">
        <v>87160</v>
      </c>
      <c r="J3064" s="121" t="s">
        <v>3022</v>
      </c>
      <c r="K3064" s="122"/>
    </row>
    <row r="3065" spans="9:11" ht="16.5" x14ac:dyDescent="0.3">
      <c r="I3065" s="120">
        <v>87160</v>
      </c>
      <c r="J3065" s="121" t="s">
        <v>3023</v>
      </c>
      <c r="K3065" s="122"/>
    </row>
    <row r="3066" spans="9:11" ht="16.5" x14ac:dyDescent="0.3">
      <c r="I3066" s="120">
        <v>87170</v>
      </c>
      <c r="J3066" s="121" t="s">
        <v>3024</v>
      </c>
      <c r="K3066" s="122"/>
    </row>
    <row r="3067" spans="9:11" ht="16.5" x14ac:dyDescent="0.3">
      <c r="I3067" s="120">
        <v>87190</v>
      </c>
      <c r="J3067" s="121" t="s">
        <v>3025</v>
      </c>
      <c r="K3067" s="122"/>
    </row>
    <row r="3068" spans="9:11" ht="16.5" x14ac:dyDescent="0.3">
      <c r="I3068" s="120">
        <v>87190</v>
      </c>
      <c r="J3068" s="121" t="s">
        <v>3026</v>
      </c>
      <c r="K3068" s="122"/>
    </row>
    <row r="3069" spans="9:11" ht="16.5" x14ac:dyDescent="0.3">
      <c r="I3069" s="120">
        <v>87190</v>
      </c>
      <c r="J3069" s="121" t="s">
        <v>3027</v>
      </c>
      <c r="K3069" s="122"/>
    </row>
    <row r="3070" spans="9:11" ht="16.5" x14ac:dyDescent="0.3">
      <c r="I3070" s="120">
        <v>87190</v>
      </c>
      <c r="J3070" s="121" t="s">
        <v>3028</v>
      </c>
      <c r="K3070" s="122"/>
    </row>
    <row r="3071" spans="9:11" ht="16.5" x14ac:dyDescent="0.3">
      <c r="I3071" s="120">
        <v>87190</v>
      </c>
      <c r="J3071" s="121" t="s">
        <v>3029</v>
      </c>
      <c r="K3071" s="122"/>
    </row>
    <row r="3072" spans="9:11" ht="16.5" x14ac:dyDescent="0.3">
      <c r="I3072" s="120">
        <v>87190</v>
      </c>
      <c r="J3072" s="121" t="s">
        <v>3030</v>
      </c>
      <c r="K3072" s="122"/>
    </row>
    <row r="3073" spans="9:11" ht="16.5" x14ac:dyDescent="0.3">
      <c r="I3073" s="120">
        <v>87200</v>
      </c>
      <c r="J3073" s="121" t="s">
        <v>3031</v>
      </c>
      <c r="K3073" s="122"/>
    </row>
    <row r="3074" spans="9:11" ht="16.5" x14ac:dyDescent="0.3">
      <c r="I3074" s="120">
        <v>87200</v>
      </c>
      <c r="J3074" s="121" t="s">
        <v>3032</v>
      </c>
      <c r="K3074" s="122"/>
    </row>
    <row r="3075" spans="9:11" ht="16.5" x14ac:dyDescent="0.3">
      <c r="I3075" s="120">
        <v>87200</v>
      </c>
      <c r="J3075" s="121" t="s">
        <v>3033</v>
      </c>
      <c r="K3075" s="122"/>
    </row>
    <row r="3076" spans="9:11" ht="16.5" x14ac:dyDescent="0.3">
      <c r="I3076" s="120">
        <v>87200</v>
      </c>
      <c r="J3076" s="121" t="s">
        <v>3034</v>
      </c>
      <c r="K3076" s="122"/>
    </row>
    <row r="3077" spans="9:11" ht="16.5" x14ac:dyDescent="0.3">
      <c r="I3077" s="120">
        <v>87210</v>
      </c>
      <c r="J3077" s="121" t="s">
        <v>3035</v>
      </c>
      <c r="K3077" s="122"/>
    </row>
    <row r="3078" spans="9:11" ht="16.5" x14ac:dyDescent="0.3">
      <c r="I3078" s="120">
        <v>87210</v>
      </c>
      <c r="J3078" s="121" t="s">
        <v>3036</v>
      </c>
      <c r="K3078" s="122"/>
    </row>
    <row r="3079" spans="9:11" ht="16.5" x14ac:dyDescent="0.3">
      <c r="I3079" s="120">
        <v>87210</v>
      </c>
      <c r="J3079" s="121" t="s">
        <v>3037</v>
      </c>
      <c r="K3079" s="122"/>
    </row>
    <row r="3080" spans="9:11" ht="16.5" x14ac:dyDescent="0.3">
      <c r="I3080" s="120">
        <v>87210</v>
      </c>
      <c r="J3080" s="121" t="s">
        <v>3038</v>
      </c>
      <c r="K3080" s="122"/>
    </row>
    <row r="3081" spans="9:11" ht="16.5" x14ac:dyDescent="0.3">
      <c r="I3081" s="120">
        <v>87210</v>
      </c>
      <c r="J3081" s="121" t="s">
        <v>3039</v>
      </c>
      <c r="K3081" s="122"/>
    </row>
    <row r="3082" spans="9:11" ht="16.5" x14ac:dyDescent="0.3">
      <c r="I3082" s="120">
        <v>87210</v>
      </c>
      <c r="J3082" s="121" t="s">
        <v>3040</v>
      </c>
      <c r="K3082" s="122"/>
    </row>
    <row r="3083" spans="9:11" ht="16.5" x14ac:dyDescent="0.3">
      <c r="I3083" s="120">
        <v>87220</v>
      </c>
      <c r="J3083" s="121" t="s">
        <v>3041</v>
      </c>
      <c r="K3083" s="122"/>
    </row>
    <row r="3084" spans="9:11" ht="16.5" x14ac:dyDescent="0.3">
      <c r="I3084" s="120">
        <v>87220</v>
      </c>
      <c r="J3084" s="121" t="s">
        <v>3042</v>
      </c>
      <c r="K3084" s="122"/>
    </row>
    <row r="3085" spans="9:11" ht="16.5" x14ac:dyDescent="0.3">
      <c r="I3085" s="120">
        <v>87220</v>
      </c>
      <c r="J3085" s="121" t="s">
        <v>3043</v>
      </c>
      <c r="K3085" s="122"/>
    </row>
    <row r="3086" spans="9:11" ht="16.5" x14ac:dyDescent="0.3">
      <c r="I3086" s="120">
        <v>87220</v>
      </c>
      <c r="J3086" s="121" t="s">
        <v>3044</v>
      </c>
      <c r="K3086" s="122"/>
    </row>
    <row r="3087" spans="9:11" ht="16.5" x14ac:dyDescent="0.3">
      <c r="I3087" s="120">
        <v>87230</v>
      </c>
      <c r="J3087" s="121" t="s">
        <v>3045</v>
      </c>
      <c r="K3087" s="122"/>
    </row>
    <row r="3088" spans="9:11" ht="16.5" x14ac:dyDescent="0.3">
      <c r="I3088" s="120">
        <v>87230</v>
      </c>
      <c r="J3088" s="121" t="s">
        <v>3046</v>
      </c>
      <c r="K3088" s="122"/>
    </row>
    <row r="3089" spans="9:11" ht="16.5" x14ac:dyDescent="0.3">
      <c r="I3089" s="120">
        <v>87230</v>
      </c>
      <c r="J3089" s="121" t="s">
        <v>2982</v>
      </c>
      <c r="K3089" s="122"/>
    </row>
    <row r="3090" spans="9:11" ht="16.5" x14ac:dyDescent="0.3">
      <c r="I3090" s="120">
        <v>87230</v>
      </c>
      <c r="J3090" s="121" t="s">
        <v>3047</v>
      </c>
      <c r="K3090" s="122"/>
    </row>
    <row r="3091" spans="9:11" ht="16.5" x14ac:dyDescent="0.3">
      <c r="I3091" s="120">
        <v>87230</v>
      </c>
      <c r="J3091" s="121" t="s">
        <v>3048</v>
      </c>
      <c r="K3091" s="122"/>
    </row>
    <row r="3092" spans="9:11" ht="16.5" x14ac:dyDescent="0.3">
      <c r="I3092" s="120">
        <v>87230</v>
      </c>
      <c r="J3092" s="121" t="s">
        <v>3049</v>
      </c>
      <c r="K3092" s="122"/>
    </row>
    <row r="3093" spans="9:11" ht="16.5" x14ac:dyDescent="0.3">
      <c r="I3093" s="120">
        <v>87230</v>
      </c>
      <c r="J3093" s="121" t="s">
        <v>3050</v>
      </c>
      <c r="K3093" s="122"/>
    </row>
    <row r="3094" spans="9:11" ht="16.5" x14ac:dyDescent="0.3">
      <c r="I3094" s="120">
        <v>87230</v>
      </c>
      <c r="J3094" s="121" t="s">
        <v>3051</v>
      </c>
      <c r="K3094" s="122"/>
    </row>
    <row r="3095" spans="9:11" ht="16.5" x14ac:dyDescent="0.3">
      <c r="I3095" s="120">
        <v>87230</v>
      </c>
      <c r="J3095" s="121" t="s">
        <v>3052</v>
      </c>
      <c r="K3095" s="122"/>
    </row>
    <row r="3096" spans="9:11" ht="16.5" x14ac:dyDescent="0.3">
      <c r="I3096" s="120">
        <v>87240</v>
      </c>
      <c r="J3096" s="121" t="s">
        <v>3053</v>
      </c>
      <c r="K3096" s="122"/>
    </row>
    <row r="3097" spans="9:11" ht="16.5" x14ac:dyDescent="0.3">
      <c r="I3097" s="120">
        <v>87240</v>
      </c>
      <c r="J3097" s="121" t="s">
        <v>176</v>
      </c>
      <c r="K3097" s="122"/>
    </row>
    <row r="3098" spans="9:11" ht="16.5" x14ac:dyDescent="0.3">
      <c r="I3098" s="120">
        <v>87250</v>
      </c>
      <c r="J3098" s="121" t="s">
        <v>3054</v>
      </c>
      <c r="K3098" s="122"/>
    </row>
    <row r="3099" spans="9:11" ht="16.5" x14ac:dyDescent="0.3">
      <c r="I3099" s="120">
        <v>87250</v>
      </c>
      <c r="J3099" s="121" t="s">
        <v>3055</v>
      </c>
      <c r="K3099" s="122"/>
    </row>
    <row r="3100" spans="9:11" ht="16.5" x14ac:dyDescent="0.3">
      <c r="I3100" s="120">
        <v>87250</v>
      </c>
      <c r="J3100" s="121" t="s">
        <v>3056</v>
      </c>
      <c r="K3100" s="122"/>
    </row>
    <row r="3101" spans="9:11" ht="16.5" x14ac:dyDescent="0.3">
      <c r="I3101" s="120">
        <v>87250</v>
      </c>
      <c r="J3101" s="121" t="s">
        <v>3057</v>
      </c>
      <c r="K3101" s="122"/>
    </row>
    <row r="3102" spans="9:11" ht="16.5" x14ac:dyDescent="0.3">
      <c r="I3102" s="120">
        <v>87250</v>
      </c>
      <c r="J3102" s="121" t="s">
        <v>2983</v>
      </c>
      <c r="K3102" s="122"/>
    </row>
    <row r="3103" spans="9:11" ht="16.5" x14ac:dyDescent="0.3">
      <c r="I3103" s="120">
        <v>87260</v>
      </c>
      <c r="J3103" s="121" t="s">
        <v>3058</v>
      </c>
      <c r="K3103" s="122"/>
    </row>
    <row r="3104" spans="9:11" ht="16.5" x14ac:dyDescent="0.3">
      <c r="I3104" s="120">
        <v>87260</v>
      </c>
      <c r="J3104" s="121" t="s">
        <v>3059</v>
      </c>
      <c r="K3104" s="122"/>
    </row>
    <row r="3105" spans="9:11" ht="16.5" x14ac:dyDescent="0.3">
      <c r="I3105" s="120">
        <v>87260</v>
      </c>
      <c r="J3105" s="121" t="s">
        <v>3060</v>
      </c>
      <c r="K3105" s="122"/>
    </row>
    <row r="3106" spans="9:11" ht="16.5" x14ac:dyDescent="0.3">
      <c r="I3106" s="120">
        <v>87260</v>
      </c>
      <c r="J3106" s="121" t="s">
        <v>3061</v>
      </c>
      <c r="K3106" s="122"/>
    </row>
    <row r="3107" spans="9:11" ht="16.5" x14ac:dyDescent="0.3">
      <c r="I3107" s="120">
        <v>87260</v>
      </c>
      <c r="J3107" s="121" t="s">
        <v>3062</v>
      </c>
      <c r="K3107" s="122"/>
    </row>
    <row r="3108" spans="9:11" ht="16.5" x14ac:dyDescent="0.3">
      <c r="I3108" s="120">
        <v>87260</v>
      </c>
      <c r="J3108" s="121" t="s">
        <v>3063</v>
      </c>
      <c r="K3108" s="122"/>
    </row>
    <row r="3109" spans="9:11" ht="16.5" x14ac:dyDescent="0.3">
      <c r="I3109" s="120">
        <v>87260</v>
      </c>
      <c r="J3109" s="121" t="s">
        <v>3064</v>
      </c>
      <c r="K3109" s="122"/>
    </row>
    <row r="3110" spans="9:11" ht="16.5" x14ac:dyDescent="0.3">
      <c r="I3110" s="120">
        <v>87270</v>
      </c>
      <c r="J3110" s="121" t="s">
        <v>3065</v>
      </c>
      <c r="K3110" s="122"/>
    </row>
    <row r="3111" spans="9:11" ht="16.5" x14ac:dyDescent="0.3">
      <c r="I3111" s="120">
        <v>87270</v>
      </c>
      <c r="J3111" s="121" t="s">
        <v>3066</v>
      </c>
      <c r="K3111" s="122"/>
    </row>
    <row r="3112" spans="9:11" ht="16.5" x14ac:dyDescent="0.3">
      <c r="I3112" s="120">
        <v>87270</v>
      </c>
      <c r="J3112" s="121" t="s">
        <v>3067</v>
      </c>
      <c r="K3112" s="122"/>
    </row>
    <row r="3113" spans="9:11" ht="16.5" x14ac:dyDescent="0.3">
      <c r="I3113" s="120">
        <v>87280</v>
      </c>
      <c r="J3113" s="121" t="s">
        <v>3068</v>
      </c>
      <c r="K3113" s="122"/>
    </row>
    <row r="3114" spans="9:11" ht="16.5" x14ac:dyDescent="0.3">
      <c r="I3114" s="120">
        <v>87290</v>
      </c>
      <c r="J3114" s="121" t="s">
        <v>3069</v>
      </c>
      <c r="K3114" s="122"/>
    </row>
    <row r="3115" spans="9:11" ht="16.5" x14ac:dyDescent="0.3">
      <c r="I3115" s="120">
        <v>87290</v>
      </c>
      <c r="J3115" s="121" t="s">
        <v>3070</v>
      </c>
      <c r="K3115" s="122"/>
    </row>
    <row r="3116" spans="9:11" ht="16.5" x14ac:dyDescent="0.3">
      <c r="I3116" s="120">
        <v>87290</v>
      </c>
      <c r="J3116" s="121" t="s">
        <v>3071</v>
      </c>
      <c r="K3116" s="122"/>
    </row>
    <row r="3117" spans="9:11" ht="16.5" x14ac:dyDescent="0.3">
      <c r="I3117" s="120">
        <v>87290</v>
      </c>
      <c r="J3117" s="121" t="s">
        <v>3072</v>
      </c>
      <c r="K3117" s="122"/>
    </row>
    <row r="3118" spans="9:11" ht="16.5" x14ac:dyDescent="0.3">
      <c r="I3118" s="120">
        <v>87290</v>
      </c>
      <c r="J3118" s="121" t="s">
        <v>3073</v>
      </c>
      <c r="K3118" s="122"/>
    </row>
    <row r="3119" spans="9:11" ht="16.5" x14ac:dyDescent="0.3">
      <c r="I3119" s="120">
        <v>87290</v>
      </c>
      <c r="J3119" s="121" t="s">
        <v>3074</v>
      </c>
      <c r="K3119" s="122"/>
    </row>
    <row r="3120" spans="9:11" ht="16.5" x14ac:dyDescent="0.3">
      <c r="I3120" s="120">
        <v>87300</v>
      </c>
      <c r="J3120" s="121" t="s">
        <v>3075</v>
      </c>
      <c r="K3120" s="122"/>
    </row>
    <row r="3121" spans="9:11" ht="16.5" x14ac:dyDescent="0.3">
      <c r="I3121" s="120">
        <v>87300</v>
      </c>
      <c r="J3121" s="121" t="s">
        <v>561</v>
      </c>
      <c r="K3121" s="122"/>
    </row>
    <row r="3122" spans="9:11" ht="16.5" x14ac:dyDescent="0.3">
      <c r="I3122" s="120">
        <v>87300</v>
      </c>
      <c r="J3122" s="121" t="s">
        <v>2409</v>
      </c>
      <c r="K3122" s="122"/>
    </row>
    <row r="3123" spans="9:11" ht="16.5" x14ac:dyDescent="0.3">
      <c r="I3123" s="120">
        <v>87300</v>
      </c>
      <c r="J3123" s="121" t="s">
        <v>3076</v>
      </c>
      <c r="K3123" s="122"/>
    </row>
    <row r="3124" spans="9:11" ht="16.5" x14ac:dyDescent="0.3">
      <c r="I3124" s="120">
        <v>87300</v>
      </c>
      <c r="J3124" s="121" t="s">
        <v>3077</v>
      </c>
      <c r="K3124" s="122"/>
    </row>
    <row r="3125" spans="9:11" ht="16.5" x14ac:dyDescent="0.3">
      <c r="I3125" s="120">
        <v>87300</v>
      </c>
      <c r="J3125" s="121" t="s">
        <v>3078</v>
      </c>
      <c r="K3125" s="122"/>
    </row>
    <row r="3126" spans="9:11" ht="16.5" x14ac:dyDescent="0.3">
      <c r="I3126" s="120">
        <v>87300</v>
      </c>
      <c r="J3126" s="121" t="s">
        <v>3079</v>
      </c>
      <c r="K3126" s="122"/>
    </row>
    <row r="3127" spans="9:11" ht="16.5" x14ac:dyDescent="0.3">
      <c r="I3127" s="120">
        <v>87300</v>
      </c>
      <c r="J3127" s="121" t="s">
        <v>3080</v>
      </c>
      <c r="K3127" s="122"/>
    </row>
    <row r="3128" spans="9:11" ht="16.5" x14ac:dyDescent="0.3">
      <c r="I3128" s="120">
        <v>87300</v>
      </c>
      <c r="J3128" s="121" t="s">
        <v>3081</v>
      </c>
      <c r="K3128" s="122"/>
    </row>
    <row r="3129" spans="9:11" ht="16.5" x14ac:dyDescent="0.3">
      <c r="I3129" s="120">
        <v>87310</v>
      </c>
      <c r="J3129" s="121" t="s">
        <v>3082</v>
      </c>
      <c r="K3129" s="122"/>
    </row>
    <row r="3130" spans="9:11" ht="16.5" x14ac:dyDescent="0.3">
      <c r="I3130" s="120">
        <v>87310</v>
      </c>
      <c r="J3130" s="121" t="s">
        <v>3083</v>
      </c>
      <c r="K3130" s="122"/>
    </row>
    <row r="3131" spans="9:11" ht="16.5" x14ac:dyDescent="0.3">
      <c r="I3131" s="120">
        <v>87310</v>
      </c>
      <c r="J3131" s="121" t="s">
        <v>3084</v>
      </c>
      <c r="K3131" s="122"/>
    </row>
    <row r="3132" spans="9:11" ht="16.5" x14ac:dyDescent="0.3">
      <c r="I3132" s="120">
        <v>87310</v>
      </c>
      <c r="J3132" s="121" t="s">
        <v>175</v>
      </c>
      <c r="K3132" s="122"/>
    </row>
    <row r="3133" spans="9:11" ht="16.5" x14ac:dyDescent="0.3">
      <c r="I3133" s="120">
        <v>87310</v>
      </c>
      <c r="J3133" s="121" t="s">
        <v>3085</v>
      </c>
      <c r="K3133" s="122"/>
    </row>
    <row r="3134" spans="9:11" ht="16.5" x14ac:dyDescent="0.3">
      <c r="I3134" s="120">
        <v>87320</v>
      </c>
      <c r="J3134" s="121" t="s">
        <v>3086</v>
      </c>
      <c r="K3134" s="122"/>
    </row>
    <row r="3135" spans="9:11" ht="16.5" x14ac:dyDescent="0.3">
      <c r="I3135" s="120">
        <v>87320</v>
      </c>
      <c r="J3135" s="121" t="s">
        <v>3087</v>
      </c>
      <c r="K3135" s="122"/>
    </row>
    <row r="3136" spans="9:11" ht="16.5" x14ac:dyDescent="0.3">
      <c r="I3136" s="120">
        <v>87320</v>
      </c>
      <c r="J3136" s="121" t="s">
        <v>3088</v>
      </c>
      <c r="K3136" s="122"/>
    </row>
    <row r="3137" spans="9:11" ht="16.5" x14ac:dyDescent="0.3">
      <c r="I3137" s="120">
        <v>87330</v>
      </c>
      <c r="J3137" s="121" t="s">
        <v>3089</v>
      </c>
      <c r="K3137" s="122"/>
    </row>
    <row r="3138" spans="9:11" ht="16.5" x14ac:dyDescent="0.3">
      <c r="I3138" s="120">
        <v>87330</v>
      </c>
      <c r="J3138" s="121" t="s">
        <v>3090</v>
      </c>
      <c r="K3138" s="122"/>
    </row>
    <row r="3139" spans="9:11" ht="16.5" x14ac:dyDescent="0.3">
      <c r="I3139" s="120">
        <v>87330</v>
      </c>
      <c r="J3139" s="121" t="s">
        <v>3091</v>
      </c>
      <c r="K3139" s="122"/>
    </row>
    <row r="3140" spans="9:11" ht="16.5" x14ac:dyDescent="0.3">
      <c r="I3140" s="120">
        <v>87330</v>
      </c>
      <c r="J3140" s="121" t="s">
        <v>3092</v>
      </c>
      <c r="K3140" s="122"/>
    </row>
    <row r="3141" spans="9:11" ht="16.5" x14ac:dyDescent="0.3">
      <c r="I3141" s="120">
        <v>87330</v>
      </c>
      <c r="J3141" s="121" t="s">
        <v>3093</v>
      </c>
      <c r="K3141" s="122"/>
    </row>
    <row r="3142" spans="9:11" ht="16.5" x14ac:dyDescent="0.3">
      <c r="I3142" s="120">
        <v>87330</v>
      </c>
      <c r="J3142" s="121" t="s">
        <v>3094</v>
      </c>
      <c r="K3142" s="122"/>
    </row>
    <row r="3143" spans="9:11" ht="16.5" x14ac:dyDescent="0.3">
      <c r="I3143" s="120">
        <v>87330</v>
      </c>
      <c r="J3143" s="121" t="s">
        <v>3095</v>
      </c>
      <c r="K3143" s="122"/>
    </row>
    <row r="3144" spans="9:11" ht="16.5" x14ac:dyDescent="0.3">
      <c r="I3144" s="120">
        <v>87330</v>
      </c>
      <c r="J3144" s="121" t="s">
        <v>3096</v>
      </c>
      <c r="K3144" s="122"/>
    </row>
    <row r="3145" spans="9:11" ht="16.5" x14ac:dyDescent="0.3">
      <c r="I3145" s="120">
        <v>87340</v>
      </c>
      <c r="J3145" s="121" t="s">
        <v>3097</v>
      </c>
      <c r="K3145" s="122"/>
    </row>
    <row r="3146" spans="9:11" ht="16.5" x14ac:dyDescent="0.3">
      <c r="I3146" s="120">
        <v>87340</v>
      </c>
      <c r="J3146" s="121" t="s">
        <v>3098</v>
      </c>
      <c r="K3146" s="122"/>
    </row>
    <row r="3147" spans="9:11" ht="16.5" x14ac:dyDescent="0.3">
      <c r="I3147" s="120">
        <v>87340</v>
      </c>
      <c r="J3147" s="121" t="s">
        <v>3099</v>
      </c>
      <c r="K3147" s="122"/>
    </row>
    <row r="3148" spans="9:11" ht="16.5" x14ac:dyDescent="0.3">
      <c r="I3148" s="120">
        <v>87340</v>
      </c>
      <c r="J3148" s="121" t="s">
        <v>3100</v>
      </c>
      <c r="K3148" s="122"/>
    </row>
    <row r="3149" spans="9:11" ht="16.5" x14ac:dyDescent="0.3">
      <c r="I3149" s="120">
        <v>87350</v>
      </c>
      <c r="J3149" s="121" t="s">
        <v>3101</v>
      </c>
      <c r="K3149" s="122"/>
    </row>
    <row r="3150" spans="9:11" ht="16.5" x14ac:dyDescent="0.3">
      <c r="I3150" s="120">
        <v>87360</v>
      </c>
      <c r="J3150" s="121" t="s">
        <v>3102</v>
      </c>
      <c r="K3150" s="122"/>
    </row>
    <row r="3151" spans="9:11" ht="16.5" x14ac:dyDescent="0.3">
      <c r="I3151" s="120">
        <v>87360</v>
      </c>
      <c r="J3151" s="121" t="s">
        <v>3103</v>
      </c>
      <c r="K3151" s="122"/>
    </row>
    <row r="3152" spans="9:11" ht="16.5" x14ac:dyDescent="0.3">
      <c r="I3152" s="120">
        <v>87360</v>
      </c>
      <c r="J3152" s="121" t="s">
        <v>3104</v>
      </c>
      <c r="K3152" s="122"/>
    </row>
    <row r="3153" spans="9:11" ht="16.5" x14ac:dyDescent="0.3">
      <c r="I3153" s="120">
        <v>87360</v>
      </c>
      <c r="J3153" s="121" t="s">
        <v>3105</v>
      </c>
      <c r="K3153" s="122"/>
    </row>
    <row r="3154" spans="9:11" ht="16.5" x14ac:dyDescent="0.3">
      <c r="I3154" s="120">
        <v>87360</v>
      </c>
      <c r="J3154" s="121" t="s">
        <v>3106</v>
      </c>
      <c r="K3154" s="122"/>
    </row>
    <row r="3155" spans="9:11" ht="16.5" x14ac:dyDescent="0.3">
      <c r="I3155" s="120">
        <v>87370</v>
      </c>
      <c r="J3155" s="121" t="s">
        <v>3107</v>
      </c>
      <c r="K3155" s="122"/>
    </row>
    <row r="3156" spans="9:11" ht="16.5" x14ac:dyDescent="0.3">
      <c r="I3156" s="120">
        <v>87370</v>
      </c>
      <c r="J3156" s="121" t="s">
        <v>3108</v>
      </c>
      <c r="K3156" s="122"/>
    </row>
    <row r="3157" spans="9:11" ht="16.5" x14ac:dyDescent="0.3">
      <c r="I3157" s="120">
        <v>87370</v>
      </c>
      <c r="J3157" s="121" t="s">
        <v>3109</v>
      </c>
      <c r="K3157" s="122"/>
    </row>
    <row r="3158" spans="9:11" ht="16.5" x14ac:dyDescent="0.3">
      <c r="I3158" s="120">
        <v>87370</v>
      </c>
      <c r="J3158" s="121" t="s">
        <v>3110</v>
      </c>
      <c r="K3158" s="122"/>
    </row>
    <row r="3159" spans="9:11" ht="16.5" x14ac:dyDescent="0.3">
      <c r="I3159" s="120">
        <v>87380</v>
      </c>
      <c r="J3159" s="121" t="s">
        <v>3111</v>
      </c>
      <c r="K3159" s="122"/>
    </row>
    <row r="3160" spans="9:11" ht="16.5" x14ac:dyDescent="0.3">
      <c r="I3160" s="120">
        <v>87380</v>
      </c>
      <c r="J3160" s="121" t="s">
        <v>3112</v>
      </c>
      <c r="K3160" s="122"/>
    </row>
    <row r="3161" spans="9:11" ht="16.5" x14ac:dyDescent="0.3">
      <c r="I3161" s="120">
        <v>87380</v>
      </c>
      <c r="J3161" s="121" t="s">
        <v>3113</v>
      </c>
      <c r="K3161" s="122"/>
    </row>
    <row r="3162" spans="9:11" ht="16.5" x14ac:dyDescent="0.3">
      <c r="I3162" s="120">
        <v>87380</v>
      </c>
      <c r="J3162" s="121" t="s">
        <v>3114</v>
      </c>
      <c r="K3162" s="122"/>
    </row>
    <row r="3163" spans="9:11" ht="16.5" x14ac:dyDescent="0.3">
      <c r="I3163" s="120">
        <v>87380</v>
      </c>
      <c r="J3163" s="121" t="s">
        <v>3115</v>
      </c>
      <c r="K3163" s="122"/>
    </row>
    <row r="3164" spans="9:11" ht="16.5" x14ac:dyDescent="0.3">
      <c r="I3164" s="120">
        <v>87380</v>
      </c>
      <c r="J3164" s="121" t="s">
        <v>3116</v>
      </c>
      <c r="K3164" s="122"/>
    </row>
    <row r="3165" spans="9:11" ht="16.5" x14ac:dyDescent="0.3">
      <c r="I3165" s="120">
        <v>87380</v>
      </c>
      <c r="J3165" s="121" t="s">
        <v>3117</v>
      </c>
      <c r="K3165" s="122"/>
    </row>
    <row r="3166" spans="9:11" ht="16.5" x14ac:dyDescent="0.3">
      <c r="I3166" s="120">
        <v>87400</v>
      </c>
      <c r="J3166" s="121" t="s">
        <v>3118</v>
      </c>
      <c r="K3166" s="122"/>
    </row>
    <row r="3167" spans="9:11" ht="16.5" x14ac:dyDescent="0.3">
      <c r="I3167" s="120">
        <v>87400</v>
      </c>
      <c r="J3167" s="121" t="s">
        <v>3119</v>
      </c>
      <c r="K3167" s="122"/>
    </row>
    <row r="3168" spans="9:11" ht="16.5" x14ac:dyDescent="0.3">
      <c r="I3168" s="120">
        <v>87400</v>
      </c>
      <c r="J3168" s="121" t="s">
        <v>3120</v>
      </c>
      <c r="K3168" s="122"/>
    </row>
    <row r="3169" spans="9:11" ht="16.5" x14ac:dyDescent="0.3">
      <c r="I3169" s="120">
        <v>87400</v>
      </c>
      <c r="J3169" s="121" t="s">
        <v>3121</v>
      </c>
      <c r="K3169" s="122"/>
    </row>
    <row r="3170" spans="9:11" ht="16.5" x14ac:dyDescent="0.3">
      <c r="I3170" s="120">
        <v>87400</v>
      </c>
      <c r="J3170" s="121" t="s">
        <v>3122</v>
      </c>
      <c r="K3170" s="122"/>
    </row>
    <row r="3171" spans="9:11" ht="16.5" x14ac:dyDescent="0.3">
      <c r="I3171" s="120">
        <v>87400</v>
      </c>
      <c r="J3171" s="121" t="s">
        <v>3123</v>
      </c>
      <c r="K3171" s="122"/>
    </row>
    <row r="3172" spans="9:11" ht="16.5" x14ac:dyDescent="0.3">
      <c r="I3172" s="120">
        <v>87400</v>
      </c>
      <c r="J3172" s="121" t="s">
        <v>3124</v>
      </c>
      <c r="K3172" s="122"/>
    </row>
    <row r="3173" spans="9:11" ht="16.5" x14ac:dyDescent="0.3">
      <c r="I3173" s="120">
        <v>87400</v>
      </c>
      <c r="J3173" s="121" t="s">
        <v>3125</v>
      </c>
      <c r="K3173" s="122"/>
    </row>
    <row r="3174" spans="9:11" ht="16.5" x14ac:dyDescent="0.3">
      <c r="I3174" s="120">
        <v>87400</v>
      </c>
      <c r="J3174" s="121" t="s">
        <v>3126</v>
      </c>
      <c r="K3174" s="122"/>
    </row>
    <row r="3175" spans="9:11" ht="16.5" x14ac:dyDescent="0.3">
      <c r="I3175" s="120">
        <v>87400</v>
      </c>
      <c r="J3175" s="121" t="s">
        <v>3127</v>
      </c>
      <c r="K3175" s="122"/>
    </row>
    <row r="3176" spans="9:11" ht="16.5" x14ac:dyDescent="0.3">
      <c r="I3176" s="120">
        <v>87410</v>
      </c>
      <c r="J3176" s="121" t="s">
        <v>3128</v>
      </c>
      <c r="K3176" s="122"/>
    </row>
    <row r="3177" spans="9:11" ht="16.5" x14ac:dyDescent="0.3">
      <c r="I3177" s="120">
        <v>87420</v>
      </c>
      <c r="J3177" s="121" t="s">
        <v>3129</v>
      </c>
      <c r="K3177" s="122"/>
    </row>
    <row r="3178" spans="9:11" ht="16.5" x14ac:dyDescent="0.3">
      <c r="I3178" s="120">
        <v>87420</v>
      </c>
      <c r="J3178" s="121" t="s">
        <v>3130</v>
      </c>
      <c r="K3178" s="122"/>
    </row>
    <row r="3179" spans="9:11" ht="16.5" x14ac:dyDescent="0.3">
      <c r="I3179" s="120">
        <v>87430</v>
      </c>
      <c r="J3179" s="121" t="s">
        <v>3131</v>
      </c>
      <c r="K3179" s="122"/>
    </row>
    <row r="3180" spans="9:11" ht="16.5" x14ac:dyDescent="0.3">
      <c r="I3180" s="120">
        <v>87440</v>
      </c>
      <c r="J3180" s="121" t="s">
        <v>3132</v>
      </c>
      <c r="K3180" s="122"/>
    </row>
    <row r="3181" spans="9:11" ht="16.5" x14ac:dyDescent="0.3">
      <c r="I3181" s="120">
        <v>87440</v>
      </c>
      <c r="J3181" s="121" t="s">
        <v>3133</v>
      </c>
      <c r="K3181" s="122"/>
    </row>
    <row r="3182" spans="9:11" ht="16.5" x14ac:dyDescent="0.3">
      <c r="I3182" s="120">
        <v>87440</v>
      </c>
      <c r="J3182" s="121" t="s">
        <v>3134</v>
      </c>
      <c r="K3182" s="122"/>
    </row>
    <row r="3183" spans="9:11" ht="16.5" x14ac:dyDescent="0.3">
      <c r="I3183" s="120">
        <v>87440</v>
      </c>
      <c r="J3183" s="121" t="s">
        <v>3135</v>
      </c>
      <c r="K3183" s="122"/>
    </row>
    <row r="3184" spans="9:11" ht="16.5" x14ac:dyDescent="0.3">
      <c r="I3184" s="120">
        <v>87440</v>
      </c>
      <c r="J3184" s="121" t="s">
        <v>3136</v>
      </c>
      <c r="K3184" s="122"/>
    </row>
    <row r="3185" spans="9:11" ht="16.5" x14ac:dyDescent="0.3">
      <c r="I3185" s="120">
        <v>87440</v>
      </c>
      <c r="J3185" s="121" t="s">
        <v>1882</v>
      </c>
      <c r="K3185" s="122"/>
    </row>
    <row r="3186" spans="9:11" ht="16.5" x14ac:dyDescent="0.3">
      <c r="I3186" s="120">
        <v>87440</v>
      </c>
      <c r="J3186" s="121" t="s">
        <v>3137</v>
      </c>
      <c r="K3186" s="122"/>
    </row>
    <row r="3187" spans="9:11" ht="16.5" x14ac:dyDescent="0.3">
      <c r="I3187" s="120">
        <v>87460</v>
      </c>
      <c r="J3187" s="121" t="s">
        <v>3138</v>
      </c>
      <c r="K3187" s="122"/>
    </row>
    <row r="3188" spans="9:11" ht="16.5" x14ac:dyDescent="0.3">
      <c r="I3188" s="120">
        <v>87460</v>
      </c>
      <c r="J3188" s="121" t="s">
        <v>3139</v>
      </c>
      <c r="K3188" s="122"/>
    </row>
    <row r="3189" spans="9:11" ht="16.5" x14ac:dyDescent="0.3">
      <c r="I3189" s="120">
        <v>87460</v>
      </c>
      <c r="J3189" s="121" t="s">
        <v>3140</v>
      </c>
      <c r="K3189" s="122"/>
    </row>
    <row r="3190" spans="9:11" ht="16.5" x14ac:dyDescent="0.3">
      <c r="I3190" s="120">
        <v>87470</v>
      </c>
      <c r="J3190" s="121" t="s">
        <v>3141</v>
      </c>
      <c r="K3190" s="122"/>
    </row>
    <row r="3191" spans="9:11" ht="16.5" x14ac:dyDescent="0.3">
      <c r="I3191" s="120">
        <v>87480</v>
      </c>
      <c r="J3191" s="121" t="s">
        <v>3142</v>
      </c>
      <c r="K3191" s="122"/>
    </row>
    <row r="3192" spans="9:11" ht="16.5" x14ac:dyDescent="0.3">
      <c r="I3192" s="120">
        <v>87500</v>
      </c>
      <c r="J3192" s="121" t="s">
        <v>3143</v>
      </c>
      <c r="K3192" s="122"/>
    </row>
    <row r="3193" spans="9:11" ht="16.5" x14ac:dyDescent="0.3">
      <c r="I3193" s="120">
        <v>87500</v>
      </c>
      <c r="J3193" s="121" t="s">
        <v>3144</v>
      </c>
      <c r="K3193" s="122"/>
    </row>
    <row r="3194" spans="9:11" ht="16.5" x14ac:dyDescent="0.3">
      <c r="I3194" s="120">
        <v>87500</v>
      </c>
      <c r="J3194" s="121" t="s">
        <v>3145</v>
      </c>
      <c r="K3194" s="122"/>
    </row>
    <row r="3195" spans="9:11" ht="16.5" x14ac:dyDescent="0.3">
      <c r="I3195" s="120">
        <v>87500</v>
      </c>
      <c r="J3195" s="121" t="s">
        <v>3146</v>
      </c>
      <c r="K3195" s="122"/>
    </row>
    <row r="3196" spans="9:11" ht="16.5" x14ac:dyDescent="0.3">
      <c r="I3196" s="120">
        <v>87500</v>
      </c>
      <c r="J3196" s="121" t="s">
        <v>3147</v>
      </c>
      <c r="K3196" s="122"/>
    </row>
    <row r="3197" spans="9:11" ht="16.5" x14ac:dyDescent="0.3">
      <c r="I3197" s="120">
        <v>87510</v>
      </c>
      <c r="J3197" s="121" t="s">
        <v>3148</v>
      </c>
      <c r="K3197" s="122"/>
    </row>
    <row r="3198" spans="9:11" ht="16.5" x14ac:dyDescent="0.3">
      <c r="I3198" s="120">
        <v>87510</v>
      </c>
      <c r="J3198" s="121" t="s">
        <v>3149</v>
      </c>
      <c r="K3198" s="122"/>
    </row>
    <row r="3199" spans="9:11" ht="16.5" x14ac:dyDescent="0.3">
      <c r="I3199" s="120">
        <v>87510</v>
      </c>
      <c r="J3199" s="121" t="s">
        <v>3150</v>
      </c>
      <c r="K3199" s="122"/>
    </row>
    <row r="3200" spans="9:11" ht="16.5" x14ac:dyDescent="0.3">
      <c r="I3200" s="120">
        <v>87510</v>
      </c>
      <c r="J3200" s="121" t="s">
        <v>3151</v>
      </c>
      <c r="K3200" s="122"/>
    </row>
    <row r="3201" spans="9:11" ht="16.5" x14ac:dyDescent="0.3">
      <c r="I3201" s="120">
        <v>87520</v>
      </c>
      <c r="J3201" s="121" t="s">
        <v>3152</v>
      </c>
      <c r="K3201" s="122"/>
    </row>
    <row r="3202" spans="9:11" ht="16.5" x14ac:dyDescent="0.3">
      <c r="I3202" s="120">
        <v>87520</v>
      </c>
      <c r="J3202" s="121" t="s">
        <v>3153</v>
      </c>
      <c r="K3202" s="122"/>
    </row>
    <row r="3203" spans="9:11" ht="16.5" x14ac:dyDescent="0.3">
      <c r="I3203" s="120">
        <v>87520</v>
      </c>
      <c r="J3203" s="121" t="s">
        <v>3154</v>
      </c>
      <c r="K3203" s="122"/>
    </row>
    <row r="3204" spans="9:11" ht="16.5" x14ac:dyDescent="0.3">
      <c r="I3204" s="120">
        <v>87520</v>
      </c>
      <c r="J3204" s="121" t="s">
        <v>3155</v>
      </c>
      <c r="K3204" s="122"/>
    </row>
    <row r="3205" spans="9:11" ht="16.5" x14ac:dyDescent="0.3">
      <c r="I3205" s="120">
        <v>87520</v>
      </c>
      <c r="J3205" s="121" t="s">
        <v>3156</v>
      </c>
      <c r="K3205" s="122"/>
    </row>
    <row r="3206" spans="9:11" ht="16.5" x14ac:dyDescent="0.3">
      <c r="I3206" s="120">
        <v>87570</v>
      </c>
      <c r="J3206" s="121" t="s">
        <v>3157</v>
      </c>
      <c r="K3206" s="122"/>
    </row>
    <row r="3207" spans="9:11" ht="16.5" x14ac:dyDescent="0.3">
      <c r="I3207" s="120">
        <v>87590</v>
      </c>
      <c r="J3207" s="121" t="s">
        <v>3158</v>
      </c>
      <c r="K3207" s="122"/>
    </row>
    <row r="3208" spans="9:11" ht="16.5" x14ac:dyDescent="0.3">
      <c r="I3208" s="120">
        <v>87600</v>
      </c>
      <c r="J3208" s="121" t="s">
        <v>3159</v>
      </c>
      <c r="K3208" s="122"/>
    </row>
    <row r="3209" spans="9:11" ht="16.5" x14ac:dyDescent="0.3">
      <c r="I3209" s="120">
        <v>87600</v>
      </c>
      <c r="J3209" s="121" t="s">
        <v>3160</v>
      </c>
      <c r="K3209" s="122"/>
    </row>
    <row r="3210" spans="9:11" ht="16.5" x14ac:dyDescent="0.3">
      <c r="I3210" s="120">
        <v>87600</v>
      </c>
      <c r="J3210" s="121" t="s">
        <v>2372</v>
      </c>
      <c r="K3210" s="122"/>
    </row>
    <row r="3211" spans="9:11" ht="16.5" x14ac:dyDescent="0.3">
      <c r="I3211" s="120">
        <v>87600</v>
      </c>
      <c r="J3211" s="121" t="s">
        <v>3161</v>
      </c>
      <c r="K3211" s="122"/>
    </row>
    <row r="3212" spans="9:11" ht="16.5" x14ac:dyDescent="0.3">
      <c r="I3212" s="120">
        <v>87620</v>
      </c>
      <c r="J3212" s="121" t="s">
        <v>3162</v>
      </c>
      <c r="K3212" s="122"/>
    </row>
    <row r="3213" spans="9:11" ht="16.5" x14ac:dyDescent="0.3">
      <c r="I3213" s="120">
        <v>87640</v>
      </c>
      <c r="J3213" s="121" t="s">
        <v>3163</v>
      </c>
      <c r="K3213" s="122"/>
    </row>
    <row r="3214" spans="9:11" ht="16.5" x14ac:dyDescent="0.3">
      <c r="I3214" s="120">
        <v>87700</v>
      </c>
      <c r="J3214" s="121" t="s">
        <v>3164</v>
      </c>
      <c r="K3214" s="122"/>
    </row>
    <row r="3215" spans="9:11" ht="16.5" x14ac:dyDescent="0.3">
      <c r="I3215" s="120">
        <v>87700</v>
      </c>
      <c r="J3215" s="121" t="s">
        <v>3165</v>
      </c>
      <c r="K3215" s="122"/>
    </row>
    <row r="3216" spans="9:11" ht="16.5" x14ac:dyDescent="0.3">
      <c r="I3216" s="120">
        <v>87700</v>
      </c>
      <c r="J3216" s="121" t="s">
        <v>3166</v>
      </c>
      <c r="K3216" s="122"/>
    </row>
    <row r="3217" spans="9:11" ht="16.5" x14ac:dyDescent="0.3">
      <c r="I3217" s="120">
        <v>87700</v>
      </c>
      <c r="J3217" s="121" t="s">
        <v>3167</v>
      </c>
      <c r="K3217" s="122"/>
    </row>
    <row r="3218" spans="9:11" ht="16.5" x14ac:dyDescent="0.3">
      <c r="I3218" s="120">
        <v>87700</v>
      </c>
      <c r="J3218" s="121" t="s">
        <v>3168</v>
      </c>
      <c r="K3218" s="122"/>
    </row>
    <row r="3219" spans="9:11" ht="16.5" x14ac:dyDescent="0.3">
      <c r="I3219" s="120">
        <v>87720</v>
      </c>
      <c r="J3219" s="121" t="s">
        <v>3169</v>
      </c>
      <c r="K3219" s="122"/>
    </row>
    <row r="3220" spans="9:11" ht="16.5" x14ac:dyDescent="0.3">
      <c r="I3220" s="120">
        <v>87800</v>
      </c>
      <c r="J3220" s="121" t="s">
        <v>3170</v>
      </c>
      <c r="K3220" s="122"/>
    </row>
    <row r="3221" spans="9:11" ht="16.5" x14ac:dyDescent="0.3">
      <c r="I3221" s="120">
        <v>87800</v>
      </c>
      <c r="J3221" s="121" t="s">
        <v>3171</v>
      </c>
      <c r="K3221" s="122"/>
    </row>
    <row r="3222" spans="9:11" ht="16.5" x14ac:dyDescent="0.3">
      <c r="I3222" s="120">
        <v>87800</v>
      </c>
      <c r="J3222" s="121" t="s">
        <v>3172</v>
      </c>
      <c r="K3222" s="122"/>
    </row>
    <row r="3223" spans="9:11" ht="16.5" x14ac:dyDescent="0.3">
      <c r="I3223" s="120">
        <v>87800</v>
      </c>
      <c r="J3223" s="121" t="s">
        <v>3173</v>
      </c>
      <c r="K3223" s="122"/>
    </row>
    <row r="3224" spans="9:11" ht="16.5" x14ac:dyDescent="0.3">
      <c r="I3224" s="120">
        <v>87800</v>
      </c>
      <c r="J3224" s="121" t="s">
        <v>3174</v>
      </c>
      <c r="K3224" s="122"/>
    </row>
    <row r="3225" spans="9:11" ht="16.5" x14ac:dyDescent="0.3">
      <c r="I3225" s="120">
        <v>87800</v>
      </c>
      <c r="J3225" s="121" t="s">
        <v>3175</v>
      </c>
      <c r="K3225" s="122"/>
    </row>
    <row r="3226" spans="9:11" ht="16.5" x14ac:dyDescent="0.3">
      <c r="I3226" s="120">
        <v>87800</v>
      </c>
      <c r="J3226" s="121" t="s">
        <v>3176</v>
      </c>
      <c r="K3226" s="122"/>
    </row>
    <row r="3227" spans="9:11" ht="16.5" x14ac:dyDescent="0.3">
      <c r="I3227" s="120">
        <v>87800</v>
      </c>
      <c r="J3227" s="121" t="s">
        <v>3177</v>
      </c>
      <c r="K3227" s="122"/>
    </row>
    <row r="3228" spans="9:11" ht="16.5" x14ac:dyDescent="0.3">
      <c r="I3228" s="120">
        <v>87800</v>
      </c>
      <c r="J3228" s="121" t="s">
        <v>3178</v>
      </c>
      <c r="K3228" s="122"/>
    </row>
    <row r="3229" spans="9:11" ht="16.5" x14ac:dyDescent="0.3">
      <c r="I3229" s="120">
        <v>87800</v>
      </c>
      <c r="J3229" s="121" t="s">
        <v>3179</v>
      </c>
      <c r="K3229" s="122"/>
    </row>
    <row r="3230" spans="9:11" ht="16.5" x14ac:dyDescent="0.3">
      <c r="I3230" s="120">
        <v>87800</v>
      </c>
      <c r="J3230" s="121" t="s">
        <v>3180</v>
      </c>
      <c r="K3230" s="122"/>
    </row>
    <row r="3231" spans="9:11" ht="16.5" x14ac:dyDescent="0.3">
      <c r="I3231" s="120">
        <v>87890</v>
      </c>
      <c r="J3231" s="121" t="s">
        <v>3181</v>
      </c>
      <c r="K3231" s="122"/>
    </row>
    <row r="3232" spans="9:11" ht="16.5" x14ac:dyDescent="0.3">
      <c r="I3232" s="120">
        <v>87920</v>
      </c>
      <c r="J3232" s="121" t="s">
        <v>3182</v>
      </c>
      <c r="K3232" s="122"/>
    </row>
  </sheetData>
  <conditionalFormatting sqref="C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7" tint="-0.499984740745262"/>
  </sheetPr>
  <dimension ref="A1:E4"/>
  <sheetViews>
    <sheetView workbookViewId="0">
      <selection activeCell="E17" sqref="E17"/>
    </sheetView>
  </sheetViews>
  <sheetFormatPr baseColWidth="10" defaultRowHeight="15" x14ac:dyDescent="0.25"/>
  <cols>
    <col min="1" max="16384" width="11" style="37"/>
  </cols>
  <sheetData>
    <row r="1" spans="1:5" ht="29.25" customHeight="1" x14ac:dyDescent="0.25">
      <c r="A1" s="35" t="s">
        <v>3447</v>
      </c>
      <c r="B1" s="36" t="s">
        <v>3448</v>
      </c>
    </row>
    <row r="2" spans="1:5" x14ac:dyDescent="0.25">
      <c r="D2" s="37" t="s">
        <v>21</v>
      </c>
      <c r="E2" s="37" t="s">
        <v>21</v>
      </c>
    </row>
    <row r="3" spans="1:5" x14ac:dyDescent="0.25">
      <c r="A3" s="38">
        <v>1</v>
      </c>
      <c r="B3" s="39">
        <v>0.1</v>
      </c>
      <c r="D3" s="37">
        <v>1</v>
      </c>
      <c r="E3" s="37">
        <v>2</v>
      </c>
    </row>
    <row r="4" spans="1:5" ht="15.75" thickBot="1" x14ac:dyDescent="0.3">
      <c r="A4" s="40">
        <v>2</v>
      </c>
      <c r="B4" s="41">
        <v>0.2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7575"/>
  </sheetPr>
  <dimension ref="A1:A4"/>
  <sheetViews>
    <sheetView showGridLines="0" showRowColHeaders="0" workbookViewId="0">
      <selection activeCell="A4" sqref="A4"/>
    </sheetView>
  </sheetViews>
  <sheetFormatPr baseColWidth="10" defaultColWidth="0" defaultRowHeight="15" customHeight="1" zeroHeight="1" x14ac:dyDescent="0.3"/>
  <cols>
    <col min="1" max="1" width="10" style="32" customWidth="1"/>
    <col min="2" max="16384" width="10" style="32" hidden="1"/>
  </cols>
  <sheetData>
    <row r="1" spans="1:1" x14ac:dyDescent="0.3">
      <c r="A1" s="31">
        <v>20</v>
      </c>
    </row>
    <row r="2" spans="1:1" x14ac:dyDescent="0.3">
      <c r="A2" s="31">
        <v>10</v>
      </c>
    </row>
    <row r="3" spans="1:1" x14ac:dyDescent="0.3">
      <c r="A3" s="31">
        <v>7</v>
      </c>
    </row>
    <row r="4" spans="1:1" x14ac:dyDescent="0.3">
      <c r="A4" s="31">
        <v>5.5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37</vt:i4>
      </vt:variant>
    </vt:vector>
  </HeadingPairs>
  <TitlesOfParts>
    <vt:vector size="48" baseType="lpstr">
      <vt:lpstr>ALLO3D</vt:lpstr>
      <vt:lpstr>DataBase</vt:lpstr>
      <vt:lpstr>CLIENTS PROFESSIONNELS</vt:lpstr>
      <vt:lpstr>SANITATION</vt:lpstr>
      <vt:lpstr>RAPPORT HACCP</vt:lpstr>
      <vt:lpstr>RAPPORT SIMPLE</vt:lpstr>
      <vt:lpstr>HISTORIQUE RAPPORT</vt:lpstr>
      <vt:lpstr>PRESTA3D</vt:lpstr>
      <vt:lpstr>Données</vt:lpstr>
      <vt:lpstr>TVA</vt:lpstr>
      <vt:lpstr>Taux T.V.A.</vt:lpstr>
      <vt:lpstr>ACTION</vt:lpstr>
      <vt:lpstr>CIVIL</vt:lpstr>
      <vt:lpstr>TVA!CODE_TVA</vt:lpstr>
      <vt:lpstr>CP</vt:lpstr>
      <vt:lpstr>DERAT_CONT</vt:lpstr>
      <vt:lpstr>DERAT_PONCT</vt:lpstr>
      <vt:lpstr>DESIN_CONT</vt:lpstr>
      <vt:lpstr>DESIN_PONCT</vt:lpstr>
      <vt:lpstr>ETATPOST</vt:lpstr>
      <vt:lpstr>IDPRO</vt:lpstr>
      <vt:lpstr>INTERV</vt:lpstr>
      <vt:lpstr>LIEUX</vt:lpstr>
      <vt:lpstr>LOCALPOST</vt:lpstr>
      <vt:lpstr>MAT_ACT</vt:lpstr>
      <vt:lpstr>MATACT</vt:lpstr>
      <vt:lpstr>MATERIEL</vt:lpstr>
      <vt:lpstr>NOMBRE</vt:lpstr>
      <vt:lpstr>NUISIBLES</vt:lpstr>
      <vt:lpstr>NUISRAP</vt:lpstr>
      <vt:lpstr>NUISSTATS</vt:lpstr>
      <vt:lpstr>OFFRE</vt:lpstr>
      <vt:lpstr>ORIGIN</vt:lpstr>
      <vt:lpstr>PASSAG</vt:lpstr>
      <vt:lpstr>POURCENTAG</vt:lpstr>
      <vt:lpstr>PROS</vt:lpstr>
      <vt:lpstr>REFERENCES</vt:lpstr>
      <vt:lpstr>REPUL</vt:lpstr>
      <vt:lpstr>'CLIENTS PROFESSIONNELS'!SITE</vt:lpstr>
      <vt:lpstr>SOUCONTRAT</vt:lpstr>
      <vt:lpstr>SOUSCONTRAT</vt:lpstr>
      <vt:lpstr>TERMITES</vt:lpstr>
      <vt:lpstr>TVA!TVAcode1</vt:lpstr>
      <vt:lpstr>TVA!TVAcode2</vt:lpstr>
      <vt:lpstr>VILL</vt:lpstr>
      <vt:lpstr>'RAPPORT HACCP'!Zone_d_impression</vt:lpstr>
      <vt:lpstr>'RAPPORT SIMPLE'!Zone_d_impression</vt:lpstr>
      <vt:lpstr>SANITATION!Zone_d_impression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ALLO3D</dc:creator>
  <cp:lastModifiedBy>UTILISATEUR</cp:lastModifiedBy>
  <cp:lastPrinted>2016-11-29T15:11:41Z</cp:lastPrinted>
  <dcterms:created xsi:type="dcterms:W3CDTF">2014-12-19T09:16:39Z</dcterms:created>
  <dcterms:modified xsi:type="dcterms:W3CDTF">2016-12-13T12:02:26Z</dcterms:modified>
</cp:coreProperties>
</file>