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1721"/>
  <workbookPr showInkAnnotation="0" autoCompressPictures="0"/>
  <bookViews>
    <workbookView xWindow="-20" yWindow="0" windowWidth="25600" windowHeight="13660" tabRatio="500" firstSheet="10" activeTab="16"/>
  </bookViews>
  <sheets>
    <sheet name="Sommaire" sheetId="27" r:id="rId1"/>
    <sheet name="Doudous" sheetId="26" r:id="rId2"/>
    <sheet name="Couvertures" sheetId="12" r:id="rId3"/>
    <sheet name="Attaches tétines" sheetId="1" r:id="rId4"/>
    <sheet name="Bavoirs" sheetId="10" r:id="rId5"/>
    <sheet name="Mini bavoirs" sheetId="28" r:id="rId6"/>
    <sheet name="Bavettes et Lingettes" sheetId="11" r:id="rId7"/>
    <sheet name="Bouillottes" sheetId="14" r:id="rId8"/>
    <sheet name="Coussins" sheetId="18" r:id="rId9"/>
    <sheet name="Guirlande" sheetId="20" r:id="rId10"/>
    <sheet name="Mobile" sheetId="19" r:id="rId11"/>
    <sheet name="Affiches" sheetId="13" r:id="rId12"/>
    <sheet name="Accessoires" sheetId="16" r:id="rId13"/>
    <sheet name="Stickers" sheetId="15" r:id="rId14"/>
    <sheet name="sets de table" sheetId="24" r:id="rId15"/>
    <sheet name="Total" sheetId="25" r:id="rId16"/>
    <sheet name="Bon de Commande" sheetId="29" r:id="rId17"/>
  </sheets>
  <definedNames>
    <definedName name="_xlnm.Print_Area" localSheetId="3">'Attaches tétines'!$A$1:$F$27</definedName>
  </definedNames>
  <calcPr calcId="140000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D12" i="24" l="1"/>
  <c r="E5" i="24"/>
  <c r="F5" i="24"/>
  <c r="E6" i="24"/>
  <c r="F6" i="24"/>
  <c r="E7" i="24"/>
  <c r="F7" i="24"/>
  <c r="E8" i="24"/>
  <c r="F8" i="24"/>
  <c r="E9" i="24"/>
  <c r="F9" i="24"/>
  <c r="E10" i="24"/>
  <c r="F10" i="24"/>
  <c r="E11" i="24"/>
  <c r="F11" i="24"/>
  <c r="E4" i="24"/>
  <c r="F4" i="24"/>
  <c r="D250" i="16"/>
  <c r="E249" i="16"/>
  <c r="E248" i="16"/>
  <c r="E188" i="16"/>
  <c r="E189" i="16"/>
  <c r="E190" i="16"/>
  <c r="E191" i="16"/>
  <c r="E192" i="16"/>
  <c r="E193" i="16"/>
  <c r="E194" i="16"/>
  <c r="E195" i="16"/>
  <c r="E196" i="16"/>
  <c r="E197" i="16"/>
  <c r="E198" i="16"/>
  <c r="E199" i="16"/>
  <c r="E200" i="16"/>
  <c r="E201" i="16"/>
  <c r="E202" i="16"/>
  <c r="E203" i="16"/>
  <c r="E204" i="16"/>
  <c r="E205" i="16"/>
  <c r="E206" i="16"/>
  <c r="E207" i="16"/>
  <c r="E208" i="16"/>
  <c r="E209" i="16"/>
  <c r="E210" i="16"/>
  <c r="E211" i="16"/>
  <c r="E212" i="16"/>
  <c r="E213" i="16"/>
  <c r="E214" i="16"/>
  <c r="E215" i="16"/>
  <c r="E216" i="16"/>
  <c r="E217" i="16"/>
  <c r="E218" i="16"/>
  <c r="E219" i="16"/>
  <c r="E220" i="16"/>
  <c r="E221" i="16"/>
  <c r="E222" i="16"/>
  <c r="E223" i="16"/>
  <c r="E224" i="16"/>
  <c r="E225" i="16"/>
  <c r="E226" i="16"/>
  <c r="E227" i="16"/>
  <c r="E228" i="16"/>
  <c r="E229" i="16"/>
  <c r="E230" i="16"/>
  <c r="E231" i="16"/>
  <c r="E232" i="16"/>
  <c r="E233" i="16"/>
  <c r="E234" i="16"/>
  <c r="E235" i="16"/>
  <c r="E236" i="16"/>
  <c r="E237" i="16"/>
  <c r="E238" i="16"/>
  <c r="E239" i="16"/>
  <c r="E240" i="16"/>
  <c r="E241" i="16"/>
  <c r="E242" i="16"/>
  <c r="E243" i="16"/>
  <c r="E244" i="16"/>
  <c r="E245" i="16"/>
  <c r="E246" i="16"/>
  <c r="E247" i="16"/>
  <c r="E187" i="16"/>
  <c r="E128" i="16"/>
  <c r="E129" i="16"/>
  <c r="E130" i="16"/>
  <c r="E131" i="16"/>
  <c r="E132" i="16"/>
  <c r="E133" i="16"/>
  <c r="E134" i="16"/>
  <c r="E135" i="16"/>
  <c r="E136" i="16"/>
  <c r="E137" i="16"/>
  <c r="E138" i="16"/>
  <c r="E139" i="16"/>
  <c r="E140" i="16"/>
  <c r="E141" i="16"/>
  <c r="E142" i="16"/>
  <c r="E143" i="16"/>
  <c r="E144" i="16"/>
  <c r="E145" i="16"/>
  <c r="E146" i="16"/>
  <c r="E147" i="16"/>
  <c r="E148" i="16"/>
  <c r="E149" i="16"/>
  <c r="E150" i="16"/>
  <c r="E151" i="16"/>
  <c r="E152" i="16"/>
  <c r="E153" i="16"/>
  <c r="E154" i="16"/>
  <c r="E155" i="16"/>
  <c r="E156" i="16"/>
  <c r="E157" i="16"/>
  <c r="E158" i="16"/>
  <c r="E159" i="16"/>
  <c r="E160" i="16"/>
  <c r="E161" i="16"/>
  <c r="E162" i="16"/>
  <c r="E163" i="16"/>
  <c r="E164" i="16"/>
  <c r="E165" i="16"/>
  <c r="E166" i="16"/>
  <c r="E167" i="16"/>
  <c r="E168" i="16"/>
  <c r="E169" i="16"/>
  <c r="E170" i="16"/>
  <c r="E171" i="16"/>
  <c r="E172" i="16"/>
  <c r="E173" i="16"/>
  <c r="E174" i="16"/>
  <c r="E175" i="16"/>
  <c r="E176" i="16"/>
  <c r="E177" i="16"/>
  <c r="E178" i="16"/>
  <c r="E179" i="16"/>
  <c r="E180" i="16"/>
  <c r="E181" i="16"/>
  <c r="E182" i="16"/>
  <c r="E183" i="16"/>
  <c r="E184" i="16"/>
  <c r="E185" i="16"/>
  <c r="E186" i="16"/>
  <c r="E127" i="16"/>
  <c r="E126" i="16"/>
  <c r="E66" i="16"/>
  <c r="E67" i="16"/>
  <c r="E68" i="16"/>
  <c r="E69" i="16"/>
  <c r="E70" i="16"/>
  <c r="E71" i="16"/>
  <c r="E72" i="16"/>
  <c r="E73" i="16"/>
  <c r="E74" i="16"/>
  <c r="E75" i="16"/>
  <c r="E76" i="16"/>
  <c r="E77" i="16"/>
  <c r="E78" i="16"/>
  <c r="E79" i="16"/>
  <c r="E80" i="16"/>
  <c r="E81" i="16"/>
  <c r="E82" i="16"/>
  <c r="E83" i="16"/>
  <c r="E84" i="16"/>
  <c r="E85" i="16"/>
  <c r="E86" i="16"/>
  <c r="E87" i="16"/>
  <c r="E88" i="16"/>
  <c r="E89" i="16"/>
  <c r="E90" i="16"/>
  <c r="E91" i="16"/>
  <c r="E92" i="16"/>
  <c r="E93" i="16"/>
  <c r="E94" i="16"/>
  <c r="E95" i="16"/>
  <c r="E96" i="16"/>
  <c r="E97" i="16"/>
  <c r="E98" i="16"/>
  <c r="E99" i="16"/>
  <c r="E100" i="16"/>
  <c r="E101" i="16"/>
  <c r="E102" i="16"/>
  <c r="E103" i="16"/>
  <c r="E104" i="16"/>
  <c r="E105" i="16"/>
  <c r="E106" i="16"/>
  <c r="E107" i="16"/>
  <c r="E108" i="16"/>
  <c r="E109" i="16"/>
  <c r="E110" i="16"/>
  <c r="E111" i="16"/>
  <c r="E112" i="16"/>
  <c r="E113" i="16"/>
  <c r="E114" i="16"/>
  <c r="E115" i="16"/>
  <c r="E116" i="16"/>
  <c r="E117" i="16"/>
  <c r="E118" i="16"/>
  <c r="E119" i="16"/>
  <c r="E120" i="16"/>
  <c r="E121" i="16"/>
  <c r="E122" i="16"/>
  <c r="E123" i="16"/>
  <c r="E124" i="16"/>
  <c r="E125" i="16"/>
  <c r="E65" i="16"/>
  <c r="E5" i="16"/>
  <c r="E6" i="16"/>
  <c r="E7" i="16"/>
  <c r="E8" i="16"/>
  <c r="E9" i="16"/>
  <c r="E10" i="16"/>
  <c r="E11" i="16"/>
  <c r="E12" i="16"/>
  <c r="E13" i="16"/>
  <c r="E14" i="16"/>
  <c r="E15" i="16"/>
  <c r="E16" i="16"/>
  <c r="E17" i="16"/>
  <c r="E18" i="16"/>
  <c r="E19" i="16"/>
  <c r="E20" i="16"/>
  <c r="E21" i="16"/>
  <c r="E22" i="16"/>
  <c r="E23" i="16"/>
  <c r="E24" i="16"/>
  <c r="E25" i="16"/>
  <c r="E26" i="16"/>
  <c r="E27" i="16"/>
  <c r="E28" i="16"/>
  <c r="E29" i="16"/>
  <c r="E30" i="16"/>
  <c r="E31" i="16"/>
  <c r="E32" i="16"/>
  <c r="E33" i="16"/>
  <c r="E34" i="16"/>
  <c r="E35" i="16"/>
  <c r="E36" i="16"/>
  <c r="E37" i="16"/>
  <c r="E38" i="16"/>
  <c r="E39" i="16"/>
  <c r="E40" i="16"/>
  <c r="E41" i="16"/>
  <c r="E42" i="16"/>
  <c r="E43" i="16"/>
  <c r="E44" i="16"/>
  <c r="E45" i="16"/>
  <c r="E46" i="16"/>
  <c r="E47" i="16"/>
  <c r="E48" i="16"/>
  <c r="E49" i="16"/>
  <c r="E50" i="16"/>
  <c r="E51" i="16"/>
  <c r="E52" i="16"/>
  <c r="E53" i="16"/>
  <c r="E54" i="16"/>
  <c r="E55" i="16"/>
  <c r="E56" i="16"/>
  <c r="E57" i="16"/>
  <c r="E58" i="16"/>
  <c r="E59" i="16"/>
  <c r="E60" i="16"/>
  <c r="E61" i="16"/>
  <c r="E62" i="16"/>
  <c r="E63" i="16"/>
  <c r="E64" i="16"/>
  <c r="E4" i="16"/>
  <c r="D7" i="13"/>
  <c r="E6" i="13"/>
  <c r="E5" i="13"/>
  <c r="E4" i="13"/>
  <c r="D28" i="28"/>
  <c r="E6" i="28"/>
  <c r="E7" i="28"/>
  <c r="E8" i="28"/>
  <c r="E9" i="28"/>
  <c r="E10" i="28"/>
  <c r="E11" i="28"/>
  <c r="E12" i="28"/>
  <c r="E13" i="28"/>
  <c r="E14" i="28"/>
  <c r="E15" i="28"/>
  <c r="E16" i="28"/>
  <c r="E17" i="28"/>
  <c r="E18" i="28"/>
  <c r="E19" i="28"/>
  <c r="E20" i="28"/>
  <c r="E21" i="28"/>
  <c r="E22" i="28"/>
  <c r="E23" i="28"/>
  <c r="E24" i="28"/>
  <c r="E25" i="28"/>
  <c r="E26" i="28"/>
  <c r="E27" i="28"/>
  <c r="E5" i="28"/>
  <c r="E4" i="28"/>
  <c r="D50" i="10"/>
  <c r="E49" i="10"/>
  <c r="E48" i="10"/>
  <c r="E47" i="10"/>
  <c r="E46" i="10"/>
  <c r="E45" i="10"/>
  <c r="E44" i="10"/>
  <c r="E43" i="10"/>
  <c r="E42" i="10"/>
  <c r="E41" i="10"/>
  <c r="E40" i="10"/>
  <c r="E39" i="10"/>
  <c r="E38" i="10"/>
  <c r="E37" i="10"/>
  <c r="E36" i="10"/>
  <c r="E35" i="10"/>
  <c r="E34" i="10"/>
  <c r="E33" i="10"/>
  <c r="E32" i="10"/>
  <c r="E31" i="10"/>
  <c r="E30" i="10"/>
  <c r="E29" i="10"/>
  <c r="E28" i="10"/>
  <c r="E27" i="10"/>
  <c r="E26" i="10"/>
  <c r="E25" i="10"/>
  <c r="E24" i="10"/>
  <c r="E23" i="10"/>
  <c r="E22" i="10"/>
  <c r="E21" i="10"/>
  <c r="E20" i="10"/>
  <c r="E19" i="10"/>
  <c r="E18" i="10"/>
  <c r="E17" i="10"/>
  <c r="E16" i="10"/>
  <c r="E15" i="10"/>
  <c r="E14" i="10"/>
  <c r="E13" i="10"/>
  <c r="E12" i="10"/>
  <c r="E11" i="10"/>
  <c r="E10" i="10"/>
  <c r="E9" i="10"/>
  <c r="E8" i="10"/>
  <c r="E7" i="10"/>
  <c r="E6" i="10"/>
  <c r="E5" i="10"/>
  <c r="E4" i="10"/>
  <c r="D27" i="1"/>
  <c r="E4" i="1"/>
  <c r="D27" i="26"/>
  <c r="E5" i="26"/>
  <c r="F5" i="26"/>
  <c r="E6" i="26"/>
  <c r="F6" i="26"/>
  <c r="E7" i="26"/>
  <c r="F7" i="26"/>
  <c r="E8" i="26"/>
  <c r="F8" i="26"/>
  <c r="E9" i="26"/>
  <c r="F9" i="26"/>
  <c r="E10" i="26"/>
  <c r="F10" i="26"/>
  <c r="E11" i="26"/>
  <c r="F11" i="26"/>
  <c r="E12" i="26"/>
  <c r="F12" i="26"/>
  <c r="E13" i="26"/>
  <c r="F13" i="26"/>
  <c r="E14" i="26"/>
  <c r="F14" i="26"/>
  <c r="E15" i="26"/>
  <c r="F15" i="26"/>
  <c r="E16" i="26"/>
  <c r="F16" i="26"/>
  <c r="E17" i="26"/>
  <c r="F17" i="26"/>
  <c r="E18" i="26"/>
  <c r="F18" i="26"/>
  <c r="E19" i="26"/>
  <c r="F19" i="26"/>
  <c r="E20" i="26"/>
  <c r="F20" i="26"/>
  <c r="E21" i="26"/>
  <c r="F21" i="26"/>
  <c r="E22" i="26"/>
  <c r="F22" i="26"/>
  <c r="E23" i="26"/>
  <c r="F23" i="26"/>
  <c r="E24" i="26"/>
  <c r="F24" i="26"/>
  <c r="E25" i="26"/>
  <c r="F25" i="26"/>
  <c r="E26" i="26"/>
  <c r="F26" i="26"/>
  <c r="E4" i="26"/>
  <c r="F4" i="26"/>
  <c r="F27" i="26"/>
  <c r="C4" i="25"/>
  <c r="D32" i="11"/>
  <c r="E4" i="11"/>
  <c r="F4" i="11"/>
  <c r="E5" i="11"/>
  <c r="F5" i="11"/>
  <c r="E6" i="11"/>
  <c r="F6" i="11"/>
  <c r="E7" i="11"/>
  <c r="F7" i="11"/>
  <c r="E8" i="11"/>
  <c r="F8" i="11"/>
  <c r="E9" i="11"/>
  <c r="F9" i="11"/>
  <c r="E10" i="11"/>
  <c r="F10" i="11"/>
  <c r="E11" i="11"/>
  <c r="F11" i="11"/>
  <c r="E12" i="11"/>
  <c r="F12" i="11"/>
  <c r="E13" i="11"/>
  <c r="F13" i="11"/>
  <c r="E14" i="11"/>
  <c r="F14" i="11"/>
  <c r="E15" i="11"/>
  <c r="F15" i="11"/>
  <c r="E16" i="11"/>
  <c r="F16" i="11"/>
  <c r="E17" i="11"/>
  <c r="F17" i="11"/>
  <c r="E18" i="11"/>
  <c r="F18" i="11"/>
  <c r="E19" i="11"/>
  <c r="F19" i="11"/>
  <c r="E20" i="11"/>
  <c r="F20" i="11"/>
  <c r="E21" i="11"/>
  <c r="F21" i="11"/>
  <c r="E22" i="11"/>
  <c r="F22" i="11"/>
  <c r="E23" i="11"/>
  <c r="F23" i="11"/>
  <c r="E24" i="11"/>
  <c r="F24" i="11"/>
  <c r="E25" i="11"/>
  <c r="F25" i="11"/>
  <c r="E26" i="11"/>
  <c r="F26" i="11"/>
  <c r="E27" i="11"/>
  <c r="F27" i="11"/>
  <c r="E28" i="11"/>
  <c r="F28" i="11"/>
  <c r="E29" i="11"/>
  <c r="F29" i="11"/>
  <c r="E30" i="11"/>
  <c r="F30" i="11"/>
  <c r="E31" i="11"/>
  <c r="F31" i="11"/>
  <c r="F32" i="11"/>
  <c r="F4" i="10"/>
  <c r="F5" i="10"/>
  <c r="F6" i="10"/>
  <c r="F7" i="10"/>
  <c r="F8" i="10"/>
  <c r="F9" i="10"/>
  <c r="F10" i="10"/>
  <c r="F11" i="10"/>
  <c r="F12" i="10"/>
  <c r="F13" i="10"/>
  <c r="F14" i="10"/>
  <c r="F15" i="10"/>
  <c r="F16" i="10"/>
  <c r="F17" i="10"/>
  <c r="F18" i="10"/>
  <c r="F19" i="10"/>
  <c r="F20" i="10"/>
  <c r="F21" i="10"/>
  <c r="F22" i="10"/>
  <c r="F23" i="10"/>
  <c r="F24" i="10"/>
  <c r="F25" i="10"/>
  <c r="F26" i="10"/>
  <c r="F27" i="10"/>
  <c r="F28" i="10"/>
  <c r="F29" i="10"/>
  <c r="F30" i="10"/>
  <c r="F31" i="10"/>
  <c r="F32" i="10"/>
  <c r="F33" i="10"/>
  <c r="F34" i="10"/>
  <c r="F35" i="10"/>
  <c r="F36" i="10"/>
  <c r="F37" i="10"/>
  <c r="F38" i="10"/>
  <c r="F39" i="10"/>
  <c r="F40" i="10"/>
  <c r="F41" i="10"/>
  <c r="F42" i="10"/>
  <c r="F43" i="10"/>
  <c r="F44" i="10"/>
  <c r="F45" i="10"/>
  <c r="F46" i="10"/>
  <c r="F47" i="10"/>
  <c r="F48" i="10"/>
  <c r="F49" i="10"/>
  <c r="F50" i="10"/>
  <c r="F4" i="1"/>
  <c r="E5" i="1"/>
  <c r="F5" i="1"/>
  <c r="E6" i="1"/>
  <c r="F6" i="1"/>
  <c r="E7" i="1"/>
  <c r="F7" i="1"/>
  <c r="E8" i="1"/>
  <c r="F8" i="1"/>
  <c r="E9" i="1"/>
  <c r="F9" i="1"/>
  <c r="E10" i="1"/>
  <c r="F10" i="1"/>
  <c r="E11" i="1"/>
  <c r="F11" i="1"/>
  <c r="E12" i="1"/>
  <c r="F12" i="1"/>
  <c r="E13" i="1"/>
  <c r="F13" i="1"/>
  <c r="E14" i="1"/>
  <c r="F14" i="1"/>
  <c r="E15" i="1"/>
  <c r="F15" i="1"/>
  <c r="E16" i="1"/>
  <c r="F16" i="1"/>
  <c r="E17" i="1"/>
  <c r="F17" i="1"/>
  <c r="E18" i="1"/>
  <c r="F18" i="1"/>
  <c r="E19" i="1"/>
  <c r="F19" i="1"/>
  <c r="E20" i="1"/>
  <c r="F20" i="1"/>
  <c r="E21" i="1"/>
  <c r="F21" i="1"/>
  <c r="E22" i="1"/>
  <c r="F22" i="1"/>
  <c r="E23" i="1"/>
  <c r="F23" i="1"/>
  <c r="E24" i="1"/>
  <c r="F24" i="1"/>
  <c r="E25" i="1"/>
  <c r="F25" i="1"/>
  <c r="E26" i="1"/>
  <c r="F26" i="1"/>
  <c r="F27" i="1"/>
  <c r="D26" i="12"/>
  <c r="E4" i="12"/>
  <c r="F4" i="12"/>
  <c r="E5" i="12"/>
  <c r="F5" i="12"/>
  <c r="E6" i="12"/>
  <c r="F6" i="12"/>
  <c r="E7" i="12"/>
  <c r="F7" i="12"/>
  <c r="E8" i="12"/>
  <c r="F8" i="12"/>
  <c r="E9" i="12"/>
  <c r="F9" i="12"/>
  <c r="E10" i="12"/>
  <c r="F10" i="12"/>
  <c r="E11" i="12"/>
  <c r="F11" i="12"/>
  <c r="E12" i="12"/>
  <c r="F12" i="12"/>
  <c r="E13" i="12"/>
  <c r="F13" i="12"/>
  <c r="E14" i="12"/>
  <c r="F14" i="12"/>
  <c r="E15" i="12"/>
  <c r="F15" i="12"/>
  <c r="E16" i="12"/>
  <c r="F16" i="12"/>
  <c r="E17" i="12"/>
  <c r="F17" i="12"/>
  <c r="E18" i="12"/>
  <c r="F18" i="12"/>
  <c r="E19" i="12"/>
  <c r="F19" i="12"/>
  <c r="E20" i="12"/>
  <c r="F20" i="12"/>
  <c r="E21" i="12"/>
  <c r="F21" i="12"/>
  <c r="E22" i="12"/>
  <c r="F22" i="12"/>
  <c r="E23" i="12"/>
  <c r="F23" i="12"/>
  <c r="E24" i="12"/>
  <c r="F24" i="12"/>
  <c r="E25" i="12"/>
  <c r="F25" i="12"/>
  <c r="F26" i="12"/>
  <c r="D8" i="19"/>
  <c r="E4" i="19"/>
  <c r="F4" i="19"/>
  <c r="E5" i="19"/>
  <c r="F5" i="19"/>
  <c r="E6" i="19"/>
  <c r="F6" i="19"/>
  <c r="E7" i="19"/>
  <c r="F7" i="19"/>
  <c r="F8" i="19"/>
  <c r="D45" i="18"/>
  <c r="E4" i="18"/>
  <c r="F4" i="18"/>
  <c r="E5" i="18"/>
  <c r="F5" i="18"/>
  <c r="E6" i="18"/>
  <c r="F6" i="18"/>
  <c r="E7" i="18"/>
  <c r="F7" i="18"/>
  <c r="E8" i="18"/>
  <c r="F8" i="18"/>
  <c r="E9" i="18"/>
  <c r="F9" i="18"/>
  <c r="E10" i="18"/>
  <c r="F10" i="18"/>
  <c r="E11" i="18"/>
  <c r="F11" i="18"/>
  <c r="E12" i="18"/>
  <c r="F12" i="18"/>
  <c r="E13" i="18"/>
  <c r="F13" i="18"/>
  <c r="E14" i="18"/>
  <c r="F14" i="18"/>
  <c r="E15" i="18"/>
  <c r="F15" i="18"/>
  <c r="E16" i="18"/>
  <c r="F16" i="18"/>
  <c r="E17" i="18"/>
  <c r="F17" i="18"/>
  <c r="E18" i="18"/>
  <c r="F18" i="18"/>
  <c r="E19" i="18"/>
  <c r="F19" i="18"/>
  <c r="E20" i="18"/>
  <c r="F20" i="18"/>
  <c r="E21" i="18"/>
  <c r="F21" i="18"/>
  <c r="E22" i="18"/>
  <c r="F22" i="18"/>
  <c r="E23" i="18"/>
  <c r="F23" i="18"/>
  <c r="E24" i="18"/>
  <c r="F24" i="18"/>
  <c r="E25" i="18"/>
  <c r="F25" i="18"/>
  <c r="E26" i="18"/>
  <c r="F26" i="18"/>
  <c r="E27" i="18"/>
  <c r="F27" i="18"/>
  <c r="E28" i="18"/>
  <c r="F28" i="18"/>
  <c r="E29" i="18"/>
  <c r="F29" i="18"/>
  <c r="E30" i="18"/>
  <c r="F30" i="18"/>
  <c r="E31" i="18"/>
  <c r="F31" i="18"/>
  <c r="E32" i="18"/>
  <c r="F32" i="18"/>
  <c r="E33" i="18"/>
  <c r="F33" i="18"/>
  <c r="E34" i="18"/>
  <c r="F34" i="18"/>
  <c r="E35" i="18"/>
  <c r="F35" i="18"/>
  <c r="E36" i="18"/>
  <c r="F36" i="18"/>
  <c r="E37" i="18"/>
  <c r="F37" i="18"/>
  <c r="E38" i="18"/>
  <c r="F38" i="18"/>
  <c r="E39" i="18"/>
  <c r="F39" i="18"/>
  <c r="E40" i="18"/>
  <c r="F40" i="18"/>
  <c r="E41" i="18"/>
  <c r="F41" i="18"/>
  <c r="E42" i="18"/>
  <c r="F42" i="18"/>
  <c r="E43" i="18"/>
  <c r="F43" i="18"/>
  <c r="E44" i="18"/>
  <c r="F44" i="18"/>
  <c r="F45" i="18"/>
  <c r="F12" i="28"/>
  <c r="F11" i="28"/>
  <c r="F10" i="28"/>
  <c r="F4" i="28"/>
  <c r="F5" i="28"/>
  <c r="F6" i="28"/>
  <c r="F7" i="28"/>
  <c r="F8" i="28"/>
  <c r="F9" i="28"/>
  <c r="F13" i="28"/>
  <c r="F14" i="28"/>
  <c r="F15" i="28"/>
  <c r="F16" i="28"/>
  <c r="F17" i="28"/>
  <c r="F18" i="28"/>
  <c r="F19" i="28"/>
  <c r="F20" i="28"/>
  <c r="F21" i="28"/>
  <c r="F22" i="28"/>
  <c r="F23" i="28"/>
  <c r="F24" i="28"/>
  <c r="F25" i="28"/>
  <c r="F26" i="28"/>
  <c r="F27" i="28"/>
  <c r="F28" i="28"/>
  <c r="C8" i="25"/>
  <c r="B8" i="25"/>
  <c r="F12" i="24"/>
  <c r="C17" i="25"/>
  <c r="B17" i="25"/>
  <c r="D55" i="15"/>
  <c r="E4" i="15"/>
  <c r="F4" i="15"/>
  <c r="E5" i="15"/>
  <c r="F5" i="15"/>
  <c r="E6" i="15"/>
  <c r="F6" i="15"/>
  <c r="E7" i="15"/>
  <c r="F7" i="15"/>
  <c r="E8" i="15"/>
  <c r="F8" i="15"/>
  <c r="E9" i="15"/>
  <c r="F9" i="15"/>
  <c r="E10" i="15"/>
  <c r="F10" i="15"/>
  <c r="E11" i="15"/>
  <c r="F11" i="15"/>
  <c r="F55" i="15"/>
  <c r="C16" i="25"/>
  <c r="B16" i="25"/>
  <c r="F4" i="16"/>
  <c r="F5" i="16"/>
  <c r="F6" i="16"/>
  <c r="F7" i="16"/>
  <c r="F8" i="16"/>
  <c r="F9" i="16"/>
  <c r="F10" i="16"/>
  <c r="F11" i="16"/>
  <c r="F12" i="16"/>
  <c r="F13" i="16"/>
  <c r="F14" i="16"/>
  <c r="F15" i="16"/>
  <c r="F16" i="16"/>
  <c r="F17" i="16"/>
  <c r="F18" i="16"/>
  <c r="F19" i="16"/>
  <c r="F20" i="16"/>
  <c r="F21" i="16"/>
  <c r="F22" i="16"/>
  <c r="F23" i="16"/>
  <c r="F24" i="16"/>
  <c r="F25" i="16"/>
  <c r="F26" i="16"/>
  <c r="F27" i="16"/>
  <c r="F28" i="16"/>
  <c r="F29" i="16"/>
  <c r="F30" i="16"/>
  <c r="F31" i="16"/>
  <c r="F32" i="16"/>
  <c r="F33" i="16"/>
  <c r="F34" i="16"/>
  <c r="F35" i="16"/>
  <c r="F36" i="16"/>
  <c r="F37" i="16"/>
  <c r="F38" i="16"/>
  <c r="F39" i="16"/>
  <c r="F40" i="16"/>
  <c r="F41" i="16"/>
  <c r="F42" i="16"/>
  <c r="F43" i="16"/>
  <c r="F44" i="16"/>
  <c r="F45" i="16"/>
  <c r="F46" i="16"/>
  <c r="F47" i="16"/>
  <c r="F48" i="16"/>
  <c r="F49" i="16"/>
  <c r="F50" i="16"/>
  <c r="F51" i="16"/>
  <c r="F52" i="16"/>
  <c r="F53" i="16"/>
  <c r="F54" i="16"/>
  <c r="F55" i="16"/>
  <c r="F56" i="16"/>
  <c r="F57" i="16"/>
  <c r="F58" i="16"/>
  <c r="F59" i="16"/>
  <c r="F60" i="16"/>
  <c r="F61" i="16"/>
  <c r="F62" i="16"/>
  <c r="F63" i="16"/>
  <c r="F64" i="16"/>
  <c r="F65" i="16"/>
  <c r="F66" i="16"/>
  <c r="F67" i="16"/>
  <c r="F68" i="16"/>
  <c r="F69" i="16"/>
  <c r="F70" i="16"/>
  <c r="F71" i="16"/>
  <c r="F72" i="16"/>
  <c r="F73" i="16"/>
  <c r="F74" i="16"/>
  <c r="F75" i="16"/>
  <c r="F76" i="16"/>
  <c r="F77" i="16"/>
  <c r="F78" i="16"/>
  <c r="F79" i="16"/>
  <c r="F80" i="16"/>
  <c r="F81" i="16"/>
  <c r="F82" i="16"/>
  <c r="F83" i="16"/>
  <c r="F84" i="16"/>
  <c r="F85" i="16"/>
  <c r="F86" i="16"/>
  <c r="F87" i="16"/>
  <c r="F88" i="16"/>
  <c r="F89" i="16"/>
  <c r="F249" i="16"/>
  <c r="F90" i="16"/>
  <c r="F91" i="16"/>
  <c r="F92" i="16"/>
  <c r="F93" i="16"/>
  <c r="F94" i="16"/>
  <c r="F95" i="16"/>
  <c r="F96" i="16"/>
  <c r="F97" i="16"/>
  <c r="F98" i="16"/>
  <c r="F99" i="16"/>
  <c r="F100" i="16"/>
  <c r="F101" i="16"/>
  <c r="F102" i="16"/>
  <c r="F103" i="16"/>
  <c r="F104" i="16"/>
  <c r="F105" i="16"/>
  <c r="F106" i="16"/>
  <c r="F107" i="16"/>
  <c r="F108" i="16"/>
  <c r="F109" i="16"/>
  <c r="F110" i="16"/>
  <c r="F111" i="16"/>
  <c r="F112" i="16"/>
  <c r="F113" i="16"/>
  <c r="F114" i="16"/>
  <c r="F115" i="16"/>
  <c r="F116" i="16"/>
  <c r="F117" i="16"/>
  <c r="F118" i="16"/>
  <c r="F119" i="16"/>
  <c r="F120" i="16"/>
  <c r="F121" i="16"/>
  <c r="F122" i="16"/>
  <c r="F123" i="16"/>
  <c r="F124" i="16"/>
  <c r="F125" i="16"/>
  <c r="F126" i="16"/>
  <c r="F127" i="16"/>
  <c r="F128" i="16"/>
  <c r="F129" i="16"/>
  <c r="F130" i="16"/>
  <c r="F131" i="16"/>
  <c r="F132" i="16"/>
  <c r="F133" i="16"/>
  <c r="F134" i="16"/>
  <c r="F135" i="16"/>
  <c r="F136" i="16"/>
  <c r="F137" i="16"/>
  <c r="F138" i="16"/>
  <c r="F139" i="16"/>
  <c r="F140" i="16"/>
  <c r="F141" i="16"/>
  <c r="F142" i="16"/>
  <c r="F143" i="16"/>
  <c r="F144" i="16"/>
  <c r="F145" i="16"/>
  <c r="F146" i="16"/>
  <c r="F147" i="16"/>
  <c r="F148" i="16"/>
  <c r="F149" i="16"/>
  <c r="F150" i="16"/>
  <c r="F151" i="16"/>
  <c r="F152" i="16"/>
  <c r="F153" i="16"/>
  <c r="F154" i="16"/>
  <c r="F155" i="16"/>
  <c r="F156" i="16"/>
  <c r="F157" i="16"/>
  <c r="F158" i="16"/>
  <c r="F159" i="16"/>
  <c r="F160" i="16"/>
  <c r="F161" i="16"/>
  <c r="F162" i="16"/>
  <c r="F163" i="16"/>
  <c r="F164" i="16"/>
  <c r="F165" i="16"/>
  <c r="F166" i="16"/>
  <c r="F167" i="16"/>
  <c r="F168" i="16"/>
  <c r="F169" i="16"/>
  <c r="F170" i="16"/>
  <c r="F171" i="16"/>
  <c r="F172" i="16"/>
  <c r="F173" i="16"/>
  <c r="F174" i="16"/>
  <c r="F175" i="16"/>
  <c r="F176" i="16"/>
  <c r="F177" i="16"/>
  <c r="F178" i="16"/>
  <c r="F179" i="16"/>
  <c r="F180" i="16"/>
  <c r="F181" i="16"/>
  <c r="F182" i="16"/>
  <c r="F183" i="16"/>
  <c r="F184" i="16"/>
  <c r="F185" i="16"/>
  <c r="F186" i="16"/>
  <c r="F187" i="16"/>
  <c r="F188" i="16"/>
  <c r="F189" i="16"/>
  <c r="F190" i="16"/>
  <c r="F191" i="16"/>
  <c r="F192" i="16"/>
  <c r="F193" i="16"/>
  <c r="F194" i="16"/>
  <c r="F195" i="16"/>
  <c r="F196" i="16"/>
  <c r="F197" i="16"/>
  <c r="F198" i="16"/>
  <c r="F199" i="16"/>
  <c r="F200" i="16"/>
  <c r="F201" i="16"/>
  <c r="F202" i="16"/>
  <c r="F203" i="16"/>
  <c r="F204" i="16"/>
  <c r="F205" i="16"/>
  <c r="F206" i="16"/>
  <c r="F207" i="16"/>
  <c r="F208" i="16"/>
  <c r="F209" i="16"/>
  <c r="F210" i="16"/>
  <c r="F211" i="16"/>
  <c r="F212" i="16"/>
  <c r="F213" i="16"/>
  <c r="F214" i="16"/>
  <c r="F215" i="16"/>
  <c r="F216" i="16"/>
  <c r="F217" i="16"/>
  <c r="F218" i="16"/>
  <c r="F219" i="16"/>
  <c r="F220" i="16"/>
  <c r="F221" i="16"/>
  <c r="F222" i="16"/>
  <c r="F223" i="16"/>
  <c r="F224" i="16"/>
  <c r="F225" i="16"/>
  <c r="F226" i="16"/>
  <c r="F227" i="16"/>
  <c r="F228" i="16"/>
  <c r="F229" i="16"/>
  <c r="F230" i="16"/>
  <c r="F231" i="16"/>
  <c r="F232" i="16"/>
  <c r="F233" i="16"/>
  <c r="F234" i="16"/>
  <c r="F235" i="16"/>
  <c r="F236" i="16"/>
  <c r="F237" i="16"/>
  <c r="F238" i="16"/>
  <c r="F239" i="16"/>
  <c r="F240" i="16"/>
  <c r="F241" i="16"/>
  <c r="F242" i="16"/>
  <c r="F243" i="16"/>
  <c r="F244" i="16"/>
  <c r="F245" i="16"/>
  <c r="F246" i="16"/>
  <c r="F247" i="16"/>
  <c r="F248" i="16"/>
  <c r="F250" i="16"/>
  <c r="C15" i="25"/>
  <c r="B15" i="25"/>
  <c r="F4" i="13"/>
  <c r="F5" i="13"/>
  <c r="F6" i="13"/>
  <c r="F7" i="13"/>
  <c r="C14" i="25"/>
  <c r="B14" i="25"/>
  <c r="C13" i="25"/>
  <c r="B13" i="25"/>
  <c r="D14" i="20"/>
  <c r="E4" i="20"/>
  <c r="F4" i="20"/>
  <c r="E5" i="20"/>
  <c r="F5" i="20"/>
  <c r="E6" i="20"/>
  <c r="F6" i="20"/>
  <c r="E7" i="20"/>
  <c r="F7" i="20"/>
  <c r="E8" i="20"/>
  <c r="F8" i="20"/>
  <c r="E9" i="20"/>
  <c r="F9" i="20"/>
  <c r="E10" i="20"/>
  <c r="F10" i="20"/>
  <c r="E11" i="20"/>
  <c r="F11" i="20"/>
  <c r="E12" i="20"/>
  <c r="F12" i="20"/>
  <c r="E13" i="20"/>
  <c r="F13" i="20"/>
  <c r="F14" i="20"/>
  <c r="C12" i="25"/>
  <c r="B12" i="25"/>
  <c r="C11" i="25"/>
  <c r="B11" i="25"/>
  <c r="D28" i="14"/>
  <c r="E4" i="14"/>
  <c r="F4" i="14"/>
  <c r="E5" i="14"/>
  <c r="F5" i="14"/>
  <c r="E6" i="14"/>
  <c r="F6" i="14"/>
  <c r="E7" i="14"/>
  <c r="F7" i="14"/>
  <c r="E8" i="14"/>
  <c r="F8" i="14"/>
  <c r="E9" i="14"/>
  <c r="F9" i="14"/>
  <c r="E10" i="14"/>
  <c r="F10" i="14"/>
  <c r="E11" i="14"/>
  <c r="F11" i="14"/>
  <c r="E12" i="14"/>
  <c r="F12" i="14"/>
  <c r="E13" i="14"/>
  <c r="F13" i="14"/>
  <c r="E14" i="14"/>
  <c r="F14" i="14"/>
  <c r="E15" i="14"/>
  <c r="F15" i="14"/>
  <c r="E16" i="14"/>
  <c r="F16" i="14"/>
  <c r="E17" i="14"/>
  <c r="F17" i="14"/>
  <c r="E18" i="14"/>
  <c r="F18" i="14"/>
  <c r="E19" i="14"/>
  <c r="F19" i="14"/>
  <c r="E20" i="14"/>
  <c r="F20" i="14"/>
  <c r="E21" i="14"/>
  <c r="F21" i="14"/>
  <c r="E22" i="14"/>
  <c r="F22" i="14"/>
  <c r="E23" i="14"/>
  <c r="F23" i="14"/>
  <c r="E24" i="14"/>
  <c r="F24" i="14"/>
  <c r="E25" i="14"/>
  <c r="F25" i="14"/>
  <c r="E26" i="14"/>
  <c r="F26" i="14"/>
  <c r="E27" i="14"/>
  <c r="F27" i="14"/>
  <c r="F28" i="14"/>
  <c r="C10" i="25"/>
  <c r="B10" i="25"/>
  <c r="C9" i="25"/>
  <c r="B9" i="25"/>
  <c r="C7" i="25"/>
  <c r="B7" i="25"/>
  <c r="C6" i="25"/>
  <c r="B6" i="25"/>
  <c r="C5" i="25"/>
  <c r="B5" i="25"/>
  <c r="C19" i="25"/>
  <c r="E41" i="15"/>
  <c r="E40" i="15"/>
  <c r="E39" i="15"/>
  <c r="E38" i="15"/>
  <c r="E54" i="15"/>
  <c r="E53" i="15"/>
  <c r="E52" i="15"/>
  <c r="E51" i="15"/>
  <c r="E50" i="15"/>
  <c r="E49" i="15"/>
  <c r="E48" i="15"/>
  <c r="E47" i="15"/>
  <c r="E46" i="15"/>
  <c r="E45" i="15"/>
  <c r="E44" i="15"/>
  <c r="E43" i="15"/>
  <c r="E42" i="15"/>
  <c r="E37" i="15"/>
  <c r="E36" i="15"/>
  <c r="E35" i="15"/>
  <c r="E34" i="15"/>
  <c r="E33" i="15"/>
  <c r="E32" i="15"/>
  <c r="E31" i="15"/>
  <c r="E30" i="15"/>
  <c r="E29" i="15"/>
  <c r="E28" i="15"/>
  <c r="E27" i="15"/>
  <c r="E26" i="15"/>
  <c r="E25" i="15"/>
  <c r="E24" i="15"/>
  <c r="E23" i="15"/>
  <c r="E22" i="15"/>
  <c r="E21" i="15"/>
  <c r="E20" i="15"/>
  <c r="E19" i="15"/>
  <c r="E18" i="15"/>
  <c r="E17" i="15"/>
  <c r="E16" i="15"/>
  <c r="E15" i="15"/>
  <c r="E14" i="15"/>
  <c r="E13" i="15"/>
  <c r="E12" i="15"/>
  <c r="F12" i="15"/>
  <c r="F13" i="15"/>
  <c r="F14" i="15"/>
  <c r="F15" i="15"/>
  <c r="F16" i="15"/>
  <c r="F17" i="15"/>
  <c r="F18" i="15"/>
  <c r="F19" i="15"/>
  <c r="F20" i="15"/>
  <c r="F21" i="15"/>
  <c r="F22" i="15"/>
  <c r="F23" i="15"/>
  <c r="F24" i="15"/>
  <c r="F25" i="15"/>
  <c r="F26" i="15"/>
  <c r="F27" i="15"/>
  <c r="F28" i="15"/>
  <c r="F29" i="15"/>
  <c r="F30" i="15"/>
  <c r="F31" i="15"/>
  <c r="F32" i="15"/>
  <c r="F33" i="15"/>
  <c r="F34" i="15"/>
  <c r="F35" i="15"/>
  <c r="F36" i="15"/>
  <c r="F37" i="15"/>
  <c r="F38" i="15"/>
  <c r="F39" i="15"/>
  <c r="F40" i="15"/>
  <c r="F41" i="15"/>
  <c r="F42" i="15"/>
  <c r="F43" i="15"/>
  <c r="F44" i="15"/>
  <c r="F45" i="15"/>
  <c r="F46" i="15"/>
  <c r="F47" i="15"/>
  <c r="F48" i="15"/>
  <c r="F49" i="15"/>
  <c r="F50" i="15"/>
  <c r="F51" i="15"/>
  <c r="F52" i="15"/>
  <c r="F53" i="15"/>
  <c r="F54" i="15"/>
  <c r="B4" i="25"/>
  <c r="B19" i="25"/>
</calcChain>
</file>

<file path=xl/sharedStrings.xml><?xml version="1.0" encoding="utf-8"?>
<sst xmlns="http://schemas.openxmlformats.org/spreadsheetml/2006/main" count="1676" uniqueCount="758">
  <si>
    <t>Badges 50mm</t>
  </si>
  <si>
    <t>Magnet 50mm</t>
  </si>
  <si>
    <t>Miroir 50mm</t>
  </si>
  <si>
    <t>Porte clefs décapsuleur 50mm</t>
  </si>
  <si>
    <t>Set de table recto verso</t>
  </si>
  <si>
    <t>Description de l'article</t>
  </si>
  <si>
    <t xml:space="preserve">BON DE COMMANDE CAROTTE &amp; CIE
</t>
  </si>
  <si>
    <t>Référence</t>
  </si>
  <si>
    <t>Motif</t>
  </si>
  <si>
    <t>Quantité</t>
  </si>
  <si>
    <t>Prix unitaire</t>
  </si>
  <si>
    <t>Total</t>
  </si>
  <si>
    <t>NORD</t>
  </si>
  <si>
    <t>ABC</t>
  </si>
  <si>
    <t>Chiffres</t>
  </si>
  <si>
    <t>Affiche illustrée A3</t>
  </si>
  <si>
    <t>AFF001</t>
  </si>
  <si>
    <t>AFF002</t>
  </si>
  <si>
    <t>AFF003</t>
  </si>
  <si>
    <t>Attache tétine</t>
  </si>
  <si>
    <t>Pluie</t>
  </si>
  <si>
    <t>Dinos</t>
  </si>
  <si>
    <t>Ecailles2</t>
  </si>
  <si>
    <t>Géométrique2</t>
  </si>
  <si>
    <t>Faons</t>
  </si>
  <si>
    <t>Pastilles</t>
  </si>
  <si>
    <t>Fleurs vintages</t>
  </si>
  <si>
    <t>Animaux de cirque</t>
  </si>
  <si>
    <t>Arlequin</t>
  </si>
  <si>
    <t>Super Héro</t>
  </si>
  <si>
    <t>Pois multicolores</t>
  </si>
  <si>
    <t>Etoiles fond bleu foncé</t>
  </si>
  <si>
    <t>Chats</t>
  </si>
  <si>
    <t>Nœuds</t>
  </si>
  <si>
    <t>Renards</t>
  </si>
  <si>
    <t>Brisures oranges</t>
  </si>
  <si>
    <t>Flamands roses</t>
  </si>
  <si>
    <t>Cornets de glaces</t>
  </si>
  <si>
    <t>Combi WV</t>
  </si>
  <si>
    <t>AT009</t>
  </si>
  <si>
    <t>AT010</t>
  </si>
  <si>
    <t>AT011</t>
  </si>
  <si>
    <t>AT012</t>
  </si>
  <si>
    <t>AT013</t>
  </si>
  <si>
    <t>AT014</t>
  </si>
  <si>
    <t>AT015</t>
  </si>
  <si>
    <t>AT016</t>
  </si>
  <si>
    <t>AT018</t>
  </si>
  <si>
    <t>AT019</t>
  </si>
  <si>
    <t>AT020</t>
  </si>
  <si>
    <t>AT021</t>
  </si>
  <si>
    <t>AT022</t>
  </si>
  <si>
    <t>AT023</t>
  </si>
  <si>
    <t>AT024</t>
  </si>
  <si>
    <t>AT025</t>
  </si>
  <si>
    <t>AT026</t>
  </si>
  <si>
    <t>BAD001</t>
  </si>
  <si>
    <t>BAD002</t>
  </si>
  <si>
    <t>BAD003</t>
  </si>
  <si>
    <t>BAD004</t>
  </si>
  <si>
    <t>BAD005</t>
  </si>
  <si>
    <t>BAD006</t>
  </si>
  <si>
    <t>BAD007</t>
  </si>
  <si>
    <t>BAD008</t>
  </si>
  <si>
    <t>BAD009</t>
  </si>
  <si>
    <t>BAD010</t>
  </si>
  <si>
    <t>BAD011</t>
  </si>
  <si>
    <t>BAD012</t>
  </si>
  <si>
    <t>BAD013</t>
  </si>
  <si>
    <t>BAD014</t>
  </si>
  <si>
    <t>BAD015</t>
  </si>
  <si>
    <t>BAD016</t>
  </si>
  <si>
    <t>BAD017</t>
  </si>
  <si>
    <t>BAD018</t>
  </si>
  <si>
    <t>BAD019</t>
  </si>
  <si>
    <t>BAD020</t>
  </si>
  <si>
    <t>BAD021</t>
  </si>
  <si>
    <t>BAD022</t>
  </si>
  <si>
    <t>BAD023</t>
  </si>
  <si>
    <t>BAD024</t>
  </si>
  <si>
    <t>BAD025</t>
  </si>
  <si>
    <t>BAD026</t>
  </si>
  <si>
    <t>BAD027</t>
  </si>
  <si>
    <t>BAD028</t>
  </si>
  <si>
    <t>BAD029</t>
  </si>
  <si>
    <t>BAD030</t>
  </si>
  <si>
    <t>BAD031</t>
  </si>
  <si>
    <t>BAD032</t>
  </si>
  <si>
    <t>BAD033</t>
  </si>
  <si>
    <t>BAD034</t>
  </si>
  <si>
    <t>BAD035</t>
  </si>
  <si>
    <t>BAD036</t>
  </si>
  <si>
    <t>BAD037</t>
  </si>
  <si>
    <t>BAD038</t>
  </si>
  <si>
    <t>BAD039</t>
  </si>
  <si>
    <t>BAD040</t>
  </si>
  <si>
    <t>BAD041</t>
  </si>
  <si>
    <t>BAD042</t>
  </si>
  <si>
    <t>BAD043</t>
  </si>
  <si>
    <t>BAD044</t>
  </si>
  <si>
    <t>BAD045</t>
  </si>
  <si>
    <t>BAD046</t>
  </si>
  <si>
    <t>BAD047</t>
  </si>
  <si>
    <t>BAD048</t>
  </si>
  <si>
    <t>BAD049</t>
  </si>
  <si>
    <t>BAD050</t>
  </si>
  <si>
    <t>BAD051</t>
  </si>
  <si>
    <t>BAD052</t>
  </si>
  <si>
    <t>BAD053</t>
  </si>
  <si>
    <t>BAD054</t>
  </si>
  <si>
    <t>BAD055</t>
  </si>
  <si>
    <t>BAD056</t>
  </si>
  <si>
    <t>BAD057</t>
  </si>
  <si>
    <t>BAD058</t>
  </si>
  <si>
    <t>BAD059</t>
  </si>
  <si>
    <t>BAD060</t>
  </si>
  <si>
    <t>BAD061</t>
  </si>
  <si>
    <t>BAV005</t>
  </si>
  <si>
    <t>Bavette d'épaule</t>
  </si>
  <si>
    <t>Etoiles fond bleu marine</t>
  </si>
  <si>
    <t>Cornets de glace</t>
  </si>
  <si>
    <t>BAV006</t>
  </si>
  <si>
    <t>BAV007</t>
  </si>
  <si>
    <t>BAV008</t>
  </si>
  <si>
    <t>BAV009</t>
  </si>
  <si>
    <t>BAV010</t>
  </si>
  <si>
    <t>BAV011</t>
  </si>
  <si>
    <t>BAV013</t>
  </si>
  <si>
    <t>BAV014</t>
  </si>
  <si>
    <t>BAV015</t>
  </si>
  <si>
    <t>BAV016</t>
  </si>
  <si>
    <t>BAV017</t>
  </si>
  <si>
    <t>BAV018</t>
  </si>
  <si>
    <t>BAV019</t>
  </si>
  <si>
    <t>BAV020</t>
  </si>
  <si>
    <t>BAV021</t>
  </si>
  <si>
    <t>Men at Work</t>
  </si>
  <si>
    <t>Home sweet home</t>
  </si>
  <si>
    <t>Jurassic Safari</t>
  </si>
  <si>
    <t>Fairy Scandinavia</t>
  </si>
  <si>
    <t>Circus</t>
  </si>
  <si>
    <t>Super Teddy</t>
  </si>
  <si>
    <t>Arty Cats</t>
  </si>
  <si>
    <t>Little Fox</t>
  </si>
  <si>
    <t>California Dreamin'</t>
  </si>
  <si>
    <t>Bouillotte sèche avec liens</t>
  </si>
  <si>
    <t>BOU004</t>
  </si>
  <si>
    <t>BOU005</t>
  </si>
  <si>
    <t>BOU006</t>
  </si>
  <si>
    <t>BOU007</t>
  </si>
  <si>
    <t>BOU009</t>
  </si>
  <si>
    <t>BOU010</t>
  </si>
  <si>
    <t>BOU011</t>
  </si>
  <si>
    <t>BOU012</t>
  </si>
  <si>
    <t>Dinosaure</t>
  </si>
  <si>
    <t>Faon</t>
  </si>
  <si>
    <t>Poire</t>
  </si>
  <si>
    <t>Bouillotte sèche illustrée</t>
  </si>
  <si>
    <t>Chat</t>
  </si>
  <si>
    <t>Patte de renard</t>
  </si>
  <si>
    <t>Cornet de glace</t>
  </si>
  <si>
    <t>Usine orange</t>
  </si>
  <si>
    <t>Usine bleue</t>
  </si>
  <si>
    <t>Usine bordeaux</t>
  </si>
  <si>
    <t>BOUDI</t>
  </si>
  <si>
    <t>BOUFA</t>
  </si>
  <si>
    <t>BOUPO</t>
  </si>
  <si>
    <t>BOUTED</t>
  </si>
  <si>
    <t>BOUCHA</t>
  </si>
  <si>
    <t>BOUPAT</t>
  </si>
  <si>
    <t>BOUCOR</t>
  </si>
  <si>
    <t>BOUSI1</t>
  </si>
  <si>
    <t>BOUSI2</t>
  </si>
  <si>
    <t>BOUSI3</t>
  </si>
  <si>
    <t>Coussin illustré</t>
  </si>
  <si>
    <t>Chouette</t>
  </si>
  <si>
    <t>POW</t>
  </si>
  <si>
    <t>Girafe</t>
  </si>
  <si>
    <t>Renard</t>
  </si>
  <si>
    <t>Flamand rose</t>
  </si>
  <si>
    <t>COUDIN</t>
  </si>
  <si>
    <t>COUCHO</t>
  </si>
  <si>
    <t>COUGIR</t>
  </si>
  <si>
    <t>COUPOW</t>
  </si>
  <si>
    <t>COUCHA</t>
  </si>
  <si>
    <t>COUREN</t>
  </si>
  <si>
    <t>COUFLA</t>
  </si>
  <si>
    <t>BAMDIN</t>
  </si>
  <si>
    <t>BAMCHO</t>
  </si>
  <si>
    <t>BAMGIR</t>
  </si>
  <si>
    <t>BAMPOW</t>
  </si>
  <si>
    <t>BAMCHA</t>
  </si>
  <si>
    <t>BAMREN</t>
  </si>
  <si>
    <t>CL005</t>
  </si>
  <si>
    <t>CL006</t>
  </si>
  <si>
    <t>CL007</t>
  </si>
  <si>
    <t>CL009</t>
  </si>
  <si>
    <t>CL010</t>
  </si>
  <si>
    <t>CL011</t>
  </si>
  <si>
    <t>Animaux</t>
  </si>
  <si>
    <t>Flamants roses</t>
  </si>
  <si>
    <t xml:space="preserve">Coussin rond </t>
  </si>
  <si>
    <t>Coussin long</t>
  </si>
  <si>
    <t>CR007</t>
  </si>
  <si>
    <t>CR008</t>
  </si>
  <si>
    <t>CR009</t>
  </si>
  <si>
    <t>CR010</t>
  </si>
  <si>
    <t>CR012</t>
  </si>
  <si>
    <t>CR013</t>
  </si>
  <si>
    <t>CR014</t>
  </si>
  <si>
    <t>CR015</t>
  </si>
  <si>
    <t>CR016</t>
  </si>
  <si>
    <t>Super héro</t>
  </si>
  <si>
    <t>Couverture nomade 4 en 1</t>
  </si>
  <si>
    <t>COUV005</t>
  </si>
  <si>
    <t>COUV006</t>
  </si>
  <si>
    <t>COUV007</t>
  </si>
  <si>
    <t>COUV008</t>
  </si>
  <si>
    <t>COUV009</t>
  </si>
  <si>
    <t>COUV010</t>
  </si>
  <si>
    <t>COUV012</t>
  </si>
  <si>
    <t>COUV013</t>
  </si>
  <si>
    <t>COUV014</t>
  </si>
  <si>
    <t>COUV015</t>
  </si>
  <si>
    <t>COUV016</t>
  </si>
  <si>
    <t>COUV017</t>
  </si>
  <si>
    <t>COUV018</t>
  </si>
  <si>
    <t>COUV019</t>
  </si>
  <si>
    <t>COUV020</t>
  </si>
  <si>
    <t>COUV021</t>
  </si>
  <si>
    <t>Grenouille</t>
  </si>
  <si>
    <t>Cigogne</t>
  </si>
  <si>
    <t>Crocodile</t>
  </si>
  <si>
    <t>Renne chocolat</t>
  </si>
  <si>
    <t>Renne rouge</t>
  </si>
  <si>
    <t>Cochon</t>
  </si>
  <si>
    <t>Souris beige</t>
  </si>
  <si>
    <t>Souris grise</t>
  </si>
  <si>
    <t>Dragon</t>
  </si>
  <si>
    <t>Lama</t>
  </si>
  <si>
    <t>Mouton</t>
  </si>
  <si>
    <t>Singe</t>
  </si>
  <si>
    <t>Eléphant</t>
  </si>
  <si>
    <t>Cheval</t>
  </si>
  <si>
    <t>Jaguar</t>
  </si>
  <si>
    <t>Pingouin</t>
  </si>
  <si>
    <t>Serpent</t>
  </si>
  <si>
    <t>Zèbre</t>
  </si>
  <si>
    <t>Vache</t>
  </si>
  <si>
    <t>Panthère</t>
  </si>
  <si>
    <t>Lion</t>
  </si>
  <si>
    <t>Doudou</t>
  </si>
  <si>
    <t>DOU001</t>
  </si>
  <si>
    <t>DOU002</t>
  </si>
  <si>
    <t>DOU003</t>
  </si>
  <si>
    <t>DOU004</t>
  </si>
  <si>
    <t>DOU005</t>
  </si>
  <si>
    <t>DOU006</t>
  </si>
  <si>
    <t>DOU007</t>
  </si>
  <si>
    <t>DOU008</t>
  </si>
  <si>
    <t>DOU009</t>
  </si>
  <si>
    <t>DOU010</t>
  </si>
  <si>
    <t>DOU011</t>
  </si>
  <si>
    <t>DOU012</t>
  </si>
  <si>
    <t>DOU013</t>
  </si>
  <si>
    <t>DOU014</t>
  </si>
  <si>
    <t>DOU015</t>
  </si>
  <si>
    <t>DOU016</t>
  </si>
  <si>
    <t>DOU017</t>
  </si>
  <si>
    <t>DOU018</t>
  </si>
  <si>
    <t>DOU019</t>
  </si>
  <si>
    <t>DOU020</t>
  </si>
  <si>
    <t>DOU021</t>
  </si>
  <si>
    <t>DOU022</t>
  </si>
  <si>
    <t>DOU023</t>
  </si>
  <si>
    <t>FLEX001</t>
  </si>
  <si>
    <t>Flex thermocollant coudières</t>
  </si>
  <si>
    <t>Argent paillettes</t>
  </si>
  <si>
    <t>Noires paillettes</t>
  </si>
  <si>
    <t>FLEX002</t>
  </si>
  <si>
    <t>Dorées paillettes</t>
  </si>
  <si>
    <t>Bronze irisé</t>
  </si>
  <si>
    <t>FLEX003</t>
  </si>
  <si>
    <t>FLEX004</t>
  </si>
  <si>
    <t>Fluo rose</t>
  </si>
  <si>
    <t>FLEX005</t>
  </si>
  <si>
    <t>Flex thermocollant grande étoile</t>
  </si>
  <si>
    <t>Fluo jaune</t>
  </si>
  <si>
    <t>FLEX006</t>
  </si>
  <si>
    <t>FLEX007</t>
  </si>
  <si>
    <t>FLEX008</t>
  </si>
  <si>
    <t>FLEX009</t>
  </si>
  <si>
    <t>FLEX010</t>
  </si>
  <si>
    <t>FLEX011</t>
  </si>
  <si>
    <t>FLEX012</t>
  </si>
  <si>
    <t>Flex thermocollant nuages</t>
  </si>
  <si>
    <t>FLEX014</t>
  </si>
  <si>
    <t>FLEX015</t>
  </si>
  <si>
    <t>FLEX017</t>
  </si>
  <si>
    <t>FLEX018</t>
  </si>
  <si>
    <t>Flex thermocollant papillon</t>
  </si>
  <si>
    <t>FLEX019</t>
  </si>
  <si>
    <t>FLEX020</t>
  </si>
  <si>
    <t>FLEX021</t>
  </si>
  <si>
    <t>FLEX022</t>
  </si>
  <si>
    <t>Flex thermocollant lapin</t>
  </si>
  <si>
    <t>FLEX023</t>
  </si>
  <si>
    <t>Flex thermocollant lots triangles</t>
  </si>
  <si>
    <t>FLEX024</t>
  </si>
  <si>
    <t>FLEX025</t>
  </si>
  <si>
    <t>FLEX026</t>
  </si>
  <si>
    <t>FLEX027</t>
  </si>
  <si>
    <t>FLEX028</t>
  </si>
  <si>
    <t>FLEX029</t>
  </si>
  <si>
    <t>FLEX030</t>
  </si>
  <si>
    <t>FLEX031</t>
  </si>
  <si>
    <t>FLEX032</t>
  </si>
  <si>
    <t>FLEX033</t>
  </si>
  <si>
    <t>Flex thermocollant lots étoiles</t>
  </si>
  <si>
    <t>FLEX034</t>
  </si>
  <si>
    <t>FLEX035</t>
  </si>
  <si>
    <t>FLEX036</t>
  </si>
  <si>
    <t>Flex moustache</t>
  </si>
  <si>
    <t>FLEX037</t>
  </si>
  <si>
    <t>FLEX038</t>
  </si>
  <si>
    <t>FLEX039</t>
  </si>
  <si>
    <t>FLEX040</t>
  </si>
  <si>
    <t>Flex Bulle BD</t>
  </si>
  <si>
    <t>FLEX041</t>
  </si>
  <si>
    <t>FLEX042</t>
  </si>
  <si>
    <t>FLEX043</t>
  </si>
  <si>
    <t>FLEX044</t>
  </si>
  <si>
    <t>FLEX045</t>
  </si>
  <si>
    <t>FLEX046</t>
  </si>
  <si>
    <t>FLEX047</t>
  </si>
  <si>
    <t>FLEX048</t>
  </si>
  <si>
    <t>FLEX050</t>
  </si>
  <si>
    <t>Flex Masque de super héro</t>
  </si>
  <si>
    <t>FLEX051</t>
  </si>
  <si>
    <t>FLEX052</t>
  </si>
  <si>
    <t>FLEX053</t>
  </si>
  <si>
    <t>FLEX054</t>
  </si>
  <si>
    <t>Flex Tête de chat</t>
  </si>
  <si>
    <t>Grand bavoir classique éponge</t>
  </si>
  <si>
    <t>BAVCLA009</t>
  </si>
  <si>
    <t>BAVCLA010</t>
  </si>
  <si>
    <t>BAVCLA011</t>
  </si>
  <si>
    <t>BAVCLA012</t>
  </si>
  <si>
    <t>BAVCLA013</t>
  </si>
  <si>
    <t>BAVCLA015</t>
  </si>
  <si>
    <t>BAVCLA016</t>
  </si>
  <si>
    <t>BAVCLA019</t>
  </si>
  <si>
    <t>BAVCLA020</t>
  </si>
  <si>
    <t>BAVCLA021</t>
  </si>
  <si>
    <t>BAVCLA022</t>
  </si>
  <si>
    <t>BAVCLA024</t>
  </si>
  <si>
    <t>BAVCLA023</t>
  </si>
  <si>
    <t>BAVCLA025</t>
  </si>
  <si>
    <t>BAVCLA026</t>
  </si>
  <si>
    <t>BAVCLA014</t>
  </si>
  <si>
    <t>Grand bavoir bandana</t>
  </si>
  <si>
    <t>Grand bavoir fleur</t>
  </si>
  <si>
    <t>BAVBAN005</t>
  </si>
  <si>
    <t>BAVBAN004</t>
  </si>
  <si>
    <t>BAVBAN006</t>
  </si>
  <si>
    <t>BAVBAN007</t>
  </si>
  <si>
    <t>BAVBAN008</t>
  </si>
  <si>
    <t>BAVBAN009</t>
  </si>
  <si>
    <t>BAVBAN010</t>
  </si>
  <si>
    <t>BAVBAN011</t>
  </si>
  <si>
    <t>BAVBAN012</t>
  </si>
  <si>
    <t>BAVBAN013</t>
  </si>
  <si>
    <t>BAVFLE006</t>
  </si>
  <si>
    <t>BAVFLE007</t>
  </si>
  <si>
    <t>BAVFLE008</t>
  </si>
  <si>
    <t>BAVFLE009</t>
  </si>
  <si>
    <t>BAVFLE010</t>
  </si>
  <si>
    <t>BAVFLE011</t>
  </si>
  <si>
    <t>BAVFLE012</t>
  </si>
  <si>
    <t>Mini bavoir bandana</t>
  </si>
  <si>
    <t>MINBAV009</t>
  </si>
  <si>
    <t>MINBAV010</t>
  </si>
  <si>
    <t>MINBAV011</t>
  </si>
  <si>
    <t>MINBAV012</t>
  </si>
  <si>
    <t>MINBAV013</t>
  </si>
  <si>
    <t>MINBAV014</t>
  </si>
  <si>
    <t>MINBAV015</t>
  </si>
  <si>
    <t>MINBAV016</t>
  </si>
  <si>
    <t>MINBAV019</t>
  </si>
  <si>
    <t>MINBAV020</t>
  </si>
  <si>
    <t>MINBAV021</t>
  </si>
  <si>
    <t>MINBAV022</t>
  </si>
  <si>
    <t>MINBAV023</t>
  </si>
  <si>
    <t>MINBAV024</t>
  </si>
  <si>
    <t>MINBAV025</t>
  </si>
  <si>
    <t>MINBAV026</t>
  </si>
  <si>
    <t>MOB004</t>
  </si>
  <si>
    <t>MOB005</t>
  </si>
  <si>
    <t>Dinosaures</t>
  </si>
  <si>
    <t>GUI001</t>
  </si>
  <si>
    <t>GUI002</t>
  </si>
  <si>
    <t>GUI003</t>
  </si>
  <si>
    <t>GUI004</t>
  </si>
  <si>
    <t>GUI005</t>
  </si>
  <si>
    <t>GUI006</t>
  </si>
  <si>
    <t>GUI008</t>
  </si>
  <si>
    <t>GUI009</t>
  </si>
  <si>
    <t>GUI010</t>
  </si>
  <si>
    <t>GUI011</t>
  </si>
  <si>
    <t>Guirlande de 9 fanions</t>
  </si>
  <si>
    <t>Lot de 10 lingettes lavables</t>
  </si>
  <si>
    <t>LIN004</t>
  </si>
  <si>
    <t>LIN005</t>
  </si>
  <si>
    <t>LIN006</t>
  </si>
  <si>
    <t>LIN007</t>
  </si>
  <si>
    <t>LIN009</t>
  </si>
  <si>
    <t>LIN010</t>
  </si>
  <si>
    <t>LIN011</t>
  </si>
  <si>
    <t>LIN012</t>
  </si>
  <si>
    <t>MAG001</t>
  </si>
  <si>
    <t>LAG002</t>
  </si>
  <si>
    <t>MAG003</t>
  </si>
  <si>
    <t>MAG004</t>
  </si>
  <si>
    <t>MAG005</t>
  </si>
  <si>
    <t>MAG006</t>
  </si>
  <si>
    <t>MAG007</t>
  </si>
  <si>
    <t>MAG008</t>
  </si>
  <si>
    <t>MAG009</t>
  </si>
  <si>
    <t>MAG010</t>
  </si>
  <si>
    <t>MAG011</t>
  </si>
  <si>
    <t>MAG012</t>
  </si>
  <si>
    <t>MAG013</t>
  </si>
  <si>
    <t>MAG014</t>
  </si>
  <si>
    <t>MAG015</t>
  </si>
  <si>
    <t>MAG016</t>
  </si>
  <si>
    <t>MAG017</t>
  </si>
  <si>
    <t>MAG018</t>
  </si>
  <si>
    <t>MAG019</t>
  </si>
  <si>
    <t>MAG020</t>
  </si>
  <si>
    <t>MAG021</t>
  </si>
  <si>
    <t>MAG022</t>
  </si>
  <si>
    <t>MAG023</t>
  </si>
  <si>
    <t>MAG024</t>
  </si>
  <si>
    <t>MAG025</t>
  </si>
  <si>
    <t>MAG026</t>
  </si>
  <si>
    <t>MAG027</t>
  </si>
  <si>
    <t>MAG028</t>
  </si>
  <si>
    <t>MAG029</t>
  </si>
  <si>
    <t>MAG030</t>
  </si>
  <si>
    <t>MAG031</t>
  </si>
  <si>
    <t>MAG032</t>
  </si>
  <si>
    <t>MAG033</t>
  </si>
  <si>
    <t>MAG034</t>
  </si>
  <si>
    <t>MAG035</t>
  </si>
  <si>
    <t>MAG036</t>
  </si>
  <si>
    <t>MAG037</t>
  </si>
  <si>
    <t>MAG038</t>
  </si>
  <si>
    <t>MAG039</t>
  </si>
  <si>
    <t>MAG040</t>
  </si>
  <si>
    <t>MAG041</t>
  </si>
  <si>
    <t>MAG042</t>
  </si>
  <si>
    <t>MAG043</t>
  </si>
  <si>
    <t>MAG044</t>
  </si>
  <si>
    <t>MAG045</t>
  </si>
  <si>
    <t>MAG046</t>
  </si>
  <si>
    <t>MAG047</t>
  </si>
  <si>
    <t>MAG048</t>
  </si>
  <si>
    <t>MAG049</t>
  </si>
  <si>
    <t>MAG050</t>
  </si>
  <si>
    <t>MAG051</t>
  </si>
  <si>
    <t>MAG052</t>
  </si>
  <si>
    <t>MAG053</t>
  </si>
  <si>
    <t>MAG054</t>
  </si>
  <si>
    <t>MAG055</t>
  </si>
  <si>
    <t>MAG056</t>
  </si>
  <si>
    <t>MAG057</t>
  </si>
  <si>
    <t>MAG058</t>
  </si>
  <si>
    <t>MAG059</t>
  </si>
  <si>
    <t>MAG060</t>
  </si>
  <si>
    <t>MAG061</t>
  </si>
  <si>
    <t>MIR001</t>
  </si>
  <si>
    <t>MIR002</t>
  </si>
  <si>
    <t>MIR003</t>
  </si>
  <si>
    <t>MIR004</t>
  </si>
  <si>
    <t>MIR005</t>
  </si>
  <si>
    <t>MIR006</t>
  </si>
  <si>
    <t>MIR007</t>
  </si>
  <si>
    <t>MIR008</t>
  </si>
  <si>
    <t>MIR009</t>
  </si>
  <si>
    <t>MIR010</t>
  </si>
  <si>
    <t>MIR011</t>
  </si>
  <si>
    <t>MIR012</t>
  </si>
  <si>
    <t>MIR013</t>
  </si>
  <si>
    <t>MIR014</t>
  </si>
  <si>
    <t>MIR015</t>
  </si>
  <si>
    <t>MIR016</t>
  </si>
  <si>
    <t>MIR017</t>
  </si>
  <si>
    <t>MIR018</t>
  </si>
  <si>
    <t>MIR019</t>
  </si>
  <si>
    <t>MIR020</t>
  </si>
  <si>
    <t>MIR021</t>
  </si>
  <si>
    <t>MIR022</t>
  </si>
  <si>
    <t>MIR023</t>
  </si>
  <si>
    <t>MIR024</t>
  </si>
  <si>
    <t>MIR025</t>
  </si>
  <si>
    <t>MIR026</t>
  </si>
  <si>
    <t>MIR027</t>
  </si>
  <si>
    <t>MIR028</t>
  </si>
  <si>
    <t>MIR029</t>
  </si>
  <si>
    <t>MIR030</t>
  </si>
  <si>
    <t>MIR031</t>
  </si>
  <si>
    <t>MIR032</t>
  </si>
  <si>
    <t>MIR033</t>
  </si>
  <si>
    <t>MIR034</t>
  </si>
  <si>
    <t>MIR035</t>
  </si>
  <si>
    <t>MIR036</t>
  </si>
  <si>
    <t>MIR037</t>
  </si>
  <si>
    <t>MIR038</t>
  </si>
  <si>
    <t>MIR039</t>
  </si>
  <si>
    <t>MIR040</t>
  </si>
  <si>
    <t>MIR041</t>
  </si>
  <si>
    <t>MIR042</t>
  </si>
  <si>
    <t>MIR043</t>
  </si>
  <si>
    <t>MIR044</t>
  </si>
  <si>
    <t>MIR045</t>
  </si>
  <si>
    <t>MIR046</t>
  </si>
  <si>
    <t>MIR047</t>
  </si>
  <si>
    <t>MIR048</t>
  </si>
  <si>
    <t>MIR049</t>
  </si>
  <si>
    <t>MIR050</t>
  </si>
  <si>
    <t>MIR051</t>
  </si>
  <si>
    <t>MIR052</t>
  </si>
  <si>
    <t>MIR053</t>
  </si>
  <si>
    <t>MIR054</t>
  </si>
  <si>
    <t>MIR055</t>
  </si>
  <si>
    <t>MIR056</t>
  </si>
  <si>
    <t>MIR057</t>
  </si>
  <si>
    <t>MIR058</t>
  </si>
  <si>
    <t>MIR059</t>
  </si>
  <si>
    <t>MIR060</t>
  </si>
  <si>
    <t>MIR061</t>
  </si>
  <si>
    <t>PC001</t>
  </si>
  <si>
    <t>PC002</t>
  </si>
  <si>
    <t>PC003</t>
  </si>
  <si>
    <t>PC004</t>
  </si>
  <si>
    <t>PC005</t>
  </si>
  <si>
    <t>PC006</t>
  </si>
  <si>
    <t>PC007</t>
  </si>
  <si>
    <t>PC008</t>
  </si>
  <si>
    <t>PC009</t>
  </si>
  <si>
    <t>PC010</t>
  </si>
  <si>
    <t>PC011</t>
  </si>
  <si>
    <t>PC012</t>
  </si>
  <si>
    <t>PC013</t>
  </si>
  <si>
    <t>PC014</t>
  </si>
  <si>
    <t>PC015</t>
  </si>
  <si>
    <t>PC016</t>
  </si>
  <si>
    <t>PC017</t>
  </si>
  <si>
    <t>PC018</t>
  </si>
  <si>
    <t>PC019</t>
  </si>
  <si>
    <t>PC020</t>
  </si>
  <si>
    <t>PC021</t>
  </si>
  <si>
    <t>PC022</t>
  </si>
  <si>
    <t>PC023</t>
  </si>
  <si>
    <t>PC024</t>
  </si>
  <si>
    <t>PC025</t>
  </si>
  <si>
    <t>PC026</t>
  </si>
  <si>
    <t>PC027</t>
  </si>
  <si>
    <t>PC028</t>
  </si>
  <si>
    <t>PC029</t>
  </si>
  <si>
    <t>PC030</t>
  </si>
  <si>
    <t>PC031</t>
  </si>
  <si>
    <t>PC032</t>
  </si>
  <si>
    <t>PC033</t>
  </si>
  <si>
    <t>PC034</t>
  </si>
  <si>
    <t>PC035</t>
  </si>
  <si>
    <t>PC036</t>
  </si>
  <si>
    <t>PC037</t>
  </si>
  <si>
    <t>PC038</t>
  </si>
  <si>
    <t>PC039</t>
  </si>
  <si>
    <t>PC040</t>
  </si>
  <si>
    <t>PC041</t>
  </si>
  <si>
    <t>PC042</t>
  </si>
  <si>
    <t>PC043</t>
  </si>
  <si>
    <t>PC044</t>
  </si>
  <si>
    <t>PC045</t>
  </si>
  <si>
    <t>PC046</t>
  </si>
  <si>
    <t>PC047</t>
  </si>
  <si>
    <t>PC048</t>
  </si>
  <si>
    <t>PC049</t>
  </si>
  <si>
    <t>PC050</t>
  </si>
  <si>
    <t>PC051</t>
  </si>
  <si>
    <t>PC052</t>
  </si>
  <si>
    <t>PC053</t>
  </si>
  <si>
    <t>PC054</t>
  </si>
  <si>
    <t>PC055</t>
  </si>
  <si>
    <t>PC056</t>
  </si>
  <si>
    <t>PC057</t>
  </si>
  <si>
    <t>PC058</t>
  </si>
  <si>
    <t>PC059</t>
  </si>
  <si>
    <t>PC060</t>
  </si>
  <si>
    <t>PC061</t>
  </si>
  <si>
    <t>SET005</t>
  </si>
  <si>
    <t>SET006</t>
  </si>
  <si>
    <t>SET007</t>
  </si>
  <si>
    <t>SET008</t>
  </si>
  <si>
    <t>SET009</t>
  </si>
  <si>
    <t>SET010</t>
  </si>
  <si>
    <t>SET013</t>
  </si>
  <si>
    <t>SET015</t>
  </si>
  <si>
    <t>AT027</t>
  </si>
  <si>
    <t>BAVCLA027</t>
  </si>
  <si>
    <t>BAVCLA028</t>
  </si>
  <si>
    <t>MINBAV027</t>
  </si>
  <si>
    <t>MINBAV028</t>
  </si>
  <si>
    <t xml:space="preserve"> </t>
  </si>
  <si>
    <t>Quantités</t>
  </si>
  <si>
    <t>%</t>
  </si>
  <si>
    <t xml:space="preserve"> Quantités </t>
  </si>
  <si>
    <t xml:space="preserve"> Prix unitaire </t>
  </si>
  <si>
    <t>BON DE COMMANDE CAROTTE &amp; CIE</t>
  </si>
  <si>
    <t xml:space="preserve">  Quantités  </t>
  </si>
  <si>
    <t xml:space="preserve">  Prix unitaire  </t>
  </si>
  <si>
    <t>AT001</t>
  </si>
  <si>
    <t>Bolt</t>
  </si>
  <si>
    <t>Bolt2</t>
  </si>
  <si>
    <t>AT002</t>
  </si>
  <si>
    <t>AT006</t>
  </si>
  <si>
    <t>AT008</t>
  </si>
  <si>
    <t>Oiseaux</t>
  </si>
  <si>
    <t>Pois violet</t>
  </si>
  <si>
    <t>Chevrons2</t>
  </si>
  <si>
    <t>BAVCLA001</t>
  </si>
  <si>
    <t>BAVCLA002</t>
  </si>
  <si>
    <t>BAVCLA006</t>
  </si>
  <si>
    <t>BAVCLA007</t>
  </si>
  <si>
    <t>BAVCLA008</t>
  </si>
  <si>
    <t>BAVCLA005</t>
  </si>
  <si>
    <t>Fruits</t>
  </si>
  <si>
    <t>AT005</t>
  </si>
  <si>
    <t>MINBAV001</t>
  </si>
  <si>
    <t>MINBAV002</t>
  </si>
  <si>
    <t>MINBAV005</t>
  </si>
  <si>
    <t>MINBAV006</t>
  </si>
  <si>
    <t>MINBAV007</t>
  </si>
  <si>
    <t>MINBAV008</t>
  </si>
  <si>
    <t>BAVBAN001</t>
  </si>
  <si>
    <t>BAVBAN002</t>
  </si>
  <si>
    <t>BAVBAN003</t>
  </si>
  <si>
    <t>BAVFLE003</t>
  </si>
  <si>
    <t>BAVFLE004</t>
  </si>
  <si>
    <t>BAV004</t>
  </si>
  <si>
    <t>BAV003</t>
  </si>
  <si>
    <t>BAV002</t>
  </si>
  <si>
    <t>BAV001</t>
  </si>
  <si>
    <t>COUV004</t>
  </si>
  <si>
    <t>COUV003</t>
  </si>
  <si>
    <t>COUV002</t>
  </si>
  <si>
    <t>COUV001</t>
  </si>
  <si>
    <t>Géomérique2</t>
  </si>
  <si>
    <t>COUV022</t>
  </si>
  <si>
    <t>COUV023</t>
  </si>
  <si>
    <t>BOU003</t>
  </si>
  <si>
    <t>Home sweet home (oiseaux)</t>
  </si>
  <si>
    <t>BOU013</t>
  </si>
  <si>
    <t>Fairy Scandinavia2 (fleurs)</t>
  </si>
  <si>
    <t>Fairy Scandinavia (Faons)</t>
  </si>
  <si>
    <t>BOGOU1</t>
  </si>
  <si>
    <t>Goutte jaune</t>
  </si>
  <si>
    <t>Goutte rose</t>
  </si>
  <si>
    <t>Camion</t>
  </si>
  <si>
    <t>BOGOU2</t>
  </si>
  <si>
    <t>BOCAM</t>
  </si>
  <si>
    <t>BOZOZ</t>
  </si>
  <si>
    <t>Zozio</t>
  </si>
  <si>
    <t>Pour les bouillottes à 20€</t>
  </si>
  <si>
    <t>Pour les bouillottes à 25€</t>
  </si>
  <si>
    <t>Pour les bouillottes à 30€</t>
  </si>
  <si>
    <t>COUCOMB</t>
  </si>
  <si>
    <t>BAMCOMB</t>
  </si>
  <si>
    <t>CL001</t>
  </si>
  <si>
    <t>CL002</t>
  </si>
  <si>
    <t>CL003</t>
  </si>
  <si>
    <t>CL004</t>
  </si>
  <si>
    <t>CL008</t>
  </si>
  <si>
    <t>CR017</t>
  </si>
  <si>
    <t>CR006</t>
  </si>
  <si>
    <t>CR004</t>
  </si>
  <si>
    <t>CR005</t>
  </si>
  <si>
    <t>CR003</t>
  </si>
  <si>
    <t xml:space="preserve">   Quantités   </t>
  </si>
  <si>
    <t xml:space="preserve">   Prix unitaire   </t>
  </si>
  <si>
    <t>COUCAM</t>
  </si>
  <si>
    <t>Coussin illustré - fin de série</t>
  </si>
  <si>
    <t>Petit coussin illustré</t>
  </si>
  <si>
    <t>Grand coussin illustré</t>
  </si>
  <si>
    <t>Pour les petits coussins illustrés et fin de série - 28€</t>
  </si>
  <si>
    <t>Pour les coussins ronds - 30€</t>
  </si>
  <si>
    <t>Pour les coussins illustrés - 35€</t>
  </si>
  <si>
    <t xml:space="preserve">    Quantités    </t>
  </si>
  <si>
    <t xml:space="preserve">    Prix unitaire    </t>
  </si>
  <si>
    <t>Pour les grandes boites à musiques - 49 €</t>
  </si>
  <si>
    <t>Pour les petites BAM - 39€</t>
  </si>
  <si>
    <t>Pour les coussins longs et grands coussins illustrés</t>
  </si>
  <si>
    <t xml:space="preserve">      Quantités      </t>
  </si>
  <si>
    <t xml:space="preserve">      Prix unitaire      </t>
  </si>
  <si>
    <t>Boite à musique</t>
  </si>
  <si>
    <t>MOB003</t>
  </si>
  <si>
    <t>MOB001</t>
  </si>
  <si>
    <t>Camions</t>
  </si>
  <si>
    <t>TOT001</t>
  </si>
  <si>
    <t>TOT002</t>
  </si>
  <si>
    <t xml:space="preserve">Totebag </t>
  </si>
  <si>
    <t>Montagnes</t>
  </si>
  <si>
    <t>Petits doudous</t>
  </si>
  <si>
    <t>Petits stickers</t>
  </si>
  <si>
    <t>Grands stickers</t>
  </si>
  <si>
    <t>Coudières</t>
  </si>
  <si>
    <t>Flaments roses</t>
  </si>
  <si>
    <t>Produit</t>
  </si>
  <si>
    <t>TOTAL COMMANDE</t>
  </si>
  <si>
    <t>Doudous</t>
  </si>
  <si>
    <t>Couvertures</t>
  </si>
  <si>
    <t>Attaches Tétines</t>
  </si>
  <si>
    <t>Bavettes et Lingettes</t>
  </si>
  <si>
    <t>Bouillottes</t>
  </si>
  <si>
    <t>Coussins</t>
  </si>
  <si>
    <t>Guirlande</t>
  </si>
  <si>
    <t>Mobile</t>
  </si>
  <si>
    <t>Affiches</t>
  </si>
  <si>
    <t>Accessoires</t>
  </si>
  <si>
    <t>Stickers</t>
  </si>
  <si>
    <t>Sets de table</t>
  </si>
  <si>
    <t>Attaches tétines</t>
  </si>
  <si>
    <t>Set de table</t>
  </si>
  <si>
    <t>Bavoirs</t>
  </si>
  <si>
    <t>Mini bavoirs</t>
  </si>
  <si>
    <t>TOTAL</t>
  </si>
  <si>
    <t>Grands doudous</t>
  </si>
  <si>
    <t>Pour les badges</t>
  </si>
  <si>
    <t>Pour les magnets</t>
  </si>
  <si>
    <t>Pour les miroirs</t>
  </si>
  <si>
    <t>Pour les porte-clefs décapsuleurs</t>
  </si>
  <si>
    <t>Pour les totebags</t>
  </si>
  <si>
    <t xml:space="preserve">Grand mobile </t>
  </si>
  <si>
    <t>TOTAL :</t>
  </si>
  <si>
    <t>Frais de Port</t>
  </si>
  <si>
    <t xml:space="preserve">Mode de Règlement : </t>
  </si>
  <si>
    <t>Prix Global (en euros) :</t>
  </si>
  <si>
    <t xml:space="preserve">Date de règlement : </t>
  </si>
  <si>
    <t>Total HT :</t>
  </si>
  <si>
    <t>Prix Unitaire HT :</t>
  </si>
  <si>
    <t>Quantité :</t>
  </si>
  <si>
    <t>Déscription :</t>
  </si>
  <si>
    <t>Facture  numéro :</t>
  </si>
  <si>
    <t>Code postal et Ville :</t>
  </si>
  <si>
    <t>Adresse :</t>
  </si>
  <si>
    <t>Nom de la société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</si>
</sst>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 * #,##0.00_)\ &quot;€&quot;_ ;_ * \(#,##0.00\)\ &quot;€&quot;_ ;_ * &quot;-&quot;??_)\ &quot;€&quot;_ ;_ @_ "/>
    <numFmt numFmtId="165" formatCode="#,##0.00\ &quot;€&quot;"/>
  </numFmts>
  <fonts count="10" x14ac:knownFonts="1">
    <font>
      <sz val="12"/>
      <color theme="1"/>
      <name val="Calibri"/>
      <family val="2"/>
      <scheme val="minor"/>
    </font>
    <font>
      <b/>
      <sz val="22"/>
      <color theme="1"/>
      <name val="Calibri"/>
      <scheme val="minor"/>
    </font>
    <font>
      <b/>
      <sz val="16"/>
      <color theme="1"/>
      <name val="Calibri"/>
      <scheme val="minor"/>
    </font>
    <font>
      <sz val="10"/>
      <name val="Arial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sz val="12"/>
      <color rgb="FF000000"/>
      <name val="Calibri"/>
      <family val="2"/>
      <scheme val="minor"/>
    </font>
    <font>
      <sz val="8"/>
      <name val="Calibri"/>
      <family val="2"/>
      <scheme val="minor"/>
    </font>
    <font>
      <b/>
      <sz val="16"/>
      <color rgb="FF000000"/>
      <name val="Calibri"/>
      <scheme val="minor"/>
    </font>
    <font>
      <b/>
      <sz val="22"/>
      <color rgb="FF000000"/>
      <name val="Calibri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/>
        <bgColor indexed="64"/>
      </patternFill>
    </fill>
    <fill>
      <patternFill patternType="solid">
        <fgColor rgb="FF4BACC6"/>
        <bgColor rgb="FF000000"/>
      </patternFill>
    </fill>
  </fills>
  <borders count="23">
    <border>
      <left/>
      <right/>
      <top/>
      <bottom/>
      <diagonal/>
    </border>
    <border>
      <left/>
      <right style="thick">
        <color auto="1"/>
      </right>
      <top/>
      <bottom style="thick">
        <color auto="1"/>
      </bottom>
      <diagonal/>
    </border>
    <border>
      <left/>
      <right style="thick">
        <color auto="1"/>
      </right>
      <top/>
      <bottom style="thin">
        <color auto="1"/>
      </bottom>
      <diagonal/>
    </border>
    <border>
      <left style="thick">
        <color auto="1"/>
      </left>
      <right style="thick">
        <color auto="1"/>
      </right>
      <top/>
      <bottom style="thin">
        <color auto="1"/>
      </bottom>
      <diagonal/>
    </border>
    <border>
      <left/>
      <right style="thick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ck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/>
      <top style="thick">
        <color auto="1"/>
      </top>
      <bottom/>
      <diagonal/>
    </border>
    <border>
      <left/>
      <right/>
      <top style="thick">
        <color auto="1"/>
      </top>
      <bottom/>
      <diagonal/>
    </border>
    <border>
      <left/>
      <right style="thick">
        <color auto="1"/>
      </right>
      <top style="thick">
        <color auto="1"/>
      </top>
      <bottom/>
      <diagonal/>
    </border>
    <border>
      <left style="thick">
        <color auto="1"/>
      </left>
      <right/>
      <top/>
      <bottom style="thick">
        <color auto="1"/>
      </bottom>
      <diagonal/>
    </border>
    <border>
      <left style="thick">
        <color auto="1"/>
      </left>
      <right style="thick">
        <color auto="1"/>
      </right>
      <top/>
      <bottom/>
      <diagonal/>
    </border>
    <border>
      <left/>
      <right/>
      <top style="thick">
        <color auto="1"/>
      </top>
      <bottom style="thick">
        <color auto="1"/>
      </bottom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  <border>
      <left/>
      <right style="thick">
        <color rgb="FF000000"/>
      </right>
      <top style="thick">
        <color auto="1"/>
      </top>
      <bottom/>
      <diagonal/>
    </border>
    <border>
      <left style="thick">
        <color auto="1"/>
      </left>
      <right/>
      <top/>
      <bottom style="thick">
        <color rgb="FF000000"/>
      </bottom>
      <diagonal/>
    </border>
    <border>
      <left/>
      <right/>
      <top/>
      <bottom style="thick">
        <color rgb="FF000000"/>
      </bottom>
      <diagonal/>
    </border>
    <border>
      <left/>
      <right style="thick">
        <color rgb="FF000000"/>
      </right>
      <top/>
      <bottom style="thick">
        <color rgb="FF000000"/>
      </bottom>
      <diagonal/>
    </border>
    <border>
      <left style="thick">
        <color auto="1"/>
      </left>
      <right style="thick">
        <color auto="1"/>
      </right>
      <top/>
      <bottom style="thick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/>
      <diagonal/>
    </border>
    <border>
      <left style="thick">
        <color auto="1"/>
      </left>
      <right style="thick">
        <color auto="1"/>
      </right>
      <top style="thin">
        <color auto="1"/>
      </top>
      <bottom style="thick">
        <color auto="1"/>
      </bottom>
      <diagonal/>
    </border>
  </borders>
  <cellStyleXfs count="723">
    <xf numFmtId="0" fontId="0" fillId="0" borderId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</cellStyleXfs>
  <cellXfs count="71">
    <xf numFmtId="0" fontId="0" fillId="0" borderId="0" xfId="0"/>
    <xf numFmtId="0" fontId="3" fillId="0" borderId="2" xfId="0" applyFont="1" applyBorder="1"/>
    <xf numFmtId="0" fontId="0" fillId="0" borderId="3" xfId="0" applyFont="1" applyBorder="1" applyAlignment="1">
      <alignment horizontal="center"/>
    </xf>
    <xf numFmtId="0" fontId="3" fillId="0" borderId="4" xfId="0" applyFont="1" applyBorder="1"/>
    <xf numFmtId="0" fontId="0" fillId="0" borderId="5" xfId="0" applyFont="1" applyBorder="1" applyAlignment="1">
      <alignment horizontal="center"/>
    </xf>
    <xf numFmtId="0" fontId="0" fillId="0" borderId="5" xfId="0" applyFont="1" applyBorder="1" applyAlignment="1">
      <alignment horizontal="left"/>
    </xf>
    <xf numFmtId="0" fontId="2" fillId="0" borderId="7" xfId="0" applyFont="1" applyBorder="1" applyAlignment="1">
      <alignment horizontal="center" vertical="center"/>
    </xf>
    <xf numFmtId="0" fontId="3" fillId="0" borderId="5" xfId="0" applyFont="1" applyBorder="1" applyAlignment="1">
      <alignment horizontal="left"/>
    </xf>
    <xf numFmtId="0" fontId="0" fillId="0" borderId="3" xfId="0" applyFont="1" applyBorder="1" applyAlignment="1">
      <alignment horizontal="left"/>
    </xf>
    <xf numFmtId="0" fontId="0" fillId="0" borderId="5" xfId="0" applyFont="1" applyBorder="1" applyAlignment="1"/>
    <xf numFmtId="0" fontId="6" fillId="0" borderId="5" xfId="0" applyFont="1" applyBorder="1" applyAlignment="1">
      <alignment horizontal="left"/>
    </xf>
    <xf numFmtId="0" fontId="6" fillId="0" borderId="3" xfId="0" applyFont="1" applyBorder="1" applyAlignment="1">
      <alignment horizontal="left"/>
    </xf>
    <xf numFmtId="0" fontId="0" fillId="0" borderId="13" xfId="0" applyBorder="1"/>
    <xf numFmtId="0" fontId="0" fillId="0" borderId="7" xfId="0" applyFont="1" applyFill="1" applyBorder="1" applyAlignment="1">
      <alignment horizontal="left"/>
    </xf>
    <xf numFmtId="0" fontId="0" fillId="0" borderId="7" xfId="0" applyBorder="1" applyAlignment="1">
      <alignment horizontal="center"/>
    </xf>
    <xf numFmtId="0" fontId="0" fillId="0" borderId="7" xfId="0" applyBorder="1"/>
    <xf numFmtId="0" fontId="3" fillId="0" borderId="3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164" fontId="2" fillId="0" borderId="14" xfId="0" applyNumberFormat="1" applyFont="1" applyFill="1" applyBorder="1" applyAlignment="1">
      <alignment horizontal="center" vertical="center"/>
    </xf>
    <xf numFmtId="164" fontId="2" fillId="0" borderId="7" xfId="0" applyNumberFormat="1" applyFont="1" applyFill="1" applyBorder="1" applyAlignment="1">
      <alignment horizontal="center" vertical="center"/>
    </xf>
    <xf numFmtId="165" fontId="0" fillId="0" borderId="0" xfId="0" applyNumberFormat="1"/>
    <xf numFmtId="0" fontId="2" fillId="0" borderId="7" xfId="0" applyFont="1" applyFill="1" applyBorder="1" applyAlignment="1">
      <alignment horizontal="center" vertical="center"/>
    </xf>
    <xf numFmtId="10" fontId="0" fillId="0" borderId="0" xfId="0" applyNumberFormat="1"/>
    <xf numFmtId="10" fontId="0" fillId="0" borderId="0" xfId="0" applyNumberFormat="1" applyFont="1" applyFill="1" applyBorder="1" applyAlignment="1">
      <alignment horizontal="right"/>
    </xf>
    <xf numFmtId="0" fontId="6" fillId="0" borderId="3" xfId="0" applyFont="1" applyBorder="1" applyAlignment="1">
      <alignment horizontal="center"/>
    </xf>
    <xf numFmtId="164" fontId="8" fillId="0" borderId="14" xfId="0" applyNumberFormat="1" applyFont="1" applyBorder="1" applyAlignment="1">
      <alignment horizontal="center" vertical="center"/>
    </xf>
    <xf numFmtId="164" fontId="8" fillId="0" borderId="7" xfId="0" applyNumberFormat="1" applyFont="1" applyBorder="1" applyAlignment="1">
      <alignment horizontal="center" vertical="center"/>
    </xf>
    <xf numFmtId="0" fontId="8" fillId="0" borderId="15" xfId="0" applyFont="1" applyBorder="1" applyAlignment="1">
      <alignment horizontal="center" vertical="center"/>
    </xf>
    <xf numFmtId="0" fontId="6" fillId="0" borderId="0" xfId="0" applyFont="1"/>
    <xf numFmtId="165" fontId="6" fillId="0" borderId="0" xfId="0" applyNumberFormat="1" applyFont="1"/>
    <xf numFmtId="10" fontId="6" fillId="0" borderId="0" xfId="0" applyNumberFormat="1" applyFont="1" applyAlignment="1">
      <alignment horizontal="right"/>
    </xf>
    <xf numFmtId="10" fontId="6" fillId="0" borderId="0" xfId="0" applyNumberFormat="1" applyFont="1"/>
    <xf numFmtId="0" fontId="0" fillId="0" borderId="9" xfId="0" applyBorder="1"/>
    <xf numFmtId="0" fontId="8" fillId="0" borderId="20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164" fontId="8" fillId="0" borderId="13" xfId="0" applyNumberFormat="1" applyFont="1" applyBorder="1" applyAlignment="1">
      <alignment horizontal="center" vertical="center"/>
    </xf>
    <xf numFmtId="0" fontId="6" fillId="0" borderId="2" xfId="0" applyFont="1" applyBorder="1" applyAlignment="1">
      <alignment horizontal="center"/>
    </xf>
    <xf numFmtId="0" fontId="6" fillId="0" borderId="2" xfId="0" applyFont="1" applyBorder="1" applyAlignment="1">
      <alignment horizontal="left"/>
    </xf>
    <xf numFmtId="0" fontId="0" fillId="0" borderId="15" xfId="0" applyBorder="1" applyAlignment="1">
      <alignment horizontal="center"/>
    </xf>
    <xf numFmtId="0" fontId="6" fillId="0" borderId="15" xfId="0" applyFont="1" applyBorder="1" applyAlignment="1">
      <alignment horizontal="center"/>
    </xf>
    <xf numFmtId="0" fontId="6" fillId="0" borderId="15" xfId="0" applyFont="1" applyBorder="1"/>
    <xf numFmtId="0" fontId="0" fillId="0" borderId="9" xfId="0" applyFont="1" applyFill="1" applyBorder="1" applyAlignment="1">
      <alignment horizontal="left"/>
    </xf>
    <xf numFmtId="0" fontId="0" fillId="0" borderId="10" xfId="0" applyFont="1" applyFill="1" applyBorder="1" applyAlignment="1">
      <alignment horizontal="left"/>
    </xf>
    <xf numFmtId="0" fontId="0" fillId="0" borderId="21" xfId="0" applyBorder="1"/>
    <xf numFmtId="164" fontId="3" fillId="0" borderId="5" xfId="0" applyNumberFormat="1" applyFont="1" applyBorder="1" applyAlignment="1">
      <alignment horizontal="center" vertical="center"/>
    </xf>
    <xf numFmtId="0" fontId="3" fillId="0" borderId="22" xfId="0" applyFont="1" applyBorder="1" applyAlignment="1">
      <alignment horizontal="center" vertical="center"/>
    </xf>
    <xf numFmtId="0" fontId="6" fillId="0" borderId="9" xfId="0" applyFont="1" applyBorder="1"/>
    <xf numFmtId="0" fontId="6" fillId="0" borderId="9" xfId="0" applyFont="1" applyBorder="1" applyAlignment="1">
      <alignment horizontal="left"/>
    </xf>
    <xf numFmtId="0" fontId="6" fillId="0" borderId="7" xfId="0" applyFont="1" applyBorder="1" applyAlignment="1">
      <alignment horizontal="center"/>
    </xf>
    <xf numFmtId="0" fontId="6" fillId="0" borderId="10" xfId="0" applyFont="1" applyBorder="1" applyAlignment="1">
      <alignment horizontal="left"/>
    </xf>
    <xf numFmtId="0" fontId="0" fillId="0" borderId="12" xfId="0" applyBorder="1"/>
    <xf numFmtId="0" fontId="0" fillId="0" borderId="20" xfId="0" applyBorder="1"/>
    <xf numFmtId="0" fontId="0" fillId="0" borderId="21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20" xfId="0" applyBorder="1" applyAlignment="1">
      <alignment horizontal="center"/>
    </xf>
    <xf numFmtId="0" fontId="0" fillId="0" borderId="0" xfId="0" applyAlignment="1">
      <alignment horizontal="center"/>
    </xf>
    <xf numFmtId="0" fontId="4" fillId="0" borderId="0" xfId="719" applyAlignment="1">
      <alignment horizontal="center"/>
    </xf>
    <xf numFmtId="0" fontId="9" fillId="3" borderId="8" xfId="0" applyFont="1" applyFill="1" applyBorder="1" applyAlignment="1">
      <alignment horizontal="center" vertical="top" wrapText="1"/>
    </xf>
    <xf numFmtId="0" fontId="9" fillId="3" borderId="9" xfId="0" applyFont="1" applyFill="1" applyBorder="1" applyAlignment="1">
      <alignment horizontal="center" vertical="top" wrapText="1"/>
    </xf>
    <xf numFmtId="0" fontId="9" fillId="3" borderId="16" xfId="0" applyFont="1" applyFill="1" applyBorder="1" applyAlignment="1">
      <alignment horizontal="center" vertical="top" wrapText="1"/>
    </xf>
    <xf numFmtId="0" fontId="9" fillId="3" borderId="17" xfId="0" applyFont="1" applyFill="1" applyBorder="1" applyAlignment="1">
      <alignment horizontal="center" vertical="top" wrapText="1"/>
    </xf>
    <xf numFmtId="0" fontId="9" fillId="3" borderId="18" xfId="0" applyFont="1" applyFill="1" applyBorder="1" applyAlignment="1">
      <alignment horizontal="center" vertical="top" wrapText="1"/>
    </xf>
    <xf numFmtId="0" fontId="9" fillId="3" borderId="19" xfId="0" applyFont="1" applyFill="1" applyBorder="1" applyAlignment="1">
      <alignment horizontal="center" vertical="top" wrapText="1"/>
    </xf>
    <xf numFmtId="0" fontId="1" fillId="2" borderId="8" xfId="0" applyFont="1" applyFill="1" applyBorder="1" applyAlignment="1">
      <alignment horizontal="center" vertical="top" wrapText="1"/>
    </xf>
    <xf numFmtId="0" fontId="1" fillId="2" borderId="9" xfId="0" applyFont="1" applyFill="1" applyBorder="1" applyAlignment="1">
      <alignment horizontal="center" vertical="top" wrapText="1"/>
    </xf>
    <xf numFmtId="0" fontId="1" fillId="2" borderId="10" xfId="0" applyFont="1" applyFill="1" applyBorder="1" applyAlignment="1">
      <alignment horizontal="center" vertical="top" wrapText="1"/>
    </xf>
    <xf numFmtId="0" fontId="1" fillId="2" borderId="11" xfId="0" applyFont="1" applyFill="1" applyBorder="1" applyAlignment="1">
      <alignment horizontal="center" vertical="top" wrapText="1"/>
    </xf>
    <xf numFmtId="0" fontId="1" fillId="2" borderId="6" xfId="0" applyFont="1" applyFill="1" applyBorder="1" applyAlignment="1">
      <alignment horizontal="center" vertical="top" wrapText="1"/>
    </xf>
    <xf numFmtId="0" fontId="1" fillId="2" borderId="1" xfId="0" applyFont="1" applyFill="1" applyBorder="1" applyAlignment="1">
      <alignment horizontal="center" vertical="top" wrapText="1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</cellXfs>
  <cellStyles count="723">
    <cellStyle name="Lien hypertexte" xfId="1" builtinId="8" hidden="1"/>
    <cellStyle name="Lien hypertexte" xfId="3" builtinId="8" hidden="1"/>
    <cellStyle name="Lien hypertexte" xfId="5" builtinId="8" hidden="1"/>
    <cellStyle name="Lien hypertexte" xfId="7" builtinId="8" hidden="1"/>
    <cellStyle name="Lien hypertexte" xfId="9" builtinId="8" hidden="1"/>
    <cellStyle name="Lien hypertexte" xfId="11" builtinId="8" hidden="1"/>
    <cellStyle name="Lien hypertexte" xfId="13" builtinId="8" hidden="1"/>
    <cellStyle name="Lien hypertexte" xfId="15" builtinId="8" hidden="1"/>
    <cellStyle name="Lien hypertexte" xfId="17" builtinId="8" hidden="1"/>
    <cellStyle name="Lien hypertexte" xfId="19" builtinId="8" hidden="1"/>
    <cellStyle name="Lien hypertexte" xfId="21" builtinId="8" hidden="1"/>
    <cellStyle name="Lien hypertexte" xfId="23" builtinId="8" hidden="1"/>
    <cellStyle name="Lien hypertexte" xfId="25" builtinId="8" hidden="1"/>
    <cellStyle name="Lien hypertexte" xfId="27" builtinId="8" hidden="1"/>
    <cellStyle name="Lien hypertexte" xfId="29" builtinId="8" hidden="1"/>
    <cellStyle name="Lien hypertexte" xfId="31" builtinId="8" hidden="1"/>
    <cellStyle name="Lien hypertexte" xfId="33" builtinId="8" hidden="1"/>
    <cellStyle name="Lien hypertexte" xfId="35" builtinId="8" hidden="1"/>
    <cellStyle name="Lien hypertexte" xfId="37" builtinId="8" hidden="1"/>
    <cellStyle name="Lien hypertexte" xfId="39" builtinId="8" hidden="1"/>
    <cellStyle name="Lien hypertexte" xfId="41" builtinId="8" hidden="1"/>
    <cellStyle name="Lien hypertexte" xfId="43" builtinId="8" hidden="1"/>
    <cellStyle name="Lien hypertexte" xfId="45" builtinId="8" hidden="1"/>
    <cellStyle name="Lien hypertexte" xfId="47" builtinId="8" hidden="1"/>
    <cellStyle name="Lien hypertexte" xfId="49" builtinId="8" hidden="1"/>
    <cellStyle name="Lien hypertexte" xfId="51" builtinId="8" hidden="1"/>
    <cellStyle name="Lien hypertexte" xfId="53" builtinId="8" hidden="1"/>
    <cellStyle name="Lien hypertexte" xfId="55" builtinId="8" hidden="1"/>
    <cellStyle name="Lien hypertexte" xfId="57" builtinId="8" hidden="1"/>
    <cellStyle name="Lien hypertexte" xfId="59" builtinId="8" hidden="1"/>
    <cellStyle name="Lien hypertexte" xfId="61" builtinId="8" hidden="1"/>
    <cellStyle name="Lien hypertexte" xfId="63" builtinId="8" hidden="1"/>
    <cellStyle name="Lien hypertexte" xfId="65" builtinId="8" hidden="1"/>
    <cellStyle name="Lien hypertexte" xfId="67" builtinId="8" hidden="1"/>
    <cellStyle name="Lien hypertexte" xfId="69" builtinId="8" hidden="1"/>
    <cellStyle name="Lien hypertexte" xfId="71" builtinId="8" hidden="1"/>
    <cellStyle name="Lien hypertexte" xfId="73" builtinId="8" hidden="1"/>
    <cellStyle name="Lien hypertexte" xfId="75" builtinId="8" hidden="1"/>
    <cellStyle name="Lien hypertexte" xfId="77" builtinId="8" hidden="1"/>
    <cellStyle name="Lien hypertexte" xfId="79" builtinId="8" hidden="1"/>
    <cellStyle name="Lien hypertexte" xfId="81" builtinId="8" hidden="1"/>
    <cellStyle name="Lien hypertexte" xfId="83" builtinId="8" hidden="1"/>
    <cellStyle name="Lien hypertexte" xfId="85" builtinId="8" hidden="1"/>
    <cellStyle name="Lien hypertexte" xfId="87" builtinId="8" hidden="1"/>
    <cellStyle name="Lien hypertexte" xfId="89" builtinId="8" hidden="1"/>
    <cellStyle name="Lien hypertexte" xfId="91" builtinId="8" hidden="1"/>
    <cellStyle name="Lien hypertexte" xfId="93" builtinId="8" hidden="1"/>
    <cellStyle name="Lien hypertexte" xfId="95" builtinId="8" hidden="1"/>
    <cellStyle name="Lien hypertexte" xfId="97" builtinId="8" hidden="1"/>
    <cellStyle name="Lien hypertexte" xfId="99" builtinId="8" hidden="1"/>
    <cellStyle name="Lien hypertexte" xfId="101" builtinId="8" hidden="1"/>
    <cellStyle name="Lien hypertexte" xfId="103" builtinId="8" hidden="1"/>
    <cellStyle name="Lien hypertexte" xfId="105" builtinId="8" hidden="1"/>
    <cellStyle name="Lien hypertexte" xfId="107" builtinId="8" hidden="1"/>
    <cellStyle name="Lien hypertexte" xfId="109" builtinId="8" hidden="1"/>
    <cellStyle name="Lien hypertexte" xfId="111" builtinId="8" hidden="1"/>
    <cellStyle name="Lien hypertexte" xfId="113" builtinId="8" hidden="1"/>
    <cellStyle name="Lien hypertexte" xfId="115" builtinId="8" hidden="1"/>
    <cellStyle name="Lien hypertexte" xfId="117" builtinId="8" hidden="1"/>
    <cellStyle name="Lien hypertexte" xfId="119" builtinId="8" hidden="1"/>
    <cellStyle name="Lien hypertexte" xfId="121" builtinId="8" hidden="1"/>
    <cellStyle name="Lien hypertexte" xfId="123" builtinId="8" hidden="1"/>
    <cellStyle name="Lien hypertexte" xfId="125" builtinId="8" hidden="1"/>
    <cellStyle name="Lien hypertexte" xfId="127" builtinId="8" hidden="1"/>
    <cellStyle name="Lien hypertexte" xfId="129" builtinId="8" hidden="1"/>
    <cellStyle name="Lien hypertexte" xfId="131" builtinId="8" hidden="1"/>
    <cellStyle name="Lien hypertexte" xfId="133" builtinId="8" hidden="1"/>
    <cellStyle name="Lien hypertexte" xfId="135" builtinId="8" hidden="1"/>
    <cellStyle name="Lien hypertexte" xfId="137" builtinId="8" hidden="1"/>
    <cellStyle name="Lien hypertexte" xfId="139" builtinId="8" hidden="1"/>
    <cellStyle name="Lien hypertexte" xfId="141" builtinId="8" hidden="1"/>
    <cellStyle name="Lien hypertexte" xfId="143" builtinId="8" hidden="1"/>
    <cellStyle name="Lien hypertexte" xfId="145" builtinId="8" hidden="1"/>
    <cellStyle name="Lien hypertexte" xfId="147" builtinId="8" hidden="1"/>
    <cellStyle name="Lien hypertexte" xfId="149" builtinId="8" hidden="1"/>
    <cellStyle name="Lien hypertexte" xfId="151" builtinId="8" hidden="1"/>
    <cellStyle name="Lien hypertexte" xfId="153" builtinId="8" hidden="1"/>
    <cellStyle name="Lien hypertexte" xfId="155" builtinId="8" hidden="1"/>
    <cellStyle name="Lien hypertexte" xfId="157" builtinId="8" hidden="1"/>
    <cellStyle name="Lien hypertexte" xfId="159" builtinId="8" hidden="1"/>
    <cellStyle name="Lien hypertexte" xfId="161" builtinId="8" hidden="1"/>
    <cellStyle name="Lien hypertexte" xfId="163" builtinId="8" hidden="1"/>
    <cellStyle name="Lien hypertexte" xfId="165" builtinId="8" hidden="1"/>
    <cellStyle name="Lien hypertexte" xfId="167" builtinId="8" hidden="1"/>
    <cellStyle name="Lien hypertexte" xfId="169" builtinId="8" hidden="1"/>
    <cellStyle name="Lien hypertexte" xfId="171" builtinId="8" hidden="1"/>
    <cellStyle name="Lien hypertexte" xfId="173" builtinId="8" hidden="1"/>
    <cellStyle name="Lien hypertexte" xfId="175" builtinId="8" hidden="1"/>
    <cellStyle name="Lien hypertexte" xfId="177" builtinId="8" hidden="1"/>
    <cellStyle name="Lien hypertexte" xfId="179" builtinId="8" hidden="1"/>
    <cellStyle name="Lien hypertexte" xfId="181" builtinId="8" hidden="1"/>
    <cellStyle name="Lien hypertexte" xfId="183" builtinId="8" hidden="1"/>
    <cellStyle name="Lien hypertexte" xfId="185" builtinId="8" hidden="1"/>
    <cellStyle name="Lien hypertexte" xfId="187" builtinId="8" hidden="1"/>
    <cellStyle name="Lien hypertexte" xfId="189" builtinId="8" hidden="1"/>
    <cellStyle name="Lien hypertexte" xfId="191" builtinId="8" hidden="1"/>
    <cellStyle name="Lien hypertexte" xfId="193" builtinId="8" hidden="1"/>
    <cellStyle name="Lien hypertexte" xfId="195" builtinId="8" hidden="1"/>
    <cellStyle name="Lien hypertexte" xfId="197" builtinId="8" hidden="1"/>
    <cellStyle name="Lien hypertexte" xfId="199" builtinId="8" hidden="1"/>
    <cellStyle name="Lien hypertexte" xfId="201" builtinId="8" hidden="1"/>
    <cellStyle name="Lien hypertexte" xfId="203" builtinId="8" hidden="1"/>
    <cellStyle name="Lien hypertexte" xfId="205" builtinId="8" hidden="1"/>
    <cellStyle name="Lien hypertexte" xfId="207" builtinId="8" hidden="1"/>
    <cellStyle name="Lien hypertexte" xfId="209" builtinId="8" hidden="1"/>
    <cellStyle name="Lien hypertexte" xfId="211" builtinId="8" hidden="1"/>
    <cellStyle name="Lien hypertexte" xfId="213" builtinId="8" hidden="1"/>
    <cellStyle name="Lien hypertexte" xfId="215" builtinId="8" hidden="1"/>
    <cellStyle name="Lien hypertexte" xfId="217" builtinId="8" hidden="1"/>
    <cellStyle name="Lien hypertexte" xfId="219" builtinId="8" hidden="1"/>
    <cellStyle name="Lien hypertexte" xfId="221" builtinId="8" hidden="1"/>
    <cellStyle name="Lien hypertexte" xfId="223" builtinId="8" hidden="1"/>
    <cellStyle name="Lien hypertexte" xfId="225" builtinId="8" hidden="1"/>
    <cellStyle name="Lien hypertexte" xfId="227" builtinId="8" hidden="1"/>
    <cellStyle name="Lien hypertexte" xfId="229" builtinId="8" hidden="1"/>
    <cellStyle name="Lien hypertexte" xfId="231" builtinId="8" hidden="1"/>
    <cellStyle name="Lien hypertexte" xfId="233" builtinId="8" hidden="1"/>
    <cellStyle name="Lien hypertexte" xfId="235" builtinId="8" hidden="1"/>
    <cellStyle name="Lien hypertexte" xfId="237" builtinId="8" hidden="1"/>
    <cellStyle name="Lien hypertexte" xfId="239" builtinId="8" hidden="1"/>
    <cellStyle name="Lien hypertexte" xfId="241" builtinId="8" hidden="1"/>
    <cellStyle name="Lien hypertexte" xfId="243" builtinId="8" hidden="1"/>
    <cellStyle name="Lien hypertexte" xfId="245" builtinId="8" hidden="1"/>
    <cellStyle name="Lien hypertexte" xfId="247" builtinId="8" hidden="1"/>
    <cellStyle name="Lien hypertexte" xfId="249" builtinId="8" hidden="1"/>
    <cellStyle name="Lien hypertexte" xfId="251" builtinId="8" hidden="1"/>
    <cellStyle name="Lien hypertexte" xfId="253" builtinId="8" hidden="1"/>
    <cellStyle name="Lien hypertexte" xfId="255" builtinId="8" hidden="1"/>
    <cellStyle name="Lien hypertexte" xfId="257" builtinId="8" hidden="1"/>
    <cellStyle name="Lien hypertexte" xfId="259" builtinId="8" hidden="1"/>
    <cellStyle name="Lien hypertexte" xfId="261" builtinId="8" hidden="1"/>
    <cellStyle name="Lien hypertexte" xfId="263" builtinId="8" hidden="1"/>
    <cellStyle name="Lien hypertexte" xfId="265" builtinId="8" hidden="1"/>
    <cellStyle name="Lien hypertexte" xfId="267" builtinId="8" hidden="1"/>
    <cellStyle name="Lien hypertexte" xfId="269" builtinId="8" hidden="1"/>
    <cellStyle name="Lien hypertexte" xfId="271" builtinId="8" hidden="1"/>
    <cellStyle name="Lien hypertexte" xfId="273" builtinId="8" hidden="1"/>
    <cellStyle name="Lien hypertexte" xfId="275" builtinId="8" hidden="1"/>
    <cellStyle name="Lien hypertexte" xfId="277" builtinId="8" hidden="1"/>
    <cellStyle name="Lien hypertexte" xfId="279" builtinId="8" hidden="1"/>
    <cellStyle name="Lien hypertexte" xfId="281" builtinId="8" hidden="1"/>
    <cellStyle name="Lien hypertexte" xfId="283" builtinId="8" hidden="1"/>
    <cellStyle name="Lien hypertexte" xfId="285" builtinId="8" hidden="1"/>
    <cellStyle name="Lien hypertexte" xfId="287" builtinId="8" hidden="1"/>
    <cellStyle name="Lien hypertexte" xfId="289" builtinId="8" hidden="1"/>
    <cellStyle name="Lien hypertexte" xfId="291" builtinId="8" hidden="1"/>
    <cellStyle name="Lien hypertexte" xfId="293" builtinId="8" hidden="1"/>
    <cellStyle name="Lien hypertexte" xfId="295" builtinId="8" hidden="1"/>
    <cellStyle name="Lien hypertexte" xfId="297" builtinId="8" hidden="1"/>
    <cellStyle name="Lien hypertexte" xfId="299" builtinId="8" hidden="1"/>
    <cellStyle name="Lien hypertexte" xfId="301" builtinId="8" hidden="1"/>
    <cellStyle name="Lien hypertexte" xfId="303" builtinId="8" hidden="1"/>
    <cellStyle name="Lien hypertexte" xfId="305" builtinId="8" hidden="1"/>
    <cellStyle name="Lien hypertexte" xfId="307" builtinId="8" hidden="1"/>
    <cellStyle name="Lien hypertexte" xfId="309" builtinId="8" hidden="1"/>
    <cellStyle name="Lien hypertexte" xfId="311" builtinId="8" hidden="1"/>
    <cellStyle name="Lien hypertexte" xfId="313" builtinId="8" hidden="1"/>
    <cellStyle name="Lien hypertexte" xfId="315" builtinId="8" hidden="1"/>
    <cellStyle name="Lien hypertexte" xfId="317" builtinId="8" hidden="1"/>
    <cellStyle name="Lien hypertexte" xfId="319" builtinId="8" hidden="1"/>
    <cellStyle name="Lien hypertexte" xfId="321" builtinId="8" hidden="1"/>
    <cellStyle name="Lien hypertexte" xfId="323" builtinId="8" hidden="1"/>
    <cellStyle name="Lien hypertexte" xfId="325" builtinId="8" hidden="1"/>
    <cellStyle name="Lien hypertexte" xfId="327" builtinId="8" hidden="1"/>
    <cellStyle name="Lien hypertexte" xfId="329" builtinId="8" hidden="1"/>
    <cellStyle name="Lien hypertexte" xfId="331" builtinId="8" hidden="1"/>
    <cellStyle name="Lien hypertexte" xfId="333" builtinId="8" hidden="1"/>
    <cellStyle name="Lien hypertexte" xfId="335" builtinId="8" hidden="1"/>
    <cellStyle name="Lien hypertexte" xfId="337" builtinId="8" hidden="1"/>
    <cellStyle name="Lien hypertexte" xfId="339" builtinId="8" hidden="1"/>
    <cellStyle name="Lien hypertexte" xfId="341" builtinId="8" hidden="1"/>
    <cellStyle name="Lien hypertexte" xfId="343" builtinId="8" hidden="1"/>
    <cellStyle name="Lien hypertexte" xfId="345" builtinId="8" hidden="1"/>
    <cellStyle name="Lien hypertexte" xfId="347" builtinId="8" hidden="1"/>
    <cellStyle name="Lien hypertexte" xfId="349" builtinId="8" hidden="1"/>
    <cellStyle name="Lien hypertexte" xfId="351" builtinId="8" hidden="1"/>
    <cellStyle name="Lien hypertexte" xfId="353" builtinId="8" hidden="1"/>
    <cellStyle name="Lien hypertexte" xfId="355" builtinId="8" hidden="1"/>
    <cellStyle name="Lien hypertexte" xfId="357" builtinId="8" hidden="1"/>
    <cellStyle name="Lien hypertexte" xfId="359" builtinId="8" hidden="1"/>
    <cellStyle name="Lien hypertexte" xfId="361" builtinId="8" hidden="1"/>
    <cellStyle name="Lien hypertexte" xfId="363" builtinId="8" hidden="1"/>
    <cellStyle name="Lien hypertexte" xfId="365" builtinId="8" hidden="1"/>
    <cellStyle name="Lien hypertexte" xfId="367" builtinId="8" hidden="1"/>
    <cellStyle name="Lien hypertexte" xfId="369" builtinId="8" hidden="1"/>
    <cellStyle name="Lien hypertexte" xfId="371" builtinId="8" hidden="1"/>
    <cellStyle name="Lien hypertexte" xfId="373" builtinId="8" hidden="1"/>
    <cellStyle name="Lien hypertexte" xfId="375" builtinId="8" hidden="1"/>
    <cellStyle name="Lien hypertexte" xfId="377" builtinId="8" hidden="1"/>
    <cellStyle name="Lien hypertexte" xfId="379" builtinId="8" hidden="1"/>
    <cellStyle name="Lien hypertexte" xfId="381" builtinId="8" hidden="1"/>
    <cellStyle name="Lien hypertexte" xfId="383" builtinId="8" hidden="1"/>
    <cellStyle name="Lien hypertexte" xfId="385" builtinId="8" hidden="1"/>
    <cellStyle name="Lien hypertexte" xfId="387" builtinId="8" hidden="1"/>
    <cellStyle name="Lien hypertexte" xfId="389" builtinId="8" hidden="1"/>
    <cellStyle name="Lien hypertexte" xfId="391" builtinId="8" hidden="1"/>
    <cellStyle name="Lien hypertexte" xfId="393" builtinId="8" hidden="1"/>
    <cellStyle name="Lien hypertexte" xfId="395" builtinId="8" hidden="1"/>
    <cellStyle name="Lien hypertexte" xfId="397" builtinId="8" hidden="1"/>
    <cellStyle name="Lien hypertexte" xfId="399" builtinId="8" hidden="1"/>
    <cellStyle name="Lien hypertexte" xfId="401" builtinId="8" hidden="1"/>
    <cellStyle name="Lien hypertexte" xfId="403" builtinId="8" hidden="1"/>
    <cellStyle name="Lien hypertexte" xfId="405" builtinId="8" hidden="1"/>
    <cellStyle name="Lien hypertexte" xfId="407" builtinId="8" hidden="1"/>
    <cellStyle name="Lien hypertexte" xfId="409" builtinId="8" hidden="1"/>
    <cellStyle name="Lien hypertexte" xfId="411" builtinId="8" hidden="1"/>
    <cellStyle name="Lien hypertexte" xfId="413" builtinId="8" hidden="1"/>
    <cellStyle name="Lien hypertexte" xfId="415" builtinId="8" hidden="1"/>
    <cellStyle name="Lien hypertexte" xfId="417" builtinId="8" hidden="1"/>
    <cellStyle name="Lien hypertexte" xfId="419" builtinId="8" hidden="1"/>
    <cellStyle name="Lien hypertexte" xfId="421" builtinId="8" hidden="1"/>
    <cellStyle name="Lien hypertexte" xfId="423" builtinId="8" hidden="1"/>
    <cellStyle name="Lien hypertexte" xfId="425" builtinId="8" hidden="1"/>
    <cellStyle name="Lien hypertexte" xfId="427" builtinId="8" hidden="1"/>
    <cellStyle name="Lien hypertexte" xfId="429" builtinId="8" hidden="1"/>
    <cellStyle name="Lien hypertexte" xfId="431" builtinId="8" hidden="1"/>
    <cellStyle name="Lien hypertexte" xfId="433" builtinId="8" hidden="1"/>
    <cellStyle name="Lien hypertexte" xfId="435" builtinId="8" hidden="1"/>
    <cellStyle name="Lien hypertexte" xfId="437" builtinId="8" hidden="1"/>
    <cellStyle name="Lien hypertexte" xfId="439" builtinId="8" hidden="1"/>
    <cellStyle name="Lien hypertexte" xfId="441" builtinId="8" hidden="1"/>
    <cellStyle name="Lien hypertexte" xfId="443" builtinId="8" hidden="1"/>
    <cellStyle name="Lien hypertexte" xfId="445" builtinId="8" hidden="1"/>
    <cellStyle name="Lien hypertexte" xfId="447" builtinId="8" hidden="1"/>
    <cellStyle name="Lien hypertexte" xfId="449" builtinId="8" hidden="1"/>
    <cellStyle name="Lien hypertexte" xfId="451" builtinId="8" hidden="1"/>
    <cellStyle name="Lien hypertexte" xfId="453" builtinId="8" hidden="1"/>
    <cellStyle name="Lien hypertexte" xfId="455" builtinId="8" hidden="1"/>
    <cellStyle name="Lien hypertexte" xfId="457" builtinId="8" hidden="1"/>
    <cellStyle name="Lien hypertexte" xfId="459" builtinId="8" hidden="1"/>
    <cellStyle name="Lien hypertexte" xfId="461" builtinId="8" hidden="1"/>
    <cellStyle name="Lien hypertexte" xfId="463" builtinId="8" hidden="1"/>
    <cellStyle name="Lien hypertexte" xfId="465" builtinId="8" hidden="1"/>
    <cellStyle name="Lien hypertexte" xfId="467" builtinId="8" hidden="1"/>
    <cellStyle name="Lien hypertexte" xfId="469" builtinId="8" hidden="1"/>
    <cellStyle name="Lien hypertexte" xfId="471" builtinId="8" hidden="1"/>
    <cellStyle name="Lien hypertexte" xfId="473" builtinId="8" hidden="1"/>
    <cellStyle name="Lien hypertexte" xfId="475" builtinId="8" hidden="1"/>
    <cellStyle name="Lien hypertexte" xfId="477" builtinId="8" hidden="1"/>
    <cellStyle name="Lien hypertexte" xfId="479" builtinId="8" hidden="1"/>
    <cellStyle name="Lien hypertexte" xfId="481" builtinId="8" hidden="1"/>
    <cellStyle name="Lien hypertexte" xfId="483" builtinId="8" hidden="1"/>
    <cellStyle name="Lien hypertexte" xfId="485" builtinId="8" hidden="1"/>
    <cellStyle name="Lien hypertexte" xfId="487" builtinId="8" hidden="1"/>
    <cellStyle name="Lien hypertexte" xfId="489" builtinId="8" hidden="1"/>
    <cellStyle name="Lien hypertexte" xfId="491" builtinId="8" hidden="1"/>
    <cellStyle name="Lien hypertexte" xfId="493" builtinId="8" hidden="1"/>
    <cellStyle name="Lien hypertexte" xfId="495" builtinId="8" hidden="1"/>
    <cellStyle name="Lien hypertexte" xfId="497" builtinId="8" hidden="1"/>
    <cellStyle name="Lien hypertexte" xfId="499" builtinId="8" hidden="1"/>
    <cellStyle name="Lien hypertexte" xfId="501" builtinId="8" hidden="1"/>
    <cellStyle name="Lien hypertexte" xfId="503" builtinId="8" hidden="1"/>
    <cellStyle name="Lien hypertexte" xfId="505" builtinId="8" hidden="1"/>
    <cellStyle name="Lien hypertexte" xfId="507" builtinId="8" hidden="1"/>
    <cellStyle name="Lien hypertexte" xfId="509" builtinId="8" hidden="1"/>
    <cellStyle name="Lien hypertexte" xfId="511" builtinId="8" hidden="1"/>
    <cellStyle name="Lien hypertexte" xfId="513" builtinId="8" hidden="1"/>
    <cellStyle name="Lien hypertexte" xfId="515" builtinId="8" hidden="1"/>
    <cellStyle name="Lien hypertexte" xfId="517" builtinId="8" hidden="1"/>
    <cellStyle name="Lien hypertexte" xfId="519" builtinId="8" hidden="1"/>
    <cellStyle name="Lien hypertexte" xfId="521" builtinId="8" hidden="1"/>
    <cellStyle name="Lien hypertexte" xfId="523" builtinId="8" hidden="1"/>
    <cellStyle name="Lien hypertexte" xfId="525" builtinId="8" hidden="1"/>
    <cellStyle name="Lien hypertexte" xfId="527" builtinId="8" hidden="1"/>
    <cellStyle name="Lien hypertexte" xfId="529" builtinId="8" hidden="1"/>
    <cellStyle name="Lien hypertexte" xfId="531" builtinId="8" hidden="1"/>
    <cellStyle name="Lien hypertexte" xfId="533" builtinId="8" hidden="1"/>
    <cellStyle name="Lien hypertexte" xfId="535" builtinId="8" hidden="1"/>
    <cellStyle name="Lien hypertexte" xfId="537" builtinId="8" hidden="1"/>
    <cellStyle name="Lien hypertexte" xfId="539" builtinId="8" hidden="1"/>
    <cellStyle name="Lien hypertexte" xfId="541" builtinId="8" hidden="1"/>
    <cellStyle name="Lien hypertexte" xfId="543" builtinId="8" hidden="1"/>
    <cellStyle name="Lien hypertexte" xfId="545" builtinId="8" hidden="1"/>
    <cellStyle name="Lien hypertexte" xfId="547" builtinId="8" hidden="1"/>
    <cellStyle name="Lien hypertexte" xfId="549" builtinId="8" hidden="1"/>
    <cellStyle name="Lien hypertexte" xfId="551" builtinId="8" hidden="1"/>
    <cellStyle name="Lien hypertexte" xfId="553" builtinId="8" hidden="1"/>
    <cellStyle name="Lien hypertexte" xfId="555" builtinId="8" hidden="1"/>
    <cellStyle name="Lien hypertexte" xfId="557" builtinId="8" hidden="1"/>
    <cellStyle name="Lien hypertexte" xfId="559" builtinId="8" hidden="1"/>
    <cellStyle name="Lien hypertexte" xfId="561" builtinId="8" hidden="1"/>
    <cellStyle name="Lien hypertexte" xfId="563" builtinId="8" hidden="1"/>
    <cellStyle name="Lien hypertexte" xfId="565" builtinId="8" hidden="1"/>
    <cellStyle name="Lien hypertexte" xfId="567" builtinId="8" hidden="1"/>
    <cellStyle name="Lien hypertexte" xfId="569" builtinId="8" hidden="1"/>
    <cellStyle name="Lien hypertexte" xfId="571" builtinId="8" hidden="1"/>
    <cellStyle name="Lien hypertexte" xfId="573" builtinId="8" hidden="1"/>
    <cellStyle name="Lien hypertexte" xfId="575" builtinId="8" hidden="1"/>
    <cellStyle name="Lien hypertexte" xfId="577" builtinId="8" hidden="1"/>
    <cellStyle name="Lien hypertexte" xfId="579" builtinId="8" hidden="1"/>
    <cellStyle name="Lien hypertexte" xfId="581" builtinId="8" hidden="1"/>
    <cellStyle name="Lien hypertexte" xfId="583" builtinId="8" hidden="1"/>
    <cellStyle name="Lien hypertexte" xfId="585" builtinId="8" hidden="1"/>
    <cellStyle name="Lien hypertexte" xfId="587" builtinId="8" hidden="1"/>
    <cellStyle name="Lien hypertexte" xfId="589" builtinId="8" hidden="1"/>
    <cellStyle name="Lien hypertexte" xfId="591" builtinId="8" hidden="1"/>
    <cellStyle name="Lien hypertexte" xfId="593" builtinId="8" hidden="1"/>
    <cellStyle name="Lien hypertexte" xfId="595" builtinId="8" hidden="1"/>
    <cellStyle name="Lien hypertexte" xfId="597" builtinId="8" hidden="1"/>
    <cellStyle name="Lien hypertexte" xfId="599" builtinId="8" hidden="1"/>
    <cellStyle name="Lien hypertexte" xfId="601" builtinId="8" hidden="1"/>
    <cellStyle name="Lien hypertexte" xfId="603" builtinId="8" hidden="1"/>
    <cellStyle name="Lien hypertexte" xfId="605" builtinId="8" hidden="1"/>
    <cellStyle name="Lien hypertexte" xfId="607" builtinId="8" hidden="1"/>
    <cellStyle name="Lien hypertexte" xfId="609" builtinId="8" hidden="1"/>
    <cellStyle name="Lien hypertexte" xfId="611" builtinId="8" hidden="1"/>
    <cellStyle name="Lien hypertexte" xfId="613" builtinId="8" hidden="1"/>
    <cellStyle name="Lien hypertexte" xfId="615" builtinId="8" hidden="1"/>
    <cellStyle name="Lien hypertexte" xfId="617" builtinId="8" hidden="1"/>
    <cellStyle name="Lien hypertexte" xfId="619" builtinId="8" hidden="1"/>
    <cellStyle name="Lien hypertexte" xfId="621" builtinId="8" hidden="1"/>
    <cellStyle name="Lien hypertexte" xfId="623" builtinId="8" hidden="1"/>
    <cellStyle name="Lien hypertexte" xfId="625" builtinId="8" hidden="1"/>
    <cellStyle name="Lien hypertexte" xfId="627" builtinId="8" hidden="1"/>
    <cellStyle name="Lien hypertexte" xfId="629" builtinId="8" hidden="1"/>
    <cellStyle name="Lien hypertexte" xfId="631" builtinId="8" hidden="1"/>
    <cellStyle name="Lien hypertexte" xfId="633" builtinId="8" hidden="1"/>
    <cellStyle name="Lien hypertexte" xfId="635" builtinId="8" hidden="1"/>
    <cellStyle name="Lien hypertexte" xfId="637" builtinId="8" hidden="1"/>
    <cellStyle name="Lien hypertexte" xfId="639" builtinId="8" hidden="1"/>
    <cellStyle name="Lien hypertexte" xfId="641" builtinId="8" hidden="1"/>
    <cellStyle name="Lien hypertexte" xfId="643" builtinId="8" hidden="1"/>
    <cellStyle name="Lien hypertexte" xfId="645" builtinId="8" hidden="1"/>
    <cellStyle name="Lien hypertexte" xfId="647" builtinId="8" hidden="1"/>
    <cellStyle name="Lien hypertexte" xfId="649" builtinId="8" hidden="1"/>
    <cellStyle name="Lien hypertexte" xfId="651" builtinId="8" hidden="1"/>
    <cellStyle name="Lien hypertexte" xfId="653" builtinId="8" hidden="1"/>
    <cellStyle name="Lien hypertexte" xfId="655" builtinId="8" hidden="1"/>
    <cellStyle name="Lien hypertexte" xfId="657" builtinId="8" hidden="1"/>
    <cellStyle name="Lien hypertexte" xfId="659" builtinId="8" hidden="1"/>
    <cellStyle name="Lien hypertexte" xfId="661" builtinId="8" hidden="1"/>
    <cellStyle name="Lien hypertexte" xfId="663" builtinId="8" hidden="1"/>
    <cellStyle name="Lien hypertexte" xfId="665" builtinId="8" hidden="1"/>
    <cellStyle name="Lien hypertexte" xfId="667" builtinId="8" hidden="1"/>
    <cellStyle name="Lien hypertexte" xfId="669" builtinId="8" hidden="1"/>
    <cellStyle name="Lien hypertexte" xfId="671" builtinId="8" hidden="1"/>
    <cellStyle name="Lien hypertexte" xfId="673" builtinId="8" hidden="1"/>
    <cellStyle name="Lien hypertexte" xfId="675" builtinId="8" hidden="1"/>
    <cellStyle name="Lien hypertexte" xfId="677" builtinId="8" hidden="1"/>
    <cellStyle name="Lien hypertexte" xfId="679" builtinId="8" hidden="1"/>
    <cellStyle name="Lien hypertexte" xfId="681" builtinId="8" hidden="1"/>
    <cellStyle name="Lien hypertexte" xfId="683" builtinId="8" hidden="1"/>
    <cellStyle name="Lien hypertexte" xfId="685" builtinId="8" hidden="1"/>
    <cellStyle name="Lien hypertexte" xfId="687" builtinId="8" hidden="1"/>
    <cellStyle name="Lien hypertexte" xfId="689" builtinId="8" hidden="1"/>
    <cellStyle name="Lien hypertexte" xfId="691" builtinId="8" hidden="1"/>
    <cellStyle name="Lien hypertexte" xfId="693" builtinId="8" hidden="1"/>
    <cellStyle name="Lien hypertexte" xfId="695" builtinId="8" hidden="1"/>
    <cellStyle name="Lien hypertexte" xfId="697" builtinId="8" hidden="1"/>
    <cellStyle name="Lien hypertexte" xfId="699" builtinId="8" hidden="1"/>
    <cellStyle name="Lien hypertexte" xfId="701" builtinId="8" hidden="1"/>
    <cellStyle name="Lien hypertexte" xfId="703" builtinId="8" hidden="1"/>
    <cellStyle name="Lien hypertexte" xfId="705" builtinId="8" hidden="1"/>
    <cellStyle name="Lien hypertexte" xfId="707" builtinId="8" hidden="1"/>
    <cellStyle name="Lien hypertexte" xfId="709" builtinId="8" hidden="1"/>
    <cellStyle name="Lien hypertexte" xfId="711" builtinId="8" hidden="1"/>
    <cellStyle name="Lien hypertexte" xfId="713" builtinId="8" hidden="1"/>
    <cellStyle name="Lien hypertexte" xfId="715" builtinId="8" hidden="1"/>
    <cellStyle name="Lien hypertexte" xfId="717" builtinId="8" hidden="1"/>
    <cellStyle name="Lien hypertexte" xfId="719" builtinId="8"/>
    <cellStyle name="Lien hypertexte visité" xfId="2" builtinId="9" hidden="1"/>
    <cellStyle name="Lien hypertexte visité" xfId="4" builtinId="9" hidden="1"/>
    <cellStyle name="Lien hypertexte visité" xfId="6" builtinId="9" hidden="1"/>
    <cellStyle name="Lien hypertexte visité" xfId="8" builtinId="9" hidden="1"/>
    <cellStyle name="Lien hypertexte visité" xfId="10" builtinId="9" hidden="1"/>
    <cellStyle name="Lien hypertexte visité" xfId="12" builtinId="9" hidden="1"/>
    <cellStyle name="Lien hypertexte visité" xfId="14" builtinId="9" hidden="1"/>
    <cellStyle name="Lien hypertexte visité" xfId="16" builtinId="9" hidden="1"/>
    <cellStyle name="Lien hypertexte visité" xfId="18" builtinId="9" hidden="1"/>
    <cellStyle name="Lien hypertexte visité" xfId="20" builtinId="9" hidden="1"/>
    <cellStyle name="Lien hypertexte visité" xfId="22" builtinId="9" hidden="1"/>
    <cellStyle name="Lien hypertexte visité" xfId="24" builtinId="9" hidden="1"/>
    <cellStyle name="Lien hypertexte visité" xfId="26" builtinId="9" hidden="1"/>
    <cellStyle name="Lien hypertexte visité" xfId="28" builtinId="9" hidden="1"/>
    <cellStyle name="Lien hypertexte visité" xfId="30" builtinId="9" hidden="1"/>
    <cellStyle name="Lien hypertexte visité" xfId="32" builtinId="9" hidden="1"/>
    <cellStyle name="Lien hypertexte visité" xfId="34" builtinId="9" hidden="1"/>
    <cellStyle name="Lien hypertexte visité" xfId="36" builtinId="9" hidden="1"/>
    <cellStyle name="Lien hypertexte visité" xfId="38" builtinId="9" hidden="1"/>
    <cellStyle name="Lien hypertexte visité" xfId="40" builtinId="9" hidden="1"/>
    <cellStyle name="Lien hypertexte visité" xfId="42" builtinId="9" hidden="1"/>
    <cellStyle name="Lien hypertexte visité" xfId="44" builtinId="9" hidden="1"/>
    <cellStyle name="Lien hypertexte visité" xfId="46" builtinId="9" hidden="1"/>
    <cellStyle name="Lien hypertexte visité" xfId="48" builtinId="9" hidden="1"/>
    <cellStyle name="Lien hypertexte visité" xfId="50" builtinId="9" hidden="1"/>
    <cellStyle name="Lien hypertexte visité" xfId="52" builtinId="9" hidden="1"/>
    <cellStyle name="Lien hypertexte visité" xfId="54" builtinId="9" hidden="1"/>
    <cellStyle name="Lien hypertexte visité" xfId="56" builtinId="9" hidden="1"/>
    <cellStyle name="Lien hypertexte visité" xfId="58" builtinId="9" hidden="1"/>
    <cellStyle name="Lien hypertexte visité" xfId="60" builtinId="9" hidden="1"/>
    <cellStyle name="Lien hypertexte visité" xfId="62" builtinId="9" hidden="1"/>
    <cellStyle name="Lien hypertexte visité" xfId="64" builtinId="9" hidden="1"/>
    <cellStyle name="Lien hypertexte visité" xfId="66" builtinId="9" hidden="1"/>
    <cellStyle name="Lien hypertexte visité" xfId="68" builtinId="9" hidden="1"/>
    <cellStyle name="Lien hypertexte visité" xfId="70" builtinId="9" hidden="1"/>
    <cellStyle name="Lien hypertexte visité" xfId="72" builtinId="9" hidden="1"/>
    <cellStyle name="Lien hypertexte visité" xfId="74" builtinId="9" hidden="1"/>
    <cellStyle name="Lien hypertexte visité" xfId="76" builtinId="9" hidden="1"/>
    <cellStyle name="Lien hypertexte visité" xfId="78" builtinId="9" hidden="1"/>
    <cellStyle name="Lien hypertexte visité" xfId="80" builtinId="9" hidden="1"/>
    <cellStyle name="Lien hypertexte visité" xfId="82" builtinId="9" hidden="1"/>
    <cellStyle name="Lien hypertexte visité" xfId="84" builtinId="9" hidden="1"/>
    <cellStyle name="Lien hypertexte visité" xfId="86" builtinId="9" hidden="1"/>
    <cellStyle name="Lien hypertexte visité" xfId="88" builtinId="9" hidden="1"/>
    <cellStyle name="Lien hypertexte visité" xfId="90" builtinId="9" hidden="1"/>
    <cellStyle name="Lien hypertexte visité" xfId="92" builtinId="9" hidden="1"/>
    <cellStyle name="Lien hypertexte visité" xfId="94" builtinId="9" hidden="1"/>
    <cellStyle name="Lien hypertexte visité" xfId="96" builtinId="9" hidden="1"/>
    <cellStyle name="Lien hypertexte visité" xfId="98" builtinId="9" hidden="1"/>
    <cellStyle name="Lien hypertexte visité" xfId="100" builtinId="9" hidden="1"/>
    <cellStyle name="Lien hypertexte visité" xfId="102" builtinId="9" hidden="1"/>
    <cellStyle name="Lien hypertexte visité" xfId="104" builtinId="9" hidden="1"/>
    <cellStyle name="Lien hypertexte visité" xfId="106" builtinId="9" hidden="1"/>
    <cellStyle name="Lien hypertexte visité" xfId="108" builtinId="9" hidden="1"/>
    <cellStyle name="Lien hypertexte visité" xfId="110" builtinId="9" hidden="1"/>
    <cellStyle name="Lien hypertexte visité" xfId="112" builtinId="9" hidden="1"/>
    <cellStyle name="Lien hypertexte visité" xfId="114" builtinId="9" hidden="1"/>
    <cellStyle name="Lien hypertexte visité" xfId="116" builtinId="9" hidden="1"/>
    <cellStyle name="Lien hypertexte visité" xfId="118" builtinId="9" hidden="1"/>
    <cellStyle name="Lien hypertexte visité" xfId="120" builtinId="9" hidden="1"/>
    <cellStyle name="Lien hypertexte visité" xfId="122" builtinId="9" hidden="1"/>
    <cellStyle name="Lien hypertexte visité" xfId="124" builtinId="9" hidden="1"/>
    <cellStyle name="Lien hypertexte visité" xfId="126" builtinId="9" hidden="1"/>
    <cellStyle name="Lien hypertexte visité" xfId="128" builtinId="9" hidden="1"/>
    <cellStyle name="Lien hypertexte visité" xfId="130" builtinId="9" hidden="1"/>
    <cellStyle name="Lien hypertexte visité" xfId="132" builtinId="9" hidden="1"/>
    <cellStyle name="Lien hypertexte visité" xfId="134" builtinId="9" hidden="1"/>
    <cellStyle name="Lien hypertexte visité" xfId="136" builtinId="9" hidden="1"/>
    <cellStyle name="Lien hypertexte visité" xfId="138" builtinId="9" hidden="1"/>
    <cellStyle name="Lien hypertexte visité" xfId="140" builtinId="9" hidden="1"/>
    <cellStyle name="Lien hypertexte visité" xfId="142" builtinId="9" hidden="1"/>
    <cellStyle name="Lien hypertexte visité" xfId="144" builtinId="9" hidden="1"/>
    <cellStyle name="Lien hypertexte visité" xfId="146" builtinId="9" hidden="1"/>
    <cellStyle name="Lien hypertexte visité" xfId="148" builtinId="9" hidden="1"/>
    <cellStyle name="Lien hypertexte visité" xfId="150" builtinId="9" hidden="1"/>
    <cellStyle name="Lien hypertexte visité" xfId="152" builtinId="9" hidden="1"/>
    <cellStyle name="Lien hypertexte visité" xfId="154" builtinId="9" hidden="1"/>
    <cellStyle name="Lien hypertexte visité" xfId="156" builtinId="9" hidden="1"/>
    <cellStyle name="Lien hypertexte visité" xfId="158" builtinId="9" hidden="1"/>
    <cellStyle name="Lien hypertexte visité" xfId="160" builtinId="9" hidden="1"/>
    <cellStyle name="Lien hypertexte visité" xfId="162" builtinId="9" hidden="1"/>
    <cellStyle name="Lien hypertexte visité" xfId="164" builtinId="9" hidden="1"/>
    <cellStyle name="Lien hypertexte visité" xfId="166" builtinId="9" hidden="1"/>
    <cellStyle name="Lien hypertexte visité" xfId="168" builtinId="9" hidden="1"/>
    <cellStyle name="Lien hypertexte visité" xfId="170" builtinId="9" hidden="1"/>
    <cellStyle name="Lien hypertexte visité" xfId="172" builtinId="9" hidden="1"/>
    <cellStyle name="Lien hypertexte visité" xfId="174" builtinId="9" hidden="1"/>
    <cellStyle name="Lien hypertexte visité" xfId="176" builtinId="9" hidden="1"/>
    <cellStyle name="Lien hypertexte visité" xfId="178" builtinId="9" hidden="1"/>
    <cellStyle name="Lien hypertexte visité" xfId="180" builtinId="9" hidden="1"/>
    <cellStyle name="Lien hypertexte visité" xfId="182" builtinId="9" hidden="1"/>
    <cellStyle name="Lien hypertexte visité" xfId="184" builtinId="9" hidden="1"/>
    <cellStyle name="Lien hypertexte visité" xfId="186" builtinId="9" hidden="1"/>
    <cellStyle name="Lien hypertexte visité" xfId="188" builtinId="9" hidden="1"/>
    <cellStyle name="Lien hypertexte visité" xfId="190" builtinId="9" hidden="1"/>
    <cellStyle name="Lien hypertexte visité" xfId="192" builtinId="9" hidden="1"/>
    <cellStyle name="Lien hypertexte visité" xfId="194" builtinId="9" hidden="1"/>
    <cellStyle name="Lien hypertexte visité" xfId="196" builtinId="9" hidden="1"/>
    <cellStyle name="Lien hypertexte visité" xfId="198" builtinId="9" hidden="1"/>
    <cellStyle name="Lien hypertexte visité" xfId="200" builtinId="9" hidden="1"/>
    <cellStyle name="Lien hypertexte visité" xfId="202" builtinId="9" hidden="1"/>
    <cellStyle name="Lien hypertexte visité" xfId="204" builtinId="9" hidden="1"/>
    <cellStyle name="Lien hypertexte visité" xfId="206" builtinId="9" hidden="1"/>
    <cellStyle name="Lien hypertexte visité" xfId="208" builtinId="9" hidden="1"/>
    <cellStyle name="Lien hypertexte visité" xfId="210" builtinId="9" hidden="1"/>
    <cellStyle name="Lien hypertexte visité" xfId="212" builtinId="9" hidden="1"/>
    <cellStyle name="Lien hypertexte visité" xfId="214" builtinId="9" hidden="1"/>
    <cellStyle name="Lien hypertexte visité" xfId="216" builtinId="9" hidden="1"/>
    <cellStyle name="Lien hypertexte visité" xfId="218" builtinId="9" hidden="1"/>
    <cellStyle name="Lien hypertexte visité" xfId="220" builtinId="9" hidden="1"/>
    <cellStyle name="Lien hypertexte visité" xfId="222" builtinId="9" hidden="1"/>
    <cellStyle name="Lien hypertexte visité" xfId="224" builtinId="9" hidden="1"/>
    <cellStyle name="Lien hypertexte visité" xfId="226" builtinId="9" hidden="1"/>
    <cellStyle name="Lien hypertexte visité" xfId="228" builtinId="9" hidden="1"/>
    <cellStyle name="Lien hypertexte visité" xfId="230" builtinId="9" hidden="1"/>
    <cellStyle name="Lien hypertexte visité" xfId="232" builtinId="9" hidden="1"/>
    <cellStyle name="Lien hypertexte visité" xfId="234" builtinId="9" hidden="1"/>
    <cellStyle name="Lien hypertexte visité" xfId="236" builtinId="9" hidden="1"/>
    <cellStyle name="Lien hypertexte visité" xfId="238" builtinId="9" hidden="1"/>
    <cellStyle name="Lien hypertexte visité" xfId="240" builtinId="9" hidden="1"/>
    <cellStyle name="Lien hypertexte visité" xfId="242" builtinId="9" hidden="1"/>
    <cellStyle name="Lien hypertexte visité" xfId="244" builtinId="9" hidden="1"/>
    <cellStyle name="Lien hypertexte visité" xfId="246" builtinId="9" hidden="1"/>
    <cellStyle name="Lien hypertexte visité" xfId="248" builtinId="9" hidden="1"/>
    <cellStyle name="Lien hypertexte visité" xfId="250" builtinId="9" hidden="1"/>
    <cellStyle name="Lien hypertexte visité" xfId="252" builtinId="9" hidden="1"/>
    <cellStyle name="Lien hypertexte visité" xfId="254" builtinId="9" hidden="1"/>
    <cellStyle name="Lien hypertexte visité" xfId="256" builtinId="9" hidden="1"/>
    <cellStyle name="Lien hypertexte visité" xfId="258" builtinId="9" hidden="1"/>
    <cellStyle name="Lien hypertexte visité" xfId="260" builtinId="9" hidden="1"/>
    <cellStyle name="Lien hypertexte visité" xfId="262" builtinId="9" hidden="1"/>
    <cellStyle name="Lien hypertexte visité" xfId="264" builtinId="9" hidden="1"/>
    <cellStyle name="Lien hypertexte visité" xfId="266" builtinId="9" hidden="1"/>
    <cellStyle name="Lien hypertexte visité" xfId="268" builtinId="9" hidden="1"/>
    <cellStyle name="Lien hypertexte visité" xfId="270" builtinId="9" hidden="1"/>
    <cellStyle name="Lien hypertexte visité" xfId="272" builtinId="9" hidden="1"/>
    <cellStyle name="Lien hypertexte visité" xfId="274" builtinId="9" hidden="1"/>
    <cellStyle name="Lien hypertexte visité" xfId="276" builtinId="9" hidden="1"/>
    <cellStyle name="Lien hypertexte visité" xfId="278" builtinId="9" hidden="1"/>
    <cellStyle name="Lien hypertexte visité" xfId="280" builtinId="9" hidden="1"/>
    <cellStyle name="Lien hypertexte visité" xfId="282" builtinId="9" hidden="1"/>
    <cellStyle name="Lien hypertexte visité" xfId="284" builtinId="9" hidden="1"/>
    <cellStyle name="Lien hypertexte visité" xfId="286" builtinId="9" hidden="1"/>
    <cellStyle name="Lien hypertexte visité" xfId="288" builtinId="9" hidden="1"/>
    <cellStyle name="Lien hypertexte visité" xfId="290" builtinId="9" hidden="1"/>
    <cellStyle name="Lien hypertexte visité" xfId="292" builtinId="9" hidden="1"/>
    <cellStyle name="Lien hypertexte visité" xfId="294" builtinId="9" hidden="1"/>
    <cellStyle name="Lien hypertexte visité" xfId="296" builtinId="9" hidden="1"/>
    <cellStyle name="Lien hypertexte visité" xfId="298" builtinId="9" hidden="1"/>
    <cellStyle name="Lien hypertexte visité" xfId="300" builtinId="9" hidden="1"/>
    <cellStyle name="Lien hypertexte visité" xfId="302" builtinId="9" hidden="1"/>
    <cellStyle name="Lien hypertexte visité" xfId="304" builtinId="9" hidden="1"/>
    <cellStyle name="Lien hypertexte visité" xfId="306" builtinId="9" hidden="1"/>
    <cellStyle name="Lien hypertexte visité" xfId="308" builtinId="9" hidden="1"/>
    <cellStyle name="Lien hypertexte visité" xfId="310" builtinId="9" hidden="1"/>
    <cellStyle name="Lien hypertexte visité" xfId="312" builtinId="9" hidden="1"/>
    <cellStyle name="Lien hypertexte visité" xfId="314" builtinId="9" hidden="1"/>
    <cellStyle name="Lien hypertexte visité" xfId="316" builtinId="9" hidden="1"/>
    <cellStyle name="Lien hypertexte visité" xfId="318" builtinId="9" hidden="1"/>
    <cellStyle name="Lien hypertexte visité" xfId="320" builtinId="9" hidden="1"/>
    <cellStyle name="Lien hypertexte visité" xfId="322" builtinId="9" hidden="1"/>
    <cellStyle name="Lien hypertexte visité" xfId="324" builtinId="9" hidden="1"/>
    <cellStyle name="Lien hypertexte visité" xfId="326" builtinId="9" hidden="1"/>
    <cellStyle name="Lien hypertexte visité" xfId="328" builtinId="9" hidden="1"/>
    <cellStyle name="Lien hypertexte visité" xfId="330" builtinId="9" hidden="1"/>
    <cellStyle name="Lien hypertexte visité" xfId="332" builtinId="9" hidden="1"/>
    <cellStyle name="Lien hypertexte visité" xfId="334" builtinId="9" hidden="1"/>
    <cellStyle name="Lien hypertexte visité" xfId="336" builtinId="9" hidden="1"/>
    <cellStyle name="Lien hypertexte visité" xfId="338" builtinId="9" hidden="1"/>
    <cellStyle name="Lien hypertexte visité" xfId="340" builtinId="9" hidden="1"/>
    <cellStyle name="Lien hypertexte visité" xfId="342" builtinId="9" hidden="1"/>
    <cellStyle name="Lien hypertexte visité" xfId="344" builtinId="9" hidden="1"/>
    <cellStyle name="Lien hypertexte visité" xfId="346" builtinId="9" hidden="1"/>
    <cellStyle name="Lien hypertexte visité" xfId="348" builtinId="9" hidden="1"/>
    <cellStyle name="Lien hypertexte visité" xfId="350" builtinId="9" hidden="1"/>
    <cellStyle name="Lien hypertexte visité" xfId="352" builtinId="9" hidden="1"/>
    <cellStyle name="Lien hypertexte visité" xfId="354" builtinId="9" hidden="1"/>
    <cellStyle name="Lien hypertexte visité" xfId="356" builtinId="9" hidden="1"/>
    <cellStyle name="Lien hypertexte visité" xfId="358" builtinId="9" hidden="1"/>
    <cellStyle name="Lien hypertexte visité" xfId="360" builtinId="9" hidden="1"/>
    <cellStyle name="Lien hypertexte visité" xfId="362" builtinId="9" hidden="1"/>
    <cellStyle name="Lien hypertexte visité" xfId="364" builtinId="9" hidden="1"/>
    <cellStyle name="Lien hypertexte visité" xfId="366" builtinId="9" hidden="1"/>
    <cellStyle name="Lien hypertexte visité" xfId="368" builtinId="9" hidden="1"/>
    <cellStyle name="Lien hypertexte visité" xfId="370" builtinId="9" hidden="1"/>
    <cellStyle name="Lien hypertexte visité" xfId="372" builtinId="9" hidden="1"/>
    <cellStyle name="Lien hypertexte visité" xfId="374" builtinId="9" hidden="1"/>
    <cellStyle name="Lien hypertexte visité" xfId="376" builtinId="9" hidden="1"/>
    <cellStyle name="Lien hypertexte visité" xfId="378" builtinId="9" hidden="1"/>
    <cellStyle name="Lien hypertexte visité" xfId="380" builtinId="9" hidden="1"/>
    <cellStyle name="Lien hypertexte visité" xfId="382" builtinId="9" hidden="1"/>
    <cellStyle name="Lien hypertexte visité" xfId="384" builtinId="9" hidden="1"/>
    <cellStyle name="Lien hypertexte visité" xfId="386" builtinId="9" hidden="1"/>
    <cellStyle name="Lien hypertexte visité" xfId="388" builtinId="9" hidden="1"/>
    <cellStyle name="Lien hypertexte visité" xfId="390" builtinId="9" hidden="1"/>
    <cellStyle name="Lien hypertexte visité" xfId="392" builtinId="9" hidden="1"/>
    <cellStyle name="Lien hypertexte visité" xfId="394" builtinId="9" hidden="1"/>
    <cellStyle name="Lien hypertexte visité" xfId="396" builtinId="9" hidden="1"/>
    <cellStyle name="Lien hypertexte visité" xfId="398" builtinId="9" hidden="1"/>
    <cellStyle name="Lien hypertexte visité" xfId="400" builtinId="9" hidden="1"/>
    <cellStyle name="Lien hypertexte visité" xfId="402" builtinId="9" hidden="1"/>
    <cellStyle name="Lien hypertexte visité" xfId="404" builtinId="9" hidden="1"/>
    <cellStyle name="Lien hypertexte visité" xfId="406" builtinId="9" hidden="1"/>
    <cellStyle name="Lien hypertexte visité" xfId="408" builtinId="9" hidden="1"/>
    <cellStyle name="Lien hypertexte visité" xfId="410" builtinId="9" hidden="1"/>
    <cellStyle name="Lien hypertexte visité" xfId="412" builtinId="9" hidden="1"/>
    <cellStyle name="Lien hypertexte visité" xfId="414" builtinId="9" hidden="1"/>
    <cellStyle name="Lien hypertexte visité" xfId="416" builtinId="9" hidden="1"/>
    <cellStyle name="Lien hypertexte visité" xfId="418" builtinId="9" hidden="1"/>
    <cellStyle name="Lien hypertexte visité" xfId="420" builtinId="9" hidden="1"/>
    <cellStyle name="Lien hypertexte visité" xfId="422" builtinId="9" hidden="1"/>
    <cellStyle name="Lien hypertexte visité" xfId="424" builtinId="9" hidden="1"/>
    <cellStyle name="Lien hypertexte visité" xfId="426" builtinId="9" hidden="1"/>
    <cellStyle name="Lien hypertexte visité" xfId="428" builtinId="9" hidden="1"/>
    <cellStyle name="Lien hypertexte visité" xfId="430" builtinId="9" hidden="1"/>
    <cellStyle name="Lien hypertexte visité" xfId="432" builtinId="9" hidden="1"/>
    <cellStyle name="Lien hypertexte visité" xfId="434" builtinId="9" hidden="1"/>
    <cellStyle name="Lien hypertexte visité" xfId="436" builtinId="9" hidden="1"/>
    <cellStyle name="Lien hypertexte visité" xfId="438" builtinId="9" hidden="1"/>
    <cellStyle name="Lien hypertexte visité" xfId="440" builtinId="9" hidden="1"/>
    <cellStyle name="Lien hypertexte visité" xfId="442" builtinId="9" hidden="1"/>
    <cellStyle name="Lien hypertexte visité" xfId="444" builtinId="9" hidden="1"/>
    <cellStyle name="Lien hypertexte visité" xfId="446" builtinId="9" hidden="1"/>
    <cellStyle name="Lien hypertexte visité" xfId="448" builtinId="9" hidden="1"/>
    <cellStyle name="Lien hypertexte visité" xfId="450" builtinId="9" hidden="1"/>
    <cellStyle name="Lien hypertexte visité" xfId="452" builtinId="9" hidden="1"/>
    <cellStyle name="Lien hypertexte visité" xfId="454" builtinId="9" hidden="1"/>
    <cellStyle name="Lien hypertexte visité" xfId="456" builtinId="9" hidden="1"/>
    <cellStyle name="Lien hypertexte visité" xfId="458" builtinId="9" hidden="1"/>
    <cellStyle name="Lien hypertexte visité" xfId="460" builtinId="9" hidden="1"/>
    <cellStyle name="Lien hypertexte visité" xfId="462" builtinId="9" hidden="1"/>
    <cellStyle name="Lien hypertexte visité" xfId="464" builtinId="9" hidden="1"/>
    <cellStyle name="Lien hypertexte visité" xfId="466" builtinId="9" hidden="1"/>
    <cellStyle name="Lien hypertexte visité" xfId="468" builtinId="9" hidden="1"/>
    <cellStyle name="Lien hypertexte visité" xfId="470" builtinId="9" hidden="1"/>
    <cellStyle name="Lien hypertexte visité" xfId="472" builtinId="9" hidden="1"/>
    <cellStyle name="Lien hypertexte visité" xfId="474" builtinId="9" hidden="1"/>
    <cellStyle name="Lien hypertexte visité" xfId="476" builtinId="9" hidden="1"/>
    <cellStyle name="Lien hypertexte visité" xfId="478" builtinId="9" hidden="1"/>
    <cellStyle name="Lien hypertexte visité" xfId="480" builtinId="9" hidden="1"/>
    <cellStyle name="Lien hypertexte visité" xfId="482" builtinId="9" hidden="1"/>
    <cellStyle name="Lien hypertexte visité" xfId="484" builtinId="9" hidden="1"/>
    <cellStyle name="Lien hypertexte visité" xfId="486" builtinId="9" hidden="1"/>
    <cellStyle name="Lien hypertexte visité" xfId="488" builtinId="9" hidden="1"/>
    <cellStyle name="Lien hypertexte visité" xfId="490" builtinId="9" hidden="1"/>
    <cellStyle name="Lien hypertexte visité" xfId="492" builtinId="9" hidden="1"/>
    <cellStyle name="Lien hypertexte visité" xfId="494" builtinId="9" hidden="1"/>
    <cellStyle name="Lien hypertexte visité" xfId="496" builtinId="9" hidden="1"/>
    <cellStyle name="Lien hypertexte visité" xfId="498" builtinId="9" hidden="1"/>
    <cellStyle name="Lien hypertexte visité" xfId="500" builtinId="9" hidden="1"/>
    <cellStyle name="Lien hypertexte visité" xfId="502" builtinId="9" hidden="1"/>
    <cellStyle name="Lien hypertexte visité" xfId="504" builtinId="9" hidden="1"/>
    <cellStyle name="Lien hypertexte visité" xfId="506" builtinId="9" hidden="1"/>
    <cellStyle name="Lien hypertexte visité" xfId="508" builtinId="9" hidden="1"/>
    <cellStyle name="Lien hypertexte visité" xfId="510" builtinId="9" hidden="1"/>
    <cellStyle name="Lien hypertexte visité" xfId="512" builtinId="9" hidden="1"/>
    <cellStyle name="Lien hypertexte visité" xfId="514" builtinId="9" hidden="1"/>
    <cellStyle name="Lien hypertexte visité" xfId="516" builtinId="9" hidden="1"/>
    <cellStyle name="Lien hypertexte visité" xfId="518" builtinId="9" hidden="1"/>
    <cellStyle name="Lien hypertexte visité" xfId="520" builtinId="9" hidden="1"/>
    <cellStyle name="Lien hypertexte visité" xfId="522" builtinId="9" hidden="1"/>
    <cellStyle name="Lien hypertexte visité" xfId="524" builtinId="9" hidden="1"/>
    <cellStyle name="Lien hypertexte visité" xfId="526" builtinId="9" hidden="1"/>
    <cellStyle name="Lien hypertexte visité" xfId="528" builtinId="9" hidden="1"/>
    <cellStyle name="Lien hypertexte visité" xfId="530" builtinId="9" hidden="1"/>
    <cellStyle name="Lien hypertexte visité" xfId="532" builtinId="9" hidden="1"/>
    <cellStyle name="Lien hypertexte visité" xfId="534" builtinId="9" hidden="1"/>
    <cellStyle name="Lien hypertexte visité" xfId="536" builtinId="9" hidden="1"/>
    <cellStyle name="Lien hypertexte visité" xfId="538" builtinId="9" hidden="1"/>
    <cellStyle name="Lien hypertexte visité" xfId="540" builtinId="9" hidden="1"/>
    <cellStyle name="Lien hypertexte visité" xfId="542" builtinId="9" hidden="1"/>
    <cellStyle name="Lien hypertexte visité" xfId="544" builtinId="9" hidden="1"/>
    <cellStyle name="Lien hypertexte visité" xfId="546" builtinId="9" hidden="1"/>
    <cellStyle name="Lien hypertexte visité" xfId="548" builtinId="9" hidden="1"/>
    <cellStyle name="Lien hypertexte visité" xfId="550" builtinId="9" hidden="1"/>
    <cellStyle name="Lien hypertexte visité" xfId="552" builtinId="9" hidden="1"/>
    <cellStyle name="Lien hypertexte visité" xfId="554" builtinId="9" hidden="1"/>
    <cellStyle name="Lien hypertexte visité" xfId="556" builtinId="9" hidden="1"/>
    <cellStyle name="Lien hypertexte visité" xfId="558" builtinId="9" hidden="1"/>
    <cellStyle name="Lien hypertexte visité" xfId="560" builtinId="9" hidden="1"/>
    <cellStyle name="Lien hypertexte visité" xfId="562" builtinId="9" hidden="1"/>
    <cellStyle name="Lien hypertexte visité" xfId="564" builtinId="9" hidden="1"/>
    <cellStyle name="Lien hypertexte visité" xfId="566" builtinId="9" hidden="1"/>
    <cellStyle name="Lien hypertexte visité" xfId="568" builtinId="9" hidden="1"/>
    <cellStyle name="Lien hypertexte visité" xfId="570" builtinId="9" hidden="1"/>
    <cellStyle name="Lien hypertexte visité" xfId="572" builtinId="9" hidden="1"/>
    <cellStyle name="Lien hypertexte visité" xfId="574" builtinId="9" hidden="1"/>
    <cellStyle name="Lien hypertexte visité" xfId="576" builtinId="9" hidden="1"/>
    <cellStyle name="Lien hypertexte visité" xfId="578" builtinId="9" hidden="1"/>
    <cellStyle name="Lien hypertexte visité" xfId="580" builtinId="9" hidden="1"/>
    <cellStyle name="Lien hypertexte visité" xfId="582" builtinId="9" hidden="1"/>
    <cellStyle name="Lien hypertexte visité" xfId="584" builtinId="9" hidden="1"/>
    <cellStyle name="Lien hypertexte visité" xfId="586" builtinId="9" hidden="1"/>
    <cellStyle name="Lien hypertexte visité" xfId="588" builtinId="9" hidden="1"/>
    <cellStyle name="Lien hypertexte visité" xfId="590" builtinId="9" hidden="1"/>
    <cellStyle name="Lien hypertexte visité" xfId="592" builtinId="9" hidden="1"/>
    <cellStyle name="Lien hypertexte visité" xfId="594" builtinId="9" hidden="1"/>
    <cellStyle name="Lien hypertexte visité" xfId="596" builtinId="9" hidden="1"/>
    <cellStyle name="Lien hypertexte visité" xfId="598" builtinId="9" hidden="1"/>
    <cellStyle name="Lien hypertexte visité" xfId="600" builtinId="9" hidden="1"/>
    <cellStyle name="Lien hypertexte visité" xfId="602" builtinId="9" hidden="1"/>
    <cellStyle name="Lien hypertexte visité" xfId="604" builtinId="9" hidden="1"/>
    <cellStyle name="Lien hypertexte visité" xfId="606" builtinId="9" hidden="1"/>
    <cellStyle name="Lien hypertexte visité" xfId="608" builtinId="9" hidden="1"/>
    <cellStyle name="Lien hypertexte visité" xfId="610" builtinId="9" hidden="1"/>
    <cellStyle name="Lien hypertexte visité" xfId="612" builtinId="9" hidden="1"/>
    <cellStyle name="Lien hypertexte visité" xfId="614" builtinId="9" hidden="1"/>
    <cellStyle name="Lien hypertexte visité" xfId="616" builtinId="9" hidden="1"/>
    <cellStyle name="Lien hypertexte visité" xfId="618" builtinId="9" hidden="1"/>
    <cellStyle name="Lien hypertexte visité" xfId="620" builtinId="9" hidden="1"/>
    <cellStyle name="Lien hypertexte visité" xfId="622" builtinId="9" hidden="1"/>
    <cellStyle name="Lien hypertexte visité" xfId="624" builtinId="9" hidden="1"/>
    <cellStyle name="Lien hypertexte visité" xfId="626" builtinId="9" hidden="1"/>
    <cellStyle name="Lien hypertexte visité" xfId="628" builtinId="9" hidden="1"/>
    <cellStyle name="Lien hypertexte visité" xfId="630" builtinId="9" hidden="1"/>
    <cellStyle name="Lien hypertexte visité" xfId="632" builtinId="9" hidden="1"/>
    <cellStyle name="Lien hypertexte visité" xfId="634" builtinId="9" hidden="1"/>
    <cellStyle name="Lien hypertexte visité" xfId="636" builtinId="9" hidden="1"/>
    <cellStyle name="Lien hypertexte visité" xfId="638" builtinId="9" hidden="1"/>
    <cellStyle name="Lien hypertexte visité" xfId="640" builtinId="9" hidden="1"/>
    <cellStyle name="Lien hypertexte visité" xfId="642" builtinId="9" hidden="1"/>
    <cellStyle name="Lien hypertexte visité" xfId="644" builtinId="9" hidden="1"/>
    <cellStyle name="Lien hypertexte visité" xfId="646" builtinId="9" hidden="1"/>
    <cellStyle name="Lien hypertexte visité" xfId="648" builtinId="9" hidden="1"/>
    <cellStyle name="Lien hypertexte visité" xfId="650" builtinId="9" hidden="1"/>
    <cellStyle name="Lien hypertexte visité" xfId="652" builtinId="9" hidden="1"/>
    <cellStyle name="Lien hypertexte visité" xfId="654" builtinId="9" hidden="1"/>
    <cellStyle name="Lien hypertexte visité" xfId="656" builtinId="9" hidden="1"/>
    <cellStyle name="Lien hypertexte visité" xfId="658" builtinId="9" hidden="1"/>
    <cellStyle name="Lien hypertexte visité" xfId="660" builtinId="9" hidden="1"/>
    <cellStyle name="Lien hypertexte visité" xfId="662" builtinId="9" hidden="1"/>
    <cellStyle name="Lien hypertexte visité" xfId="664" builtinId="9" hidden="1"/>
    <cellStyle name="Lien hypertexte visité" xfId="666" builtinId="9" hidden="1"/>
    <cellStyle name="Lien hypertexte visité" xfId="668" builtinId="9" hidden="1"/>
    <cellStyle name="Lien hypertexte visité" xfId="670" builtinId="9" hidden="1"/>
    <cellStyle name="Lien hypertexte visité" xfId="672" builtinId="9" hidden="1"/>
    <cellStyle name="Lien hypertexte visité" xfId="674" builtinId="9" hidden="1"/>
    <cellStyle name="Lien hypertexte visité" xfId="676" builtinId="9" hidden="1"/>
    <cellStyle name="Lien hypertexte visité" xfId="678" builtinId="9" hidden="1"/>
    <cellStyle name="Lien hypertexte visité" xfId="680" builtinId="9" hidden="1"/>
    <cellStyle name="Lien hypertexte visité" xfId="682" builtinId="9" hidden="1"/>
    <cellStyle name="Lien hypertexte visité" xfId="684" builtinId="9" hidden="1"/>
    <cellStyle name="Lien hypertexte visité" xfId="686" builtinId="9" hidden="1"/>
    <cellStyle name="Lien hypertexte visité" xfId="688" builtinId="9" hidden="1"/>
    <cellStyle name="Lien hypertexte visité" xfId="690" builtinId="9" hidden="1"/>
    <cellStyle name="Lien hypertexte visité" xfId="692" builtinId="9" hidden="1"/>
    <cellStyle name="Lien hypertexte visité" xfId="694" builtinId="9" hidden="1"/>
    <cellStyle name="Lien hypertexte visité" xfId="696" builtinId="9" hidden="1"/>
    <cellStyle name="Lien hypertexte visité" xfId="698" builtinId="9" hidden="1"/>
    <cellStyle name="Lien hypertexte visité" xfId="700" builtinId="9" hidden="1"/>
    <cellStyle name="Lien hypertexte visité" xfId="702" builtinId="9" hidden="1"/>
    <cellStyle name="Lien hypertexte visité" xfId="704" builtinId="9" hidden="1"/>
    <cellStyle name="Lien hypertexte visité" xfId="706" builtinId="9" hidden="1"/>
    <cellStyle name="Lien hypertexte visité" xfId="708" builtinId="9" hidden="1"/>
    <cellStyle name="Lien hypertexte visité" xfId="710" builtinId="9" hidden="1"/>
    <cellStyle name="Lien hypertexte visité" xfId="712" builtinId="9" hidden="1"/>
    <cellStyle name="Lien hypertexte visité" xfId="714" builtinId="9" hidden="1"/>
    <cellStyle name="Lien hypertexte visité" xfId="716" builtinId="9" hidden="1"/>
    <cellStyle name="Lien hypertexte visité" xfId="718" builtinId="9" hidden="1"/>
    <cellStyle name="Lien hypertexte visité" xfId="720" builtinId="9" hidden="1"/>
    <cellStyle name="Lien hypertexte visité" xfId="721" builtinId="9" hidden="1"/>
    <cellStyle name="Lien hypertexte visité" xfId="722" builtinId="9" hidden="1"/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20" Type="http://schemas.openxmlformats.org/officeDocument/2006/relationships/sharedStrings" Target="sharedStrings.xml"/><Relationship Id="rId21" Type="http://schemas.openxmlformats.org/officeDocument/2006/relationships/calcChain" Target="calcChain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worksheet" Target="worksheets/sheet13.xml"/><Relationship Id="rId14" Type="http://schemas.openxmlformats.org/officeDocument/2006/relationships/worksheet" Target="worksheets/sheet14.xml"/><Relationship Id="rId15" Type="http://schemas.openxmlformats.org/officeDocument/2006/relationships/worksheet" Target="worksheets/sheet15.xml"/><Relationship Id="rId16" Type="http://schemas.openxmlformats.org/officeDocument/2006/relationships/worksheet" Target="worksheets/sheet16.xml"/><Relationship Id="rId17" Type="http://schemas.openxmlformats.org/officeDocument/2006/relationships/worksheet" Target="worksheets/sheet17.xml"/><Relationship Id="rId18" Type="http://schemas.openxmlformats.org/officeDocument/2006/relationships/theme" Target="theme/theme1.xml"/><Relationship Id="rId19" Type="http://schemas.openxmlformats.org/officeDocument/2006/relationships/styles" Target="styles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F17"/>
  <sheetViews>
    <sheetView workbookViewId="0">
      <selection activeCell="B17" sqref="B17"/>
    </sheetView>
  </sheetViews>
  <sheetFormatPr baseColWidth="10" defaultRowHeight="15" x14ac:dyDescent="0"/>
  <cols>
    <col min="1" max="1" width="10.83203125" style="55"/>
    <col min="2" max="2" width="19.6640625" style="55" customWidth="1"/>
    <col min="3" max="3" width="10.83203125" style="55"/>
    <col min="4" max="4" width="20.83203125" style="55" customWidth="1"/>
    <col min="5" max="6" width="10.83203125" style="55"/>
  </cols>
  <sheetData>
    <row r="3" spans="2:4">
      <c r="B3" s="56" t="s">
        <v>721</v>
      </c>
      <c r="D3" s="56" t="s">
        <v>722</v>
      </c>
    </row>
    <row r="5" spans="2:4">
      <c r="B5" s="56" t="s">
        <v>733</v>
      </c>
      <c r="D5" s="56" t="s">
        <v>735</v>
      </c>
    </row>
    <row r="7" spans="2:4">
      <c r="B7" s="56" t="s">
        <v>736</v>
      </c>
      <c r="D7" s="56" t="s">
        <v>724</v>
      </c>
    </row>
    <row r="9" spans="2:4">
      <c r="B9" s="56" t="s">
        <v>725</v>
      </c>
      <c r="D9" s="56" t="s">
        <v>726</v>
      </c>
    </row>
    <row r="11" spans="2:4">
      <c r="B11" s="56" t="s">
        <v>727</v>
      </c>
      <c r="D11" s="56" t="s">
        <v>728</v>
      </c>
    </row>
    <row r="13" spans="2:4">
      <c r="B13" s="56" t="s">
        <v>729</v>
      </c>
      <c r="D13" s="56" t="s">
        <v>730</v>
      </c>
    </row>
    <row r="15" spans="2:4">
      <c r="B15" s="56" t="s">
        <v>731</v>
      </c>
      <c r="D15" s="56" t="s">
        <v>734</v>
      </c>
    </row>
    <row r="17" spans="2:2">
      <c r="B17" s="56" t="s">
        <v>737</v>
      </c>
    </row>
  </sheetData>
  <hyperlinks>
    <hyperlink ref="B3" location="Doudous!A1" display="Doudous"/>
    <hyperlink ref="D3" location="Couvertures!A1" display="Couvertures"/>
    <hyperlink ref="B5" location="'Attaches tétines'!A1" display="Attaches tétines"/>
    <hyperlink ref="D7" location="'Bavettes et Lingettes'!A1" display="Bavettes et Lingettes"/>
    <hyperlink ref="B9" location="Bouillottes!A1" display="Bouillottes"/>
    <hyperlink ref="D9" location="Coussins!A1" display="Coussins"/>
    <hyperlink ref="D11" location="Mobile!A1" display="Mobile"/>
    <hyperlink ref="B13" location="Affiches!A1" display="Affiches"/>
    <hyperlink ref="B15" location="Stickers!A1" display="Stickers"/>
    <hyperlink ref="D15" location="'sets de table'!A1" display="Set de table"/>
    <hyperlink ref="B17" location="Total!A1" display="Total"/>
    <hyperlink ref="D5" location="Bavoirs!A1" display="Bavoirs"/>
    <hyperlink ref="B7" location="'Mini bavoirs'!A1" display="Mini bavoirs"/>
    <hyperlink ref="B11" location="Guirlande!A1" display="Guirlande"/>
    <hyperlink ref="D13" location="Accessoires!A1" display="Accessoires"/>
  </hyperlinks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8"/>
  <sheetViews>
    <sheetView topLeftCell="A2" workbookViewId="0">
      <selection activeCell="D5" sqref="D5"/>
    </sheetView>
  </sheetViews>
  <sheetFormatPr baseColWidth="10" defaultRowHeight="15" x14ac:dyDescent="0"/>
  <cols>
    <col min="1" max="1" width="22.83203125" customWidth="1"/>
    <col min="2" max="2" width="29.1640625" customWidth="1"/>
    <col min="3" max="3" width="22" customWidth="1"/>
    <col min="4" max="4" width="13" customWidth="1"/>
    <col min="5" max="5" width="18" customWidth="1"/>
    <col min="7" max="7" width="15.83203125" customWidth="1"/>
    <col min="8" max="8" width="17" customWidth="1"/>
    <col min="10" max="10" width="13.5" customWidth="1"/>
    <col min="11" max="11" width="18.33203125" customWidth="1"/>
  </cols>
  <sheetData>
    <row r="1" spans="1:12" ht="16" thickTop="1">
      <c r="A1" s="57" t="s">
        <v>620</v>
      </c>
      <c r="B1" s="58"/>
      <c r="C1" s="58"/>
      <c r="D1" s="58"/>
      <c r="E1" s="58"/>
      <c r="F1" s="59"/>
      <c r="G1" s="28"/>
      <c r="H1" s="28"/>
      <c r="I1" s="28"/>
    </row>
    <row r="2" spans="1:12" ht="16" thickBot="1">
      <c r="A2" s="60"/>
      <c r="B2" s="61"/>
      <c r="C2" s="61"/>
      <c r="D2" s="61"/>
      <c r="E2" s="61"/>
      <c r="F2" s="62"/>
      <c r="G2" s="28" t="s">
        <v>738</v>
      </c>
      <c r="H2" s="28"/>
      <c r="I2" s="28"/>
      <c r="J2" t="s">
        <v>714</v>
      </c>
    </row>
    <row r="3" spans="1:12" ht="22" thickTop="1" thickBot="1">
      <c r="A3" s="33" t="s">
        <v>7</v>
      </c>
      <c r="B3" s="34" t="s">
        <v>5</v>
      </c>
      <c r="C3" s="34" t="s">
        <v>8</v>
      </c>
      <c r="D3" s="34" t="s">
        <v>9</v>
      </c>
      <c r="E3" s="34" t="s">
        <v>10</v>
      </c>
      <c r="F3" s="34" t="s">
        <v>11</v>
      </c>
      <c r="G3" s="25" t="s">
        <v>621</v>
      </c>
      <c r="H3" s="26" t="s">
        <v>622</v>
      </c>
      <c r="I3" s="27" t="s">
        <v>617</v>
      </c>
      <c r="J3" s="25" t="s">
        <v>621</v>
      </c>
      <c r="K3" s="26" t="s">
        <v>622</v>
      </c>
      <c r="L3" s="27" t="s">
        <v>617</v>
      </c>
    </row>
    <row r="4" spans="1:12" ht="16" thickTop="1">
      <c r="A4" s="16" t="s">
        <v>252</v>
      </c>
      <c r="B4" s="1" t="s">
        <v>251</v>
      </c>
      <c r="C4" s="37" t="s">
        <v>230</v>
      </c>
      <c r="D4" s="36"/>
      <c r="E4" s="36">
        <f>VLOOKUP(D27,J4:K8,2)</f>
        <v>26</v>
      </c>
      <c r="F4" s="36">
        <f>D4*E4</f>
        <v>0</v>
      </c>
      <c r="G4" s="28">
        <v>0</v>
      </c>
      <c r="H4" s="29">
        <v>28</v>
      </c>
      <c r="I4" s="30">
        <v>0</v>
      </c>
      <c r="J4" s="28">
        <v>0</v>
      </c>
      <c r="K4" s="29">
        <v>26</v>
      </c>
      <c r="L4" s="30">
        <v>0</v>
      </c>
    </row>
    <row r="5" spans="1:12">
      <c r="A5" s="16" t="s">
        <v>253</v>
      </c>
      <c r="B5" s="1" t="s">
        <v>251</v>
      </c>
      <c r="C5" s="37" t="s">
        <v>231</v>
      </c>
      <c r="D5" s="36"/>
      <c r="E5" s="36">
        <f>VLOOKUP(D27,G4:H8,2)</f>
        <v>28</v>
      </c>
      <c r="F5" s="36">
        <f t="shared" ref="F5:F26" si="0">D5*E5</f>
        <v>0</v>
      </c>
      <c r="G5" s="28">
        <v>5</v>
      </c>
      <c r="H5" s="29">
        <v>27</v>
      </c>
      <c r="I5" s="31">
        <v>0.04</v>
      </c>
      <c r="J5" s="28">
        <v>5</v>
      </c>
      <c r="K5" s="29">
        <v>25</v>
      </c>
      <c r="L5" s="31">
        <v>0.04</v>
      </c>
    </row>
    <row r="6" spans="1:12">
      <c r="A6" s="16" t="s">
        <v>254</v>
      </c>
      <c r="B6" s="1" t="s">
        <v>251</v>
      </c>
      <c r="C6" s="37" t="s">
        <v>177</v>
      </c>
      <c r="D6" s="36"/>
      <c r="E6" s="36">
        <f>VLOOKUP(D27,G4:H8,2)</f>
        <v>28</v>
      </c>
      <c r="F6" s="36">
        <f t="shared" si="0"/>
        <v>0</v>
      </c>
      <c r="G6" s="28">
        <v>10</v>
      </c>
      <c r="H6" s="29">
        <v>25.5</v>
      </c>
      <c r="I6" s="31">
        <v>0.09</v>
      </c>
      <c r="J6" s="28">
        <v>10</v>
      </c>
      <c r="K6" s="29">
        <v>23.6</v>
      </c>
      <c r="L6" s="31">
        <v>0.09</v>
      </c>
    </row>
    <row r="7" spans="1:12">
      <c r="A7" s="16" t="s">
        <v>255</v>
      </c>
      <c r="B7" s="1" t="s">
        <v>251</v>
      </c>
      <c r="C7" s="37" t="s">
        <v>232</v>
      </c>
      <c r="D7" s="36"/>
      <c r="E7" s="36">
        <f>VLOOKUP(D27,G4:H8,2)</f>
        <v>28</v>
      </c>
      <c r="F7" s="36">
        <f t="shared" si="0"/>
        <v>0</v>
      </c>
      <c r="G7" s="28">
        <v>30</v>
      </c>
      <c r="H7" s="29">
        <v>24.7</v>
      </c>
      <c r="I7" s="31">
        <v>0.12</v>
      </c>
      <c r="J7" s="28">
        <v>30</v>
      </c>
      <c r="K7" s="29">
        <v>23</v>
      </c>
      <c r="L7" s="31">
        <v>0.12</v>
      </c>
    </row>
    <row r="8" spans="1:12">
      <c r="A8" s="16" t="s">
        <v>256</v>
      </c>
      <c r="B8" s="1" t="s">
        <v>251</v>
      </c>
      <c r="C8" s="37" t="s">
        <v>233</v>
      </c>
      <c r="D8" s="36"/>
      <c r="E8" s="36">
        <f>VLOOKUP(D27,G4:H8,2)</f>
        <v>28</v>
      </c>
      <c r="F8" s="36">
        <f t="shared" si="0"/>
        <v>0</v>
      </c>
      <c r="G8" s="28">
        <v>60</v>
      </c>
      <c r="H8" s="29">
        <v>24</v>
      </c>
      <c r="I8" s="31">
        <v>0.14000000000000001</v>
      </c>
      <c r="J8" s="28">
        <v>60</v>
      </c>
      <c r="K8" s="29">
        <v>22.4</v>
      </c>
      <c r="L8" s="31">
        <v>0.14000000000000001</v>
      </c>
    </row>
    <row r="9" spans="1:12">
      <c r="A9" s="16" t="s">
        <v>257</v>
      </c>
      <c r="B9" s="1" t="s">
        <v>251</v>
      </c>
      <c r="C9" s="37" t="s">
        <v>234</v>
      </c>
      <c r="D9" s="36"/>
      <c r="E9" s="36">
        <f>VLOOKUP(D27,G4:H8,2)</f>
        <v>28</v>
      </c>
      <c r="F9" s="36">
        <f t="shared" si="0"/>
        <v>0</v>
      </c>
      <c r="G9" s="28"/>
      <c r="H9" s="28"/>
      <c r="I9" s="28"/>
    </row>
    <row r="10" spans="1:12">
      <c r="A10" s="16" t="s">
        <v>258</v>
      </c>
      <c r="B10" s="1" t="s">
        <v>251</v>
      </c>
      <c r="C10" s="37" t="s">
        <v>235</v>
      </c>
      <c r="D10" s="36"/>
      <c r="E10" s="36">
        <f>VLOOKUP(D27,J4:K8,2)</f>
        <v>26</v>
      </c>
      <c r="F10" s="36">
        <f t="shared" si="0"/>
        <v>0</v>
      </c>
      <c r="G10" s="28"/>
      <c r="H10" s="28"/>
      <c r="I10" s="28"/>
    </row>
    <row r="11" spans="1:12">
      <c r="A11" s="16" t="s">
        <v>259</v>
      </c>
      <c r="B11" s="1" t="s">
        <v>251</v>
      </c>
      <c r="C11" s="37" t="s">
        <v>236</v>
      </c>
      <c r="D11" s="36"/>
      <c r="E11" s="36">
        <f>VLOOKUP(D27,G4:H8,2)</f>
        <v>28</v>
      </c>
      <c r="F11" s="36">
        <f t="shared" si="0"/>
        <v>0</v>
      </c>
      <c r="G11" s="28"/>
      <c r="H11" s="28"/>
      <c r="I11" s="28"/>
    </row>
    <row r="12" spans="1:12">
      <c r="A12" s="16" t="s">
        <v>260</v>
      </c>
      <c r="B12" s="1" t="s">
        <v>251</v>
      </c>
      <c r="C12" s="37" t="s">
        <v>237</v>
      </c>
      <c r="D12" s="36"/>
      <c r="E12" s="36">
        <f>VLOOKUP(D27,G4:H8,2)</f>
        <v>28</v>
      </c>
      <c r="F12" s="36">
        <f t="shared" si="0"/>
        <v>0</v>
      </c>
      <c r="G12" s="28"/>
      <c r="H12" s="28"/>
      <c r="I12" s="28"/>
    </row>
    <row r="13" spans="1:12">
      <c r="A13" s="16" t="s">
        <v>261</v>
      </c>
      <c r="B13" s="1" t="s">
        <v>251</v>
      </c>
      <c r="C13" s="37" t="s">
        <v>238</v>
      </c>
      <c r="D13" s="36"/>
      <c r="E13" s="36">
        <f>VLOOKUP(D27,G4:H8,2)</f>
        <v>28</v>
      </c>
      <c r="F13" s="36">
        <f t="shared" si="0"/>
        <v>0</v>
      </c>
      <c r="G13" s="28"/>
      <c r="H13" s="28"/>
      <c r="I13" s="28"/>
    </row>
    <row r="14" spans="1:12">
      <c r="A14" s="16" t="s">
        <v>262</v>
      </c>
      <c r="B14" s="1" t="s">
        <v>251</v>
      </c>
      <c r="C14" s="37" t="s">
        <v>239</v>
      </c>
      <c r="D14" s="36"/>
      <c r="E14" s="36">
        <f>VLOOKUP(D27,G4:H8,2)</f>
        <v>28</v>
      </c>
      <c r="F14" s="36">
        <f t="shared" si="0"/>
        <v>0</v>
      </c>
      <c r="G14" s="28"/>
      <c r="H14" s="28"/>
      <c r="I14" s="28"/>
    </row>
    <row r="15" spans="1:12">
      <c r="A15" s="16" t="s">
        <v>263</v>
      </c>
      <c r="B15" s="1" t="s">
        <v>251</v>
      </c>
      <c r="C15" s="37" t="s">
        <v>240</v>
      </c>
      <c r="D15" s="36"/>
      <c r="E15" s="36">
        <f>VLOOKUP(D27,G4:H8,2)</f>
        <v>28</v>
      </c>
      <c r="F15" s="36">
        <f t="shared" si="0"/>
        <v>0</v>
      </c>
      <c r="G15" s="28"/>
      <c r="H15" s="28"/>
      <c r="I15" s="28"/>
    </row>
    <row r="16" spans="1:12">
      <c r="A16" s="16" t="s">
        <v>264</v>
      </c>
      <c r="B16" s="1" t="s">
        <v>251</v>
      </c>
      <c r="C16" s="37" t="s">
        <v>241</v>
      </c>
      <c r="D16" s="36"/>
      <c r="E16" s="36">
        <f>VLOOKUP(D27,G4:H8,2)</f>
        <v>28</v>
      </c>
      <c r="F16" s="36">
        <f t="shared" si="0"/>
        <v>0</v>
      </c>
      <c r="G16" s="28"/>
      <c r="H16" s="28"/>
      <c r="I16" s="28"/>
    </row>
    <row r="17" spans="1:9">
      <c r="A17" s="16" t="s">
        <v>265</v>
      </c>
      <c r="B17" s="1" t="s">
        <v>251</v>
      </c>
      <c r="C17" s="37" t="s">
        <v>242</v>
      </c>
      <c r="D17" s="36"/>
      <c r="E17" s="36">
        <f>VLOOKUP(D27,G4:H8,2)</f>
        <v>28</v>
      </c>
      <c r="F17" s="36">
        <f t="shared" si="0"/>
        <v>0</v>
      </c>
      <c r="G17" s="28"/>
      <c r="H17" s="28"/>
      <c r="I17" s="28"/>
    </row>
    <row r="18" spans="1:9">
      <c r="A18" s="16" t="s">
        <v>266</v>
      </c>
      <c r="B18" s="1" t="s">
        <v>251</v>
      </c>
      <c r="C18" s="37" t="s">
        <v>243</v>
      </c>
      <c r="D18" s="36"/>
      <c r="E18" s="36">
        <f>VLOOKUP(D27,G4:H8,2)</f>
        <v>28</v>
      </c>
      <c r="F18" s="36">
        <f t="shared" si="0"/>
        <v>0</v>
      </c>
      <c r="G18" s="28"/>
      <c r="H18" s="28"/>
      <c r="I18" s="28"/>
    </row>
    <row r="19" spans="1:9">
      <c r="A19" s="16" t="s">
        <v>267</v>
      </c>
      <c r="B19" s="1" t="s">
        <v>251</v>
      </c>
      <c r="C19" s="37" t="s">
        <v>244</v>
      </c>
      <c r="D19" s="36"/>
      <c r="E19" s="36">
        <f>VLOOKUP(D27,G4:H8,2)</f>
        <v>28</v>
      </c>
      <c r="F19" s="36">
        <f t="shared" si="0"/>
        <v>0</v>
      </c>
      <c r="G19" s="28"/>
      <c r="H19" s="28"/>
      <c r="I19" s="28"/>
    </row>
    <row r="20" spans="1:9">
      <c r="A20" s="16" t="s">
        <v>268</v>
      </c>
      <c r="B20" s="1" t="s">
        <v>251</v>
      </c>
      <c r="C20" s="37" t="s">
        <v>245</v>
      </c>
      <c r="D20" s="36"/>
      <c r="E20" s="36">
        <f>VLOOKUP(D27,J4:K8,2)</f>
        <v>26</v>
      </c>
      <c r="F20" s="36">
        <f t="shared" si="0"/>
        <v>0</v>
      </c>
      <c r="G20" s="28"/>
      <c r="H20" s="28"/>
      <c r="I20" s="28"/>
    </row>
    <row r="21" spans="1:9">
      <c r="A21" s="16" t="s">
        <v>269</v>
      </c>
      <c r="B21" s="1" t="s">
        <v>251</v>
      </c>
      <c r="C21" s="37" t="s">
        <v>246</v>
      </c>
      <c r="D21" s="36"/>
      <c r="E21" s="36">
        <f>VLOOKUP(D27,J4:K8,2)</f>
        <v>26</v>
      </c>
      <c r="F21" s="36">
        <f t="shared" si="0"/>
        <v>0</v>
      </c>
      <c r="G21" s="28"/>
      <c r="H21" s="28"/>
      <c r="I21" s="28"/>
    </row>
    <row r="22" spans="1:9">
      <c r="A22" s="16" t="s">
        <v>270</v>
      </c>
      <c r="B22" s="1" t="s">
        <v>251</v>
      </c>
      <c r="C22" s="37" t="s">
        <v>247</v>
      </c>
      <c r="D22" s="36"/>
      <c r="E22" s="36">
        <f>VLOOKUP(D27,J4:K8,2)</f>
        <v>26</v>
      </c>
      <c r="F22" s="36">
        <f t="shared" si="0"/>
        <v>0</v>
      </c>
      <c r="G22" s="28"/>
      <c r="H22" s="28"/>
      <c r="I22" s="28"/>
    </row>
    <row r="23" spans="1:9">
      <c r="A23" s="16" t="s">
        <v>271</v>
      </c>
      <c r="B23" s="1" t="s">
        <v>251</v>
      </c>
      <c r="C23" s="37" t="s">
        <v>248</v>
      </c>
      <c r="D23" s="36"/>
      <c r="E23" s="36">
        <f>VLOOKUP(D27,G4:H8,2)</f>
        <v>28</v>
      </c>
      <c r="F23" s="36">
        <f t="shared" si="0"/>
        <v>0</v>
      </c>
      <c r="G23" s="28"/>
      <c r="H23" s="28"/>
      <c r="I23" s="28"/>
    </row>
    <row r="24" spans="1:9">
      <c r="A24" s="16" t="s">
        <v>272</v>
      </c>
      <c r="B24" s="1" t="s">
        <v>251</v>
      </c>
      <c r="C24" s="37" t="s">
        <v>249</v>
      </c>
      <c r="D24" s="36"/>
      <c r="E24" s="36">
        <f>VLOOKUP(D27,G4:H8,2)</f>
        <v>28</v>
      </c>
      <c r="F24" s="36">
        <f t="shared" si="0"/>
        <v>0</v>
      </c>
      <c r="G24" s="28"/>
      <c r="H24" s="28"/>
      <c r="I24" s="28"/>
    </row>
    <row r="25" spans="1:9">
      <c r="A25" s="16" t="s">
        <v>273</v>
      </c>
      <c r="B25" s="1" t="s">
        <v>251</v>
      </c>
      <c r="C25" s="37" t="s">
        <v>154</v>
      </c>
      <c r="D25" s="36"/>
      <c r="E25" s="36">
        <f>VLOOKUP(D27,G4:H8,2)</f>
        <v>28</v>
      </c>
      <c r="F25" s="36">
        <f t="shared" si="0"/>
        <v>0</v>
      </c>
      <c r="G25" s="28"/>
      <c r="H25" s="28"/>
      <c r="I25" s="28"/>
    </row>
    <row r="26" spans="1:9" ht="16" thickBot="1">
      <c r="A26" s="16" t="s">
        <v>274</v>
      </c>
      <c r="B26" s="1" t="s">
        <v>251</v>
      </c>
      <c r="C26" s="37" t="s">
        <v>250</v>
      </c>
      <c r="D26" s="36"/>
      <c r="E26" s="36">
        <f>VLOOKUP(D27,G4:H8,2)</f>
        <v>28</v>
      </c>
      <c r="F26" s="36">
        <f t="shared" si="0"/>
        <v>0</v>
      </c>
      <c r="G26" s="28"/>
      <c r="H26" s="28"/>
      <c r="I26" s="28"/>
    </row>
    <row r="27" spans="1:9" ht="17" thickTop="1" thickBot="1">
      <c r="A27" s="46"/>
      <c r="B27" s="46"/>
      <c r="C27" s="47" t="s">
        <v>615</v>
      </c>
      <c r="D27" s="48">
        <f>SUM(D4:D26)</f>
        <v>0</v>
      </c>
      <c r="E27" s="40"/>
      <c r="F27" s="39">
        <f>SUM(F4:F26)</f>
        <v>0</v>
      </c>
      <c r="G27" s="28"/>
      <c r="H27" s="28"/>
      <c r="I27" s="28"/>
    </row>
    <row r="28" spans="1:9" ht="16" thickTop="1"/>
  </sheetData>
  <mergeCells count="1">
    <mergeCell ref="A1:F2"/>
  </mergeCells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7"/>
  <sheetViews>
    <sheetView workbookViewId="0">
      <selection activeCell="D6" sqref="D6"/>
    </sheetView>
  </sheetViews>
  <sheetFormatPr baseColWidth="10" defaultRowHeight="15" x14ac:dyDescent="0"/>
  <cols>
    <col min="1" max="1" width="16.83203125" customWidth="1"/>
    <col min="2" max="2" width="29" customWidth="1"/>
    <col min="3" max="3" width="21.5" customWidth="1"/>
    <col min="4" max="4" width="12.6640625" customWidth="1"/>
    <col min="5" max="5" width="18.83203125" customWidth="1"/>
    <col min="7" max="7" width="15.1640625" customWidth="1"/>
    <col min="8" max="8" width="17.5" customWidth="1"/>
  </cols>
  <sheetData>
    <row r="1" spans="1:9" ht="16" thickTop="1">
      <c r="A1" s="63" t="s">
        <v>6</v>
      </c>
      <c r="B1" s="64"/>
      <c r="C1" s="64"/>
      <c r="D1" s="64"/>
      <c r="E1" s="64"/>
      <c r="F1" s="65"/>
    </row>
    <row r="2" spans="1:9" ht="16" thickBot="1">
      <c r="A2" s="66"/>
      <c r="B2" s="67"/>
      <c r="C2" s="67"/>
      <c r="D2" s="67"/>
      <c r="E2" s="67"/>
      <c r="F2" s="68"/>
    </row>
    <row r="3" spans="1:9" ht="22" thickTop="1" thickBot="1">
      <c r="A3" s="6" t="s">
        <v>7</v>
      </c>
      <c r="B3" s="6" t="s">
        <v>5</v>
      </c>
      <c r="C3" s="6" t="s">
        <v>8</v>
      </c>
      <c r="D3" s="6" t="s">
        <v>9</v>
      </c>
      <c r="E3" s="6" t="s">
        <v>10</v>
      </c>
      <c r="F3" s="6" t="s">
        <v>11</v>
      </c>
      <c r="G3" s="25" t="s">
        <v>621</v>
      </c>
      <c r="H3" s="26" t="s">
        <v>622</v>
      </c>
      <c r="I3" s="27" t="s">
        <v>617</v>
      </c>
    </row>
    <row r="4" spans="1:9" ht="16" thickTop="1">
      <c r="A4" s="44" t="s">
        <v>658</v>
      </c>
      <c r="B4" s="3" t="s">
        <v>213</v>
      </c>
      <c r="C4" s="5" t="s">
        <v>624</v>
      </c>
      <c r="D4" s="4"/>
      <c r="E4" s="4">
        <f>VLOOKUP(D26,G4:H8,2)</f>
        <v>23.5</v>
      </c>
      <c r="F4" s="2">
        <f t="shared" ref="F4" si="0">D4*E4</f>
        <v>0</v>
      </c>
      <c r="G4" s="28">
        <v>0</v>
      </c>
      <c r="H4" s="29">
        <v>23.5</v>
      </c>
      <c r="I4" s="30">
        <v>0</v>
      </c>
    </row>
    <row r="5" spans="1:9">
      <c r="A5" s="44" t="s">
        <v>657</v>
      </c>
      <c r="B5" s="3" t="s">
        <v>213</v>
      </c>
      <c r="C5" s="5" t="s">
        <v>625</v>
      </c>
      <c r="D5" s="4"/>
      <c r="E5" s="4">
        <f>VLOOKUP(D26,G4:H8,2)</f>
        <v>23.5</v>
      </c>
      <c r="F5" s="2">
        <f t="shared" ref="F5:F8" si="1">D5*E5</f>
        <v>0</v>
      </c>
      <c r="G5" s="28">
        <v>6</v>
      </c>
      <c r="H5" s="29">
        <v>22.5</v>
      </c>
      <c r="I5" s="31">
        <v>4.2999999999999997E-2</v>
      </c>
    </row>
    <row r="6" spans="1:9">
      <c r="A6" s="44" t="s">
        <v>656</v>
      </c>
      <c r="B6" s="3" t="s">
        <v>213</v>
      </c>
      <c r="C6" s="5" t="s">
        <v>629</v>
      </c>
      <c r="D6" s="4"/>
      <c r="E6" s="4">
        <f>VLOOKUP(D26,G4:H8,2)</f>
        <v>23.5</v>
      </c>
      <c r="F6" s="2">
        <f t="shared" si="1"/>
        <v>0</v>
      </c>
      <c r="G6" s="28">
        <v>10</v>
      </c>
      <c r="H6" s="29">
        <v>21</v>
      </c>
      <c r="I6" s="31">
        <v>0.1</v>
      </c>
    </row>
    <row r="7" spans="1:9">
      <c r="A7" s="44" t="s">
        <v>655</v>
      </c>
      <c r="B7" s="3" t="s">
        <v>213</v>
      </c>
      <c r="C7" s="5" t="s">
        <v>638</v>
      </c>
      <c r="D7" s="4"/>
      <c r="E7" s="4">
        <f>VLOOKUP(D26,G4:H8,2)</f>
        <v>23.5</v>
      </c>
      <c r="F7" s="2">
        <f t="shared" si="1"/>
        <v>0</v>
      </c>
      <c r="G7" s="28">
        <v>24</v>
      </c>
      <c r="H7" s="29">
        <v>20</v>
      </c>
      <c r="I7" s="31">
        <v>0.15</v>
      </c>
    </row>
    <row r="8" spans="1:9">
      <c r="A8" s="44" t="s">
        <v>214</v>
      </c>
      <c r="B8" s="3" t="s">
        <v>213</v>
      </c>
      <c r="C8" s="5" t="s">
        <v>21</v>
      </c>
      <c r="D8" s="4"/>
      <c r="E8" s="4">
        <f>VLOOKUP(D26,G4:H8,2)</f>
        <v>23.5</v>
      </c>
      <c r="F8" s="2">
        <f t="shared" si="1"/>
        <v>0</v>
      </c>
      <c r="G8" s="28">
        <v>50</v>
      </c>
      <c r="H8" s="29">
        <v>19.3</v>
      </c>
      <c r="I8" s="31">
        <v>0.18</v>
      </c>
    </row>
    <row r="9" spans="1:9">
      <c r="A9" s="44" t="s">
        <v>215</v>
      </c>
      <c r="B9" s="3" t="s">
        <v>213</v>
      </c>
      <c r="C9" s="5" t="s">
        <v>659</v>
      </c>
      <c r="D9" s="4"/>
      <c r="E9" s="4">
        <f>VLOOKUP(D26,G4:H8,2)</f>
        <v>23.5</v>
      </c>
      <c r="F9" s="2">
        <f t="shared" ref="F9:F11" si="2">D9*E9</f>
        <v>0</v>
      </c>
    </row>
    <row r="10" spans="1:9">
      <c r="A10" s="44" t="s">
        <v>216</v>
      </c>
      <c r="B10" s="3" t="s">
        <v>213</v>
      </c>
      <c r="C10" s="5" t="s">
        <v>22</v>
      </c>
      <c r="D10" s="4"/>
      <c r="E10" s="4">
        <f>VLOOKUP(D26,G4:H8,2)</f>
        <v>23.5</v>
      </c>
      <c r="F10" s="2">
        <f t="shared" ref="F10" si="3">D10*E10</f>
        <v>0</v>
      </c>
    </row>
    <row r="11" spans="1:9">
      <c r="A11" s="44" t="s">
        <v>217</v>
      </c>
      <c r="B11" s="3" t="s">
        <v>213</v>
      </c>
      <c r="C11" s="5" t="s">
        <v>24</v>
      </c>
      <c r="D11" s="4"/>
      <c r="E11" s="4">
        <f>VLOOKUP(D26,G4:H8,2)</f>
        <v>23.5</v>
      </c>
      <c r="F11" s="2">
        <f t="shared" si="2"/>
        <v>0</v>
      </c>
    </row>
    <row r="12" spans="1:9">
      <c r="A12" s="44" t="s">
        <v>218</v>
      </c>
      <c r="B12" s="3" t="s">
        <v>213</v>
      </c>
      <c r="C12" s="5" t="s">
        <v>25</v>
      </c>
      <c r="D12" s="4"/>
      <c r="E12" s="4">
        <f>VLOOKUP(D26,G4:H8,2)</f>
        <v>23.5</v>
      </c>
      <c r="F12" s="2">
        <f t="shared" ref="F12:F25" si="4">D12*E12</f>
        <v>0</v>
      </c>
    </row>
    <row r="13" spans="1:9">
      <c r="A13" s="44" t="s">
        <v>219</v>
      </c>
      <c r="B13" s="3" t="s">
        <v>213</v>
      </c>
      <c r="C13" s="5" t="s">
        <v>26</v>
      </c>
      <c r="D13" s="4"/>
      <c r="E13" s="4">
        <f>VLOOKUP(D26,G4:H8,2)</f>
        <v>23.5</v>
      </c>
      <c r="F13" s="2">
        <f t="shared" si="4"/>
        <v>0</v>
      </c>
    </row>
    <row r="14" spans="1:9">
      <c r="A14" s="44" t="s">
        <v>220</v>
      </c>
      <c r="B14" s="3" t="s">
        <v>213</v>
      </c>
      <c r="C14" s="5" t="s">
        <v>199</v>
      </c>
      <c r="D14" s="4"/>
      <c r="E14" s="4">
        <f>VLOOKUP(D26,G4:H8,2)</f>
        <v>23.5</v>
      </c>
      <c r="F14" s="2">
        <f t="shared" si="4"/>
        <v>0</v>
      </c>
    </row>
    <row r="15" spans="1:9">
      <c r="A15" s="44" t="s">
        <v>221</v>
      </c>
      <c r="B15" s="3" t="s">
        <v>213</v>
      </c>
      <c r="C15" s="5" t="s">
        <v>28</v>
      </c>
      <c r="D15" s="4"/>
      <c r="E15" s="4">
        <f>VLOOKUP(D26,G4:H8,2)</f>
        <v>23.5</v>
      </c>
      <c r="F15" s="2">
        <f t="shared" si="4"/>
        <v>0</v>
      </c>
    </row>
    <row r="16" spans="1:9">
      <c r="A16" s="44" t="s">
        <v>222</v>
      </c>
      <c r="B16" s="3" t="s">
        <v>213</v>
      </c>
      <c r="C16" s="5" t="s">
        <v>212</v>
      </c>
      <c r="D16" s="4"/>
      <c r="E16" s="4">
        <f>VLOOKUP(D26,G4:H8,2)</f>
        <v>23.5</v>
      </c>
      <c r="F16" s="2">
        <f t="shared" si="4"/>
        <v>0</v>
      </c>
    </row>
    <row r="17" spans="1:6">
      <c r="A17" s="44" t="s">
        <v>223</v>
      </c>
      <c r="B17" s="3" t="s">
        <v>213</v>
      </c>
      <c r="C17" s="5" t="s">
        <v>30</v>
      </c>
      <c r="D17" s="4"/>
      <c r="E17" s="4">
        <f>VLOOKUP(D26,G4:H8,2)</f>
        <v>23.5</v>
      </c>
      <c r="F17" s="2">
        <f t="shared" si="4"/>
        <v>0</v>
      </c>
    </row>
    <row r="18" spans="1:6">
      <c r="A18" s="44" t="s">
        <v>224</v>
      </c>
      <c r="B18" s="3" t="s">
        <v>213</v>
      </c>
      <c r="C18" s="5" t="s">
        <v>31</v>
      </c>
      <c r="D18" s="4"/>
      <c r="E18" s="4">
        <f>VLOOKUP(D26,G4:H8,2)</f>
        <v>23.5</v>
      </c>
      <c r="F18" s="2">
        <f t="shared" si="4"/>
        <v>0</v>
      </c>
    </row>
    <row r="19" spans="1:6">
      <c r="A19" s="44" t="s">
        <v>225</v>
      </c>
      <c r="B19" s="3" t="s">
        <v>213</v>
      </c>
      <c r="C19" s="5" t="s">
        <v>32</v>
      </c>
      <c r="D19" s="4"/>
      <c r="E19" s="4">
        <f>VLOOKUP(D26,G4:H8,2)</f>
        <v>23.5</v>
      </c>
      <c r="F19" s="2">
        <f t="shared" si="4"/>
        <v>0</v>
      </c>
    </row>
    <row r="20" spans="1:6">
      <c r="A20" s="44" t="s">
        <v>226</v>
      </c>
      <c r="B20" s="3" t="s">
        <v>213</v>
      </c>
      <c r="C20" s="5" t="s">
        <v>33</v>
      </c>
      <c r="D20" s="4"/>
      <c r="E20" s="4">
        <f>VLOOKUP(D26,G4:H8,2)</f>
        <v>23.5</v>
      </c>
      <c r="F20" s="2">
        <f t="shared" si="4"/>
        <v>0</v>
      </c>
    </row>
    <row r="21" spans="1:6">
      <c r="A21" s="44" t="s">
        <v>227</v>
      </c>
      <c r="B21" s="3" t="s">
        <v>213</v>
      </c>
      <c r="C21" s="5" t="s">
        <v>34</v>
      </c>
      <c r="D21" s="4"/>
      <c r="E21" s="4">
        <f>VLOOKUP(D26,G4:H8,2)</f>
        <v>23.5</v>
      </c>
      <c r="F21" s="2">
        <f t="shared" si="4"/>
        <v>0</v>
      </c>
    </row>
    <row r="22" spans="1:6">
      <c r="A22" s="44" t="s">
        <v>228</v>
      </c>
      <c r="B22" s="3" t="s">
        <v>213</v>
      </c>
      <c r="C22" s="5" t="s">
        <v>35</v>
      </c>
      <c r="D22" s="4"/>
      <c r="E22" s="4">
        <f>VLOOKUP(D26,G4:H8,2)</f>
        <v>23.5</v>
      </c>
      <c r="F22" s="2">
        <f t="shared" si="4"/>
        <v>0</v>
      </c>
    </row>
    <row r="23" spans="1:6">
      <c r="A23" s="44" t="s">
        <v>229</v>
      </c>
      <c r="B23" s="3" t="s">
        <v>213</v>
      </c>
      <c r="C23" s="5" t="s">
        <v>200</v>
      </c>
      <c r="D23" s="4"/>
      <c r="E23" s="4">
        <f>VLOOKUP(D26,G4:H8,2)</f>
        <v>23.5</v>
      </c>
      <c r="F23" s="2">
        <f t="shared" si="4"/>
        <v>0</v>
      </c>
    </row>
    <row r="24" spans="1:6">
      <c r="A24" s="44" t="s">
        <v>660</v>
      </c>
      <c r="B24" s="3" t="s">
        <v>213</v>
      </c>
      <c r="C24" s="5" t="s">
        <v>120</v>
      </c>
      <c r="D24" s="4"/>
      <c r="E24" s="4">
        <f>VLOOKUP(D26,G4:H8,2)</f>
        <v>23.5</v>
      </c>
      <c r="F24" s="2">
        <f t="shared" si="4"/>
        <v>0</v>
      </c>
    </row>
    <row r="25" spans="1:6" ht="16" thickBot="1">
      <c r="A25" s="44" t="s">
        <v>661</v>
      </c>
      <c r="B25" s="3" t="s">
        <v>213</v>
      </c>
      <c r="C25" s="5" t="s">
        <v>38</v>
      </c>
      <c r="D25" s="4"/>
      <c r="E25" s="4">
        <f>VLOOKUP(D26,G4:H8,2)</f>
        <v>23.5</v>
      </c>
      <c r="F25" s="2">
        <f t="shared" si="4"/>
        <v>0</v>
      </c>
    </row>
    <row r="26" spans="1:6" ht="17" thickTop="1" thickBot="1">
      <c r="A26" s="32"/>
      <c r="B26" s="32"/>
      <c r="C26" s="42" t="s">
        <v>615</v>
      </c>
      <c r="D26" s="38">
        <f>SUM(D4:D25)</f>
        <v>0</v>
      </c>
      <c r="E26" s="15"/>
      <c r="F26" s="14">
        <f>SUM(F4:F25)</f>
        <v>0</v>
      </c>
    </row>
    <row r="27" spans="1:6" ht="16" thickTop="1"/>
  </sheetData>
  <mergeCells count="1">
    <mergeCell ref="A1:F2"/>
  </mergeCells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8"/>
  <sheetViews>
    <sheetView view="pageLayout" topLeftCell="A3" zoomScaleNormal="125" zoomScalePageLayoutView="125" workbookViewId="0">
      <selection activeCell="D5" sqref="D5"/>
    </sheetView>
  </sheetViews>
  <sheetFormatPr baseColWidth="10" defaultRowHeight="15" x14ac:dyDescent="0"/>
  <cols>
    <col min="1" max="1" width="13.33203125" customWidth="1"/>
    <col min="2" max="2" width="36.1640625" customWidth="1"/>
    <col min="3" max="3" width="19.83203125" customWidth="1"/>
    <col min="4" max="4" width="15.6640625" customWidth="1"/>
    <col min="5" max="5" width="17.83203125" customWidth="1"/>
    <col min="6" max="6" width="19.1640625" customWidth="1"/>
    <col min="7" max="7" width="14" customWidth="1"/>
    <col min="8" max="8" width="15.1640625" customWidth="1"/>
  </cols>
  <sheetData>
    <row r="1" spans="1:9" ht="15" customHeight="1" thickTop="1">
      <c r="A1" s="63" t="s">
        <v>6</v>
      </c>
      <c r="B1" s="64"/>
      <c r="C1" s="64"/>
      <c r="D1" s="64"/>
      <c r="E1" s="64"/>
      <c r="F1" s="65"/>
    </row>
    <row r="2" spans="1:9" ht="15" customHeight="1" thickBot="1">
      <c r="A2" s="66"/>
      <c r="B2" s="67"/>
      <c r="C2" s="67"/>
      <c r="D2" s="67"/>
      <c r="E2" s="67"/>
      <c r="F2" s="68"/>
    </row>
    <row r="3" spans="1:9" ht="22" thickTop="1" thickBot="1">
      <c r="A3" s="6" t="s">
        <v>7</v>
      </c>
      <c r="B3" s="6" t="s">
        <v>5</v>
      </c>
      <c r="C3" s="6" t="s">
        <v>8</v>
      </c>
      <c r="D3" s="6" t="s">
        <v>9</v>
      </c>
      <c r="E3" s="6" t="s">
        <v>10</v>
      </c>
      <c r="F3" s="6" t="s">
        <v>11</v>
      </c>
      <c r="G3" s="25" t="s">
        <v>618</v>
      </c>
      <c r="H3" s="26" t="s">
        <v>619</v>
      </c>
      <c r="I3" s="27" t="s">
        <v>617</v>
      </c>
    </row>
    <row r="4" spans="1:9" ht="16" thickTop="1">
      <c r="A4" s="17" t="s">
        <v>623</v>
      </c>
      <c r="B4" s="3" t="s">
        <v>19</v>
      </c>
      <c r="C4" s="5" t="s">
        <v>624</v>
      </c>
      <c r="D4" s="4"/>
      <c r="E4" s="4">
        <f>VLOOKUP(D27,G4:H8,2)</f>
        <v>6.2</v>
      </c>
      <c r="F4" s="2">
        <f t="shared" ref="F4:F26" si="0">D4*E4</f>
        <v>0</v>
      </c>
      <c r="G4" s="28">
        <v>0</v>
      </c>
      <c r="H4" s="29">
        <v>6.2</v>
      </c>
      <c r="I4" s="30">
        <v>0</v>
      </c>
    </row>
    <row r="5" spans="1:9">
      <c r="A5" s="17" t="s">
        <v>626</v>
      </c>
      <c r="B5" s="3" t="s">
        <v>19</v>
      </c>
      <c r="C5" s="5" t="s">
        <v>625</v>
      </c>
      <c r="D5" s="4"/>
      <c r="E5" s="4">
        <f>VLOOKUP(D27,G4:H8,2)</f>
        <v>6.2</v>
      </c>
      <c r="F5" s="2">
        <f t="shared" si="0"/>
        <v>0</v>
      </c>
      <c r="G5" s="28">
        <v>10</v>
      </c>
      <c r="H5" s="29">
        <v>5.9</v>
      </c>
      <c r="I5" s="31">
        <v>0.05</v>
      </c>
    </row>
    <row r="6" spans="1:9">
      <c r="A6" s="17" t="s">
        <v>639</v>
      </c>
      <c r="B6" s="3" t="s">
        <v>19</v>
      </c>
      <c r="C6" s="5" t="s">
        <v>629</v>
      </c>
      <c r="D6" s="4"/>
      <c r="E6" s="4">
        <f>VLOOKUP(D27,G4:H8,2)</f>
        <v>6.2</v>
      </c>
      <c r="F6" s="2">
        <f t="shared" si="0"/>
        <v>0</v>
      </c>
      <c r="G6" s="28">
        <v>20</v>
      </c>
      <c r="H6" s="29">
        <v>5.6</v>
      </c>
      <c r="I6" s="31">
        <v>0.1</v>
      </c>
    </row>
    <row r="7" spans="1:9">
      <c r="A7" s="17" t="s">
        <v>627</v>
      </c>
      <c r="B7" s="3" t="s">
        <v>19</v>
      </c>
      <c r="C7" s="5" t="s">
        <v>630</v>
      </c>
      <c r="D7" s="4"/>
      <c r="E7" s="4">
        <f>VLOOKUP(D27,G4:H8,2)</f>
        <v>6.2</v>
      </c>
      <c r="F7" s="2">
        <f t="shared" si="0"/>
        <v>0</v>
      </c>
      <c r="G7" s="28">
        <v>50</v>
      </c>
      <c r="H7" s="29">
        <v>5.3</v>
      </c>
      <c r="I7" s="31">
        <v>0.15</v>
      </c>
    </row>
    <row r="8" spans="1:9">
      <c r="A8" s="17" t="s">
        <v>628</v>
      </c>
      <c r="B8" s="3" t="s">
        <v>19</v>
      </c>
      <c r="C8" s="5" t="s">
        <v>631</v>
      </c>
      <c r="D8" s="4"/>
      <c r="E8" s="4">
        <f>VLOOKUP(D27,G4:H8,2)</f>
        <v>6.2</v>
      </c>
      <c r="F8" s="2">
        <f t="shared" si="0"/>
        <v>0</v>
      </c>
      <c r="G8" s="28">
        <v>100</v>
      </c>
      <c r="H8" s="29">
        <v>5.0999999999999996</v>
      </c>
      <c r="I8" s="31">
        <v>0.18</v>
      </c>
    </row>
    <row r="9" spans="1:9">
      <c r="A9" s="17" t="s">
        <v>39</v>
      </c>
      <c r="B9" s="3" t="s">
        <v>19</v>
      </c>
      <c r="C9" s="5" t="s">
        <v>21</v>
      </c>
      <c r="D9" s="4"/>
      <c r="E9" s="4">
        <f>VLOOKUP(D27,G4:H8,2)</f>
        <v>6.2</v>
      </c>
      <c r="F9" s="2">
        <f t="shared" si="0"/>
        <v>0</v>
      </c>
    </row>
    <row r="10" spans="1:9">
      <c r="A10" s="17" t="s">
        <v>40</v>
      </c>
      <c r="B10" s="3" t="s">
        <v>19</v>
      </c>
      <c r="C10" s="5" t="s">
        <v>22</v>
      </c>
      <c r="D10" s="4"/>
      <c r="E10" s="4">
        <f>VLOOKUP(D27,G4:H8,2)</f>
        <v>6.2</v>
      </c>
      <c r="F10" s="2">
        <f t="shared" si="0"/>
        <v>0</v>
      </c>
    </row>
    <row r="11" spans="1:9">
      <c r="A11" s="17" t="s">
        <v>41</v>
      </c>
      <c r="B11" s="3" t="s">
        <v>19</v>
      </c>
      <c r="C11" s="5" t="s">
        <v>23</v>
      </c>
      <c r="D11" s="4"/>
      <c r="E11" s="4">
        <f>VLOOKUP(D27,G4:H8,2)</f>
        <v>6.2</v>
      </c>
      <c r="F11" s="2">
        <f t="shared" si="0"/>
        <v>0</v>
      </c>
    </row>
    <row r="12" spans="1:9">
      <c r="A12" s="17" t="s">
        <v>42</v>
      </c>
      <c r="B12" s="3" t="s">
        <v>19</v>
      </c>
      <c r="C12" s="5" t="s">
        <v>24</v>
      </c>
      <c r="D12" s="4"/>
      <c r="E12" s="4">
        <f>VLOOKUP(D27,G4:H8,2)</f>
        <v>6.2</v>
      </c>
      <c r="F12" s="2">
        <f t="shared" si="0"/>
        <v>0</v>
      </c>
    </row>
    <row r="13" spans="1:9">
      <c r="A13" s="17" t="s">
        <v>43</v>
      </c>
      <c r="B13" s="3" t="s">
        <v>19</v>
      </c>
      <c r="C13" s="5" t="s">
        <v>25</v>
      </c>
      <c r="D13" s="4"/>
      <c r="E13" s="4">
        <f>VLOOKUP(D27,G4:H8,2)</f>
        <v>6.2</v>
      </c>
      <c r="F13" s="2">
        <f t="shared" si="0"/>
        <v>0</v>
      </c>
    </row>
    <row r="14" spans="1:9">
      <c r="A14" s="17" t="s">
        <v>44</v>
      </c>
      <c r="B14" s="3" t="s">
        <v>19</v>
      </c>
      <c r="C14" s="5" t="s">
        <v>26</v>
      </c>
      <c r="D14" s="4"/>
      <c r="E14" s="4">
        <f>VLOOKUP(D27,G4:H8,2)</f>
        <v>6.2</v>
      </c>
      <c r="F14" s="2">
        <f t="shared" si="0"/>
        <v>0</v>
      </c>
    </row>
    <row r="15" spans="1:9">
      <c r="A15" s="17" t="s">
        <v>45</v>
      </c>
      <c r="B15" s="3" t="s">
        <v>19</v>
      </c>
      <c r="C15" s="5" t="s">
        <v>27</v>
      </c>
      <c r="D15" s="4"/>
      <c r="E15" s="4">
        <f>VLOOKUP(D27,G4:H8,2)</f>
        <v>6.2</v>
      </c>
      <c r="F15" s="2">
        <f t="shared" si="0"/>
        <v>0</v>
      </c>
    </row>
    <row r="16" spans="1:9">
      <c r="A16" s="17" t="s">
        <v>46</v>
      </c>
      <c r="B16" s="3" t="s">
        <v>19</v>
      </c>
      <c r="C16" s="5" t="s">
        <v>28</v>
      </c>
      <c r="D16" s="4"/>
      <c r="E16" s="4">
        <f>VLOOKUP(D27,G4:H8,2)</f>
        <v>6.2</v>
      </c>
      <c r="F16" s="2">
        <f t="shared" si="0"/>
        <v>0</v>
      </c>
    </row>
    <row r="17" spans="1:6">
      <c r="A17" s="17" t="s">
        <v>47</v>
      </c>
      <c r="B17" s="3" t="s">
        <v>19</v>
      </c>
      <c r="C17" s="5" t="s">
        <v>29</v>
      </c>
      <c r="D17" s="4"/>
      <c r="E17" s="4">
        <f>VLOOKUP(D27,G4:H8,2)</f>
        <v>6.2</v>
      </c>
      <c r="F17" s="2">
        <f t="shared" si="0"/>
        <v>0</v>
      </c>
    </row>
    <row r="18" spans="1:6">
      <c r="A18" s="17" t="s">
        <v>48</v>
      </c>
      <c r="B18" s="3" t="s">
        <v>19</v>
      </c>
      <c r="C18" s="5" t="s">
        <v>30</v>
      </c>
      <c r="D18" s="4"/>
      <c r="E18" s="4">
        <f>VLOOKUP(D27,G4:H8,2)</f>
        <v>6.2</v>
      </c>
      <c r="F18" s="2">
        <f t="shared" si="0"/>
        <v>0</v>
      </c>
    </row>
    <row r="19" spans="1:6">
      <c r="A19" s="17" t="s">
        <v>49</v>
      </c>
      <c r="B19" s="3" t="s">
        <v>19</v>
      </c>
      <c r="C19" s="5" t="s">
        <v>31</v>
      </c>
      <c r="D19" s="4"/>
      <c r="E19" s="4">
        <f>VLOOKUP(D27,G4:H8,2)</f>
        <v>6.2</v>
      </c>
      <c r="F19" s="2">
        <f t="shared" si="0"/>
        <v>0</v>
      </c>
    </row>
    <row r="20" spans="1:6">
      <c r="A20" s="17" t="s">
        <v>50</v>
      </c>
      <c r="B20" s="3" t="s">
        <v>19</v>
      </c>
      <c r="C20" s="5" t="s">
        <v>32</v>
      </c>
      <c r="D20" s="4"/>
      <c r="E20" s="4">
        <f>VLOOKUP(D27,G4:H8,2)</f>
        <v>6.2</v>
      </c>
      <c r="F20" s="2">
        <f t="shared" si="0"/>
        <v>0</v>
      </c>
    </row>
    <row r="21" spans="1:6">
      <c r="A21" s="17" t="s">
        <v>51</v>
      </c>
      <c r="B21" s="3" t="s">
        <v>19</v>
      </c>
      <c r="C21" s="5" t="s">
        <v>33</v>
      </c>
      <c r="D21" s="4"/>
      <c r="E21" s="4">
        <f>VLOOKUP(D27,G4:H8,2)</f>
        <v>6.2</v>
      </c>
      <c r="F21" s="2">
        <f t="shared" si="0"/>
        <v>0</v>
      </c>
    </row>
    <row r="22" spans="1:6">
      <c r="A22" s="17" t="s">
        <v>52</v>
      </c>
      <c r="B22" s="3" t="s">
        <v>19</v>
      </c>
      <c r="C22" s="5" t="s">
        <v>34</v>
      </c>
      <c r="D22" s="4"/>
      <c r="E22" s="4">
        <f>VLOOKUP(D27,G4:H8,2)</f>
        <v>6.2</v>
      </c>
      <c r="F22" s="2">
        <f t="shared" si="0"/>
        <v>0</v>
      </c>
    </row>
    <row r="23" spans="1:6">
      <c r="A23" s="17" t="s">
        <v>53</v>
      </c>
      <c r="B23" s="3" t="s">
        <v>19</v>
      </c>
      <c r="C23" s="5" t="s">
        <v>35</v>
      </c>
      <c r="D23" s="4"/>
      <c r="E23" s="4">
        <f>VLOOKUP(D27,G4:H8,2)</f>
        <v>6.2</v>
      </c>
      <c r="F23" s="2">
        <f t="shared" si="0"/>
        <v>0</v>
      </c>
    </row>
    <row r="24" spans="1:6">
      <c r="A24" s="17" t="s">
        <v>54</v>
      </c>
      <c r="B24" s="3" t="s">
        <v>19</v>
      </c>
      <c r="C24" s="5" t="s">
        <v>36</v>
      </c>
      <c r="D24" s="4"/>
      <c r="E24" s="4">
        <f>VLOOKUP(D27,G4:H8,2)</f>
        <v>6.2</v>
      </c>
      <c r="F24" s="2">
        <f t="shared" si="0"/>
        <v>0</v>
      </c>
    </row>
    <row r="25" spans="1:6">
      <c r="A25" s="17" t="s">
        <v>55</v>
      </c>
      <c r="B25" s="3" t="s">
        <v>19</v>
      </c>
      <c r="C25" s="5" t="s">
        <v>37</v>
      </c>
      <c r="D25" s="4"/>
      <c r="E25" s="4">
        <f>VLOOKUP(D27,G4:H8,2)</f>
        <v>6.2</v>
      </c>
      <c r="F25" s="2">
        <f t="shared" si="0"/>
        <v>0</v>
      </c>
    </row>
    <row r="26" spans="1:6" ht="16" thickBot="1">
      <c r="A26" s="17" t="s">
        <v>610</v>
      </c>
      <c r="B26" s="3" t="s">
        <v>19</v>
      </c>
      <c r="C26" s="5" t="s">
        <v>38</v>
      </c>
      <c r="D26" s="4"/>
      <c r="E26" s="4">
        <f>VLOOKUP(D27,G4:H8,2)</f>
        <v>6.2</v>
      </c>
      <c r="F26" s="2">
        <f t="shared" si="0"/>
        <v>0</v>
      </c>
    </row>
    <row r="27" spans="1:6" ht="17" thickTop="1" thickBot="1">
      <c r="A27" s="32"/>
      <c r="B27" s="32"/>
      <c r="C27" s="42" t="s">
        <v>615</v>
      </c>
      <c r="D27" s="14">
        <f>SUM(D4:D26)</f>
        <v>0</v>
      </c>
      <c r="E27" s="15"/>
      <c r="F27" s="14">
        <f>SUM(F4:F26)</f>
        <v>0</v>
      </c>
    </row>
    <row r="28" spans="1:6" ht="16" thickTop="1"/>
  </sheetData>
  <mergeCells count="1">
    <mergeCell ref="A1:F2"/>
  </mergeCells>
  <phoneticPr fontId="7" type="noConversion"/>
  <pageMargins left="0.75000000000000011" right="0.75000000000000011" top="1" bottom="1" header="0.5" footer="0.5"/>
  <pageSetup paperSize="9" orientation="landscape" horizontalDpi="4294967292" verticalDpi="4294967292"/>
  <extLst>
    <ext xmlns:mx="http://schemas.microsoft.com/office/mac/excel/2008/main" uri="{64002731-A6B0-56B0-2670-7721B7C09600}">
      <mx:PLV Mode="1" OnePage="0" WScale="0"/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1"/>
  <sheetViews>
    <sheetView view="pageLayout" workbookViewId="0">
      <selection activeCell="D5" sqref="D5"/>
    </sheetView>
  </sheetViews>
  <sheetFormatPr baseColWidth="10" defaultRowHeight="15" x14ac:dyDescent="0"/>
  <cols>
    <col min="1" max="1" width="17.83203125" customWidth="1"/>
    <col min="2" max="2" width="32.5" customWidth="1"/>
    <col min="3" max="3" width="23.83203125" customWidth="1"/>
    <col min="4" max="4" width="13.6640625" customWidth="1"/>
    <col min="5" max="5" width="19.1640625" customWidth="1"/>
    <col min="6" max="6" width="14.33203125" customWidth="1"/>
    <col min="7" max="7" width="17.5" customWidth="1"/>
    <col min="8" max="8" width="22.1640625" customWidth="1"/>
    <col min="10" max="10" width="15.5" customWidth="1"/>
    <col min="11" max="11" width="19.1640625" customWidth="1"/>
  </cols>
  <sheetData>
    <row r="1" spans="1:9" ht="16" thickTop="1">
      <c r="A1" s="63" t="s">
        <v>6</v>
      </c>
      <c r="B1" s="64"/>
      <c r="C1" s="64"/>
      <c r="D1" s="64"/>
      <c r="E1" s="64"/>
      <c r="F1" s="65"/>
    </row>
    <row r="2" spans="1:9" ht="16" thickBot="1">
      <c r="A2" s="66"/>
      <c r="B2" s="67"/>
      <c r="C2" s="67"/>
      <c r="D2" s="67"/>
      <c r="E2" s="67"/>
      <c r="F2" s="68"/>
    </row>
    <row r="3" spans="1:9" ht="22" thickTop="1" thickBot="1">
      <c r="A3" s="6" t="s">
        <v>7</v>
      </c>
      <c r="B3" s="6" t="s">
        <v>5</v>
      </c>
      <c r="C3" s="6" t="s">
        <v>8</v>
      </c>
      <c r="D3" s="6" t="s">
        <v>9</v>
      </c>
      <c r="E3" s="6" t="s">
        <v>10</v>
      </c>
      <c r="F3" s="6" t="s">
        <v>11</v>
      </c>
      <c r="G3" s="18" t="s">
        <v>616</v>
      </c>
      <c r="H3" s="19" t="s">
        <v>10</v>
      </c>
      <c r="I3" s="21" t="s">
        <v>617</v>
      </c>
    </row>
    <row r="4" spans="1:9" ht="16" thickTop="1">
      <c r="A4" s="17" t="s">
        <v>632</v>
      </c>
      <c r="B4" s="3" t="s">
        <v>343</v>
      </c>
      <c r="C4" s="5" t="s">
        <v>624</v>
      </c>
      <c r="D4" s="4"/>
      <c r="E4" s="24">
        <f>VLOOKUP(D50,G4:H9,2)</f>
        <v>8.5</v>
      </c>
      <c r="F4" s="2">
        <f t="shared" ref="F4:F9" si="0">D4*E4</f>
        <v>0</v>
      </c>
      <c r="G4">
        <v>0</v>
      </c>
      <c r="H4" s="20">
        <v>8.5</v>
      </c>
      <c r="I4" s="23">
        <v>0</v>
      </c>
    </row>
    <row r="5" spans="1:9">
      <c r="A5" s="17" t="s">
        <v>633</v>
      </c>
      <c r="B5" s="3" t="s">
        <v>343</v>
      </c>
      <c r="C5" s="5" t="s">
        <v>625</v>
      </c>
      <c r="D5" s="4"/>
      <c r="E5" s="24">
        <f>VLOOKUP(D50,G4:H9,2)</f>
        <v>8.5</v>
      </c>
      <c r="F5" s="2">
        <f t="shared" si="0"/>
        <v>0</v>
      </c>
      <c r="G5">
        <v>15</v>
      </c>
      <c r="H5" s="20">
        <v>8</v>
      </c>
      <c r="I5" s="22">
        <v>0.05</v>
      </c>
    </row>
    <row r="6" spans="1:9">
      <c r="A6" s="17" t="s">
        <v>637</v>
      </c>
      <c r="B6" s="3" t="s">
        <v>343</v>
      </c>
      <c r="C6" s="5" t="s">
        <v>629</v>
      </c>
      <c r="D6" s="4"/>
      <c r="E6" s="24">
        <f>VLOOKUP(D50,G4:H9,2)</f>
        <v>8.5</v>
      </c>
      <c r="F6" s="2">
        <f>D6*E6</f>
        <v>0</v>
      </c>
      <c r="G6">
        <v>30</v>
      </c>
      <c r="H6" s="20">
        <v>7.6</v>
      </c>
      <c r="I6" s="22">
        <v>0.1</v>
      </c>
    </row>
    <row r="7" spans="1:9">
      <c r="A7" s="17" t="s">
        <v>634</v>
      </c>
      <c r="B7" s="3" t="s">
        <v>343</v>
      </c>
      <c r="C7" s="5" t="s">
        <v>630</v>
      </c>
      <c r="D7" s="4"/>
      <c r="E7" s="24">
        <f>VLOOKUP(D50,G4:H9,2)</f>
        <v>8.5</v>
      </c>
      <c r="F7" s="2">
        <f t="shared" si="0"/>
        <v>0</v>
      </c>
      <c r="G7">
        <v>50</v>
      </c>
      <c r="H7" s="20">
        <v>7.2</v>
      </c>
      <c r="I7" s="22">
        <v>0.15</v>
      </c>
    </row>
    <row r="8" spans="1:9">
      <c r="A8" s="17" t="s">
        <v>635</v>
      </c>
      <c r="B8" s="3" t="s">
        <v>343</v>
      </c>
      <c r="C8" s="5" t="s">
        <v>638</v>
      </c>
      <c r="D8" s="4"/>
      <c r="E8" s="24">
        <f>VLOOKUP(D50,G4:H9,2)</f>
        <v>8.5</v>
      </c>
      <c r="F8" s="2">
        <f t="shared" si="0"/>
        <v>0</v>
      </c>
      <c r="G8">
        <v>100</v>
      </c>
      <c r="H8" s="20">
        <v>7</v>
      </c>
      <c r="I8" s="22">
        <v>0.18</v>
      </c>
    </row>
    <row r="9" spans="1:9">
      <c r="A9" s="17" t="s">
        <v>636</v>
      </c>
      <c r="B9" s="3" t="s">
        <v>343</v>
      </c>
      <c r="C9" s="5" t="s">
        <v>631</v>
      </c>
      <c r="D9" s="4"/>
      <c r="E9" s="24">
        <f>VLOOKUP(D50,G4:H9,2)</f>
        <v>8.5</v>
      </c>
      <c r="F9" s="2">
        <f t="shared" si="0"/>
        <v>0</v>
      </c>
      <c r="G9">
        <v>300</v>
      </c>
      <c r="H9" s="20">
        <v>6.7</v>
      </c>
      <c r="I9" s="22">
        <v>0.21199999999999999</v>
      </c>
    </row>
    <row r="10" spans="1:9">
      <c r="A10" s="17" t="s">
        <v>344</v>
      </c>
      <c r="B10" s="3" t="s">
        <v>343</v>
      </c>
      <c r="C10" s="5" t="s">
        <v>21</v>
      </c>
      <c r="D10" s="4"/>
      <c r="E10" s="24">
        <f>VLOOKUP(D50,G4:H9,2)</f>
        <v>8.5</v>
      </c>
      <c r="F10" s="2">
        <f t="shared" ref="F10:F27" si="1">D10*E10</f>
        <v>0</v>
      </c>
    </row>
    <row r="11" spans="1:9">
      <c r="A11" s="17" t="s">
        <v>345</v>
      </c>
      <c r="B11" s="3" t="s">
        <v>343</v>
      </c>
      <c r="C11" s="5" t="s">
        <v>22</v>
      </c>
      <c r="D11" s="4"/>
      <c r="E11" s="24">
        <f>VLOOKUP(D50,G4:H9,2)</f>
        <v>8.5</v>
      </c>
      <c r="F11" s="2">
        <f t="shared" si="1"/>
        <v>0</v>
      </c>
    </row>
    <row r="12" spans="1:9">
      <c r="A12" s="17" t="s">
        <v>346</v>
      </c>
      <c r="B12" s="3" t="s">
        <v>343</v>
      </c>
      <c r="C12" s="5" t="s">
        <v>23</v>
      </c>
      <c r="D12" s="4"/>
      <c r="E12" s="24">
        <f>VLOOKUP(D50,G4:H9,2)</f>
        <v>8.5</v>
      </c>
      <c r="F12" s="2">
        <f t="shared" si="1"/>
        <v>0</v>
      </c>
    </row>
    <row r="13" spans="1:9">
      <c r="A13" s="17" t="s">
        <v>347</v>
      </c>
      <c r="B13" s="3" t="s">
        <v>343</v>
      </c>
      <c r="C13" s="5" t="s">
        <v>24</v>
      </c>
      <c r="D13" s="4"/>
      <c r="E13" s="24">
        <f>VLOOKUP(D50,G4:H9,2)</f>
        <v>8.5</v>
      </c>
      <c r="F13" s="2">
        <f t="shared" si="1"/>
        <v>0</v>
      </c>
    </row>
    <row r="14" spans="1:9">
      <c r="A14" s="17" t="s">
        <v>348</v>
      </c>
      <c r="B14" s="3" t="s">
        <v>343</v>
      </c>
      <c r="C14" s="5" t="s">
        <v>25</v>
      </c>
      <c r="D14" s="4"/>
      <c r="E14" s="24">
        <f>VLOOKUP(D50,G4:H9,2)</f>
        <v>8.5</v>
      </c>
      <c r="F14" s="2">
        <f t="shared" si="1"/>
        <v>0</v>
      </c>
    </row>
    <row r="15" spans="1:9">
      <c r="A15" s="17" t="s">
        <v>359</v>
      </c>
      <c r="B15" s="3" t="s">
        <v>343</v>
      </c>
      <c r="C15" s="5" t="s">
        <v>26</v>
      </c>
      <c r="D15" s="4"/>
      <c r="E15" s="24">
        <f>VLOOKUP(D50,G4:H9,2)</f>
        <v>8.5</v>
      </c>
      <c r="F15" s="2">
        <f t="shared" si="1"/>
        <v>0</v>
      </c>
    </row>
    <row r="16" spans="1:9">
      <c r="A16" s="17" t="s">
        <v>349</v>
      </c>
      <c r="B16" s="3" t="s">
        <v>343</v>
      </c>
      <c r="C16" s="5" t="s">
        <v>27</v>
      </c>
      <c r="D16" s="4"/>
      <c r="E16" s="24">
        <f>VLOOKUP(D50,G4:H9,2)</f>
        <v>8.5</v>
      </c>
      <c r="F16" s="2">
        <f t="shared" si="1"/>
        <v>0</v>
      </c>
    </row>
    <row r="17" spans="1:6">
      <c r="A17" s="17" t="s">
        <v>350</v>
      </c>
      <c r="B17" s="3" t="s">
        <v>343</v>
      </c>
      <c r="C17" s="5" t="s">
        <v>28</v>
      </c>
      <c r="D17" s="4"/>
      <c r="E17" s="24">
        <f>VLOOKUP(D50,G4:H9,2)</f>
        <v>8.5</v>
      </c>
      <c r="F17" s="2">
        <f t="shared" si="1"/>
        <v>0</v>
      </c>
    </row>
    <row r="18" spans="1:6">
      <c r="A18" s="17" t="s">
        <v>351</v>
      </c>
      <c r="B18" s="3" t="s">
        <v>343</v>
      </c>
      <c r="C18" s="5" t="s">
        <v>29</v>
      </c>
      <c r="D18" s="4"/>
      <c r="E18" s="24">
        <f>VLOOKUP(D50,G4:H9,2)</f>
        <v>8.5</v>
      </c>
      <c r="F18" s="2">
        <f t="shared" si="1"/>
        <v>0</v>
      </c>
    </row>
    <row r="19" spans="1:6">
      <c r="A19" s="17" t="s">
        <v>352</v>
      </c>
      <c r="B19" s="3" t="s">
        <v>343</v>
      </c>
      <c r="C19" s="5" t="s">
        <v>30</v>
      </c>
      <c r="D19" s="4"/>
      <c r="E19" s="24">
        <f>VLOOKUP(D50,G4:H9,2)</f>
        <v>8.5</v>
      </c>
      <c r="F19" s="2">
        <f t="shared" si="1"/>
        <v>0</v>
      </c>
    </row>
    <row r="20" spans="1:6">
      <c r="A20" s="17" t="s">
        <v>353</v>
      </c>
      <c r="B20" s="3" t="s">
        <v>343</v>
      </c>
      <c r="C20" s="5" t="s">
        <v>31</v>
      </c>
      <c r="D20" s="4"/>
      <c r="E20" s="24">
        <f>VLOOKUP(D50,G4:H9,2)</f>
        <v>8.5</v>
      </c>
      <c r="F20" s="2">
        <f t="shared" si="1"/>
        <v>0</v>
      </c>
    </row>
    <row r="21" spans="1:6">
      <c r="A21" s="17" t="s">
        <v>354</v>
      </c>
      <c r="B21" s="3" t="s">
        <v>343</v>
      </c>
      <c r="C21" s="5" t="s">
        <v>32</v>
      </c>
      <c r="D21" s="4"/>
      <c r="E21" s="24">
        <f>VLOOKUP(D50,G4:H9,2)</f>
        <v>8.5</v>
      </c>
      <c r="F21" s="2">
        <f t="shared" si="1"/>
        <v>0</v>
      </c>
    </row>
    <row r="22" spans="1:6">
      <c r="A22" s="17" t="s">
        <v>356</v>
      </c>
      <c r="B22" s="3" t="s">
        <v>343</v>
      </c>
      <c r="C22" s="5" t="s">
        <v>33</v>
      </c>
      <c r="D22" s="4"/>
      <c r="E22" s="24">
        <f>VLOOKUP(D50,G4:H9,2)</f>
        <v>8.5</v>
      </c>
      <c r="F22" s="2">
        <f t="shared" si="1"/>
        <v>0</v>
      </c>
    </row>
    <row r="23" spans="1:6">
      <c r="A23" s="17" t="s">
        <v>355</v>
      </c>
      <c r="B23" s="3" t="s">
        <v>343</v>
      </c>
      <c r="C23" s="5" t="s">
        <v>34</v>
      </c>
      <c r="D23" s="4"/>
      <c r="E23" s="24">
        <f>VLOOKUP(D50,G4:H9,2)</f>
        <v>8.5</v>
      </c>
      <c r="F23" s="2">
        <f t="shared" si="1"/>
        <v>0</v>
      </c>
    </row>
    <row r="24" spans="1:6">
      <c r="A24" s="17" t="s">
        <v>357</v>
      </c>
      <c r="B24" s="3" t="s">
        <v>343</v>
      </c>
      <c r="C24" s="5" t="s">
        <v>35</v>
      </c>
      <c r="D24" s="4"/>
      <c r="E24" s="24">
        <f>VLOOKUP(D50,G4:H9,2)</f>
        <v>8.5</v>
      </c>
      <c r="F24" s="2">
        <f t="shared" si="1"/>
        <v>0</v>
      </c>
    </row>
    <row r="25" spans="1:6">
      <c r="A25" s="17" t="s">
        <v>358</v>
      </c>
      <c r="B25" s="3" t="s">
        <v>343</v>
      </c>
      <c r="C25" s="5" t="s">
        <v>36</v>
      </c>
      <c r="D25" s="4"/>
      <c r="E25" s="24">
        <f>VLOOKUP(D50,G4:H9,2)</f>
        <v>8.5</v>
      </c>
      <c r="F25" s="2">
        <f t="shared" si="1"/>
        <v>0</v>
      </c>
    </row>
    <row r="26" spans="1:6">
      <c r="A26" s="17" t="s">
        <v>611</v>
      </c>
      <c r="B26" s="3" t="s">
        <v>343</v>
      </c>
      <c r="C26" s="5" t="s">
        <v>37</v>
      </c>
      <c r="D26" s="4"/>
      <c r="E26" s="24">
        <f>VLOOKUP(D50,G4:H9,2)</f>
        <v>8.5</v>
      </c>
      <c r="F26" s="2">
        <f t="shared" si="1"/>
        <v>0</v>
      </c>
    </row>
    <row r="27" spans="1:6">
      <c r="A27" s="17" t="s">
        <v>612</v>
      </c>
      <c r="B27" s="3" t="s">
        <v>343</v>
      </c>
      <c r="C27" s="5" t="s">
        <v>38</v>
      </c>
      <c r="D27" s="4"/>
      <c r="E27" s="24">
        <f>VLOOKUP(D50,G4:H9,2)</f>
        <v>8.5</v>
      </c>
      <c r="F27" s="2">
        <f t="shared" si="1"/>
        <v>0</v>
      </c>
    </row>
    <row r="28" spans="1:6">
      <c r="A28" s="17" t="s">
        <v>646</v>
      </c>
      <c r="B28" s="3" t="s">
        <v>360</v>
      </c>
      <c r="C28" s="5" t="s">
        <v>624</v>
      </c>
      <c r="D28" s="4"/>
      <c r="E28" s="24">
        <f>VLOOKUP(D50,G4:H9,2)</f>
        <v>8.5</v>
      </c>
      <c r="F28" s="2">
        <f t="shared" ref="F28:F49" si="2">D28*E28</f>
        <v>0</v>
      </c>
    </row>
    <row r="29" spans="1:6">
      <c r="A29" s="17" t="s">
        <v>647</v>
      </c>
      <c r="B29" s="3" t="s">
        <v>360</v>
      </c>
      <c r="C29" s="5" t="s">
        <v>625</v>
      </c>
      <c r="D29" s="4"/>
      <c r="E29" s="24">
        <f>VLOOKUP(D50,G4:H9,2)</f>
        <v>8.5</v>
      </c>
      <c r="F29" s="2">
        <f t="shared" si="2"/>
        <v>0</v>
      </c>
    </row>
    <row r="30" spans="1:6">
      <c r="A30" s="17" t="s">
        <v>648</v>
      </c>
      <c r="B30" s="3" t="s">
        <v>360</v>
      </c>
      <c r="C30" s="5" t="s">
        <v>631</v>
      </c>
      <c r="D30" s="4"/>
      <c r="E30" s="24">
        <f>VLOOKUP(D50,G4:H9,2)</f>
        <v>8.5</v>
      </c>
      <c r="F30" s="2">
        <f t="shared" si="2"/>
        <v>0</v>
      </c>
    </row>
    <row r="31" spans="1:6">
      <c r="A31" s="17" t="s">
        <v>363</v>
      </c>
      <c r="B31" s="3" t="s">
        <v>360</v>
      </c>
      <c r="C31" s="5" t="s">
        <v>21</v>
      </c>
      <c r="D31" s="4"/>
      <c r="E31" s="24">
        <f>VLOOKUP(D50,G4:H9,2)</f>
        <v>8.5</v>
      </c>
      <c r="F31" s="2">
        <f t="shared" si="2"/>
        <v>0</v>
      </c>
    </row>
    <row r="32" spans="1:6">
      <c r="A32" s="17" t="s">
        <v>362</v>
      </c>
      <c r="B32" s="3" t="s">
        <v>360</v>
      </c>
      <c r="C32" s="5" t="s">
        <v>22</v>
      </c>
      <c r="D32" s="4"/>
      <c r="E32" s="24">
        <f>VLOOKUP(D50,G4:H9,2)</f>
        <v>8.5</v>
      </c>
      <c r="F32" s="2">
        <f t="shared" si="2"/>
        <v>0</v>
      </c>
    </row>
    <row r="33" spans="1:6">
      <c r="A33" s="17" t="s">
        <v>364</v>
      </c>
      <c r="B33" s="3" t="s">
        <v>360</v>
      </c>
      <c r="C33" s="5" t="s">
        <v>23</v>
      </c>
      <c r="D33" s="4"/>
      <c r="E33" s="24">
        <f>VLOOKUP(D50,G4:H9,2)</f>
        <v>8.5</v>
      </c>
      <c r="F33" s="2">
        <f t="shared" si="2"/>
        <v>0</v>
      </c>
    </row>
    <row r="34" spans="1:6">
      <c r="A34" s="17" t="s">
        <v>365</v>
      </c>
      <c r="B34" s="3" t="s">
        <v>360</v>
      </c>
      <c r="C34" s="5" t="s">
        <v>28</v>
      </c>
      <c r="D34" s="4"/>
      <c r="E34" s="24">
        <f>VLOOKUP(D50,G4:H9,2)</f>
        <v>8.5</v>
      </c>
      <c r="F34" s="2">
        <f t="shared" si="2"/>
        <v>0</v>
      </c>
    </row>
    <row r="35" spans="1:6">
      <c r="A35" s="17" t="s">
        <v>366</v>
      </c>
      <c r="B35" s="3" t="s">
        <v>360</v>
      </c>
      <c r="C35" s="5" t="s">
        <v>29</v>
      </c>
      <c r="D35" s="4"/>
      <c r="E35" s="24">
        <f>VLOOKUP(D50,G4:H9,2)</f>
        <v>8.5</v>
      </c>
      <c r="F35" s="2">
        <f t="shared" si="2"/>
        <v>0</v>
      </c>
    </row>
    <row r="36" spans="1:6">
      <c r="A36" s="17" t="s">
        <v>367</v>
      </c>
      <c r="B36" s="3" t="s">
        <v>360</v>
      </c>
      <c r="C36" s="5" t="s">
        <v>30</v>
      </c>
      <c r="D36" s="4"/>
      <c r="E36" s="24">
        <f>VLOOKUP(D50,G4:H9,2)</f>
        <v>8.5</v>
      </c>
      <c r="F36" s="2">
        <f t="shared" si="2"/>
        <v>0</v>
      </c>
    </row>
    <row r="37" spans="1:6">
      <c r="A37" s="17" t="s">
        <v>368</v>
      </c>
      <c r="B37" s="3" t="s">
        <v>360</v>
      </c>
      <c r="C37" s="5" t="s">
        <v>31</v>
      </c>
      <c r="D37" s="4"/>
      <c r="E37" s="24">
        <f>VLOOKUP(D50,G4:H9,2)</f>
        <v>8.5</v>
      </c>
      <c r="F37" s="2">
        <f t="shared" si="2"/>
        <v>0</v>
      </c>
    </row>
    <row r="38" spans="1:6">
      <c r="A38" s="17" t="s">
        <v>369</v>
      </c>
      <c r="B38" s="3" t="s">
        <v>360</v>
      </c>
      <c r="C38" s="5" t="s">
        <v>34</v>
      </c>
      <c r="D38" s="4"/>
      <c r="E38" s="24">
        <f>VLOOKUP(D50,G4:H9,2)</f>
        <v>8.5</v>
      </c>
      <c r="F38" s="2">
        <f t="shared" si="2"/>
        <v>0</v>
      </c>
    </row>
    <row r="39" spans="1:6">
      <c r="A39" s="17" t="s">
        <v>370</v>
      </c>
      <c r="B39" s="3" t="s">
        <v>360</v>
      </c>
      <c r="C39" s="5" t="s">
        <v>35</v>
      </c>
      <c r="D39" s="4"/>
      <c r="E39" s="24">
        <f>VLOOKUP(D50,G4:H9,2)</f>
        <v>8.5</v>
      </c>
      <c r="F39" s="2">
        <f t="shared" si="2"/>
        <v>0</v>
      </c>
    </row>
    <row r="40" spans="1:6">
      <c r="A40" s="17" t="s">
        <v>371</v>
      </c>
      <c r="B40" s="3" t="s">
        <v>360</v>
      </c>
      <c r="C40" s="5" t="s">
        <v>38</v>
      </c>
      <c r="D40" s="4"/>
      <c r="E40" s="24">
        <f>VLOOKUP(D50,G4:H9,2)</f>
        <v>8.5</v>
      </c>
      <c r="F40" s="2">
        <f t="shared" si="2"/>
        <v>0</v>
      </c>
    </row>
    <row r="41" spans="1:6">
      <c r="A41" s="17" t="s">
        <v>649</v>
      </c>
      <c r="B41" s="3" t="s">
        <v>361</v>
      </c>
      <c r="C41" s="5" t="s">
        <v>629</v>
      </c>
      <c r="D41" s="4"/>
      <c r="E41" s="24">
        <f>VLOOKUP(D50,G4:H9,2)</f>
        <v>8.5</v>
      </c>
      <c r="F41" s="2">
        <f t="shared" si="2"/>
        <v>0</v>
      </c>
    </row>
    <row r="42" spans="1:6">
      <c r="A42" s="17" t="s">
        <v>650</v>
      </c>
      <c r="B42" s="3" t="s">
        <v>361</v>
      </c>
      <c r="C42" s="5" t="s">
        <v>630</v>
      </c>
      <c r="D42" s="4"/>
      <c r="E42" s="24">
        <f>VLOOKUP(D50,G4:H9,2)</f>
        <v>8.5</v>
      </c>
      <c r="F42" s="2">
        <f t="shared" si="2"/>
        <v>0</v>
      </c>
    </row>
    <row r="43" spans="1:6">
      <c r="A43" s="17" t="s">
        <v>372</v>
      </c>
      <c r="B43" s="3" t="s">
        <v>361</v>
      </c>
      <c r="C43" s="5" t="s">
        <v>24</v>
      </c>
      <c r="D43" s="4"/>
      <c r="E43" s="24">
        <f>VLOOKUP(D50,G4:H9,2)</f>
        <v>8.5</v>
      </c>
      <c r="F43" s="2">
        <f t="shared" si="2"/>
        <v>0</v>
      </c>
    </row>
    <row r="44" spans="1:6">
      <c r="A44" s="17" t="s">
        <v>373</v>
      </c>
      <c r="B44" s="3" t="s">
        <v>361</v>
      </c>
      <c r="C44" s="5" t="s">
        <v>25</v>
      </c>
      <c r="D44" s="4"/>
      <c r="E44" s="24">
        <f>VLOOKUP(D50,G4:H9,2)</f>
        <v>8.5</v>
      </c>
      <c r="F44" s="2">
        <f t="shared" si="2"/>
        <v>0</v>
      </c>
    </row>
    <row r="45" spans="1:6">
      <c r="A45" s="17" t="s">
        <v>374</v>
      </c>
      <c r="B45" s="3" t="s">
        <v>361</v>
      </c>
      <c r="C45" s="5" t="s">
        <v>26</v>
      </c>
      <c r="D45" s="4"/>
      <c r="E45" s="24">
        <f>VLOOKUP(D50,G4:H9,2)</f>
        <v>8.5</v>
      </c>
      <c r="F45" s="2">
        <f t="shared" si="2"/>
        <v>0</v>
      </c>
    </row>
    <row r="46" spans="1:6">
      <c r="A46" s="17" t="s">
        <v>375</v>
      </c>
      <c r="B46" s="3" t="s">
        <v>361</v>
      </c>
      <c r="C46" s="5" t="s">
        <v>31</v>
      </c>
      <c r="D46" s="4"/>
      <c r="E46" s="24">
        <f>VLOOKUP(D50,G4:H9,2)</f>
        <v>8.5</v>
      </c>
      <c r="F46" s="2">
        <f t="shared" si="2"/>
        <v>0</v>
      </c>
    </row>
    <row r="47" spans="1:6">
      <c r="A47" s="17" t="s">
        <v>376</v>
      </c>
      <c r="B47" s="3" t="s">
        <v>361</v>
      </c>
      <c r="C47" s="5" t="s">
        <v>32</v>
      </c>
      <c r="D47" s="4"/>
      <c r="E47" s="24">
        <f>VLOOKUP(D50,G4:H9,2)</f>
        <v>8.5</v>
      </c>
      <c r="F47" s="2">
        <f t="shared" si="2"/>
        <v>0</v>
      </c>
    </row>
    <row r="48" spans="1:6">
      <c r="A48" s="17" t="s">
        <v>377</v>
      </c>
      <c r="B48" s="3" t="s">
        <v>361</v>
      </c>
      <c r="C48" s="5" t="s">
        <v>33</v>
      </c>
      <c r="D48" s="4"/>
      <c r="E48" s="24">
        <f>VLOOKUP(D50,G4:H9,2)</f>
        <v>8.5</v>
      </c>
      <c r="F48" s="2">
        <f t="shared" si="2"/>
        <v>0</v>
      </c>
    </row>
    <row r="49" spans="1:6" ht="16" thickBot="1">
      <c r="A49" s="17" t="s">
        <v>378</v>
      </c>
      <c r="B49" s="3" t="s">
        <v>361</v>
      </c>
      <c r="C49" s="5" t="s">
        <v>36</v>
      </c>
      <c r="D49" s="4"/>
      <c r="E49" s="24">
        <f>VLOOKUP(D50,G4:H9,2)</f>
        <v>8.5</v>
      </c>
      <c r="F49" s="2">
        <f t="shared" si="2"/>
        <v>0</v>
      </c>
    </row>
    <row r="50" spans="1:6" ht="17" thickTop="1" thickBot="1">
      <c r="A50" s="32"/>
      <c r="B50" s="32"/>
      <c r="C50" s="42" t="s">
        <v>615</v>
      </c>
      <c r="D50" s="14">
        <f>SUM(D4:D49)</f>
        <v>0</v>
      </c>
      <c r="E50" s="15"/>
      <c r="F50" s="14">
        <f>SUM(F4:F49)</f>
        <v>0</v>
      </c>
    </row>
    <row r="51" spans="1:6" ht="16" thickTop="1"/>
  </sheetData>
  <mergeCells count="1">
    <mergeCell ref="A1:F2"/>
  </mergeCells>
  <phoneticPr fontId="7" type="noConversion"/>
  <pageMargins left="0.75000000000000011" right="0.75000000000000011" top="1" bottom="1" header="0.5" footer="0.5"/>
  <pageSetup paperSize="9" orientation="landscape" horizontalDpi="4294967292" verticalDpi="4294967292"/>
  <extLst>
    <ext xmlns:mx="http://schemas.microsoft.com/office/mac/excel/2008/main" uri="{64002731-A6B0-56B0-2670-7721B7C09600}">
      <mx:PLV Mode="1" OnePage="0" WScale="0"/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9"/>
  <sheetViews>
    <sheetView workbookViewId="0">
      <selection activeCell="D5" sqref="D5"/>
    </sheetView>
  </sheetViews>
  <sheetFormatPr baseColWidth="10" defaultRowHeight="15" x14ac:dyDescent="0"/>
  <cols>
    <col min="1" max="1" width="19.6640625" customWidth="1"/>
    <col min="2" max="2" width="30.1640625" customWidth="1"/>
    <col min="3" max="3" width="21.83203125" customWidth="1"/>
    <col min="4" max="4" width="13.33203125" customWidth="1"/>
    <col min="5" max="5" width="17.83203125" customWidth="1"/>
    <col min="7" max="7" width="14.83203125" customWidth="1"/>
    <col min="8" max="8" width="18.83203125" customWidth="1"/>
  </cols>
  <sheetData>
    <row r="1" spans="1:9" ht="16" thickTop="1">
      <c r="A1" s="63" t="s">
        <v>6</v>
      </c>
      <c r="B1" s="64"/>
      <c r="C1" s="64"/>
      <c r="D1" s="64"/>
      <c r="E1" s="64"/>
      <c r="F1" s="65"/>
    </row>
    <row r="2" spans="1:9" ht="16" thickBot="1">
      <c r="A2" s="66"/>
      <c r="B2" s="67"/>
      <c r="C2" s="67"/>
      <c r="D2" s="67"/>
      <c r="E2" s="67"/>
      <c r="F2" s="68"/>
    </row>
    <row r="3" spans="1:9" ht="22" thickTop="1" thickBot="1">
      <c r="A3" s="6" t="s">
        <v>7</v>
      </c>
      <c r="B3" s="6" t="s">
        <v>5</v>
      </c>
      <c r="C3" s="6" t="s">
        <v>8</v>
      </c>
      <c r="D3" s="6" t="s">
        <v>9</v>
      </c>
      <c r="E3" s="6" t="s">
        <v>10</v>
      </c>
      <c r="F3" s="6" t="s">
        <v>11</v>
      </c>
      <c r="G3" s="18" t="s">
        <v>616</v>
      </c>
      <c r="H3" s="19" t="s">
        <v>10</v>
      </c>
      <c r="I3" s="21" t="s">
        <v>617</v>
      </c>
    </row>
    <row r="4" spans="1:9" ht="16" thickTop="1">
      <c r="A4" s="17" t="s">
        <v>640</v>
      </c>
      <c r="B4" s="3" t="s">
        <v>379</v>
      </c>
      <c r="C4" s="5" t="s">
        <v>624</v>
      </c>
      <c r="D4" s="4"/>
      <c r="E4" s="24">
        <f>VLOOKUP($D$28,$G$4:$H$9,2)</f>
        <v>7.4</v>
      </c>
      <c r="F4" s="2">
        <f t="shared" ref="F4:F27" si="0">D4*E4</f>
        <v>0</v>
      </c>
      <c r="G4">
        <v>0</v>
      </c>
      <c r="H4" s="20">
        <v>7.4</v>
      </c>
      <c r="I4" s="23">
        <v>0</v>
      </c>
    </row>
    <row r="5" spans="1:9">
      <c r="A5" s="17" t="s">
        <v>641</v>
      </c>
      <c r="B5" s="3" t="s">
        <v>379</v>
      </c>
      <c r="C5" s="5" t="s">
        <v>625</v>
      </c>
      <c r="D5" s="4"/>
      <c r="E5" s="24">
        <f>VLOOKUP($D$28,$G$4:$H$9,2)</f>
        <v>7.4</v>
      </c>
      <c r="F5" s="2">
        <f t="shared" si="0"/>
        <v>0</v>
      </c>
      <c r="G5">
        <v>15</v>
      </c>
      <c r="H5" s="20">
        <v>7</v>
      </c>
      <c r="I5" s="22">
        <v>0.05</v>
      </c>
    </row>
    <row r="6" spans="1:9">
      <c r="A6" s="17" t="s">
        <v>642</v>
      </c>
      <c r="B6" s="3" t="s">
        <v>379</v>
      </c>
      <c r="C6" s="5" t="s">
        <v>629</v>
      </c>
      <c r="D6" s="4"/>
      <c r="E6" s="24">
        <f t="shared" ref="E6:E27" si="1">VLOOKUP($D$28,$G$4:$H$9,2)</f>
        <v>7.4</v>
      </c>
      <c r="F6" s="2">
        <f t="shared" si="0"/>
        <v>0</v>
      </c>
      <c r="G6">
        <v>30</v>
      </c>
      <c r="H6" s="20">
        <v>6.7</v>
      </c>
      <c r="I6" s="22">
        <v>0.1</v>
      </c>
    </row>
    <row r="7" spans="1:9">
      <c r="A7" s="17" t="s">
        <v>643</v>
      </c>
      <c r="B7" s="3" t="s">
        <v>379</v>
      </c>
      <c r="C7" s="5" t="s">
        <v>630</v>
      </c>
      <c r="D7" s="4"/>
      <c r="E7" s="24">
        <f t="shared" si="1"/>
        <v>7.4</v>
      </c>
      <c r="F7" s="2">
        <f t="shared" si="0"/>
        <v>0</v>
      </c>
      <c r="G7">
        <v>50</v>
      </c>
      <c r="H7" s="20">
        <v>6.3</v>
      </c>
      <c r="I7" s="22">
        <v>0.15</v>
      </c>
    </row>
    <row r="8" spans="1:9">
      <c r="A8" s="17" t="s">
        <v>644</v>
      </c>
      <c r="B8" s="3" t="s">
        <v>379</v>
      </c>
      <c r="C8" s="5" t="s">
        <v>638</v>
      </c>
      <c r="D8" s="4"/>
      <c r="E8" s="24">
        <f t="shared" si="1"/>
        <v>7.4</v>
      </c>
      <c r="F8" s="2">
        <f t="shared" si="0"/>
        <v>0</v>
      </c>
      <c r="G8">
        <v>100</v>
      </c>
      <c r="H8" s="20">
        <v>6.15</v>
      </c>
      <c r="I8" s="22">
        <v>0.18</v>
      </c>
    </row>
    <row r="9" spans="1:9">
      <c r="A9" s="17" t="s">
        <v>645</v>
      </c>
      <c r="B9" s="3" t="s">
        <v>379</v>
      </c>
      <c r="C9" s="5" t="s">
        <v>631</v>
      </c>
      <c r="D9" s="4"/>
      <c r="E9" s="24">
        <f t="shared" si="1"/>
        <v>7.4</v>
      </c>
      <c r="F9" s="2">
        <f t="shared" si="0"/>
        <v>0</v>
      </c>
      <c r="G9">
        <v>300</v>
      </c>
      <c r="H9" s="20">
        <v>5.8</v>
      </c>
      <c r="I9" s="22">
        <v>0.21199999999999999</v>
      </c>
    </row>
    <row r="10" spans="1:9">
      <c r="A10" s="17" t="s">
        <v>380</v>
      </c>
      <c r="B10" s="3" t="s">
        <v>379</v>
      </c>
      <c r="C10" s="5" t="s">
        <v>21</v>
      </c>
      <c r="D10" s="4"/>
      <c r="E10" s="24">
        <f t="shared" si="1"/>
        <v>7.4</v>
      </c>
      <c r="F10" s="2">
        <f t="shared" si="0"/>
        <v>0</v>
      </c>
    </row>
    <row r="11" spans="1:9">
      <c r="A11" s="17" t="s">
        <v>381</v>
      </c>
      <c r="B11" s="3" t="s">
        <v>379</v>
      </c>
      <c r="C11" s="5" t="s">
        <v>22</v>
      </c>
      <c r="D11" s="4"/>
      <c r="E11" s="24">
        <f t="shared" si="1"/>
        <v>7.4</v>
      </c>
      <c r="F11" s="2">
        <f t="shared" si="0"/>
        <v>0</v>
      </c>
    </row>
    <row r="12" spans="1:9">
      <c r="A12" s="17" t="s">
        <v>382</v>
      </c>
      <c r="B12" s="3" t="s">
        <v>379</v>
      </c>
      <c r="C12" s="5" t="s">
        <v>23</v>
      </c>
      <c r="D12" s="4"/>
      <c r="E12" s="24">
        <f t="shared" si="1"/>
        <v>7.4</v>
      </c>
      <c r="F12" s="2">
        <f t="shared" si="0"/>
        <v>0</v>
      </c>
    </row>
    <row r="13" spans="1:9">
      <c r="A13" s="17" t="s">
        <v>383</v>
      </c>
      <c r="B13" s="3" t="s">
        <v>379</v>
      </c>
      <c r="C13" s="5" t="s">
        <v>24</v>
      </c>
      <c r="D13" s="4"/>
      <c r="E13" s="24">
        <f t="shared" si="1"/>
        <v>7.4</v>
      </c>
      <c r="F13" s="2">
        <f t="shared" si="0"/>
        <v>0</v>
      </c>
    </row>
    <row r="14" spans="1:9">
      <c r="A14" s="17" t="s">
        <v>384</v>
      </c>
      <c r="B14" s="3" t="s">
        <v>379</v>
      </c>
      <c r="C14" s="5" t="s">
        <v>25</v>
      </c>
      <c r="D14" s="4"/>
      <c r="E14" s="24">
        <f t="shared" si="1"/>
        <v>7.4</v>
      </c>
      <c r="F14" s="2">
        <f t="shared" si="0"/>
        <v>0</v>
      </c>
    </row>
    <row r="15" spans="1:9">
      <c r="A15" s="17" t="s">
        <v>385</v>
      </c>
      <c r="B15" s="3" t="s">
        <v>379</v>
      </c>
      <c r="C15" s="5" t="s">
        <v>26</v>
      </c>
      <c r="D15" s="4"/>
      <c r="E15" s="24">
        <f t="shared" si="1"/>
        <v>7.4</v>
      </c>
      <c r="F15" s="2">
        <f t="shared" si="0"/>
        <v>0</v>
      </c>
    </row>
    <row r="16" spans="1:9">
      <c r="A16" s="17" t="s">
        <v>386</v>
      </c>
      <c r="B16" s="3" t="s">
        <v>379</v>
      </c>
      <c r="C16" s="5" t="s">
        <v>27</v>
      </c>
      <c r="D16" s="4"/>
      <c r="E16" s="24">
        <f t="shared" si="1"/>
        <v>7.4</v>
      </c>
      <c r="F16" s="2">
        <f t="shared" si="0"/>
        <v>0</v>
      </c>
    </row>
    <row r="17" spans="1:6">
      <c r="A17" s="17" t="s">
        <v>387</v>
      </c>
      <c r="B17" s="3" t="s">
        <v>379</v>
      </c>
      <c r="C17" s="5" t="s">
        <v>28</v>
      </c>
      <c r="D17" s="4"/>
      <c r="E17" s="24">
        <f t="shared" si="1"/>
        <v>7.4</v>
      </c>
      <c r="F17" s="2">
        <f t="shared" si="0"/>
        <v>0</v>
      </c>
    </row>
    <row r="18" spans="1:6">
      <c r="A18" s="17" t="s">
        <v>388</v>
      </c>
      <c r="B18" s="3" t="s">
        <v>379</v>
      </c>
      <c r="C18" s="5" t="s">
        <v>29</v>
      </c>
      <c r="D18" s="4"/>
      <c r="E18" s="24">
        <f t="shared" si="1"/>
        <v>7.4</v>
      </c>
      <c r="F18" s="2">
        <f t="shared" si="0"/>
        <v>0</v>
      </c>
    </row>
    <row r="19" spans="1:6">
      <c r="A19" s="17" t="s">
        <v>389</v>
      </c>
      <c r="B19" s="3" t="s">
        <v>379</v>
      </c>
      <c r="C19" s="5" t="s">
        <v>30</v>
      </c>
      <c r="D19" s="4"/>
      <c r="E19" s="24">
        <f t="shared" si="1"/>
        <v>7.4</v>
      </c>
      <c r="F19" s="2">
        <f t="shared" si="0"/>
        <v>0</v>
      </c>
    </row>
    <row r="20" spans="1:6">
      <c r="A20" s="17" t="s">
        <v>390</v>
      </c>
      <c r="B20" s="3" t="s">
        <v>379</v>
      </c>
      <c r="C20" s="5" t="s">
        <v>31</v>
      </c>
      <c r="D20" s="4"/>
      <c r="E20" s="24">
        <f t="shared" si="1"/>
        <v>7.4</v>
      </c>
      <c r="F20" s="2">
        <f t="shared" si="0"/>
        <v>0</v>
      </c>
    </row>
    <row r="21" spans="1:6">
      <c r="A21" s="17" t="s">
        <v>391</v>
      </c>
      <c r="B21" s="3" t="s">
        <v>379</v>
      </c>
      <c r="C21" s="5" t="s">
        <v>32</v>
      </c>
      <c r="D21" s="4"/>
      <c r="E21" s="24">
        <f t="shared" si="1"/>
        <v>7.4</v>
      </c>
      <c r="F21" s="2">
        <f t="shared" si="0"/>
        <v>0</v>
      </c>
    </row>
    <row r="22" spans="1:6">
      <c r="A22" s="17" t="s">
        <v>392</v>
      </c>
      <c r="B22" s="3" t="s">
        <v>379</v>
      </c>
      <c r="C22" s="5" t="s">
        <v>33</v>
      </c>
      <c r="D22" s="4"/>
      <c r="E22" s="24">
        <f t="shared" si="1"/>
        <v>7.4</v>
      </c>
      <c r="F22" s="2">
        <f t="shared" si="0"/>
        <v>0</v>
      </c>
    </row>
    <row r="23" spans="1:6">
      <c r="A23" s="17" t="s">
        <v>393</v>
      </c>
      <c r="B23" s="3" t="s">
        <v>379</v>
      </c>
      <c r="C23" s="5" t="s">
        <v>34</v>
      </c>
      <c r="D23" s="4"/>
      <c r="E23" s="24">
        <f t="shared" si="1"/>
        <v>7.4</v>
      </c>
      <c r="F23" s="2">
        <f t="shared" si="0"/>
        <v>0</v>
      </c>
    </row>
    <row r="24" spans="1:6">
      <c r="A24" s="17" t="s">
        <v>394</v>
      </c>
      <c r="B24" s="3" t="s">
        <v>379</v>
      </c>
      <c r="C24" s="5" t="s">
        <v>35</v>
      </c>
      <c r="D24" s="4"/>
      <c r="E24" s="24">
        <f t="shared" si="1"/>
        <v>7.4</v>
      </c>
      <c r="F24" s="2">
        <f t="shared" si="0"/>
        <v>0</v>
      </c>
    </row>
    <row r="25" spans="1:6">
      <c r="A25" s="17" t="s">
        <v>395</v>
      </c>
      <c r="B25" s="3" t="s">
        <v>379</v>
      </c>
      <c r="C25" s="5" t="s">
        <v>36</v>
      </c>
      <c r="D25" s="4"/>
      <c r="E25" s="24">
        <f t="shared" si="1"/>
        <v>7.4</v>
      </c>
      <c r="F25" s="2">
        <f t="shared" si="0"/>
        <v>0</v>
      </c>
    </row>
    <row r="26" spans="1:6">
      <c r="A26" s="17" t="s">
        <v>613</v>
      </c>
      <c r="B26" s="3" t="s">
        <v>379</v>
      </c>
      <c r="C26" s="5" t="s">
        <v>37</v>
      </c>
      <c r="D26" s="4"/>
      <c r="E26" s="24">
        <f t="shared" si="1"/>
        <v>7.4</v>
      </c>
      <c r="F26" s="2">
        <f t="shared" si="0"/>
        <v>0</v>
      </c>
    </row>
    <row r="27" spans="1:6" ht="16" thickBot="1">
      <c r="A27" s="17" t="s">
        <v>614</v>
      </c>
      <c r="B27" s="3" t="s">
        <v>379</v>
      </c>
      <c r="C27" s="5" t="s">
        <v>38</v>
      </c>
      <c r="D27" s="4"/>
      <c r="E27" s="24">
        <f t="shared" si="1"/>
        <v>7.4</v>
      </c>
      <c r="F27" s="2">
        <f t="shared" si="0"/>
        <v>0</v>
      </c>
    </row>
    <row r="28" spans="1:6" ht="17" thickTop="1" thickBot="1">
      <c r="A28" s="32"/>
      <c r="B28" s="32"/>
      <c r="C28" s="42" t="s">
        <v>615</v>
      </c>
      <c r="D28" s="14">
        <f>SUM(D4:D27)</f>
        <v>0</v>
      </c>
      <c r="E28" s="15"/>
      <c r="F28" s="14">
        <f>SUM(F4:F27)</f>
        <v>0</v>
      </c>
    </row>
    <row r="29" spans="1:6" ht="16" thickTop="1"/>
  </sheetData>
  <mergeCells count="1">
    <mergeCell ref="A1:F2"/>
  </mergeCells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3"/>
  <sheetViews>
    <sheetView workbookViewId="0">
      <selection activeCell="D5" sqref="D5"/>
    </sheetView>
  </sheetViews>
  <sheetFormatPr baseColWidth="10" defaultRowHeight="15" x14ac:dyDescent="0"/>
  <cols>
    <col min="1" max="1" width="14.1640625" customWidth="1"/>
    <col min="2" max="2" width="31.5" customWidth="1"/>
    <col min="3" max="3" width="21.1640625" customWidth="1"/>
    <col min="4" max="4" width="12" customWidth="1"/>
    <col min="5" max="5" width="19.5" customWidth="1"/>
    <col min="6" max="6" width="19.1640625" customWidth="1"/>
    <col min="7" max="7" width="16.5" customWidth="1"/>
    <col min="8" max="8" width="16.33203125" customWidth="1"/>
  </cols>
  <sheetData>
    <row r="1" spans="1:9" ht="16" thickTop="1">
      <c r="A1" s="63" t="s">
        <v>6</v>
      </c>
      <c r="B1" s="64"/>
      <c r="C1" s="64"/>
      <c r="D1" s="64"/>
      <c r="E1" s="64"/>
      <c r="F1" s="65"/>
    </row>
    <row r="2" spans="1:9" ht="16" thickBot="1">
      <c r="A2" s="66"/>
      <c r="B2" s="67"/>
      <c r="C2" s="67"/>
      <c r="D2" s="67"/>
      <c r="E2" s="67"/>
      <c r="F2" s="68"/>
    </row>
    <row r="3" spans="1:9" ht="22" thickTop="1" thickBot="1">
      <c r="A3" s="6" t="s">
        <v>7</v>
      </c>
      <c r="B3" s="6" t="s">
        <v>5</v>
      </c>
      <c r="C3" s="6" t="s">
        <v>8</v>
      </c>
      <c r="D3" s="6" t="s">
        <v>9</v>
      </c>
      <c r="E3" s="6" t="s">
        <v>10</v>
      </c>
      <c r="F3" s="6" t="s">
        <v>11</v>
      </c>
      <c r="G3" s="25" t="s">
        <v>621</v>
      </c>
      <c r="H3" s="26" t="s">
        <v>622</v>
      </c>
      <c r="I3" s="27" t="s">
        <v>617</v>
      </c>
    </row>
    <row r="4" spans="1:9" ht="16" thickTop="1">
      <c r="A4" s="17" t="s">
        <v>654</v>
      </c>
      <c r="B4" s="3" t="s">
        <v>118</v>
      </c>
      <c r="C4" s="5" t="s">
        <v>624</v>
      </c>
      <c r="D4" s="4"/>
      <c r="E4" s="4">
        <f>VLOOKUP(D32,G4:H8,2)</f>
        <v>8.5</v>
      </c>
      <c r="F4" s="2">
        <f t="shared" ref="F4:F31" si="0">D4*E4</f>
        <v>0</v>
      </c>
      <c r="G4" s="28">
        <v>0</v>
      </c>
      <c r="H4" s="29">
        <v>8.5</v>
      </c>
      <c r="I4" s="30">
        <v>0</v>
      </c>
    </row>
    <row r="5" spans="1:9">
      <c r="A5" s="17" t="s">
        <v>653</v>
      </c>
      <c r="B5" s="3" t="s">
        <v>118</v>
      </c>
      <c r="C5" s="5" t="s">
        <v>625</v>
      </c>
      <c r="D5" s="4"/>
      <c r="E5" s="4">
        <f>VLOOKUP(D32,G4:H8,2)</f>
        <v>8.5</v>
      </c>
      <c r="F5" s="2">
        <f t="shared" si="0"/>
        <v>0</v>
      </c>
      <c r="G5" s="28">
        <v>10</v>
      </c>
      <c r="H5" s="29">
        <v>8</v>
      </c>
      <c r="I5" s="31">
        <v>0.05</v>
      </c>
    </row>
    <row r="6" spans="1:9">
      <c r="A6" s="17" t="s">
        <v>652</v>
      </c>
      <c r="B6" s="3" t="s">
        <v>118</v>
      </c>
      <c r="C6" s="5" t="s">
        <v>630</v>
      </c>
      <c r="D6" s="4"/>
      <c r="E6" s="4">
        <f>VLOOKUP(D32,G4:H8,2)</f>
        <v>8.5</v>
      </c>
      <c r="F6" s="2">
        <f t="shared" si="0"/>
        <v>0</v>
      </c>
      <c r="G6" s="28">
        <v>20</v>
      </c>
      <c r="H6" s="29">
        <v>7.6</v>
      </c>
      <c r="I6" s="31">
        <v>0.1</v>
      </c>
    </row>
    <row r="7" spans="1:9">
      <c r="A7" s="17" t="s">
        <v>651</v>
      </c>
      <c r="B7" s="3" t="s">
        <v>118</v>
      </c>
      <c r="C7" s="5" t="s">
        <v>638</v>
      </c>
      <c r="D7" s="4"/>
      <c r="E7" s="4">
        <f>VLOOKUP(D32,G4:H8,2)</f>
        <v>8.5</v>
      </c>
      <c r="F7" s="2">
        <f t="shared" si="0"/>
        <v>0</v>
      </c>
      <c r="G7" s="28">
        <v>50</v>
      </c>
      <c r="H7" s="29">
        <v>7.2</v>
      </c>
      <c r="I7" s="31">
        <v>0.15</v>
      </c>
    </row>
    <row r="8" spans="1:9">
      <c r="A8" s="17" t="s">
        <v>117</v>
      </c>
      <c r="B8" s="3" t="s">
        <v>118</v>
      </c>
      <c r="C8" s="5" t="s">
        <v>21</v>
      </c>
      <c r="D8" s="4"/>
      <c r="E8" s="4">
        <f>VLOOKUP(D32,G4:H8,2)</f>
        <v>8.5</v>
      </c>
      <c r="F8" s="2">
        <f t="shared" si="0"/>
        <v>0</v>
      </c>
      <c r="G8" s="28">
        <v>100</v>
      </c>
      <c r="H8" s="29">
        <v>7</v>
      </c>
      <c r="I8" s="31">
        <v>0.18</v>
      </c>
    </row>
    <row r="9" spans="1:9">
      <c r="A9" s="17" t="s">
        <v>121</v>
      </c>
      <c r="B9" s="3" t="s">
        <v>118</v>
      </c>
      <c r="C9" s="5" t="s">
        <v>23</v>
      </c>
      <c r="D9" s="4"/>
      <c r="E9" s="4">
        <f>VLOOKUP(D32,G4:H8,2)</f>
        <v>8.5</v>
      </c>
      <c r="F9" s="2">
        <f t="shared" si="0"/>
        <v>0</v>
      </c>
    </row>
    <row r="10" spans="1:9">
      <c r="A10" s="17" t="s">
        <v>122</v>
      </c>
      <c r="B10" s="3" t="s">
        <v>118</v>
      </c>
      <c r="C10" s="5" t="s">
        <v>24</v>
      </c>
      <c r="D10" s="4"/>
      <c r="E10" s="4">
        <f>VLOOKUP(D32,G4:H8,2)</f>
        <v>8.5</v>
      </c>
      <c r="F10" s="2">
        <f t="shared" si="0"/>
        <v>0</v>
      </c>
    </row>
    <row r="11" spans="1:9">
      <c r="A11" s="17" t="s">
        <v>123</v>
      </c>
      <c r="B11" s="3" t="s">
        <v>118</v>
      </c>
      <c r="C11" s="5" t="s">
        <v>25</v>
      </c>
      <c r="D11" s="4"/>
      <c r="E11" s="4">
        <f>VLOOKUP(D32,G4:H8,2)</f>
        <v>8.5</v>
      </c>
      <c r="F11" s="2">
        <f t="shared" si="0"/>
        <v>0</v>
      </c>
    </row>
    <row r="12" spans="1:9">
      <c r="A12" s="17" t="s">
        <v>124</v>
      </c>
      <c r="B12" s="3" t="s">
        <v>118</v>
      </c>
      <c r="C12" s="5" t="s">
        <v>26</v>
      </c>
      <c r="D12" s="4"/>
      <c r="E12" s="4">
        <f>VLOOKUP(D32,G4:H8,2)</f>
        <v>8.5</v>
      </c>
      <c r="F12" s="2">
        <f t="shared" si="0"/>
        <v>0</v>
      </c>
    </row>
    <row r="13" spans="1:9">
      <c r="A13" s="17" t="s">
        <v>125</v>
      </c>
      <c r="B13" s="3" t="s">
        <v>118</v>
      </c>
      <c r="C13" s="5" t="s">
        <v>27</v>
      </c>
      <c r="D13" s="4"/>
      <c r="E13" s="4">
        <f>VLOOKUP(D32,G4:H8,2)</f>
        <v>8.5</v>
      </c>
      <c r="F13" s="2">
        <f t="shared" si="0"/>
        <v>0</v>
      </c>
    </row>
    <row r="14" spans="1:9">
      <c r="A14" s="17" t="s">
        <v>126</v>
      </c>
      <c r="B14" s="3" t="s">
        <v>118</v>
      </c>
      <c r="C14" s="5" t="s">
        <v>28</v>
      </c>
      <c r="D14" s="4"/>
      <c r="E14" s="4">
        <f>VLOOKUP(D32,G4:H8,2)</f>
        <v>8.5</v>
      </c>
      <c r="F14" s="2">
        <f t="shared" si="0"/>
        <v>0</v>
      </c>
    </row>
    <row r="15" spans="1:9">
      <c r="A15" s="17" t="s">
        <v>127</v>
      </c>
      <c r="B15" s="3" t="s">
        <v>118</v>
      </c>
      <c r="C15" s="5" t="s">
        <v>29</v>
      </c>
      <c r="D15" s="4"/>
      <c r="E15" s="4">
        <f>VLOOKUP(D32,G4:H8,2)</f>
        <v>8.5</v>
      </c>
      <c r="F15" s="2">
        <f t="shared" si="0"/>
        <v>0</v>
      </c>
    </row>
    <row r="16" spans="1:9">
      <c r="A16" s="17" t="s">
        <v>128</v>
      </c>
      <c r="B16" s="3" t="s">
        <v>118</v>
      </c>
      <c r="C16" s="5" t="s">
        <v>30</v>
      </c>
      <c r="D16" s="4"/>
      <c r="E16" s="4">
        <f>VLOOKUP(D32,G4:H8,2)</f>
        <v>8.5</v>
      </c>
      <c r="F16" s="2">
        <f t="shared" si="0"/>
        <v>0</v>
      </c>
    </row>
    <row r="17" spans="1:6">
      <c r="A17" s="17" t="s">
        <v>129</v>
      </c>
      <c r="B17" s="3" t="s">
        <v>118</v>
      </c>
      <c r="C17" s="5" t="s">
        <v>119</v>
      </c>
      <c r="D17" s="4"/>
      <c r="E17" s="4">
        <f>VLOOKUP(D32,G4:H8,2)</f>
        <v>8.5</v>
      </c>
      <c r="F17" s="2">
        <f t="shared" si="0"/>
        <v>0</v>
      </c>
    </row>
    <row r="18" spans="1:6">
      <c r="A18" s="17" t="s">
        <v>130</v>
      </c>
      <c r="B18" s="3" t="s">
        <v>118</v>
      </c>
      <c r="C18" s="5" t="s">
        <v>32</v>
      </c>
      <c r="D18" s="4"/>
      <c r="E18" s="4">
        <f>VLOOKUP(D32,G4:H8,2)</f>
        <v>8.5</v>
      </c>
      <c r="F18" s="2">
        <f t="shared" si="0"/>
        <v>0</v>
      </c>
    </row>
    <row r="19" spans="1:6">
      <c r="A19" s="17" t="s">
        <v>131</v>
      </c>
      <c r="B19" s="3" t="s">
        <v>118</v>
      </c>
      <c r="C19" s="5" t="s">
        <v>33</v>
      </c>
      <c r="D19" s="4"/>
      <c r="E19" s="4">
        <f>VLOOKUP(D32,G4:H8,2)</f>
        <v>8.5</v>
      </c>
      <c r="F19" s="2">
        <f t="shared" si="0"/>
        <v>0</v>
      </c>
    </row>
    <row r="20" spans="1:6">
      <c r="A20" s="17" t="s">
        <v>132</v>
      </c>
      <c r="B20" s="3" t="s">
        <v>118</v>
      </c>
      <c r="C20" s="5" t="s">
        <v>34</v>
      </c>
      <c r="D20" s="4"/>
      <c r="E20" s="4">
        <f>VLOOKUP(D32,G4:H8,2)</f>
        <v>8.5</v>
      </c>
      <c r="F20" s="2">
        <f t="shared" si="0"/>
        <v>0</v>
      </c>
    </row>
    <row r="21" spans="1:6">
      <c r="A21" s="17" t="s">
        <v>133</v>
      </c>
      <c r="B21" s="3" t="s">
        <v>118</v>
      </c>
      <c r="C21" s="5" t="s">
        <v>35</v>
      </c>
      <c r="D21" s="4"/>
      <c r="E21" s="4">
        <f>VLOOKUP(D32,G4:H8,2)</f>
        <v>8.5</v>
      </c>
      <c r="F21" s="2">
        <f t="shared" si="0"/>
        <v>0</v>
      </c>
    </row>
    <row r="22" spans="1:6">
      <c r="A22" s="17" t="s">
        <v>134</v>
      </c>
      <c r="B22" s="3" t="s">
        <v>118</v>
      </c>
      <c r="C22" s="5" t="s">
        <v>36</v>
      </c>
      <c r="D22" s="4"/>
      <c r="E22" s="4">
        <f>VLOOKUP(D32,G4:H8,2)</f>
        <v>8.5</v>
      </c>
      <c r="F22" s="2">
        <f t="shared" si="0"/>
        <v>0</v>
      </c>
    </row>
    <row r="23" spans="1:6">
      <c r="A23" s="17" t="s">
        <v>135</v>
      </c>
      <c r="B23" s="3" t="s">
        <v>118</v>
      </c>
      <c r="C23" s="5" t="s">
        <v>120</v>
      </c>
      <c r="D23" s="4"/>
      <c r="E23" s="4">
        <f>VLOOKUP(D32,G4:H8,2)</f>
        <v>8.5</v>
      </c>
      <c r="F23" s="2">
        <f t="shared" si="0"/>
        <v>0</v>
      </c>
    </row>
    <row r="24" spans="1:6">
      <c r="A24" s="17" t="s">
        <v>411</v>
      </c>
      <c r="B24" s="3" t="s">
        <v>410</v>
      </c>
      <c r="C24" s="5" t="s">
        <v>138</v>
      </c>
      <c r="D24" s="4"/>
      <c r="E24" s="4">
        <f>VLOOKUP(D32,G4:H8,2)</f>
        <v>8.5</v>
      </c>
      <c r="F24" s="2">
        <f t="shared" si="0"/>
        <v>0</v>
      </c>
    </row>
    <row r="25" spans="1:6">
      <c r="A25" s="17" t="s">
        <v>412</v>
      </c>
      <c r="B25" s="3" t="s">
        <v>410</v>
      </c>
      <c r="C25" s="5" t="s">
        <v>23</v>
      </c>
      <c r="D25" s="4"/>
      <c r="E25" s="4">
        <f>VLOOKUP(D32,G4:H8,2)</f>
        <v>8.5</v>
      </c>
      <c r="F25" s="2">
        <f t="shared" si="0"/>
        <v>0</v>
      </c>
    </row>
    <row r="26" spans="1:6">
      <c r="A26" s="17" t="s">
        <v>413</v>
      </c>
      <c r="B26" s="3" t="s">
        <v>410</v>
      </c>
      <c r="C26" s="5" t="s">
        <v>139</v>
      </c>
      <c r="D26" s="4"/>
      <c r="E26" s="4">
        <f>VLOOKUP(D32,G4:H8,2)</f>
        <v>8.5</v>
      </c>
      <c r="F26" s="2">
        <f t="shared" si="0"/>
        <v>0</v>
      </c>
    </row>
    <row r="27" spans="1:6">
      <c r="A27" s="17" t="s">
        <v>414</v>
      </c>
      <c r="B27" s="3" t="s">
        <v>410</v>
      </c>
      <c r="C27" s="5" t="s">
        <v>140</v>
      </c>
      <c r="D27" s="4"/>
      <c r="E27" s="4">
        <f>VLOOKUP(D32,G4:H8,2)</f>
        <v>8.5</v>
      </c>
      <c r="F27" s="2">
        <f t="shared" si="0"/>
        <v>0</v>
      </c>
    </row>
    <row r="28" spans="1:6">
      <c r="A28" s="17" t="s">
        <v>415</v>
      </c>
      <c r="B28" s="3" t="s">
        <v>410</v>
      </c>
      <c r="C28" s="5" t="s">
        <v>141</v>
      </c>
      <c r="D28" s="4"/>
      <c r="E28" s="4">
        <f>VLOOKUP(D32,G4:H8,2)</f>
        <v>8.5</v>
      </c>
      <c r="F28" s="2">
        <f t="shared" si="0"/>
        <v>0</v>
      </c>
    </row>
    <row r="29" spans="1:6">
      <c r="A29" s="17" t="s">
        <v>416</v>
      </c>
      <c r="B29" s="3" t="s">
        <v>410</v>
      </c>
      <c r="C29" s="5" t="s">
        <v>142</v>
      </c>
      <c r="D29" s="4"/>
      <c r="E29" s="4">
        <f>VLOOKUP(D32,G4:H8,2)</f>
        <v>8.5</v>
      </c>
      <c r="F29" s="2">
        <f t="shared" si="0"/>
        <v>0</v>
      </c>
    </row>
    <row r="30" spans="1:6">
      <c r="A30" s="17" t="s">
        <v>417</v>
      </c>
      <c r="B30" s="3" t="s">
        <v>410</v>
      </c>
      <c r="C30" s="5" t="s">
        <v>143</v>
      </c>
      <c r="D30" s="4"/>
      <c r="E30" s="4">
        <f>VLOOKUP(D32,G4:H8,2)</f>
        <v>8.5</v>
      </c>
      <c r="F30" s="2">
        <f t="shared" si="0"/>
        <v>0</v>
      </c>
    </row>
    <row r="31" spans="1:6" ht="16" thickBot="1">
      <c r="A31" s="17" t="s">
        <v>418</v>
      </c>
      <c r="B31" s="3" t="s">
        <v>410</v>
      </c>
      <c r="C31" s="5" t="s">
        <v>144</v>
      </c>
      <c r="D31" s="4"/>
      <c r="E31" s="4">
        <f>VLOOKUP(D32,G4:H8,2)</f>
        <v>8.5</v>
      </c>
      <c r="F31" s="2">
        <f t="shared" si="0"/>
        <v>0</v>
      </c>
    </row>
    <row r="32" spans="1:6" ht="17" thickTop="1" thickBot="1">
      <c r="A32" s="32"/>
      <c r="B32" s="32"/>
      <c r="C32" s="42" t="s">
        <v>615</v>
      </c>
      <c r="D32" s="14">
        <f>SUM(D4:D31)</f>
        <v>0</v>
      </c>
      <c r="E32" s="15"/>
      <c r="F32" s="14">
        <f>SUM(F4:F31)</f>
        <v>0</v>
      </c>
    </row>
    <row r="33" ht="16" thickTop="1"/>
  </sheetData>
  <mergeCells count="1">
    <mergeCell ref="A1:F2"/>
  </mergeCells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9"/>
  <sheetViews>
    <sheetView workbookViewId="0">
      <selection activeCell="D5" sqref="D5"/>
    </sheetView>
  </sheetViews>
  <sheetFormatPr baseColWidth="10" defaultRowHeight="15" x14ac:dyDescent="0"/>
  <cols>
    <col min="1" max="1" width="22" customWidth="1"/>
    <col min="2" max="2" width="30.5" customWidth="1"/>
    <col min="3" max="3" width="24.5" customWidth="1"/>
    <col min="4" max="4" width="12.83203125" customWidth="1"/>
    <col min="5" max="5" width="15.5" customWidth="1"/>
    <col min="7" max="7" width="15" customWidth="1"/>
    <col min="8" max="8" width="18" customWidth="1"/>
    <col min="10" max="10" width="16" customWidth="1"/>
    <col min="11" max="11" width="17" customWidth="1"/>
    <col min="13" max="13" width="15.83203125" customWidth="1"/>
    <col min="14" max="14" width="16" customWidth="1"/>
  </cols>
  <sheetData>
    <row r="1" spans="1:15" ht="16" thickTop="1">
      <c r="A1" s="63" t="s">
        <v>6</v>
      </c>
      <c r="B1" s="64"/>
      <c r="C1" s="64"/>
      <c r="D1" s="64"/>
      <c r="E1" s="64"/>
      <c r="F1" s="65"/>
    </row>
    <row r="2" spans="1:15" ht="16" thickBot="1">
      <c r="A2" s="66"/>
      <c r="B2" s="67"/>
      <c r="C2" s="67"/>
      <c r="D2" s="67"/>
      <c r="E2" s="67"/>
      <c r="F2" s="68"/>
      <c r="G2" t="s">
        <v>675</v>
      </c>
      <c r="J2" t="s">
        <v>676</v>
      </c>
      <c r="M2" t="s">
        <v>677</v>
      </c>
    </row>
    <row r="3" spans="1:15" ht="22" thickTop="1" thickBot="1">
      <c r="A3" s="6" t="s">
        <v>7</v>
      </c>
      <c r="B3" s="6" t="s">
        <v>5</v>
      </c>
      <c r="C3" s="6" t="s">
        <v>8</v>
      </c>
      <c r="D3" s="6" t="s">
        <v>9</v>
      </c>
      <c r="E3" s="6" t="s">
        <v>10</v>
      </c>
      <c r="F3" s="6" t="s">
        <v>11</v>
      </c>
      <c r="G3" s="25" t="s">
        <v>621</v>
      </c>
      <c r="H3" s="26" t="s">
        <v>622</v>
      </c>
      <c r="I3" s="27" t="s">
        <v>617</v>
      </c>
      <c r="J3" s="25" t="s">
        <v>621</v>
      </c>
      <c r="K3" s="26" t="s">
        <v>622</v>
      </c>
      <c r="L3" s="27" t="s">
        <v>617</v>
      </c>
      <c r="M3" s="25" t="s">
        <v>621</v>
      </c>
      <c r="N3" s="26" t="s">
        <v>622</v>
      </c>
      <c r="O3" s="27" t="s">
        <v>617</v>
      </c>
    </row>
    <row r="4" spans="1:15" ht="16" thickTop="1">
      <c r="A4" s="17" t="s">
        <v>662</v>
      </c>
      <c r="B4" s="3" t="s">
        <v>145</v>
      </c>
      <c r="C4" s="5" t="s">
        <v>663</v>
      </c>
      <c r="D4" s="4"/>
      <c r="E4" s="4">
        <f>VLOOKUP(D28,M4:N8,2)</f>
        <v>12.6</v>
      </c>
      <c r="F4" s="2">
        <f t="shared" ref="F4:F27" si="0">D4*E4</f>
        <v>0</v>
      </c>
      <c r="G4" s="28">
        <v>0</v>
      </c>
      <c r="H4" s="29">
        <v>8.4</v>
      </c>
      <c r="I4" s="30">
        <v>0</v>
      </c>
      <c r="J4" s="28">
        <v>0</v>
      </c>
      <c r="K4" s="29">
        <v>10.5</v>
      </c>
      <c r="L4" s="30">
        <v>0</v>
      </c>
      <c r="M4" s="28">
        <v>0</v>
      </c>
      <c r="N4" s="29">
        <v>12.6</v>
      </c>
      <c r="O4" s="30">
        <v>0</v>
      </c>
    </row>
    <row r="5" spans="1:15">
      <c r="A5" s="17" t="s">
        <v>146</v>
      </c>
      <c r="B5" s="3" t="s">
        <v>145</v>
      </c>
      <c r="C5" s="5" t="s">
        <v>138</v>
      </c>
      <c r="D5" s="4"/>
      <c r="E5" s="4">
        <f>VLOOKUP(D28,M4:N8,2)</f>
        <v>12.6</v>
      </c>
      <c r="F5" s="2">
        <f t="shared" ref="F5:F6" si="1">D5*E5</f>
        <v>0</v>
      </c>
      <c r="G5" s="28">
        <v>10</v>
      </c>
      <c r="H5" s="29">
        <v>8</v>
      </c>
      <c r="I5" s="31">
        <v>0.05</v>
      </c>
      <c r="J5" s="28">
        <v>10</v>
      </c>
      <c r="K5" s="29">
        <v>10</v>
      </c>
      <c r="L5" s="31">
        <v>0.05</v>
      </c>
      <c r="M5" s="28">
        <v>10</v>
      </c>
      <c r="N5" s="29">
        <v>12</v>
      </c>
      <c r="O5" s="31">
        <v>0.05</v>
      </c>
    </row>
    <row r="6" spans="1:15">
      <c r="A6" s="17" t="s">
        <v>147</v>
      </c>
      <c r="B6" s="3" t="s">
        <v>145</v>
      </c>
      <c r="C6" s="5" t="s">
        <v>23</v>
      </c>
      <c r="D6" s="4"/>
      <c r="E6" s="4">
        <f>VLOOKUP(D28,M4:N8,2)</f>
        <v>12.6</v>
      </c>
      <c r="F6" s="2">
        <f t="shared" si="1"/>
        <v>0</v>
      </c>
      <c r="G6" s="28">
        <v>20</v>
      </c>
      <c r="H6" s="29">
        <v>7.6</v>
      </c>
      <c r="I6" s="31">
        <v>0.1</v>
      </c>
      <c r="J6" s="28">
        <v>20</v>
      </c>
      <c r="K6" s="29">
        <v>9.5</v>
      </c>
      <c r="L6" s="31">
        <v>0.1</v>
      </c>
      <c r="M6" s="28">
        <v>20</v>
      </c>
      <c r="N6" s="29">
        <v>11.5</v>
      </c>
      <c r="O6" s="31">
        <v>0.1</v>
      </c>
    </row>
    <row r="7" spans="1:15">
      <c r="A7" s="17" t="s">
        <v>148</v>
      </c>
      <c r="B7" s="3" t="s">
        <v>145</v>
      </c>
      <c r="C7" s="5" t="s">
        <v>666</v>
      </c>
      <c r="D7" s="4"/>
      <c r="E7" s="4">
        <f>VLOOKUP(D28,M4:N8,2)</f>
        <v>12.6</v>
      </c>
      <c r="F7" s="2">
        <f t="shared" si="0"/>
        <v>0</v>
      </c>
      <c r="G7" s="28">
        <v>30</v>
      </c>
      <c r="H7" s="29">
        <v>7.2</v>
      </c>
      <c r="I7" s="31">
        <v>0.15</v>
      </c>
      <c r="J7" s="28">
        <v>30</v>
      </c>
      <c r="K7" s="29">
        <v>9</v>
      </c>
      <c r="L7" s="31">
        <v>0.15</v>
      </c>
      <c r="M7" s="28">
        <v>30</v>
      </c>
      <c r="N7" s="29">
        <v>10.7</v>
      </c>
      <c r="O7" s="31">
        <v>0.15</v>
      </c>
    </row>
    <row r="8" spans="1:15">
      <c r="A8" s="17" t="s">
        <v>149</v>
      </c>
      <c r="B8" s="3" t="s">
        <v>145</v>
      </c>
      <c r="C8" s="5" t="s">
        <v>665</v>
      </c>
      <c r="D8" s="4"/>
      <c r="E8" s="4">
        <f>VLOOKUP(D28,M4:N8,2)</f>
        <v>12.6</v>
      </c>
      <c r="F8" s="2">
        <f t="shared" ref="F8" si="2">D8*E8</f>
        <v>0</v>
      </c>
      <c r="G8" s="28">
        <v>50</v>
      </c>
      <c r="H8" s="29">
        <v>6.9</v>
      </c>
      <c r="I8" s="31">
        <v>0.18</v>
      </c>
      <c r="J8" s="28">
        <v>50</v>
      </c>
      <c r="K8" s="29">
        <v>8.6</v>
      </c>
      <c r="L8" s="31">
        <v>0.18</v>
      </c>
      <c r="M8" s="28">
        <v>50</v>
      </c>
      <c r="N8" s="29">
        <v>10.4</v>
      </c>
      <c r="O8" s="31">
        <v>0.18</v>
      </c>
    </row>
    <row r="9" spans="1:15">
      <c r="A9" s="17" t="s">
        <v>150</v>
      </c>
      <c r="B9" s="3" t="s">
        <v>145</v>
      </c>
      <c r="C9" s="5" t="s">
        <v>140</v>
      </c>
      <c r="D9" s="4"/>
      <c r="E9" s="4">
        <f>VLOOKUP(D28,M4:N8,2)</f>
        <v>12.6</v>
      </c>
      <c r="F9" s="2">
        <f t="shared" si="0"/>
        <v>0</v>
      </c>
    </row>
    <row r="10" spans="1:15">
      <c r="A10" s="17" t="s">
        <v>151</v>
      </c>
      <c r="B10" s="3" t="s">
        <v>145</v>
      </c>
      <c r="C10" s="5" t="s">
        <v>141</v>
      </c>
      <c r="D10" s="4"/>
      <c r="E10" s="4">
        <f>VLOOKUP(D28,M4:N8,2)</f>
        <v>12.6</v>
      </c>
      <c r="F10" s="2">
        <f t="shared" si="0"/>
        <v>0</v>
      </c>
    </row>
    <row r="11" spans="1:15">
      <c r="A11" s="17" t="s">
        <v>152</v>
      </c>
      <c r="B11" s="3" t="s">
        <v>145</v>
      </c>
      <c r="C11" s="5" t="s">
        <v>142</v>
      </c>
      <c r="D11" s="4"/>
      <c r="E11" s="4">
        <f>VLOOKUP(D28,M4:N8,2)</f>
        <v>12.6</v>
      </c>
      <c r="F11" s="2">
        <f t="shared" si="0"/>
        <v>0</v>
      </c>
    </row>
    <row r="12" spans="1:15">
      <c r="A12" s="17" t="s">
        <v>153</v>
      </c>
      <c r="B12" s="3" t="s">
        <v>145</v>
      </c>
      <c r="C12" s="5" t="s">
        <v>143</v>
      </c>
      <c r="D12" s="4"/>
      <c r="E12" s="4">
        <f>VLOOKUP(D28,M4:N8,2)</f>
        <v>12.6</v>
      </c>
      <c r="F12" s="2">
        <f t="shared" si="0"/>
        <v>0</v>
      </c>
    </row>
    <row r="13" spans="1:15">
      <c r="A13" s="17" t="s">
        <v>664</v>
      </c>
      <c r="B13" s="3" t="s">
        <v>145</v>
      </c>
      <c r="C13" s="5" t="s">
        <v>144</v>
      </c>
      <c r="D13" s="4"/>
      <c r="E13" s="4">
        <f>VLOOKUP(D28,M4:N8,2)</f>
        <v>12.6</v>
      </c>
      <c r="F13" s="2">
        <f t="shared" si="0"/>
        <v>0</v>
      </c>
    </row>
    <row r="14" spans="1:15">
      <c r="A14" s="17" t="s">
        <v>164</v>
      </c>
      <c r="B14" s="3" t="s">
        <v>157</v>
      </c>
      <c r="C14" s="9" t="s">
        <v>154</v>
      </c>
      <c r="D14" s="4"/>
      <c r="E14" s="4">
        <f>VLOOKUP(D28,J4:K8,2)</f>
        <v>10.5</v>
      </c>
      <c r="F14" s="2">
        <f t="shared" si="0"/>
        <v>0</v>
      </c>
    </row>
    <row r="15" spans="1:15">
      <c r="A15" s="17" t="s">
        <v>165</v>
      </c>
      <c r="B15" s="3" t="s">
        <v>157</v>
      </c>
      <c r="C15" s="9" t="s">
        <v>155</v>
      </c>
      <c r="D15" s="4"/>
      <c r="E15" s="4">
        <f>VLOOKUP(D28,G4:H8,2)</f>
        <v>8.4</v>
      </c>
      <c r="F15" s="2">
        <f t="shared" si="0"/>
        <v>0</v>
      </c>
    </row>
    <row r="16" spans="1:15">
      <c r="A16" s="17" t="s">
        <v>166</v>
      </c>
      <c r="B16" s="3" t="s">
        <v>157</v>
      </c>
      <c r="C16" s="9" t="s">
        <v>156</v>
      </c>
      <c r="D16" s="4"/>
      <c r="E16" s="4">
        <f>VLOOKUP(D28,G4:H8,2)</f>
        <v>8.4</v>
      </c>
      <c r="F16" s="2">
        <f t="shared" si="0"/>
        <v>0</v>
      </c>
    </row>
    <row r="17" spans="1:6">
      <c r="A17" s="17" t="s">
        <v>167</v>
      </c>
      <c r="B17" s="3" t="s">
        <v>157</v>
      </c>
      <c r="C17" s="9" t="s">
        <v>141</v>
      </c>
      <c r="D17" s="4"/>
      <c r="E17" s="4">
        <f>VLOOKUP(D28,G4:H8,2)</f>
        <v>8.4</v>
      </c>
      <c r="F17" s="2">
        <f t="shared" si="0"/>
        <v>0</v>
      </c>
    </row>
    <row r="18" spans="1:6">
      <c r="A18" s="17" t="s">
        <v>168</v>
      </c>
      <c r="B18" s="3" t="s">
        <v>157</v>
      </c>
      <c r="C18" s="9" t="s">
        <v>158</v>
      </c>
      <c r="D18" s="4"/>
      <c r="E18" s="4">
        <f>VLOOKUP(D28,G4:H8,2)</f>
        <v>8.4</v>
      </c>
      <c r="F18" s="2">
        <f t="shared" si="0"/>
        <v>0</v>
      </c>
    </row>
    <row r="19" spans="1:6">
      <c r="A19" s="17" t="s">
        <v>169</v>
      </c>
      <c r="B19" s="3" t="s">
        <v>157</v>
      </c>
      <c r="C19" s="9" t="s">
        <v>159</v>
      </c>
      <c r="D19" s="4"/>
      <c r="E19" s="4">
        <f>VLOOKUP(D28,G4:H8,2)</f>
        <v>8.4</v>
      </c>
      <c r="F19" s="2">
        <f t="shared" si="0"/>
        <v>0</v>
      </c>
    </row>
    <row r="20" spans="1:6">
      <c r="A20" s="17" t="s">
        <v>170</v>
      </c>
      <c r="B20" s="3" t="s">
        <v>157</v>
      </c>
      <c r="C20" s="5" t="s">
        <v>160</v>
      </c>
      <c r="D20" s="4"/>
      <c r="E20" s="4">
        <f>VLOOKUP(D28,J4:K8,2)</f>
        <v>10.5</v>
      </c>
      <c r="F20" s="2">
        <f t="shared" si="0"/>
        <v>0</v>
      </c>
    </row>
    <row r="21" spans="1:6">
      <c r="A21" s="17" t="s">
        <v>171</v>
      </c>
      <c r="B21" s="3" t="s">
        <v>157</v>
      </c>
      <c r="C21" s="5" t="s">
        <v>161</v>
      </c>
      <c r="D21" s="4"/>
      <c r="E21" s="4">
        <f>VLOOKUP(D28,G4:H8,2)</f>
        <v>8.4</v>
      </c>
      <c r="F21" s="2">
        <f t="shared" ref="F21:F23" si="3">D21*E21</f>
        <v>0</v>
      </c>
    </row>
    <row r="22" spans="1:6">
      <c r="A22" s="17" t="s">
        <v>172</v>
      </c>
      <c r="B22" s="3" t="s">
        <v>157</v>
      </c>
      <c r="C22" s="5" t="s">
        <v>162</v>
      </c>
      <c r="D22" s="4"/>
      <c r="E22" s="4">
        <f>VLOOKUP(D28,G4:H8,2)</f>
        <v>8.4</v>
      </c>
      <c r="F22" s="2">
        <f t="shared" si="3"/>
        <v>0</v>
      </c>
    </row>
    <row r="23" spans="1:6">
      <c r="A23" s="17" t="s">
        <v>173</v>
      </c>
      <c r="B23" s="3" t="s">
        <v>157</v>
      </c>
      <c r="C23" s="5" t="s">
        <v>163</v>
      </c>
      <c r="D23" s="4"/>
      <c r="E23" s="4">
        <f>VLOOKUP(D28,G4:H8,2)</f>
        <v>8.4</v>
      </c>
      <c r="F23" s="2">
        <f t="shared" si="3"/>
        <v>0</v>
      </c>
    </row>
    <row r="24" spans="1:6">
      <c r="A24" s="17" t="s">
        <v>667</v>
      </c>
      <c r="B24" s="3" t="s">
        <v>157</v>
      </c>
      <c r="C24" s="5" t="s">
        <v>668</v>
      </c>
      <c r="D24" s="4"/>
      <c r="E24" s="4">
        <f>VLOOKUP(D28,J4:K8,2)</f>
        <v>10.5</v>
      </c>
      <c r="F24" s="2">
        <f t="shared" si="0"/>
        <v>0</v>
      </c>
    </row>
    <row r="25" spans="1:6">
      <c r="A25" s="17" t="s">
        <v>671</v>
      </c>
      <c r="B25" s="3" t="s">
        <v>157</v>
      </c>
      <c r="C25" s="5" t="s">
        <v>669</v>
      </c>
      <c r="D25" s="4"/>
      <c r="E25" s="4">
        <f>VLOOKUP(D28,J4:K8,2)</f>
        <v>10.5</v>
      </c>
      <c r="F25" s="2">
        <f t="shared" si="0"/>
        <v>0</v>
      </c>
    </row>
    <row r="26" spans="1:6">
      <c r="A26" s="17" t="s">
        <v>672</v>
      </c>
      <c r="B26" s="3" t="s">
        <v>157</v>
      </c>
      <c r="C26" s="5" t="s">
        <v>670</v>
      </c>
      <c r="D26" s="4"/>
      <c r="E26" s="4">
        <f>VLOOKUP(D28,J4:K8,2)</f>
        <v>10.5</v>
      </c>
      <c r="F26" s="2">
        <f t="shared" ref="F26" si="4">D26*E26</f>
        <v>0</v>
      </c>
    </row>
    <row r="27" spans="1:6" ht="16" thickBot="1">
      <c r="A27" s="17" t="s">
        <v>673</v>
      </c>
      <c r="B27" s="3" t="s">
        <v>157</v>
      </c>
      <c r="C27" s="5" t="s">
        <v>674</v>
      </c>
      <c r="D27" s="4"/>
      <c r="E27" s="4">
        <f>VLOOKUP(D28,G4:H8,2)</f>
        <v>8.4</v>
      </c>
      <c r="F27" s="2">
        <f t="shared" si="0"/>
        <v>0</v>
      </c>
    </row>
    <row r="28" spans="1:6" ht="17" thickTop="1" thickBot="1">
      <c r="A28" s="32"/>
      <c r="B28" s="32"/>
      <c r="C28" s="41" t="s">
        <v>615</v>
      </c>
      <c r="D28" s="14">
        <f>SUM(D4:D27)</f>
        <v>0</v>
      </c>
      <c r="E28" s="15"/>
      <c r="F28" s="14">
        <f>SUM(F4:F27)</f>
        <v>0</v>
      </c>
    </row>
    <row r="29" spans="1:6" ht="16" thickTop="1"/>
  </sheetData>
  <mergeCells count="1">
    <mergeCell ref="A1:F2"/>
  </mergeCells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6"/>
  <sheetViews>
    <sheetView workbookViewId="0">
      <selection activeCell="D5" sqref="D5"/>
    </sheetView>
  </sheetViews>
  <sheetFormatPr baseColWidth="10" defaultRowHeight="15" x14ac:dyDescent="0"/>
  <cols>
    <col min="1" max="1" width="19.33203125" customWidth="1"/>
    <col min="2" max="2" width="28.1640625" customWidth="1"/>
    <col min="3" max="3" width="22.1640625" customWidth="1"/>
    <col min="4" max="4" width="12.6640625" customWidth="1"/>
    <col min="5" max="5" width="15.1640625" customWidth="1"/>
    <col min="7" max="7" width="15.33203125" customWidth="1"/>
    <col min="8" max="8" width="16.83203125" customWidth="1"/>
    <col min="9" max="9" width="11.33203125" customWidth="1"/>
    <col min="10" max="10" width="14.1640625" customWidth="1"/>
    <col min="11" max="11" width="16.6640625" customWidth="1"/>
    <col min="13" max="13" width="15.5" customWidth="1"/>
    <col min="14" max="14" width="16.83203125" customWidth="1"/>
    <col min="16" max="16" width="13.6640625" customWidth="1"/>
    <col min="17" max="17" width="17.6640625" customWidth="1"/>
  </cols>
  <sheetData>
    <row r="1" spans="1:16" ht="16" thickTop="1">
      <c r="A1" s="63" t="s">
        <v>6</v>
      </c>
      <c r="B1" s="64"/>
      <c r="C1" s="64"/>
      <c r="D1" s="64"/>
      <c r="E1" s="64"/>
      <c r="F1" s="65"/>
    </row>
    <row r="2" spans="1:16" ht="16" thickBot="1">
      <c r="A2" s="66"/>
      <c r="B2" s="67"/>
      <c r="C2" s="67"/>
      <c r="D2" s="67"/>
      <c r="E2" s="67"/>
      <c r="F2" s="68"/>
      <c r="G2" t="s">
        <v>696</v>
      </c>
      <c r="J2" t="s">
        <v>697</v>
      </c>
    </row>
    <row r="3" spans="1:16" ht="22" thickTop="1" thickBot="1">
      <c r="A3" s="6" t="s">
        <v>7</v>
      </c>
      <c r="B3" s="6" t="s">
        <v>5</v>
      </c>
      <c r="C3" s="6" t="s">
        <v>8</v>
      </c>
      <c r="D3" s="6" t="s">
        <v>9</v>
      </c>
      <c r="E3" s="6" t="s">
        <v>10</v>
      </c>
      <c r="F3" s="6" t="s">
        <v>11</v>
      </c>
      <c r="G3" s="25" t="s">
        <v>621</v>
      </c>
      <c r="H3" s="26" t="s">
        <v>622</v>
      </c>
      <c r="I3" s="27" t="s">
        <v>617</v>
      </c>
      <c r="J3" s="25" t="s">
        <v>621</v>
      </c>
      <c r="K3" s="26" t="s">
        <v>622</v>
      </c>
      <c r="L3" s="27" t="s">
        <v>617</v>
      </c>
    </row>
    <row r="4" spans="1:16" ht="16" thickTop="1">
      <c r="A4" s="17" t="s">
        <v>692</v>
      </c>
      <c r="B4" s="3" t="s">
        <v>693</v>
      </c>
      <c r="C4" s="5" t="s">
        <v>670</v>
      </c>
      <c r="D4" s="4"/>
      <c r="E4" s="4">
        <f>VLOOKUP(D45,G4:H8,2)</f>
        <v>11.6</v>
      </c>
      <c r="F4" s="2">
        <f t="shared" ref="F4" si="0">D4*E4</f>
        <v>0</v>
      </c>
      <c r="G4" s="28">
        <v>0</v>
      </c>
      <c r="H4" s="29">
        <v>11.6</v>
      </c>
      <c r="I4" s="30">
        <v>0</v>
      </c>
      <c r="J4" s="28">
        <v>0</v>
      </c>
      <c r="K4" s="29">
        <v>12.5</v>
      </c>
      <c r="L4" s="30">
        <v>0</v>
      </c>
    </row>
    <row r="5" spans="1:16">
      <c r="A5" s="17" t="s">
        <v>180</v>
      </c>
      <c r="B5" s="3" t="s">
        <v>695</v>
      </c>
      <c r="C5" s="5" t="s">
        <v>154</v>
      </c>
      <c r="D5" s="4"/>
      <c r="E5" s="4">
        <f>VLOOKUP(D45,G12:H16,2)</f>
        <v>16</v>
      </c>
      <c r="F5" s="2">
        <f t="shared" ref="F5:F44" si="1">D5*E5</f>
        <v>0</v>
      </c>
      <c r="G5" s="28">
        <v>5</v>
      </c>
      <c r="H5" s="29">
        <v>11</v>
      </c>
      <c r="I5" s="31">
        <v>0.05</v>
      </c>
      <c r="J5" s="28">
        <v>5</v>
      </c>
      <c r="K5" s="29">
        <v>11.9</v>
      </c>
      <c r="L5" s="31">
        <v>0.05</v>
      </c>
    </row>
    <row r="6" spans="1:16">
      <c r="A6" s="17" t="s">
        <v>181</v>
      </c>
      <c r="B6" s="3" t="s">
        <v>695</v>
      </c>
      <c r="C6" s="5" t="s">
        <v>175</v>
      </c>
      <c r="D6" s="4"/>
      <c r="E6" s="4">
        <f>VLOOKUP(D45,G12:H16,2)</f>
        <v>16</v>
      </c>
      <c r="F6" s="2">
        <f t="shared" si="1"/>
        <v>0</v>
      </c>
      <c r="G6" s="28">
        <v>10</v>
      </c>
      <c r="H6" s="29">
        <v>10.5</v>
      </c>
      <c r="I6" s="31">
        <v>0.1</v>
      </c>
      <c r="J6" s="28">
        <v>10</v>
      </c>
      <c r="K6" s="29">
        <v>11.3</v>
      </c>
      <c r="L6" s="31">
        <v>0.1</v>
      </c>
    </row>
    <row r="7" spans="1:16">
      <c r="A7" s="17" t="s">
        <v>182</v>
      </c>
      <c r="B7" s="3" t="s">
        <v>695</v>
      </c>
      <c r="C7" s="5" t="s">
        <v>177</v>
      </c>
      <c r="D7" s="4"/>
      <c r="E7" s="4">
        <f>VLOOKUP(D45,G12:H16,2)</f>
        <v>16</v>
      </c>
      <c r="F7" s="2">
        <f t="shared" si="1"/>
        <v>0</v>
      </c>
      <c r="G7" s="28">
        <v>20</v>
      </c>
      <c r="H7" s="29">
        <v>9.9</v>
      </c>
      <c r="I7" s="31">
        <v>0.15</v>
      </c>
      <c r="J7" s="28">
        <v>20</v>
      </c>
      <c r="K7" s="29">
        <v>10.6</v>
      </c>
      <c r="L7" s="31">
        <v>0.15</v>
      </c>
    </row>
    <row r="8" spans="1:16">
      <c r="A8" s="17" t="s">
        <v>183</v>
      </c>
      <c r="B8" s="3" t="s">
        <v>174</v>
      </c>
      <c r="C8" s="5" t="s">
        <v>176</v>
      </c>
      <c r="D8" s="4"/>
      <c r="E8" s="4">
        <f>VLOOKUP(D45,J12:K16,2)</f>
        <v>14</v>
      </c>
      <c r="F8" s="2">
        <f t="shared" si="1"/>
        <v>0</v>
      </c>
      <c r="G8" s="28">
        <v>50</v>
      </c>
      <c r="H8" s="29">
        <v>9.3000000000000007</v>
      </c>
      <c r="I8" s="31">
        <v>0.2</v>
      </c>
      <c r="J8" s="28">
        <v>50</v>
      </c>
      <c r="K8" s="29">
        <v>10</v>
      </c>
      <c r="L8" s="31">
        <v>0.2</v>
      </c>
    </row>
    <row r="9" spans="1:16">
      <c r="A9" s="17" t="s">
        <v>184</v>
      </c>
      <c r="B9" s="3" t="s">
        <v>174</v>
      </c>
      <c r="C9" s="5" t="s">
        <v>158</v>
      </c>
      <c r="D9" s="4"/>
      <c r="E9" s="4">
        <f>VLOOKUP(D45,J12:K16,2)</f>
        <v>14</v>
      </c>
      <c r="F9" s="2">
        <f t="shared" si="1"/>
        <v>0</v>
      </c>
    </row>
    <row r="10" spans="1:16" ht="16" thickBot="1">
      <c r="A10" s="17" t="s">
        <v>185</v>
      </c>
      <c r="B10" s="3" t="s">
        <v>174</v>
      </c>
      <c r="C10" s="5" t="s">
        <v>178</v>
      </c>
      <c r="D10" s="4"/>
      <c r="E10" s="4">
        <f>VLOOKUP(D45,J12:K16,2)</f>
        <v>14</v>
      </c>
      <c r="F10" s="2">
        <f t="shared" si="1"/>
        <v>0</v>
      </c>
      <c r="G10" t="s">
        <v>703</v>
      </c>
      <c r="J10" s="28" t="s">
        <v>698</v>
      </c>
      <c r="K10" s="28"/>
      <c r="L10" s="28"/>
    </row>
    <row r="11" spans="1:16" ht="22" thickTop="1" thickBot="1">
      <c r="A11" s="17" t="s">
        <v>186</v>
      </c>
      <c r="B11" s="3" t="s">
        <v>694</v>
      </c>
      <c r="C11" s="5" t="s">
        <v>179</v>
      </c>
      <c r="D11" s="4"/>
      <c r="E11" s="4">
        <f>VLOOKUP(D45,G4:H8,2)</f>
        <v>11.6</v>
      </c>
      <c r="F11" s="2">
        <f t="shared" si="1"/>
        <v>0</v>
      </c>
      <c r="G11" s="25" t="s">
        <v>621</v>
      </c>
      <c r="H11" s="26" t="s">
        <v>622</v>
      </c>
      <c r="I11" s="27" t="s">
        <v>617</v>
      </c>
      <c r="J11" s="35" t="s">
        <v>699</v>
      </c>
      <c r="K11" s="26" t="s">
        <v>700</v>
      </c>
      <c r="L11" s="27" t="s">
        <v>617</v>
      </c>
      <c r="P11" s="28"/>
    </row>
    <row r="12" spans="1:16" ht="16" thickTop="1">
      <c r="A12" s="17" t="s">
        <v>678</v>
      </c>
      <c r="B12" s="3" t="s">
        <v>695</v>
      </c>
      <c r="C12" s="5" t="s">
        <v>38</v>
      </c>
      <c r="D12" s="4"/>
      <c r="E12" s="4">
        <f>VLOOKUP(D45,G12:H16,2)</f>
        <v>16</v>
      </c>
      <c r="F12" s="2">
        <f t="shared" ref="F12" si="2">D12*E12</f>
        <v>0</v>
      </c>
      <c r="G12" s="28">
        <v>0</v>
      </c>
      <c r="H12" s="29">
        <v>16</v>
      </c>
      <c r="I12" s="30">
        <v>0</v>
      </c>
      <c r="J12" s="28">
        <v>0</v>
      </c>
      <c r="K12" s="29">
        <v>14</v>
      </c>
      <c r="L12" s="30">
        <v>0</v>
      </c>
    </row>
    <row r="13" spans="1:16">
      <c r="A13" s="17" t="s">
        <v>187</v>
      </c>
      <c r="B13" s="3" t="s">
        <v>706</v>
      </c>
      <c r="C13" s="5" t="s">
        <v>154</v>
      </c>
      <c r="D13" s="4"/>
      <c r="E13" s="4">
        <f>VLOOKUP(D45,J20:K23,2)</f>
        <v>22</v>
      </c>
      <c r="F13" s="2">
        <f t="shared" si="1"/>
        <v>0</v>
      </c>
      <c r="G13" s="28">
        <v>5</v>
      </c>
      <c r="H13" s="29">
        <v>15.2</v>
      </c>
      <c r="I13" s="31">
        <v>0.05</v>
      </c>
      <c r="J13" s="28">
        <v>5</v>
      </c>
      <c r="K13" s="29">
        <v>13.3</v>
      </c>
      <c r="L13" s="31">
        <v>0.05</v>
      </c>
    </row>
    <row r="14" spans="1:16">
      <c r="A14" s="17" t="s">
        <v>188</v>
      </c>
      <c r="B14" s="3" t="s">
        <v>706</v>
      </c>
      <c r="C14" s="5" t="s">
        <v>175</v>
      </c>
      <c r="D14" s="4"/>
      <c r="E14" s="4">
        <f>VLOOKUP(D45,J20:K23,2)</f>
        <v>22</v>
      </c>
      <c r="F14" s="2">
        <f t="shared" si="1"/>
        <v>0</v>
      </c>
      <c r="G14" s="28">
        <v>10</v>
      </c>
      <c r="H14" s="29">
        <v>14.4</v>
      </c>
      <c r="I14" s="31">
        <v>0.1</v>
      </c>
      <c r="J14" s="28">
        <v>10</v>
      </c>
      <c r="K14" s="29">
        <v>12.6</v>
      </c>
      <c r="L14" s="31">
        <v>0.1</v>
      </c>
    </row>
    <row r="15" spans="1:16">
      <c r="A15" s="17" t="s">
        <v>189</v>
      </c>
      <c r="B15" s="3" t="s">
        <v>706</v>
      </c>
      <c r="C15" s="5" t="s">
        <v>177</v>
      </c>
      <c r="D15" s="4"/>
      <c r="E15" s="4">
        <f>VLOOKUP(D45,J20:K23,2)</f>
        <v>22</v>
      </c>
      <c r="F15" s="2">
        <f t="shared" si="1"/>
        <v>0</v>
      </c>
      <c r="G15" s="28">
        <v>20</v>
      </c>
      <c r="H15" s="29">
        <v>13.6</v>
      </c>
      <c r="I15" s="31">
        <v>0.15</v>
      </c>
      <c r="J15" s="28">
        <v>20</v>
      </c>
      <c r="K15" s="29">
        <v>11.9</v>
      </c>
      <c r="L15" s="31">
        <v>0.15</v>
      </c>
    </row>
    <row r="16" spans="1:16">
      <c r="A16" s="17" t="s">
        <v>190</v>
      </c>
      <c r="B16" s="3" t="s">
        <v>706</v>
      </c>
      <c r="C16" s="5" t="s">
        <v>176</v>
      </c>
      <c r="D16" s="4"/>
      <c r="E16" s="4">
        <f>VLOOKUP(D45,G20:H23,2)</f>
        <v>16</v>
      </c>
      <c r="F16" s="2">
        <f t="shared" si="1"/>
        <v>0</v>
      </c>
      <c r="G16" s="28">
        <v>50</v>
      </c>
      <c r="H16" s="29">
        <v>12.8</v>
      </c>
      <c r="I16" s="31">
        <v>0.2</v>
      </c>
      <c r="J16" s="28">
        <v>50</v>
      </c>
      <c r="K16" s="29">
        <v>11.2</v>
      </c>
      <c r="L16" s="31">
        <v>0.2</v>
      </c>
    </row>
    <row r="17" spans="1:12">
      <c r="A17" s="17" t="s">
        <v>191</v>
      </c>
      <c r="B17" s="3" t="s">
        <v>706</v>
      </c>
      <c r="C17" s="5" t="s">
        <v>158</v>
      </c>
      <c r="D17" s="4"/>
      <c r="E17" s="4">
        <f>VLOOKUP(D45,G20:H23,2)</f>
        <v>16</v>
      </c>
      <c r="F17" s="2">
        <f t="shared" si="1"/>
        <v>0</v>
      </c>
    </row>
    <row r="18" spans="1:12" ht="16" thickBot="1">
      <c r="A18" s="17" t="s">
        <v>192</v>
      </c>
      <c r="B18" s="3" t="s">
        <v>706</v>
      </c>
      <c r="C18" s="5" t="s">
        <v>178</v>
      </c>
      <c r="D18" s="4"/>
      <c r="E18" s="4">
        <f>VLOOKUP(D45,G20:H23,2)</f>
        <v>16</v>
      </c>
      <c r="F18" s="2">
        <f t="shared" si="1"/>
        <v>0</v>
      </c>
      <c r="G18" s="28" t="s">
        <v>702</v>
      </c>
      <c r="H18" s="28"/>
      <c r="I18" s="28"/>
      <c r="J18" s="28" t="s">
        <v>701</v>
      </c>
      <c r="K18" s="28"/>
      <c r="L18" s="28"/>
    </row>
    <row r="19" spans="1:12" ht="22" thickTop="1" thickBot="1">
      <c r="A19" s="17" t="s">
        <v>679</v>
      </c>
      <c r="B19" s="3" t="s">
        <v>706</v>
      </c>
      <c r="C19" s="5" t="s">
        <v>38</v>
      </c>
      <c r="D19" s="4"/>
      <c r="E19" s="4">
        <f>VLOOKUP(D45,J20:K23,2)</f>
        <v>22</v>
      </c>
      <c r="F19" s="2">
        <f t="shared" ref="F19:F22" si="3">D19*E19</f>
        <v>0</v>
      </c>
      <c r="G19" s="25" t="s">
        <v>690</v>
      </c>
      <c r="H19" s="26" t="s">
        <v>691</v>
      </c>
      <c r="I19" s="27" t="s">
        <v>617</v>
      </c>
      <c r="J19" s="35" t="s">
        <v>704</v>
      </c>
      <c r="K19" s="26" t="s">
        <v>705</v>
      </c>
      <c r="L19" s="27" t="s">
        <v>617</v>
      </c>
    </row>
    <row r="20" spans="1:12" ht="16" thickTop="1">
      <c r="A20" s="17" t="s">
        <v>680</v>
      </c>
      <c r="B20" s="3" t="s">
        <v>202</v>
      </c>
      <c r="C20" s="5" t="s">
        <v>624</v>
      </c>
      <c r="D20" s="4"/>
      <c r="E20" s="4">
        <f>VLOOKUP(D45,G12:H16,2)</f>
        <v>16</v>
      </c>
      <c r="F20" s="2">
        <f t="shared" si="3"/>
        <v>0</v>
      </c>
      <c r="G20" s="28">
        <v>0</v>
      </c>
      <c r="H20" s="29">
        <v>16</v>
      </c>
      <c r="I20" s="30">
        <v>0</v>
      </c>
      <c r="J20" s="28">
        <v>0</v>
      </c>
      <c r="K20" s="29">
        <v>22</v>
      </c>
      <c r="L20" s="30">
        <v>0</v>
      </c>
    </row>
    <row r="21" spans="1:12">
      <c r="A21" s="17" t="s">
        <v>681</v>
      </c>
      <c r="B21" s="3" t="s">
        <v>202</v>
      </c>
      <c r="C21" s="5" t="s">
        <v>630</v>
      </c>
      <c r="D21" s="4"/>
      <c r="E21" s="4">
        <f>VLOOKUP(D45,G12:H16,2)</f>
        <v>16</v>
      </c>
      <c r="F21" s="2">
        <f t="shared" si="3"/>
        <v>0</v>
      </c>
      <c r="G21" s="28">
        <v>5</v>
      </c>
      <c r="H21" s="29">
        <v>15.2</v>
      </c>
      <c r="I21" s="31">
        <v>0.05</v>
      </c>
      <c r="J21" s="28">
        <v>5</v>
      </c>
      <c r="K21" s="29">
        <v>21</v>
      </c>
      <c r="L21" s="31">
        <v>0.05</v>
      </c>
    </row>
    <row r="22" spans="1:12">
      <c r="A22" s="17" t="s">
        <v>682</v>
      </c>
      <c r="B22" s="3" t="s">
        <v>202</v>
      </c>
      <c r="C22" s="5" t="s">
        <v>631</v>
      </c>
      <c r="D22" s="4"/>
      <c r="E22" s="4">
        <f>VLOOKUP(D45,G12:H16,2)</f>
        <v>16</v>
      </c>
      <c r="F22" s="2">
        <f t="shared" si="3"/>
        <v>0</v>
      </c>
      <c r="G22" s="28">
        <v>10</v>
      </c>
      <c r="H22" s="29">
        <v>14.4</v>
      </c>
      <c r="I22" s="31">
        <v>0.09</v>
      </c>
      <c r="J22" s="28">
        <v>10</v>
      </c>
      <c r="K22" s="29">
        <v>20</v>
      </c>
      <c r="L22" s="31">
        <v>0.09</v>
      </c>
    </row>
    <row r="23" spans="1:12">
      <c r="A23" s="17" t="s">
        <v>683</v>
      </c>
      <c r="B23" s="3" t="s">
        <v>202</v>
      </c>
      <c r="C23" s="5" t="s">
        <v>23</v>
      </c>
      <c r="D23" s="4"/>
      <c r="E23" s="4">
        <f>VLOOKUP(D45,G12:H16,2)</f>
        <v>16</v>
      </c>
      <c r="F23" s="2">
        <f t="shared" si="1"/>
        <v>0</v>
      </c>
      <c r="G23" s="28">
        <v>20</v>
      </c>
      <c r="H23" s="29">
        <v>13.6</v>
      </c>
      <c r="I23" s="31">
        <v>0.114</v>
      </c>
      <c r="J23" s="28">
        <v>20</v>
      </c>
      <c r="K23" s="29">
        <v>19.5</v>
      </c>
      <c r="L23" s="31">
        <v>0.114</v>
      </c>
    </row>
    <row r="24" spans="1:12">
      <c r="A24" s="17" t="s">
        <v>193</v>
      </c>
      <c r="B24" s="3" t="s">
        <v>202</v>
      </c>
      <c r="C24" s="5" t="s">
        <v>28</v>
      </c>
      <c r="D24" s="4"/>
      <c r="E24" s="4">
        <f>VLOOKUP(D45,G12:H16,2)</f>
        <v>16</v>
      </c>
      <c r="F24" s="2">
        <f t="shared" si="1"/>
        <v>0</v>
      </c>
    </row>
    <row r="25" spans="1:12">
      <c r="A25" s="17" t="s">
        <v>194</v>
      </c>
      <c r="B25" s="3" t="s">
        <v>202</v>
      </c>
      <c r="C25" s="5" t="s">
        <v>30</v>
      </c>
      <c r="D25" s="4"/>
      <c r="E25" s="4">
        <f>VLOOKUP(D45,G12:H16,2)</f>
        <v>16</v>
      </c>
      <c r="F25" s="2">
        <f t="shared" si="1"/>
        <v>0</v>
      </c>
    </row>
    <row r="26" spans="1:12">
      <c r="A26" s="17" t="s">
        <v>195</v>
      </c>
      <c r="B26" s="3" t="s">
        <v>202</v>
      </c>
      <c r="C26" s="5" t="s">
        <v>31</v>
      </c>
      <c r="D26" s="4"/>
      <c r="E26" s="4">
        <f>VLOOKUP(D45,G12:H16,2)</f>
        <v>16</v>
      </c>
      <c r="F26" s="2">
        <f t="shared" si="1"/>
        <v>0</v>
      </c>
    </row>
    <row r="27" spans="1:12">
      <c r="A27" s="17" t="s">
        <v>684</v>
      </c>
      <c r="B27" s="3" t="s">
        <v>202</v>
      </c>
      <c r="C27" s="5" t="s">
        <v>33</v>
      </c>
      <c r="D27" s="4"/>
      <c r="E27" s="4">
        <f>VLOOKUP(D45,G12:H16,2)</f>
        <v>16</v>
      </c>
      <c r="F27" s="2">
        <f t="shared" si="1"/>
        <v>0</v>
      </c>
    </row>
    <row r="28" spans="1:12">
      <c r="A28" s="17" t="s">
        <v>196</v>
      </c>
      <c r="B28" s="3" t="s">
        <v>202</v>
      </c>
      <c r="C28" s="5" t="s">
        <v>35</v>
      </c>
      <c r="D28" s="4"/>
      <c r="E28" s="4">
        <f>VLOOKUP(D45,G12:H16,2)</f>
        <v>16</v>
      </c>
      <c r="F28" s="2">
        <f t="shared" si="1"/>
        <v>0</v>
      </c>
    </row>
    <row r="29" spans="1:12">
      <c r="A29" s="17" t="s">
        <v>197</v>
      </c>
      <c r="B29" s="3" t="s">
        <v>202</v>
      </c>
      <c r="C29" s="5" t="s">
        <v>37</v>
      </c>
      <c r="D29" s="4"/>
      <c r="E29" s="4">
        <f>VLOOKUP(D45,G12:H16,2)</f>
        <v>16</v>
      </c>
      <c r="F29" s="2">
        <f t="shared" si="1"/>
        <v>0</v>
      </c>
    </row>
    <row r="30" spans="1:12">
      <c r="A30" s="17" t="s">
        <v>198</v>
      </c>
      <c r="B30" s="3" t="s">
        <v>202</v>
      </c>
      <c r="C30" s="5" t="s">
        <v>26</v>
      </c>
      <c r="D30" s="4"/>
      <c r="E30" s="4">
        <f>VLOOKUP(D45,G12:H16,2)</f>
        <v>16</v>
      </c>
      <c r="F30" s="2">
        <f t="shared" ref="F30:F34" si="4">D30*E30</f>
        <v>0</v>
      </c>
    </row>
    <row r="31" spans="1:12">
      <c r="A31" s="17" t="s">
        <v>689</v>
      </c>
      <c r="B31" s="3" t="s">
        <v>201</v>
      </c>
      <c r="C31" s="5" t="s">
        <v>625</v>
      </c>
      <c r="D31" s="4"/>
      <c r="E31" s="4">
        <f>VLOOKUP(D45,J4:K8,2)</f>
        <v>12.5</v>
      </c>
      <c r="F31" s="2">
        <f t="shared" si="4"/>
        <v>0</v>
      </c>
    </row>
    <row r="32" spans="1:12">
      <c r="A32" s="17" t="s">
        <v>687</v>
      </c>
      <c r="B32" s="3" t="s">
        <v>201</v>
      </c>
      <c r="C32" s="5" t="s">
        <v>629</v>
      </c>
      <c r="D32" s="4"/>
      <c r="E32" s="4">
        <f>VLOOKUP(D45,J4:K8,2)</f>
        <v>12.5</v>
      </c>
      <c r="F32" s="2">
        <f t="shared" ref="F32:F33" si="5">D32*E32</f>
        <v>0</v>
      </c>
    </row>
    <row r="33" spans="1:6">
      <c r="A33" s="17" t="s">
        <v>688</v>
      </c>
      <c r="B33" s="3" t="s">
        <v>201</v>
      </c>
      <c r="C33" s="5" t="s">
        <v>638</v>
      </c>
      <c r="D33" s="4"/>
      <c r="E33" s="4">
        <f>VLOOKUP(D45,J4:K8,2)</f>
        <v>12.5</v>
      </c>
      <c r="F33" s="2">
        <f t="shared" si="5"/>
        <v>0</v>
      </c>
    </row>
    <row r="34" spans="1:6">
      <c r="A34" s="17" t="s">
        <v>686</v>
      </c>
      <c r="B34" s="3" t="s">
        <v>201</v>
      </c>
      <c r="C34" s="5" t="s">
        <v>21</v>
      </c>
      <c r="D34" s="4"/>
      <c r="E34" s="4">
        <f>VLOOKUP(D45,J4:K8,2)</f>
        <v>12.5</v>
      </c>
      <c r="F34" s="2">
        <f t="shared" si="4"/>
        <v>0</v>
      </c>
    </row>
    <row r="35" spans="1:6">
      <c r="A35" s="17" t="s">
        <v>203</v>
      </c>
      <c r="B35" s="3" t="s">
        <v>201</v>
      </c>
      <c r="C35" s="5" t="s">
        <v>22</v>
      </c>
      <c r="D35" s="4"/>
      <c r="E35" s="4">
        <f>VLOOKUP(D45,J4:K8,2)</f>
        <v>12.5</v>
      </c>
      <c r="F35" s="2">
        <f t="shared" si="1"/>
        <v>0</v>
      </c>
    </row>
    <row r="36" spans="1:6">
      <c r="A36" s="17" t="s">
        <v>204</v>
      </c>
      <c r="B36" s="3" t="s">
        <v>201</v>
      </c>
      <c r="C36" s="5" t="s">
        <v>24</v>
      </c>
      <c r="D36" s="4"/>
      <c r="E36" s="4">
        <f>VLOOKUP(D45,J4:K8,2)</f>
        <v>12.5</v>
      </c>
      <c r="F36" s="2">
        <f t="shared" si="1"/>
        <v>0</v>
      </c>
    </row>
    <row r="37" spans="1:6">
      <c r="A37" s="17" t="s">
        <v>205</v>
      </c>
      <c r="B37" s="3" t="s">
        <v>201</v>
      </c>
      <c r="C37" s="5" t="s">
        <v>25</v>
      </c>
      <c r="D37" s="4"/>
      <c r="E37" s="4">
        <f>VLOOKUP(D45,J4:K8,2)</f>
        <v>12.5</v>
      </c>
      <c r="F37" s="2">
        <f t="shared" si="1"/>
        <v>0</v>
      </c>
    </row>
    <row r="38" spans="1:6">
      <c r="A38" s="17" t="s">
        <v>206</v>
      </c>
      <c r="B38" s="3" t="s">
        <v>201</v>
      </c>
      <c r="C38" s="5" t="s">
        <v>27</v>
      </c>
      <c r="D38" s="4"/>
      <c r="E38" s="4">
        <f>VLOOKUP(D45,J4:K8,2)</f>
        <v>12.5</v>
      </c>
      <c r="F38" s="2">
        <f t="shared" si="1"/>
        <v>0</v>
      </c>
    </row>
    <row r="39" spans="1:6">
      <c r="A39" s="17" t="s">
        <v>207</v>
      </c>
      <c r="B39" s="3" t="s">
        <v>201</v>
      </c>
      <c r="C39" s="5" t="s">
        <v>30</v>
      </c>
      <c r="D39" s="4"/>
      <c r="E39" s="4">
        <f>VLOOKUP(D45,J4:K8,2)</f>
        <v>12.5</v>
      </c>
      <c r="F39" s="2">
        <f t="shared" si="1"/>
        <v>0</v>
      </c>
    </row>
    <row r="40" spans="1:6">
      <c r="A40" s="17" t="s">
        <v>208</v>
      </c>
      <c r="B40" s="3" t="s">
        <v>201</v>
      </c>
      <c r="C40" s="5" t="s">
        <v>31</v>
      </c>
      <c r="D40" s="4"/>
      <c r="E40" s="4">
        <f>VLOOKUP(D45,J4:K8,2)</f>
        <v>12.5</v>
      </c>
      <c r="F40" s="2">
        <f t="shared" si="1"/>
        <v>0</v>
      </c>
    </row>
    <row r="41" spans="1:6">
      <c r="A41" s="17" t="s">
        <v>209</v>
      </c>
      <c r="B41" s="3" t="s">
        <v>201</v>
      </c>
      <c r="C41" s="5" t="s">
        <v>32</v>
      </c>
      <c r="D41" s="4"/>
      <c r="E41" s="4">
        <f>VLOOKUP(D45,J4:K8,2)</f>
        <v>12.5</v>
      </c>
      <c r="F41" s="2">
        <f t="shared" si="1"/>
        <v>0</v>
      </c>
    </row>
    <row r="42" spans="1:6">
      <c r="A42" s="17" t="s">
        <v>210</v>
      </c>
      <c r="B42" s="3" t="s">
        <v>201</v>
      </c>
      <c r="C42" s="5" t="s">
        <v>34</v>
      </c>
      <c r="D42" s="4"/>
      <c r="E42" s="4">
        <f>VLOOKUP(D45,J4:K8,2)</f>
        <v>12.5</v>
      </c>
      <c r="F42" s="2">
        <f t="shared" si="1"/>
        <v>0</v>
      </c>
    </row>
    <row r="43" spans="1:6">
      <c r="A43" s="17" t="s">
        <v>211</v>
      </c>
      <c r="B43" s="3" t="s">
        <v>201</v>
      </c>
      <c r="C43" s="5" t="s">
        <v>200</v>
      </c>
      <c r="D43" s="4"/>
      <c r="E43" s="4">
        <f>VLOOKUP(D45,J4:K8,2)</f>
        <v>12.5</v>
      </c>
      <c r="F43" s="2">
        <f t="shared" si="1"/>
        <v>0</v>
      </c>
    </row>
    <row r="44" spans="1:6" ht="16" thickBot="1">
      <c r="A44" s="45" t="s">
        <v>685</v>
      </c>
      <c r="B44" s="3" t="s">
        <v>201</v>
      </c>
      <c r="C44" s="5" t="s">
        <v>38</v>
      </c>
      <c r="D44" s="4"/>
      <c r="E44" s="4">
        <f>VLOOKUP(D45,J4:K8,2)</f>
        <v>12.5</v>
      </c>
      <c r="F44" s="2">
        <f t="shared" si="1"/>
        <v>0</v>
      </c>
    </row>
    <row r="45" spans="1:6" ht="17" thickTop="1" thickBot="1">
      <c r="B45" s="32"/>
      <c r="C45" s="42" t="s">
        <v>615</v>
      </c>
      <c r="D45" s="38">
        <f>SUM(D4:D44)</f>
        <v>0</v>
      </c>
      <c r="E45" s="15"/>
      <c r="F45" s="14">
        <f>SUM(F4:F44)</f>
        <v>0</v>
      </c>
    </row>
    <row r="46" spans="1:6" ht="16" thickTop="1"/>
  </sheetData>
  <mergeCells count="1">
    <mergeCell ref="A1:F2"/>
  </mergeCells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5"/>
  <sheetViews>
    <sheetView workbookViewId="0">
      <selection activeCell="D5" sqref="D5"/>
    </sheetView>
  </sheetViews>
  <sheetFormatPr baseColWidth="10" defaultRowHeight="15" x14ac:dyDescent="0"/>
  <cols>
    <col min="1" max="1" width="20.6640625" customWidth="1"/>
    <col min="2" max="2" width="27.83203125" customWidth="1"/>
    <col min="3" max="3" width="21.5" customWidth="1"/>
    <col min="4" max="4" width="13.33203125" customWidth="1"/>
    <col min="5" max="5" width="18.5" customWidth="1"/>
    <col min="7" max="7" width="14.83203125" customWidth="1"/>
    <col min="8" max="8" width="17.83203125" customWidth="1"/>
  </cols>
  <sheetData>
    <row r="1" spans="1:9" ht="16" thickTop="1">
      <c r="A1" s="63" t="s">
        <v>6</v>
      </c>
      <c r="B1" s="64"/>
      <c r="C1" s="64"/>
      <c r="D1" s="64"/>
      <c r="E1" s="64"/>
      <c r="F1" s="65"/>
    </row>
    <row r="2" spans="1:9" ht="16" thickBot="1">
      <c r="A2" s="66"/>
      <c r="B2" s="67"/>
      <c r="C2" s="67"/>
      <c r="D2" s="67"/>
      <c r="E2" s="67"/>
      <c r="F2" s="68"/>
    </row>
    <row r="3" spans="1:9" ht="22" thickTop="1" thickBot="1">
      <c r="A3" s="6" t="s">
        <v>7</v>
      </c>
      <c r="B3" s="6" t="s">
        <v>5</v>
      </c>
      <c r="C3" s="6" t="s">
        <v>8</v>
      </c>
      <c r="D3" s="6" t="s">
        <v>9</v>
      </c>
      <c r="E3" s="6" t="s">
        <v>10</v>
      </c>
      <c r="F3" s="6" t="s">
        <v>11</v>
      </c>
      <c r="G3" s="25" t="s">
        <v>621</v>
      </c>
      <c r="H3" s="26" t="s">
        <v>622</v>
      </c>
      <c r="I3" s="27" t="s">
        <v>617</v>
      </c>
    </row>
    <row r="4" spans="1:9" ht="16" thickTop="1">
      <c r="A4" s="17" t="s">
        <v>399</v>
      </c>
      <c r="B4" s="3" t="s">
        <v>409</v>
      </c>
      <c r="C4" s="5" t="s">
        <v>20</v>
      </c>
      <c r="D4" s="4"/>
      <c r="E4" s="4">
        <f>VLOOKUP(D14,G4:H8,2)</f>
        <v>9.5</v>
      </c>
      <c r="F4" s="2">
        <f t="shared" ref="F4:F13" si="0">D4*E4</f>
        <v>0</v>
      </c>
      <c r="G4" s="28">
        <v>0</v>
      </c>
      <c r="H4" s="29">
        <v>9.5</v>
      </c>
      <c r="I4" s="30">
        <v>0</v>
      </c>
    </row>
    <row r="5" spans="1:9">
      <c r="A5" s="17" t="s">
        <v>400</v>
      </c>
      <c r="B5" s="3" t="s">
        <v>409</v>
      </c>
      <c r="C5" s="5" t="s">
        <v>136</v>
      </c>
      <c r="D5" s="4"/>
      <c r="E5" s="4">
        <f>VLOOKUP(D14,G4:H8,2)</f>
        <v>9.5</v>
      </c>
      <c r="F5" s="2">
        <f t="shared" si="0"/>
        <v>0</v>
      </c>
      <c r="G5" s="28">
        <v>10</v>
      </c>
      <c r="H5" s="29">
        <v>9</v>
      </c>
      <c r="I5" s="31">
        <v>0.05</v>
      </c>
    </row>
    <row r="6" spans="1:9">
      <c r="A6" s="17" t="s">
        <v>401</v>
      </c>
      <c r="B6" s="3" t="s">
        <v>409</v>
      </c>
      <c r="C6" s="5" t="s">
        <v>137</v>
      </c>
      <c r="D6" s="4"/>
      <c r="E6" s="4">
        <f>VLOOKUP(D14,G4:H8,2)</f>
        <v>9.5</v>
      </c>
      <c r="F6" s="2">
        <f t="shared" si="0"/>
        <v>0</v>
      </c>
      <c r="G6" s="28">
        <v>20</v>
      </c>
      <c r="H6" s="29">
        <v>8.5500000000000007</v>
      </c>
      <c r="I6" s="31">
        <v>0.1</v>
      </c>
    </row>
    <row r="7" spans="1:9">
      <c r="A7" s="17" t="s">
        <v>402</v>
      </c>
      <c r="B7" s="3" t="s">
        <v>409</v>
      </c>
      <c r="C7" s="5" t="s">
        <v>138</v>
      </c>
      <c r="D7" s="4"/>
      <c r="E7" s="4">
        <f>VLOOKUP(D14,G4:H8,2)</f>
        <v>9.5</v>
      </c>
      <c r="F7" s="2">
        <f t="shared" si="0"/>
        <v>0</v>
      </c>
      <c r="G7" s="28">
        <v>50</v>
      </c>
      <c r="H7" s="29">
        <v>8</v>
      </c>
      <c r="I7" s="31">
        <v>0.15</v>
      </c>
    </row>
    <row r="8" spans="1:9">
      <c r="A8" s="17" t="s">
        <v>403</v>
      </c>
      <c r="B8" s="3" t="s">
        <v>409</v>
      </c>
      <c r="C8" s="5" t="s">
        <v>139</v>
      </c>
      <c r="D8" s="4"/>
      <c r="E8" s="4">
        <f>VLOOKUP(D14,G4:H8,2)</f>
        <v>9.5</v>
      </c>
      <c r="F8" s="2">
        <f t="shared" si="0"/>
        <v>0</v>
      </c>
      <c r="G8" s="28">
        <v>100</v>
      </c>
      <c r="H8" s="29">
        <v>7.8</v>
      </c>
      <c r="I8" s="31">
        <v>0.18</v>
      </c>
    </row>
    <row r="9" spans="1:9">
      <c r="A9" s="17" t="s">
        <v>404</v>
      </c>
      <c r="B9" s="3" t="s">
        <v>409</v>
      </c>
      <c r="C9" s="5" t="s">
        <v>140</v>
      </c>
      <c r="D9" s="4"/>
      <c r="E9" s="4">
        <f>VLOOKUP(D14,G4:H8,2)</f>
        <v>9.5</v>
      </c>
      <c r="F9" s="2">
        <f t="shared" si="0"/>
        <v>0</v>
      </c>
    </row>
    <row r="10" spans="1:9">
      <c r="A10" s="17" t="s">
        <v>405</v>
      </c>
      <c r="B10" s="3" t="s">
        <v>409</v>
      </c>
      <c r="C10" s="5" t="s">
        <v>141</v>
      </c>
      <c r="D10" s="4"/>
      <c r="E10" s="4">
        <f>VLOOKUP(D14,G4:H8,2)</f>
        <v>9.5</v>
      </c>
      <c r="F10" s="2">
        <f t="shared" si="0"/>
        <v>0</v>
      </c>
    </row>
    <row r="11" spans="1:9">
      <c r="A11" s="17" t="s">
        <v>406</v>
      </c>
      <c r="B11" s="3" t="s">
        <v>409</v>
      </c>
      <c r="C11" s="5" t="s">
        <v>142</v>
      </c>
      <c r="D11" s="4"/>
      <c r="E11" s="4">
        <f>VLOOKUP(D14,G4:H8,2)</f>
        <v>9.5</v>
      </c>
      <c r="F11" s="2">
        <f t="shared" si="0"/>
        <v>0</v>
      </c>
    </row>
    <row r="12" spans="1:9">
      <c r="A12" s="17" t="s">
        <v>407</v>
      </c>
      <c r="B12" s="3" t="s">
        <v>409</v>
      </c>
      <c r="C12" s="5" t="s">
        <v>143</v>
      </c>
      <c r="D12" s="4"/>
      <c r="E12" s="4">
        <f>VLOOKUP(D14,G4:H8,2)</f>
        <v>9.5</v>
      </c>
      <c r="F12" s="2">
        <f t="shared" si="0"/>
        <v>0</v>
      </c>
    </row>
    <row r="13" spans="1:9" ht="16" thickBot="1">
      <c r="A13" s="17" t="s">
        <v>408</v>
      </c>
      <c r="B13" s="3" t="s">
        <v>409</v>
      </c>
      <c r="C13" s="5" t="s">
        <v>144</v>
      </c>
      <c r="D13" s="4"/>
      <c r="E13" s="4">
        <f>VLOOKUP(D14,G4:H8,2)</f>
        <v>9.5</v>
      </c>
      <c r="F13" s="2">
        <f t="shared" si="0"/>
        <v>0</v>
      </c>
    </row>
    <row r="14" spans="1:9" ht="17" thickTop="1" thickBot="1">
      <c r="A14" s="32"/>
      <c r="B14" s="32"/>
      <c r="C14" s="41" t="s">
        <v>615</v>
      </c>
      <c r="D14" s="14">
        <f>SUM(D4:D13)</f>
        <v>0</v>
      </c>
      <c r="E14" s="15"/>
      <c r="F14" s="14">
        <f>SUM(F4:F13)</f>
        <v>0</v>
      </c>
    </row>
    <row r="15" spans="1:9" ht="16" thickTop="1"/>
  </sheetData>
  <mergeCells count="1">
    <mergeCell ref="A1:F2"/>
  </mergeCells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9"/>
  <sheetViews>
    <sheetView workbookViewId="0">
      <selection activeCell="D5" sqref="D5"/>
    </sheetView>
  </sheetViews>
  <sheetFormatPr baseColWidth="10" defaultRowHeight="15" x14ac:dyDescent="0"/>
  <cols>
    <col min="1" max="1" width="20.33203125" customWidth="1"/>
    <col min="2" max="2" width="27.33203125" customWidth="1"/>
    <col min="3" max="3" width="21.5" customWidth="1"/>
    <col min="4" max="4" width="12.33203125" customWidth="1"/>
    <col min="5" max="5" width="16.1640625" customWidth="1"/>
    <col min="7" max="7" width="13.5" customWidth="1"/>
    <col min="8" max="8" width="15.83203125" customWidth="1"/>
  </cols>
  <sheetData>
    <row r="1" spans="1:9" ht="16" thickTop="1">
      <c r="A1" s="63" t="s">
        <v>6</v>
      </c>
      <c r="B1" s="64"/>
      <c r="C1" s="64"/>
      <c r="D1" s="64"/>
      <c r="E1" s="64"/>
      <c r="F1" s="65"/>
    </row>
    <row r="2" spans="1:9" ht="16" thickBot="1">
      <c r="A2" s="66"/>
      <c r="B2" s="67"/>
      <c r="C2" s="67"/>
      <c r="D2" s="67"/>
      <c r="E2" s="67"/>
      <c r="F2" s="68"/>
    </row>
    <row r="3" spans="1:9" ht="22" thickTop="1" thickBot="1">
      <c r="A3" s="6" t="s">
        <v>7</v>
      </c>
      <c r="B3" s="6" t="s">
        <v>5</v>
      </c>
      <c r="C3" s="6" t="s">
        <v>8</v>
      </c>
      <c r="D3" s="6" t="s">
        <v>9</v>
      </c>
      <c r="E3" s="6" t="s">
        <v>10</v>
      </c>
      <c r="F3" s="6" t="s">
        <v>11</v>
      </c>
      <c r="G3" s="25" t="s">
        <v>621</v>
      </c>
      <c r="H3" s="26" t="s">
        <v>622</v>
      </c>
      <c r="I3" s="27" t="s">
        <v>617</v>
      </c>
    </row>
    <row r="4" spans="1:9" ht="16" thickTop="1">
      <c r="A4" s="17" t="s">
        <v>708</v>
      </c>
      <c r="B4" s="3" t="s">
        <v>744</v>
      </c>
      <c r="C4" s="5" t="s">
        <v>709</v>
      </c>
      <c r="D4" s="4"/>
      <c r="E4" s="4">
        <f>VLOOKUP(D8,G4:H8,2)</f>
        <v>18</v>
      </c>
      <c r="F4" s="2">
        <f t="shared" ref="F4" si="0">D4*E4</f>
        <v>0</v>
      </c>
      <c r="G4" s="28">
        <v>0</v>
      </c>
      <c r="H4" s="29">
        <v>18</v>
      </c>
      <c r="I4" s="30">
        <v>0</v>
      </c>
    </row>
    <row r="5" spans="1:9">
      <c r="A5" s="17" t="s">
        <v>707</v>
      </c>
      <c r="B5" s="3" t="s">
        <v>744</v>
      </c>
      <c r="C5" s="5" t="s">
        <v>20</v>
      </c>
      <c r="D5" s="4"/>
      <c r="E5" s="4">
        <f>VLOOKUP(D8,G4:H8,2)</f>
        <v>18</v>
      </c>
      <c r="F5" s="2">
        <f t="shared" ref="F5" si="1">D5*E5</f>
        <v>0</v>
      </c>
      <c r="G5" s="28">
        <v>5</v>
      </c>
      <c r="H5" s="29">
        <v>17</v>
      </c>
      <c r="I5" s="31">
        <v>0.05</v>
      </c>
    </row>
    <row r="6" spans="1:9">
      <c r="A6" s="17" t="s">
        <v>396</v>
      </c>
      <c r="B6" s="3" t="s">
        <v>744</v>
      </c>
      <c r="C6" s="5" t="s">
        <v>398</v>
      </c>
      <c r="D6" s="4"/>
      <c r="E6" s="4">
        <f>VLOOKUP(D8,G4:H8,2)</f>
        <v>18</v>
      </c>
      <c r="F6" s="2">
        <f t="shared" ref="F6:F7" si="2">D6*E6</f>
        <v>0</v>
      </c>
      <c r="G6" s="28">
        <v>15</v>
      </c>
      <c r="H6" s="29">
        <v>16.2</v>
      </c>
      <c r="I6" s="31">
        <v>0.1</v>
      </c>
    </row>
    <row r="7" spans="1:9" ht="16" thickBot="1">
      <c r="A7" s="17" t="s">
        <v>397</v>
      </c>
      <c r="B7" s="3" t="s">
        <v>744</v>
      </c>
      <c r="C7" s="5" t="s">
        <v>32</v>
      </c>
      <c r="D7" s="4"/>
      <c r="E7" s="4">
        <f>VLOOKUP(D8,G4:H8,2)</f>
        <v>18</v>
      </c>
      <c r="F7" s="2">
        <f t="shared" si="2"/>
        <v>0</v>
      </c>
      <c r="G7" s="28">
        <v>30</v>
      </c>
      <c r="H7" s="29">
        <v>15.8</v>
      </c>
      <c r="I7" s="31">
        <v>0.12</v>
      </c>
    </row>
    <row r="8" spans="1:9" ht="17" thickTop="1" thickBot="1">
      <c r="A8" s="15"/>
      <c r="B8" s="12"/>
      <c r="C8" s="13" t="s">
        <v>615</v>
      </c>
      <c r="D8" s="14">
        <f>SUM(D4:D7)</f>
        <v>0</v>
      </c>
      <c r="E8" s="15"/>
      <c r="F8" s="14">
        <f>SUM(F4:F7)</f>
        <v>0</v>
      </c>
      <c r="G8" s="28">
        <v>50</v>
      </c>
      <c r="H8" s="29">
        <v>15.3</v>
      </c>
      <c r="I8" s="31">
        <v>0.15</v>
      </c>
    </row>
    <row r="9" spans="1:9" ht="16" thickTop="1"/>
  </sheetData>
  <mergeCells count="1">
    <mergeCell ref="A1:F2"/>
  </mergeCells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workbookViewId="0">
      <selection activeCell="D5" sqref="D5"/>
    </sheetView>
  </sheetViews>
  <sheetFormatPr baseColWidth="10" defaultRowHeight="15" x14ac:dyDescent="0"/>
  <cols>
    <col min="1" max="1" width="23.6640625" customWidth="1"/>
    <col min="2" max="2" width="28.5" customWidth="1"/>
    <col min="3" max="4" width="10.83203125" customWidth="1"/>
    <col min="5" max="5" width="19.33203125" customWidth="1"/>
    <col min="7" max="7" width="16.33203125" customWidth="1"/>
    <col min="8" max="8" width="17.6640625" customWidth="1"/>
  </cols>
  <sheetData>
    <row r="1" spans="1:9" ht="16" thickTop="1">
      <c r="A1" s="63" t="s">
        <v>6</v>
      </c>
      <c r="B1" s="64"/>
      <c r="C1" s="64"/>
      <c r="D1" s="64"/>
      <c r="E1" s="64"/>
      <c r="F1" s="65"/>
    </row>
    <row r="2" spans="1:9" ht="16" thickBot="1">
      <c r="A2" s="66"/>
      <c r="B2" s="67"/>
      <c r="C2" s="67"/>
      <c r="D2" s="67"/>
      <c r="E2" s="67"/>
      <c r="F2" s="68"/>
    </row>
    <row r="3" spans="1:9" ht="22" thickTop="1" thickBot="1">
      <c r="A3" s="6" t="s">
        <v>7</v>
      </c>
      <c r="B3" s="6" t="s">
        <v>5</v>
      </c>
      <c r="C3" s="6" t="s">
        <v>8</v>
      </c>
      <c r="D3" s="6" t="s">
        <v>9</v>
      </c>
      <c r="E3" s="6" t="s">
        <v>10</v>
      </c>
      <c r="F3" s="6" t="s">
        <v>11</v>
      </c>
      <c r="G3" s="25" t="s">
        <v>618</v>
      </c>
      <c r="H3" s="26" t="s">
        <v>619</v>
      </c>
      <c r="I3" s="27" t="s">
        <v>617</v>
      </c>
    </row>
    <row r="4" spans="1:9" ht="16" thickTop="1">
      <c r="A4" s="16" t="s">
        <v>16</v>
      </c>
      <c r="B4" s="1" t="s">
        <v>15</v>
      </c>
      <c r="C4" s="8" t="s">
        <v>12</v>
      </c>
      <c r="D4" s="2"/>
      <c r="E4" s="2">
        <f>VLOOKUP(D7,G4:H8,2)</f>
        <v>5.3</v>
      </c>
      <c r="F4" s="2">
        <f>D4*E4</f>
        <v>0</v>
      </c>
      <c r="G4" s="28">
        <v>0</v>
      </c>
      <c r="H4" s="29">
        <v>5.3</v>
      </c>
      <c r="I4" s="30">
        <v>0</v>
      </c>
    </row>
    <row r="5" spans="1:9">
      <c r="A5" s="16" t="s">
        <v>17</v>
      </c>
      <c r="B5" s="1" t="s">
        <v>15</v>
      </c>
      <c r="C5" s="8" t="s">
        <v>13</v>
      </c>
      <c r="D5" s="2"/>
      <c r="E5" s="2">
        <f>VLOOKUP(D7,G4:H8,2)</f>
        <v>5.3</v>
      </c>
      <c r="F5" s="2">
        <f>D5*E5</f>
        <v>0</v>
      </c>
      <c r="G5" s="28">
        <v>10</v>
      </c>
      <c r="H5" s="29">
        <v>5</v>
      </c>
      <c r="I5" s="31">
        <v>0.05</v>
      </c>
    </row>
    <row r="6" spans="1:9" ht="16" thickBot="1">
      <c r="A6" s="16" t="s">
        <v>18</v>
      </c>
      <c r="B6" s="1" t="s">
        <v>15</v>
      </c>
      <c r="C6" s="8" t="s">
        <v>14</v>
      </c>
      <c r="D6" s="2"/>
      <c r="E6" s="2">
        <f>VLOOKUP(D7,G4:H8,2)</f>
        <v>5.3</v>
      </c>
      <c r="F6" s="2">
        <f>D6*E6</f>
        <v>0</v>
      </c>
      <c r="G6" s="28">
        <v>20</v>
      </c>
      <c r="H6" s="29">
        <v>4.8</v>
      </c>
      <c r="I6" s="31">
        <v>0.1</v>
      </c>
    </row>
    <row r="7" spans="1:9" ht="17" thickTop="1" thickBot="1">
      <c r="A7" s="32"/>
      <c r="B7" s="32"/>
      <c r="C7" s="42" t="s">
        <v>615</v>
      </c>
      <c r="D7" s="38">
        <f>SUM(D4:D6)</f>
        <v>0</v>
      </c>
      <c r="E7" s="14"/>
      <c r="F7" s="14">
        <f>SUM(F4:F6)</f>
        <v>0</v>
      </c>
      <c r="G7" s="28">
        <v>50</v>
      </c>
      <c r="H7" s="29">
        <v>4.5</v>
      </c>
      <c r="I7" s="31">
        <v>0.15</v>
      </c>
    </row>
    <row r="8" spans="1:9" ht="16" thickTop="1">
      <c r="G8" s="28">
        <v>100</v>
      </c>
      <c r="H8" s="29">
        <v>4.3</v>
      </c>
      <c r="I8" s="31">
        <v>0.18</v>
      </c>
    </row>
  </sheetData>
  <mergeCells count="1">
    <mergeCell ref="A1:F2"/>
  </mergeCells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51"/>
  <sheetViews>
    <sheetView workbookViewId="0">
      <selection activeCell="D5" sqref="D5"/>
    </sheetView>
  </sheetViews>
  <sheetFormatPr baseColWidth="10" defaultRowHeight="15" x14ac:dyDescent="0"/>
  <cols>
    <col min="1" max="1" width="23.33203125" customWidth="1"/>
    <col min="2" max="2" width="30.33203125" customWidth="1"/>
    <col min="3" max="3" width="21.1640625" customWidth="1"/>
    <col min="4" max="4" width="14" customWidth="1"/>
    <col min="5" max="5" width="19.33203125" customWidth="1"/>
    <col min="7" max="7" width="14.33203125" customWidth="1"/>
    <col min="8" max="8" width="18.1640625" customWidth="1"/>
    <col min="10" max="10" width="15.1640625" customWidth="1"/>
    <col min="11" max="11" width="16" customWidth="1"/>
    <col min="13" max="13" width="15.83203125" customWidth="1"/>
    <col min="14" max="14" width="18.83203125" customWidth="1"/>
  </cols>
  <sheetData>
    <row r="1" spans="1:12" ht="16" thickTop="1">
      <c r="A1" s="63" t="s">
        <v>6</v>
      </c>
      <c r="B1" s="64"/>
      <c r="C1" s="64"/>
      <c r="D1" s="64"/>
      <c r="E1" s="64"/>
      <c r="F1" s="65"/>
    </row>
    <row r="2" spans="1:12" ht="16" thickBot="1">
      <c r="A2" s="66"/>
      <c r="B2" s="67"/>
      <c r="C2" s="67"/>
      <c r="D2" s="67"/>
      <c r="E2" s="67"/>
      <c r="F2" s="68"/>
      <c r="G2" t="s">
        <v>739</v>
      </c>
      <c r="J2" t="s">
        <v>740</v>
      </c>
    </row>
    <row r="3" spans="1:12" ht="22" thickTop="1" thickBot="1">
      <c r="A3" s="6" t="s">
        <v>7</v>
      </c>
      <c r="B3" s="6" t="s">
        <v>5</v>
      </c>
      <c r="C3" s="6" t="s">
        <v>8</v>
      </c>
      <c r="D3" s="6" t="s">
        <v>9</v>
      </c>
      <c r="E3" s="6" t="s">
        <v>10</v>
      </c>
      <c r="F3" s="6" t="s">
        <v>11</v>
      </c>
      <c r="G3" s="25" t="s">
        <v>621</v>
      </c>
      <c r="H3" s="26" t="s">
        <v>622</v>
      </c>
      <c r="I3" s="27" t="s">
        <v>617</v>
      </c>
      <c r="J3" s="25" t="s">
        <v>621</v>
      </c>
      <c r="K3" s="26" t="s">
        <v>622</v>
      </c>
      <c r="L3" s="27" t="s">
        <v>617</v>
      </c>
    </row>
    <row r="4" spans="1:12" ht="16" thickTop="1">
      <c r="A4" s="17" t="s">
        <v>56</v>
      </c>
      <c r="B4" s="3" t="s">
        <v>0</v>
      </c>
      <c r="C4" s="5">
        <v>1</v>
      </c>
      <c r="D4" s="4"/>
      <c r="E4" s="4">
        <f>VLOOKUP($D$250,$G$4:$H$8,2)</f>
        <v>2</v>
      </c>
      <c r="F4" s="2">
        <f>D4*E4</f>
        <v>0</v>
      </c>
      <c r="G4" s="28">
        <v>0</v>
      </c>
      <c r="H4" s="29">
        <v>2</v>
      </c>
      <c r="I4" s="30">
        <v>0</v>
      </c>
      <c r="J4" s="28">
        <v>0</v>
      </c>
      <c r="K4" s="29">
        <v>2.4</v>
      </c>
      <c r="L4" s="30">
        <v>0</v>
      </c>
    </row>
    <row r="5" spans="1:12">
      <c r="A5" s="17" t="s">
        <v>57</v>
      </c>
      <c r="B5" s="3" t="s">
        <v>0</v>
      </c>
      <c r="C5" s="5">
        <v>2</v>
      </c>
      <c r="D5" s="4"/>
      <c r="E5" s="4">
        <f t="shared" ref="E5:E64" si="0">VLOOKUP($D$250,$G$4:$H$8,2)</f>
        <v>2</v>
      </c>
      <c r="F5" s="2">
        <f t="shared" ref="F5:F64" si="1">D5*E5</f>
        <v>0</v>
      </c>
      <c r="G5" s="28">
        <v>10</v>
      </c>
      <c r="H5" s="29">
        <v>1.9</v>
      </c>
      <c r="I5" s="31">
        <v>0.05</v>
      </c>
      <c r="J5" s="28">
        <v>10</v>
      </c>
      <c r="K5" s="29">
        <v>2.2999999999999998</v>
      </c>
      <c r="L5" s="31">
        <v>0.05</v>
      </c>
    </row>
    <row r="6" spans="1:12">
      <c r="A6" s="17" t="s">
        <v>58</v>
      </c>
      <c r="B6" s="3" t="s">
        <v>0</v>
      </c>
      <c r="C6" s="5">
        <v>3</v>
      </c>
      <c r="D6" s="4"/>
      <c r="E6" s="4">
        <f t="shared" si="0"/>
        <v>2</v>
      </c>
      <c r="F6" s="2">
        <f t="shared" si="1"/>
        <v>0</v>
      </c>
      <c r="G6" s="28">
        <v>50</v>
      </c>
      <c r="H6" s="29">
        <v>1.8</v>
      </c>
      <c r="I6" s="31">
        <v>0.1</v>
      </c>
      <c r="J6" s="28">
        <v>50</v>
      </c>
      <c r="K6" s="29">
        <v>2.15</v>
      </c>
      <c r="L6" s="31">
        <v>0.1</v>
      </c>
    </row>
    <row r="7" spans="1:12">
      <c r="A7" s="17" t="s">
        <v>59</v>
      </c>
      <c r="B7" s="3" t="s">
        <v>0</v>
      </c>
      <c r="C7" s="5">
        <v>4</v>
      </c>
      <c r="D7" s="4"/>
      <c r="E7" s="4">
        <f t="shared" si="0"/>
        <v>2</v>
      </c>
      <c r="F7" s="2">
        <f t="shared" si="1"/>
        <v>0</v>
      </c>
      <c r="G7" s="28">
        <v>100</v>
      </c>
      <c r="H7" s="29">
        <v>1.7</v>
      </c>
      <c r="I7" s="31">
        <v>0.15</v>
      </c>
      <c r="J7" s="28">
        <v>100</v>
      </c>
      <c r="K7" s="29">
        <v>2</v>
      </c>
      <c r="L7" s="31">
        <v>0.15</v>
      </c>
    </row>
    <row r="8" spans="1:12">
      <c r="A8" s="17" t="s">
        <v>60</v>
      </c>
      <c r="B8" s="3" t="s">
        <v>0</v>
      </c>
      <c r="C8" s="5">
        <v>5</v>
      </c>
      <c r="D8" s="4"/>
      <c r="E8" s="4">
        <f t="shared" si="0"/>
        <v>2</v>
      </c>
      <c r="F8" s="2">
        <f t="shared" si="1"/>
        <v>0</v>
      </c>
      <c r="G8" s="28">
        <v>200</v>
      </c>
      <c r="H8" s="29">
        <v>1.6</v>
      </c>
      <c r="I8" s="31">
        <v>0.2</v>
      </c>
      <c r="J8" s="28">
        <v>200</v>
      </c>
      <c r="K8" s="29">
        <v>1.9</v>
      </c>
      <c r="L8" s="31">
        <v>0.2</v>
      </c>
    </row>
    <row r="9" spans="1:12">
      <c r="A9" s="17" t="s">
        <v>61</v>
      </c>
      <c r="B9" s="3" t="s">
        <v>0</v>
      </c>
      <c r="C9" s="5">
        <v>6</v>
      </c>
      <c r="D9" s="4"/>
      <c r="E9" s="4">
        <f t="shared" si="0"/>
        <v>2</v>
      </c>
      <c r="F9" s="2">
        <f t="shared" si="1"/>
        <v>0</v>
      </c>
    </row>
    <row r="10" spans="1:12" ht="16" thickBot="1">
      <c r="A10" s="17" t="s">
        <v>62</v>
      </c>
      <c r="B10" s="3" t="s">
        <v>0</v>
      </c>
      <c r="C10" s="5">
        <v>7</v>
      </c>
      <c r="D10" s="4"/>
      <c r="E10" s="4">
        <f t="shared" si="0"/>
        <v>2</v>
      </c>
      <c r="F10" s="2">
        <f t="shared" si="1"/>
        <v>0</v>
      </c>
      <c r="G10" t="s">
        <v>741</v>
      </c>
      <c r="J10" t="s">
        <v>742</v>
      </c>
    </row>
    <row r="11" spans="1:12" ht="22" thickTop="1" thickBot="1">
      <c r="A11" s="17" t="s">
        <v>63</v>
      </c>
      <c r="B11" s="3" t="s">
        <v>0</v>
      </c>
      <c r="C11" s="5">
        <v>8</v>
      </c>
      <c r="D11" s="4"/>
      <c r="E11" s="4">
        <f t="shared" si="0"/>
        <v>2</v>
      </c>
      <c r="F11" s="2">
        <f t="shared" si="1"/>
        <v>0</v>
      </c>
      <c r="G11" s="25" t="s">
        <v>621</v>
      </c>
      <c r="H11" s="26" t="s">
        <v>622</v>
      </c>
      <c r="I11" s="27" t="s">
        <v>617</v>
      </c>
      <c r="J11" s="25" t="s">
        <v>690</v>
      </c>
      <c r="K11" s="26" t="s">
        <v>691</v>
      </c>
      <c r="L11" s="27" t="s">
        <v>617</v>
      </c>
    </row>
    <row r="12" spans="1:12" ht="16" thickTop="1">
      <c r="A12" s="17" t="s">
        <v>64</v>
      </c>
      <c r="B12" s="3" t="s">
        <v>0</v>
      </c>
      <c r="C12" s="5">
        <v>9</v>
      </c>
      <c r="D12" s="4"/>
      <c r="E12" s="4">
        <f t="shared" si="0"/>
        <v>2</v>
      </c>
      <c r="F12" s="2">
        <f t="shared" si="1"/>
        <v>0</v>
      </c>
      <c r="G12" s="28">
        <v>0</v>
      </c>
      <c r="H12" s="29">
        <v>2.8</v>
      </c>
      <c r="I12" s="30">
        <v>0</v>
      </c>
      <c r="J12" s="28">
        <v>0</v>
      </c>
      <c r="K12" s="29">
        <v>3.5</v>
      </c>
      <c r="L12" s="30">
        <v>0</v>
      </c>
    </row>
    <row r="13" spans="1:12">
      <c r="A13" s="17" t="s">
        <v>65</v>
      </c>
      <c r="B13" s="3" t="s">
        <v>0</v>
      </c>
      <c r="C13" s="5">
        <v>10</v>
      </c>
      <c r="D13" s="4"/>
      <c r="E13" s="4">
        <f t="shared" si="0"/>
        <v>2</v>
      </c>
      <c r="F13" s="2">
        <f t="shared" si="1"/>
        <v>0</v>
      </c>
      <c r="G13" s="28">
        <v>10</v>
      </c>
      <c r="H13" s="29">
        <v>2.7</v>
      </c>
      <c r="I13" s="31">
        <v>0.05</v>
      </c>
      <c r="J13" s="28">
        <v>10</v>
      </c>
      <c r="K13" s="29">
        <v>3.3</v>
      </c>
      <c r="L13" s="31">
        <v>0.05</v>
      </c>
    </row>
    <row r="14" spans="1:12">
      <c r="A14" s="17" t="s">
        <v>66</v>
      </c>
      <c r="B14" s="3" t="s">
        <v>0</v>
      </c>
      <c r="C14" s="5">
        <v>11</v>
      </c>
      <c r="D14" s="4"/>
      <c r="E14" s="4">
        <f t="shared" si="0"/>
        <v>2</v>
      </c>
      <c r="F14" s="2">
        <f t="shared" si="1"/>
        <v>0</v>
      </c>
      <c r="G14" s="28">
        <v>50</v>
      </c>
      <c r="H14" s="29">
        <v>2.5</v>
      </c>
      <c r="I14" s="31">
        <v>0.1</v>
      </c>
      <c r="J14" s="28">
        <v>50</v>
      </c>
      <c r="K14" s="29">
        <v>3.15</v>
      </c>
      <c r="L14" s="31">
        <v>0.1</v>
      </c>
    </row>
    <row r="15" spans="1:12">
      <c r="A15" s="17" t="s">
        <v>67</v>
      </c>
      <c r="B15" s="3" t="s">
        <v>0</v>
      </c>
      <c r="C15" s="5">
        <v>12</v>
      </c>
      <c r="D15" s="4"/>
      <c r="E15" s="4">
        <f t="shared" si="0"/>
        <v>2</v>
      </c>
      <c r="F15" s="2">
        <f t="shared" si="1"/>
        <v>0</v>
      </c>
      <c r="G15" s="28">
        <v>100</v>
      </c>
      <c r="H15" s="29">
        <v>2.4</v>
      </c>
      <c r="I15" s="31">
        <v>0.15</v>
      </c>
      <c r="J15" s="28">
        <v>100</v>
      </c>
      <c r="K15" s="29">
        <v>3</v>
      </c>
      <c r="L15" s="31">
        <v>0.15</v>
      </c>
    </row>
    <row r="16" spans="1:12">
      <c r="A16" s="17" t="s">
        <v>68</v>
      </c>
      <c r="B16" s="3" t="s">
        <v>0</v>
      </c>
      <c r="C16" s="5">
        <v>13</v>
      </c>
      <c r="D16" s="4"/>
      <c r="E16" s="4">
        <f t="shared" si="0"/>
        <v>2</v>
      </c>
      <c r="F16" s="2">
        <f t="shared" si="1"/>
        <v>0</v>
      </c>
      <c r="G16" s="28">
        <v>200</v>
      </c>
      <c r="H16" s="29">
        <v>2.25</v>
      </c>
      <c r="I16" s="31">
        <v>0.2</v>
      </c>
      <c r="J16" s="28">
        <v>200</v>
      </c>
      <c r="K16" s="29">
        <v>2.8</v>
      </c>
      <c r="L16" s="31">
        <v>0.2</v>
      </c>
    </row>
    <row r="17" spans="1:9">
      <c r="A17" s="17" t="s">
        <v>69</v>
      </c>
      <c r="B17" s="3" t="s">
        <v>0</v>
      </c>
      <c r="C17" s="5">
        <v>14</v>
      </c>
      <c r="D17" s="4"/>
      <c r="E17" s="4">
        <f t="shared" si="0"/>
        <v>2</v>
      </c>
      <c r="F17" s="2">
        <f t="shared" si="1"/>
        <v>0</v>
      </c>
    </row>
    <row r="18" spans="1:9" ht="16" thickBot="1">
      <c r="A18" s="17" t="s">
        <v>70</v>
      </c>
      <c r="B18" s="3" t="s">
        <v>0</v>
      </c>
      <c r="C18" s="5">
        <v>15</v>
      </c>
      <c r="D18" s="4"/>
      <c r="E18" s="4">
        <f t="shared" si="0"/>
        <v>2</v>
      </c>
      <c r="F18" s="2">
        <f t="shared" si="1"/>
        <v>0</v>
      </c>
      <c r="G18" t="s">
        <v>743</v>
      </c>
    </row>
    <row r="19" spans="1:9" ht="22" thickTop="1" thickBot="1">
      <c r="A19" s="17" t="s">
        <v>71</v>
      </c>
      <c r="B19" s="3" t="s">
        <v>0</v>
      </c>
      <c r="C19" s="5">
        <v>16</v>
      </c>
      <c r="D19" s="4"/>
      <c r="E19" s="4">
        <f t="shared" si="0"/>
        <v>2</v>
      </c>
      <c r="F19" s="2">
        <f t="shared" si="1"/>
        <v>0</v>
      </c>
      <c r="G19" s="25" t="s">
        <v>621</v>
      </c>
      <c r="H19" s="26" t="s">
        <v>622</v>
      </c>
      <c r="I19" s="27" t="s">
        <v>617</v>
      </c>
    </row>
    <row r="20" spans="1:9" ht="16" thickTop="1">
      <c r="A20" s="17" t="s">
        <v>72</v>
      </c>
      <c r="B20" s="3" t="s">
        <v>0</v>
      </c>
      <c r="C20" s="5">
        <v>17</v>
      </c>
      <c r="D20" s="4"/>
      <c r="E20" s="4">
        <f t="shared" si="0"/>
        <v>2</v>
      </c>
      <c r="F20" s="2">
        <f t="shared" si="1"/>
        <v>0</v>
      </c>
      <c r="G20" s="28">
        <v>0</v>
      </c>
      <c r="H20" s="29">
        <v>6</v>
      </c>
      <c r="I20" s="30">
        <v>0</v>
      </c>
    </row>
    <row r="21" spans="1:9">
      <c r="A21" s="17" t="s">
        <v>73</v>
      </c>
      <c r="B21" s="3" t="s">
        <v>0</v>
      </c>
      <c r="C21" s="5">
        <v>18</v>
      </c>
      <c r="D21" s="4"/>
      <c r="E21" s="4">
        <f t="shared" si="0"/>
        <v>2</v>
      </c>
      <c r="F21" s="2">
        <f t="shared" si="1"/>
        <v>0</v>
      </c>
      <c r="G21" s="28">
        <v>20</v>
      </c>
      <c r="H21" s="29">
        <v>5.7</v>
      </c>
      <c r="I21" s="31">
        <v>0.05</v>
      </c>
    </row>
    <row r="22" spans="1:9">
      <c r="A22" s="17" t="s">
        <v>74</v>
      </c>
      <c r="B22" s="3" t="s">
        <v>0</v>
      </c>
      <c r="C22" s="5">
        <v>19</v>
      </c>
      <c r="D22" s="4"/>
      <c r="E22" s="4">
        <f t="shared" si="0"/>
        <v>2</v>
      </c>
      <c r="F22" s="2">
        <f t="shared" si="1"/>
        <v>0</v>
      </c>
      <c r="G22" s="28">
        <v>40</v>
      </c>
      <c r="H22" s="29">
        <v>5.4</v>
      </c>
      <c r="I22" s="31">
        <v>0.1</v>
      </c>
    </row>
    <row r="23" spans="1:9">
      <c r="A23" s="17" t="s">
        <v>75</v>
      </c>
      <c r="B23" s="3" t="s">
        <v>0</v>
      </c>
      <c r="C23" s="5">
        <v>20</v>
      </c>
      <c r="D23" s="4"/>
      <c r="E23" s="4">
        <f t="shared" si="0"/>
        <v>2</v>
      </c>
      <c r="F23" s="2">
        <f t="shared" si="1"/>
        <v>0</v>
      </c>
      <c r="G23" s="28"/>
      <c r="H23" s="29"/>
      <c r="I23" s="31"/>
    </row>
    <row r="24" spans="1:9">
      <c r="A24" s="17" t="s">
        <v>76</v>
      </c>
      <c r="B24" s="3" t="s">
        <v>0</v>
      </c>
      <c r="C24" s="5">
        <v>21</v>
      </c>
      <c r="D24" s="4"/>
      <c r="E24" s="4">
        <f t="shared" si="0"/>
        <v>2</v>
      </c>
      <c r="F24" s="2">
        <f t="shared" si="1"/>
        <v>0</v>
      </c>
      <c r="G24" s="28"/>
      <c r="H24" s="29"/>
      <c r="I24" s="31"/>
    </row>
    <row r="25" spans="1:9">
      <c r="A25" s="17" t="s">
        <v>77</v>
      </c>
      <c r="B25" s="3" t="s">
        <v>0</v>
      </c>
      <c r="C25" s="5">
        <v>22</v>
      </c>
      <c r="D25" s="4"/>
      <c r="E25" s="4">
        <f t="shared" si="0"/>
        <v>2</v>
      </c>
      <c r="F25" s="2">
        <f t="shared" si="1"/>
        <v>0</v>
      </c>
    </row>
    <row r="26" spans="1:9">
      <c r="A26" s="17" t="s">
        <v>78</v>
      </c>
      <c r="B26" s="3" t="s">
        <v>0</v>
      </c>
      <c r="C26" s="5">
        <v>23</v>
      </c>
      <c r="D26" s="4"/>
      <c r="E26" s="4">
        <f t="shared" si="0"/>
        <v>2</v>
      </c>
      <c r="F26" s="2">
        <f t="shared" si="1"/>
        <v>0</v>
      </c>
    </row>
    <row r="27" spans="1:9">
      <c r="A27" s="17" t="s">
        <v>79</v>
      </c>
      <c r="B27" s="3" t="s">
        <v>0</v>
      </c>
      <c r="C27" s="5">
        <v>24</v>
      </c>
      <c r="D27" s="4"/>
      <c r="E27" s="4">
        <f t="shared" si="0"/>
        <v>2</v>
      </c>
      <c r="F27" s="2">
        <f t="shared" si="1"/>
        <v>0</v>
      </c>
    </row>
    <row r="28" spans="1:9">
      <c r="A28" s="17" t="s">
        <v>80</v>
      </c>
      <c r="B28" s="3" t="s">
        <v>0</v>
      </c>
      <c r="C28" s="5">
        <v>25</v>
      </c>
      <c r="D28" s="4"/>
      <c r="E28" s="4">
        <f t="shared" si="0"/>
        <v>2</v>
      </c>
      <c r="F28" s="2">
        <f t="shared" si="1"/>
        <v>0</v>
      </c>
    </row>
    <row r="29" spans="1:9">
      <c r="A29" s="17" t="s">
        <v>81</v>
      </c>
      <c r="B29" s="3" t="s">
        <v>0</v>
      </c>
      <c r="C29" s="5">
        <v>26</v>
      </c>
      <c r="D29" s="4"/>
      <c r="E29" s="4">
        <f t="shared" si="0"/>
        <v>2</v>
      </c>
      <c r="F29" s="2">
        <f t="shared" si="1"/>
        <v>0</v>
      </c>
    </row>
    <row r="30" spans="1:9">
      <c r="A30" s="17" t="s">
        <v>82</v>
      </c>
      <c r="B30" s="3" t="s">
        <v>0</v>
      </c>
      <c r="C30" s="5">
        <v>27</v>
      </c>
      <c r="D30" s="4"/>
      <c r="E30" s="4">
        <f t="shared" si="0"/>
        <v>2</v>
      </c>
      <c r="F30" s="2">
        <f t="shared" si="1"/>
        <v>0</v>
      </c>
    </row>
    <row r="31" spans="1:9">
      <c r="A31" s="17" t="s">
        <v>83</v>
      </c>
      <c r="B31" s="3" t="s">
        <v>0</v>
      </c>
      <c r="C31" s="5">
        <v>28</v>
      </c>
      <c r="D31" s="4"/>
      <c r="E31" s="4">
        <f t="shared" si="0"/>
        <v>2</v>
      </c>
      <c r="F31" s="2">
        <f t="shared" si="1"/>
        <v>0</v>
      </c>
    </row>
    <row r="32" spans="1:9">
      <c r="A32" s="17" t="s">
        <v>84</v>
      </c>
      <c r="B32" s="3" t="s">
        <v>0</v>
      </c>
      <c r="C32" s="5">
        <v>29</v>
      </c>
      <c r="D32" s="4"/>
      <c r="E32" s="4">
        <f t="shared" si="0"/>
        <v>2</v>
      </c>
      <c r="F32" s="2">
        <f t="shared" si="1"/>
        <v>0</v>
      </c>
    </row>
    <row r="33" spans="1:6">
      <c r="A33" s="17" t="s">
        <v>85</v>
      </c>
      <c r="B33" s="3" t="s">
        <v>0</v>
      </c>
      <c r="C33" s="5">
        <v>30</v>
      </c>
      <c r="D33" s="4"/>
      <c r="E33" s="4">
        <f t="shared" si="0"/>
        <v>2</v>
      </c>
      <c r="F33" s="2">
        <f t="shared" si="1"/>
        <v>0</v>
      </c>
    </row>
    <row r="34" spans="1:6">
      <c r="A34" s="17" t="s">
        <v>86</v>
      </c>
      <c r="B34" s="3" t="s">
        <v>0</v>
      </c>
      <c r="C34" s="5">
        <v>31</v>
      </c>
      <c r="D34" s="4"/>
      <c r="E34" s="4">
        <f t="shared" si="0"/>
        <v>2</v>
      </c>
      <c r="F34" s="2">
        <f t="shared" si="1"/>
        <v>0</v>
      </c>
    </row>
    <row r="35" spans="1:6">
      <c r="A35" s="17" t="s">
        <v>87</v>
      </c>
      <c r="B35" s="3" t="s">
        <v>0</v>
      </c>
      <c r="C35" s="5">
        <v>32</v>
      </c>
      <c r="D35" s="4"/>
      <c r="E35" s="4">
        <f t="shared" si="0"/>
        <v>2</v>
      </c>
      <c r="F35" s="2">
        <f t="shared" si="1"/>
        <v>0</v>
      </c>
    </row>
    <row r="36" spans="1:6">
      <c r="A36" s="17" t="s">
        <v>88</v>
      </c>
      <c r="B36" s="3" t="s">
        <v>0</v>
      </c>
      <c r="C36" s="5">
        <v>33</v>
      </c>
      <c r="D36" s="4"/>
      <c r="E36" s="4">
        <f t="shared" si="0"/>
        <v>2</v>
      </c>
      <c r="F36" s="2">
        <f t="shared" si="1"/>
        <v>0</v>
      </c>
    </row>
    <row r="37" spans="1:6">
      <c r="A37" s="17" t="s">
        <v>89</v>
      </c>
      <c r="B37" s="3" t="s">
        <v>0</v>
      </c>
      <c r="C37" s="5">
        <v>34</v>
      </c>
      <c r="D37" s="4"/>
      <c r="E37" s="4">
        <f t="shared" si="0"/>
        <v>2</v>
      </c>
      <c r="F37" s="2">
        <f t="shared" si="1"/>
        <v>0</v>
      </c>
    </row>
    <row r="38" spans="1:6">
      <c r="A38" s="17" t="s">
        <v>90</v>
      </c>
      <c r="B38" s="3" t="s">
        <v>0</v>
      </c>
      <c r="C38" s="5">
        <v>35</v>
      </c>
      <c r="D38" s="4"/>
      <c r="E38" s="4">
        <f t="shared" si="0"/>
        <v>2</v>
      </c>
      <c r="F38" s="2">
        <f t="shared" si="1"/>
        <v>0</v>
      </c>
    </row>
    <row r="39" spans="1:6">
      <c r="A39" s="17" t="s">
        <v>91</v>
      </c>
      <c r="B39" s="3" t="s">
        <v>0</v>
      </c>
      <c r="C39" s="5">
        <v>36</v>
      </c>
      <c r="D39" s="4"/>
      <c r="E39" s="4">
        <f t="shared" si="0"/>
        <v>2</v>
      </c>
      <c r="F39" s="2">
        <f t="shared" si="1"/>
        <v>0</v>
      </c>
    </row>
    <row r="40" spans="1:6">
      <c r="A40" s="17" t="s">
        <v>92</v>
      </c>
      <c r="B40" s="3" t="s">
        <v>0</v>
      </c>
      <c r="C40" s="5">
        <v>37</v>
      </c>
      <c r="D40" s="4"/>
      <c r="E40" s="4">
        <f t="shared" si="0"/>
        <v>2</v>
      </c>
      <c r="F40" s="2">
        <f t="shared" si="1"/>
        <v>0</v>
      </c>
    </row>
    <row r="41" spans="1:6">
      <c r="A41" s="17" t="s">
        <v>93</v>
      </c>
      <c r="B41" s="3" t="s">
        <v>0</v>
      </c>
      <c r="C41" s="5">
        <v>38</v>
      </c>
      <c r="D41" s="4"/>
      <c r="E41" s="4">
        <f t="shared" si="0"/>
        <v>2</v>
      </c>
      <c r="F41" s="2">
        <f t="shared" si="1"/>
        <v>0</v>
      </c>
    </row>
    <row r="42" spans="1:6">
      <c r="A42" s="17" t="s">
        <v>94</v>
      </c>
      <c r="B42" s="3" t="s">
        <v>0</v>
      </c>
      <c r="C42" s="5">
        <v>39</v>
      </c>
      <c r="D42" s="4"/>
      <c r="E42" s="4">
        <f t="shared" si="0"/>
        <v>2</v>
      </c>
      <c r="F42" s="2">
        <f t="shared" si="1"/>
        <v>0</v>
      </c>
    </row>
    <row r="43" spans="1:6">
      <c r="A43" s="17" t="s">
        <v>95</v>
      </c>
      <c r="B43" s="3" t="s">
        <v>0</v>
      </c>
      <c r="C43" s="5">
        <v>40</v>
      </c>
      <c r="D43" s="4"/>
      <c r="E43" s="4">
        <f t="shared" si="0"/>
        <v>2</v>
      </c>
      <c r="F43" s="2">
        <f t="shared" si="1"/>
        <v>0</v>
      </c>
    </row>
    <row r="44" spans="1:6">
      <c r="A44" s="17" t="s">
        <v>96</v>
      </c>
      <c r="B44" s="3" t="s">
        <v>0</v>
      </c>
      <c r="C44" s="5">
        <v>41</v>
      </c>
      <c r="D44" s="4"/>
      <c r="E44" s="4">
        <f t="shared" si="0"/>
        <v>2</v>
      </c>
      <c r="F44" s="2">
        <f t="shared" si="1"/>
        <v>0</v>
      </c>
    </row>
    <row r="45" spans="1:6">
      <c r="A45" s="17" t="s">
        <v>97</v>
      </c>
      <c r="B45" s="3" t="s">
        <v>0</v>
      </c>
      <c r="C45" s="5">
        <v>42</v>
      </c>
      <c r="D45" s="4"/>
      <c r="E45" s="4">
        <f t="shared" si="0"/>
        <v>2</v>
      </c>
      <c r="F45" s="2">
        <f t="shared" si="1"/>
        <v>0</v>
      </c>
    </row>
    <row r="46" spans="1:6">
      <c r="A46" s="17" t="s">
        <v>98</v>
      </c>
      <c r="B46" s="3" t="s">
        <v>0</v>
      </c>
      <c r="C46" s="5">
        <v>43</v>
      </c>
      <c r="D46" s="4"/>
      <c r="E46" s="4">
        <f t="shared" si="0"/>
        <v>2</v>
      </c>
      <c r="F46" s="2">
        <f t="shared" si="1"/>
        <v>0</v>
      </c>
    </row>
    <row r="47" spans="1:6">
      <c r="A47" s="17" t="s">
        <v>99</v>
      </c>
      <c r="B47" s="3" t="s">
        <v>0</v>
      </c>
      <c r="C47" s="5">
        <v>44</v>
      </c>
      <c r="D47" s="4"/>
      <c r="E47" s="4">
        <f t="shared" si="0"/>
        <v>2</v>
      </c>
      <c r="F47" s="2">
        <f t="shared" si="1"/>
        <v>0</v>
      </c>
    </row>
    <row r="48" spans="1:6">
      <c r="A48" s="17" t="s">
        <v>100</v>
      </c>
      <c r="B48" s="3" t="s">
        <v>0</v>
      </c>
      <c r="C48" s="5">
        <v>45</v>
      </c>
      <c r="D48" s="4"/>
      <c r="E48" s="4">
        <f t="shared" si="0"/>
        <v>2</v>
      </c>
      <c r="F48" s="2">
        <f t="shared" si="1"/>
        <v>0</v>
      </c>
    </row>
    <row r="49" spans="1:6">
      <c r="A49" s="17" t="s">
        <v>101</v>
      </c>
      <c r="B49" s="3" t="s">
        <v>0</v>
      </c>
      <c r="C49" s="5">
        <v>46</v>
      </c>
      <c r="D49" s="4"/>
      <c r="E49" s="4">
        <f t="shared" si="0"/>
        <v>2</v>
      </c>
      <c r="F49" s="2">
        <f t="shared" si="1"/>
        <v>0</v>
      </c>
    </row>
    <row r="50" spans="1:6">
      <c r="A50" s="17" t="s">
        <v>102</v>
      </c>
      <c r="B50" s="3" t="s">
        <v>0</v>
      </c>
      <c r="C50" s="5">
        <v>47</v>
      </c>
      <c r="D50" s="4"/>
      <c r="E50" s="4">
        <f t="shared" si="0"/>
        <v>2</v>
      </c>
      <c r="F50" s="2">
        <f t="shared" si="1"/>
        <v>0</v>
      </c>
    </row>
    <row r="51" spans="1:6">
      <c r="A51" s="17" t="s">
        <v>103</v>
      </c>
      <c r="B51" s="3" t="s">
        <v>0</v>
      </c>
      <c r="C51" s="5">
        <v>48</v>
      </c>
      <c r="D51" s="4"/>
      <c r="E51" s="4">
        <f t="shared" si="0"/>
        <v>2</v>
      </c>
      <c r="F51" s="2">
        <f t="shared" si="1"/>
        <v>0</v>
      </c>
    </row>
    <row r="52" spans="1:6">
      <c r="A52" s="17" t="s">
        <v>104</v>
      </c>
      <c r="B52" s="3" t="s">
        <v>0</v>
      </c>
      <c r="C52" s="5">
        <v>49</v>
      </c>
      <c r="D52" s="4"/>
      <c r="E52" s="4">
        <f t="shared" si="0"/>
        <v>2</v>
      </c>
      <c r="F52" s="2">
        <f t="shared" si="1"/>
        <v>0</v>
      </c>
    </row>
    <row r="53" spans="1:6">
      <c r="A53" s="17" t="s">
        <v>105</v>
      </c>
      <c r="B53" s="3" t="s">
        <v>0</v>
      </c>
      <c r="C53" s="5">
        <v>50</v>
      </c>
      <c r="D53" s="4"/>
      <c r="E53" s="4">
        <f t="shared" si="0"/>
        <v>2</v>
      </c>
      <c r="F53" s="2">
        <f t="shared" si="1"/>
        <v>0</v>
      </c>
    </row>
    <row r="54" spans="1:6">
      <c r="A54" s="17" t="s">
        <v>106</v>
      </c>
      <c r="B54" s="3" t="s">
        <v>0</v>
      </c>
      <c r="C54" s="5">
        <v>51</v>
      </c>
      <c r="D54" s="4"/>
      <c r="E54" s="4">
        <f t="shared" si="0"/>
        <v>2</v>
      </c>
      <c r="F54" s="2">
        <f t="shared" si="1"/>
        <v>0</v>
      </c>
    </row>
    <row r="55" spans="1:6">
      <c r="A55" s="17" t="s">
        <v>107</v>
      </c>
      <c r="B55" s="3" t="s">
        <v>0</v>
      </c>
      <c r="C55" s="5">
        <v>52</v>
      </c>
      <c r="D55" s="4"/>
      <c r="E55" s="4">
        <f t="shared" si="0"/>
        <v>2</v>
      </c>
      <c r="F55" s="2">
        <f t="shared" si="1"/>
        <v>0</v>
      </c>
    </row>
    <row r="56" spans="1:6">
      <c r="A56" s="17" t="s">
        <v>108</v>
      </c>
      <c r="B56" s="3" t="s">
        <v>0</v>
      </c>
      <c r="C56" s="5">
        <v>53</v>
      </c>
      <c r="D56" s="4"/>
      <c r="E56" s="4">
        <f t="shared" si="0"/>
        <v>2</v>
      </c>
      <c r="F56" s="2">
        <f t="shared" si="1"/>
        <v>0</v>
      </c>
    </row>
    <row r="57" spans="1:6">
      <c r="A57" s="17" t="s">
        <v>109</v>
      </c>
      <c r="B57" s="3" t="s">
        <v>0</v>
      </c>
      <c r="C57" s="5">
        <v>54</v>
      </c>
      <c r="D57" s="4"/>
      <c r="E57" s="4">
        <f t="shared" si="0"/>
        <v>2</v>
      </c>
      <c r="F57" s="2">
        <f t="shared" si="1"/>
        <v>0</v>
      </c>
    </row>
    <row r="58" spans="1:6">
      <c r="A58" s="17" t="s">
        <v>110</v>
      </c>
      <c r="B58" s="3" t="s">
        <v>0</v>
      </c>
      <c r="C58" s="5">
        <v>55</v>
      </c>
      <c r="D58" s="4"/>
      <c r="E58" s="4">
        <f t="shared" si="0"/>
        <v>2</v>
      </c>
      <c r="F58" s="2">
        <f t="shared" si="1"/>
        <v>0</v>
      </c>
    </row>
    <row r="59" spans="1:6">
      <c r="A59" s="17" t="s">
        <v>111</v>
      </c>
      <c r="B59" s="3" t="s">
        <v>0</v>
      </c>
      <c r="C59" s="5">
        <v>56</v>
      </c>
      <c r="D59" s="4"/>
      <c r="E59" s="4">
        <f t="shared" si="0"/>
        <v>2</v>
      </c>
      <c r="F59" s="2">
        <f t="shared" si="1"/>
        <v>0</v>
      </c>
    </row>
    <row r="60" spans="1:6">
      <c r="A60" s="17" t="s">
        <v>112</v>
      </c>
      <c r="B60" s="3" t="s">
        <v>0</v>
      </c>
      <c r="C60" s="5">
        <v>57</v>
      </c>
      <c r="D60" s="4"/>
      <c r="E60" s="4">
        <f t="shared" si="0"/>
        <v>2</v>
      </c>
      <c r="F60" s="2">
        <f t="shared" si="1"/>
        <v>0</v>
      </c>
    </row>
    <row r="61" spans="1:6">
      <c r="A61" s="17" t="s">
        <v>113</v>
      </c>
      <c r="B61" s="3" t="s">
        <v>0</v>
      </c>
      <c r="C61" s="5">
        <v>58</v>
      </c>
      <c r="D61" s="4"/>
      <c r="E61" s="4">
        <f t="shared" si="0"/>
        <v>2</v>
      </c>
      <c r="F61" s="2">
        <f t="shared" si="1"/>
        <v>0</v>
      </c>
    </row>
    <row r="62" spans="1:6">
      <c r="A62" s="17" t="s">
        <v>114</v>
      </c>
      <c r="B62" s="3" t="s">
        <v>0</v>
      </c>
      <c r="C62" s="5">
        <v>59</v>
      </c>
      <c r="D62" s="4"/>
      <c r="E62" s="4">
        <f t="shared" si="0"/>
        <v>2</v>
      </c>
      <c r="F62" s="2">
        <f t="shared" si="1"/>
        <v>0</v>
      </c>
    </row>
    <row r="63" spans="1:6">
      <c r="A63" s="17" t="s">
        <v>115</v>
      </c>
      <c r="B63" s="3" t="s">
        <v>0</v>
      </c>
      <c r="C63" s="5">
        <v>60</v>
      </c>
      <c r="D63" s="4"/>
      <c r="E63" s="4">
        <f t="shared" si="0"/>
        <v>2</v>
      </c>
      <c r="F63" s="2">
        <f t="shared" si="1"/>
        <v>0</v>
      </c>
    </row>
    <row r="64" spans="1:6">
      <c r="A64" s="17" t="s">
        <v>116</v>
      </c>
      <c r="B64" s="3" t="s">
        <v>0</v>
      </c>
      <c r="C64" s="5">
        <v>61</v>
      </c>
      <c r="D64" s="4"/>
      <c r="E64" s="4">
        <f t="shared" si="0"/>
        <v>2</v>
      </c>
      <c r="F64" s="2">
        <f t="shared" si="1"/>
        <v>0</v>
      </c>
    </row>
    <row r="65" spans="1:6">
      <c r="A65" s="17" t="s">
        <v>419</v>
      </c>
      <c r="B65" s="3" t="s">
        <v>1</v>
      </c>
      <c r="C65" s="5">
        <v>1</v>
      </c>
      <c r="D65" s="4"/>
      <c r="E65" s="4">
        <f>VLOOKUP($D$250,$J$4:$K$8,2)</f>
        <v>2.4</v>
      </c>
      <c r="F65" s="2">
        <f t="shared" ref="F65:F87" si="2">D65*E65</f>
        <v>0</v>
      </c>
    </row>
    <row r="66" spans="1:6">
      <c r="A66" s="17" t="s">
        <v>420</v>
      </c>
      <c r="B66" s="3" t="s">
        <v>1</v>
      </c>
      <c r="C66" s="5">
        <v>2</v>
      </c>
      <c r="D66" s="4"/>
      <c r="E66" s="4">
        <f t="shared" ref="E66:E125" si="3">VLOOKUP($D$250,$J$4:$K$8,2)</f>
        <v>2.4</v>
      </c>
      <c r="F66" s="2">
        <f t="shared" si="2"/>
        <v>0</v>
      </c>
    </row>
    <row r="67" spans="1:6">
      <c r="A67" s="17" t="s">
        <v>421</v>
      </c>
      <c r="B67" s="3" t="s">
        <v>1</v>
      </c>
      <c r="C67" s="5">
        <v>3</v>
      </c>
      <c r="D67" s="4"/>
      <c r="E67" s="4">
        <f t="shared" si="3"/>
        <v>2.4</v>
      </c>
      <c r="F67" s="2">
        <f t="shared" si="2"/>
        <v>0</v>
      </c>
    </row>
    <row r="68" spans="1:6">
      <c r="A68" s="17" t="s">
        <v>422</v>
      </c>
      <c r="B68" s="3" t="s">
        <v>1</v>
      </c>
      <c r="C68" s="5">
        <v>4</v>
      </c>
      <c r="D68" s="4"/>
      <c r="E68" s="4">
        <f t="shared" si="3"/>
        <v>2.4</v>
      </c>
      <c r="F68" s="2">
        <f t="shared" si="2"/>
        <v>0</v>
      </c>
    </row>
    <row r="69" spans="1:6">
      <c r="A69" s="17" t="s">
        <v>423</v>
      </c>
      <c r="B69" s="3" t="s">
        <v>1</v>
      </c>
      <c r="C69" s="5">
        <v>5</v>
      </c>
      <c r="D69" s="4"/>
      <c r="E69" s="4">
        <f t="shared" si="3"/>
        <v>2.4</v>
      </c>
      <c r="F69" s="2">
        <f t="shared" si="2"/>
        <v>0</v>
      </c>
    </row>
    <row r="70" spans="1:6">
      <c r="A70" s="17" t="s">
        <v>424</v>
      </c>
      <c r="B70" s="3" t="s">
        <v>1</v>
      </c>
      <c r="C70" s="5">
        <v>6</v>
      </c>
      <c r="D70" s="4"/>
      <c r="E70" s="4">
        <f t="shared" si="3"/>
        <v>2.4</v>
      </c>
      <c r="F70" s="2">
        <f t="shared" si="2"/>
        <v>0</v>
      </c>
    </row>
    <row r="71" spans="1:6">
      <c r="A71" s="17" t="s">
        <v>425</v>
      </c>
      <c r="B71" s="3" t="s">
        <v>1</v>
      </c>
      <c r="C71" s="5">
        <v>7</v>
      </c>
      <c r="D71" s="4"/>
      <c r="E71" s="4">
        <f t="shared" si="3"/>
        <v>2.4</v>
      </c>
      <c r="F71" s="2">
        <f t="shared" si="2"/>
        <v>0</v>
      </c>
    </row>
    <row r="72" spans="1:6">
      <c r="A72" s="17" t="s">
        <v>426</v>
      </c>
      <c r="B72" s="3" t="s">
        <v>1</v>
      </c>
      <c r="C72" s="5">
        <v>8</v>
      </c>
      <c r="D72" s="4"/>
      <c r="E72" s="4">
        <f t="shared" si="3"/>
        <v>2.4</v>
      </c>
      <c r="F72" s="2">
        <f t="shared" si="2"/>
        <v>0</v>
      </c>
    </row>
    <row r="73" spans="1:6">
      <c r="A73" s="17" t="s">
        <v>427</v>
      </c>
      <c r="B73" s="3" t="s">
        <v>1</v>
      </c>
      <c r="C73" s="5">
        <v>9</v>
      </c>
      <c r="D73" s="4"/>
      <c r="E73" s="4">
        <f t="shared" si="3"/>
        <v>2.4</v>
      </c>
      <c r="F73" s="2">
        <f t="shared" si="2"/>
        <v>0</v>
      </c>
    </row>
    <row r="74" spans="1:6">
      <c r="A74" s="17" t="s">
        <v>428</v>
      </c>
      <c r="B74" s="3" t="s">
        <v>1</v>
      </c>
      <c r="C74" s="5">
        <v>10</v>
      </c>
      <c r="D74" s="4"/>
      <c r="E74" s="4">
        <f t="shared" si="3"/>
        <v>2.4</v>
      </c>
      <c r="F74" s="2">
        <f t="shared" si="2"/>
        <v>0</v>
      </c>
    </row>
    <row r="75" spans="1:6">
      <c r="A75" s="17" t="s">
        <v>429</v>
      </c>
      <c r="B75" s="3" t="s">
        <v>1</v>
      </c>
      <c r="C75" s="5">
        <v>11</v>
      </c>
      <c r="D75" s="4"/>
      <c r="E75" s="4">
        <f t="shared" si="3"/>
        <v>2.4</v>
      </c>
      <c r="F75" s="2">
        <f t="shared" si="2"/>
        <v>0</v>
      </c>
    </row>
    <row r="76" spans="1:6">
      <c r="A76" s="17" t="s">
        <v>430</v>
      </c>
      <c r="B76" s="3" t="s">
        <v>1</v>
      </c>
      <c r="C76" s="5">
        <v>12</v>
      </c>
      <c r="D76" s="4"/>
      <c r="E76" s="4">
        <f t="shared" si="3"/>
        <v>2.4</v>
      </c>
      <c r="F76" s="2">
        <f t="shared" si="2"/>
        <v>0</v>
      </c>
    </row>
    <row r="77" spans="1:6">
      <c r="A77" s="17" t="s">
        <v>431</v>
      </c>
      <c r="B77" s="3" t="s">
        <v>1</v>
      </c>
      <c r="C77" s="5">
        <v>13</v>
      </c>
      <c r="D77" s="4"/>
      <c r="E77" s="4">
        <f t="shared" si="3"/>
        <v>2.4</v>
      </c>
      <c r="F77" s="2">
        <f t="shared" si="2"/>
        <v>0</v>
      </c>
    </row>
    <row r="78" spans="1:6">
      <c r="A78" s="17" t="s">
        <v>432</v>
      </c>
      <c r="B78" s="3" t="s">
        <v>1</v>
      </c>
      <c r="C78" s="5">
        <v>14</v>
      </c>
      <c r="D78" s="4"/>
      <c r="E78" s="4">
        <f t="shared" si="3"/>
        <v>2.4</v>
      </c>
      <c r="F78" s="2">
        <f t="shared" si="2"/>
        <v>0</v>
      </c>
    </row>
    <row r="79" spans="1:6">
      <c r="A79" s="17" t="s">
        <v>433</v>
      </c>
      <c r="B79" s="3" t="s">
        <v>1</v>
      </c>
      <c r="C79" s="5">
        <v>15</v>
      </c>
      <c r="D79" s="4"/>
      <c r="E79" s="4">
        <f t="shared" si="3"/>
        <v>2.4</v>
      </c>
      <c r="F79" s="2">
        <f t="shared" si="2"/>
        <v>0</v>
      </c>
    </row>
    <row r="80" spans="1:6">
      <c r="A80" s="17" t="s">
        <v>434</v>
      </c>
      <c r="B80" s="3" t="s">
        <v>1</v>
      </c>
      <c r="C80" s="5">
        <v>16</v>
      </c>
      <c r="D80" s="4"/>
      <c r="E80" s="4">
        <f t="shared" si="3"/>
        <v>2.4</v>
      </c>
      <c r="F80" s="2">
        <f t="shared" si="2"/>
        <v>0</v>
      </c>
    </row>
    <row r="81" spans="1:6">
      <c r="A81" s="17" t="s">
        <v>435</v>
      </c>
      <c r="B81" s="3" t="s">
        <v>1</v>
      </c>
      <c r="C81" s="5">
        <v>17</v>
      </c>
      <c r="D81" s="4"/>
      <c r="E81" s="4">
        <f t="shared" si="3"/>
        <v>2.4</v>
      </c>
      <c r="F81" s="2">
        <f t="shared" si="2"/>
        <v>0</v>
      </c>
    </row>
    <row r="82" spans="1:6">
      <c r="A82" s="17" t="s">
        <v>436</v>
      </c>
      <c r="B82" s="3" t="s">
        <v>1</v>
      </c>
      <c r="C82" s="5">
        <v>18</v>
      </c>
      <c r="D82" s="4"/>
      <c r="E82" s="4">
        <f t="shared" si="3"/>
        <v>2.4</v>
      </c>
      <c r="F82" s="2">
        <f t="shared" si="2"/>
        <v>0</v>
      </c>
    </row>
    <row r="83" spans="1:6">
      <c r="A83" s="17" t="s">
        <v>437</v>
      </c>
      <c r="B83" s="3" t="s">
        <v>1</v>
      </c>
      <c r="C83" s="5">
        <v>19</v>
      </c>
      <c r="D83" s="4"/>
      <c r="E83" s="4">
        <f t="shared" si="3"/>
        <v>2.4</v>
      </c>
      <c r="F83" s="2">
        <f t="shared" si="2"/>
        <v>0</v>
      </c>
    </row>
    <row r="84" spans="1:6">
      <c r="A84" s="17" t="s">
        <v>438</v>
      </c>
      <c r="B84" s="3" t="s">
        <v>1</v>
      </c>
      <c r="C84" s="5">
        <v>20</v>
      </c>
      <c r="D84" s="4"/>
      <c r="E84" s="4">
        <f t="shared" si="3"/>
        <v>2.4</v>
      </c>
      <c r="F84" s="2">
        <f t="shared" si="2"/>
        <v>0</v>
      </c>
    </row>
    <row r="85" spans="1:6">
      <c r="A85" s="17" t="s">
        <v>439</v>
      </c>
      <c r="B85" s="3" t="s">
        <v>1</v>
      </c>
      <c r="C85" s="5">
        <v>21</v>
      </c>
      <c r="D85" s="4"/>
      <c r="E85" s="4">
        <f t="shared" si="3"/>
        <v>2.4</v>
      </c>
      <c r="F85" s="2">
        <f t="shared" si="2"/>
        <v>0</v>
      </c>
    </row>
    <row r="86" spans="1:6">
      <c r="A86" s="17" t="s">
        <v>440</v>
      </c>
      <c r="B86" s="3" t="s">
        <v>1</v>
      </c>
      <c r="C86" s="5">
        <v>22</v>
      </c>
      <c r="D86" s="4"/>
      <c r="E86" s="4">
        <f t="shared" si="3"/>
        <v>2.4</v>
      </c>
      <c r="F86" s="2">
        <f t="shared" si="2"/>
        <v>0</v>
      </c>
    </row>
    <row r="87" spans="1:6">
      <c r="A87" s="17" t="s">
        <v>441</v>
      </c>
      <c r="B87" s="3" t="s">
        <v>1</v>
      </c>
      <c r="C87" s="5">
        <v>23</v>
      </c>
      <c r="D87" s="4"/>
      <c r="E87" s="4">
        <f t="shared" si="3"/>
        <v>2.4</v>
      </c>
      <c r="F87" s="2">
        <f t="shared" si="2"/>
        <v>0</v>
      </c>
    </row>
    <row r="88" spans="1:6">
      <c r="A88" s="17" t="s">
        <v>442</v>
      </c>
      <c r="B88" s="3" t="s">
        <v>1</v>
      </c>
      <c r="C88" s="5">
        <v>24</v>
      </c>
      <c r="D88" s="4"/>
      <c r="E88" s="4">
        <f t="shared" si="3"/>
        <v>2.4</v>
      </c>
      <c r="F88" s="2">
        <f t="shared" ref="F88:F151" si="4">D88*E88</f>
        <v>0</v>
      </c>
    </row>
    <row r="89" spans="1:6">
      <c r="A89" s="17" t="s">
        <v>443</v>
      </c>
      <c r="B89" s="3" t="s">
        <v>1</v>
      </c>
      <c r="C89" s="5">
        <v>25</v>
      </c>
      <c r="D89" s="4"/>
      <c r="E89" s="4">
        <f t="shared" si="3"/>
        <v>2.4</v>
      </c>
      <c r="F89" s="2">
        <f t="shared" si="4"/>
        <v>0</v>
      </c>
    </row>
    <row r="90" spans="1:6">
      <c r="A90" s="17" t="s">
        <v>444</v>
      </c>
      <c r="B90" s="3" t="s">
        <v>1</v>
      </c>
      <c r="C90" s="5">
        <v>26</v>
      </c>
      <c r="D90" s="4"/>
      <c r="E90" s="4">
        <f t="shared" si="3"/>
        <v>2.4</v>
      </c>
      <c r="F90" s="2">
        <f t="shared" si="4"/>
        <v>0</v>
      </c>
    </row>
    <row r="91" spans="1:6">
      <c r="A91" s="17" t="s">
        <v>445</v>
      </c>
      <c r="B91" s="3" t="s">
        <v>1</v>
      </c>
      <c r="C91" s="5">
        <v>27</v>
      </c>
      <c r="D91" s="4"/>
      <c r="E91" s="4">
        <f t="shared" si="3"/>
        <v>2.4</v>
      </c>
      <c r="F91" s="2">
        <f t="shared" si="4"/>
        <v>0</v>
      </c>
    </row>
    <row r="92" spans="1:6">
      <c r="A92" s="17" t="s">
        <v>446</v>
      </c>
      <c r="B92" s="3" t="s">
        <v>1</v>
      </c>
      <c r="C92" s="5">
        <v>28</v>
      </c>
      <c r="D92" s="4"/>
      <c r="E92" s="4">
        <f t="shared" si="3"/>
        <v>2.4</v>
      </c>
      <c r="F92" s="2">
        <f t="shared" si="4"/>
        <v>0</v>
      </c>
    </row>
    <row r="93" spans="1:6">
      <c r="A93" s="17" t="s">
        <v>447</v>
      </c>
      <c r="B93" s="3" t="s">
        <v>1</v>
      </c>
      <c r="C93" s="5">
        <v>29</v>
      </c>
      <c r="D93" s="4"/>
      <c r="E93" s="4">
        <f t="shared" si="3"/>
        <v>2.4</v>
      </c>
      <c r="F93" s="2">
        <f t="shared" si="4"/>
        <v>0</v>
      </c>
    </row>
    <row r="94" spans="1:6">
      <c r="A94" s="17" t="s">
        <v>448</v>
      </c>
      <c r="B94" s="3" t="s">
        <v>1</v>
      </c>
      <c r="C94" s="5">
        <v>30</v>
      </c>
      <c r="D94" s="4"/>
      <c r="E94" s="4">
        <f t="shared" si="3"/>
        <v>2.4</v>
      </c>
      <c r="F94" s="2">
        <f t="shared" si="4"/>
        <v>0</v>
      </c>
    </row>
    <row r="95" spans="1:6">
      <c r="A95" s="17" t="s">
        <v>449</v>
      </c>
      <c r="B95" s="3" t="s">
        <v>1</v>
      </c>
      <c r="C95" s="5">
        <v>31</v>
      </c>
      <c r="D95" s="4"/>
      <c r="E95" s="4">
        <f t="shared" si="3"/>
        <v>2.4</v>
      </c>
      <c r="F95" s="2">
        <f t="shared" si="4"/>
        <v>0</v>
      </c>
    </row>
    <row r="96" spans="1:6">
      <c r="A96" s="17" t="s">
        <v>450</v>
      </c>
      <c r="B96" s="3" t="s">
        <v>1</v>
      </c>
      <c r="C96" s="5">
        <v>32</v>
      </c>
      <c r="D96" s="4"/>
      <c r="E96" s="4">
        <f t="shared" si="3"/>
        <v>2.4</v>
      </c>
      <c r="F96" s="2">
        <f t="shared" si="4"/>
        <v>0</v>
      </c>
    </row>
    <row r="97" spans="1:6">
      <c r="A97" s="17" t="s">
        <v>451</v>
      </c>
      <c r="B97" s="3" t="s">
        <v>1</v>
      </c>
      <c r="C97" s="5">
        <v>33</v>
      </c>
      <c r="D97" s="4"/>
      <c r="E97" s="4">
        <f t="shared" si="3"/>
        <v>2.4</v>
      </c>
      <c r="F97" s="2">
        <f t="shared" si="4"/>
        <v>0</v>
      </c>
    </row>
    <row r="98" spans="1:6">
      <c r="A98" s="17" t="s">
        <v>452</v>
      </c>
      <c r="B98" s="3" t="s">
        <v>1</v>
      </c>
      <c r="C98" s="5">
        <v>34</v>
      </c>
      <c r="D98" s="4"/>
      <c r="E98" s="4">
        <f t="shared" si="3"/>
        <v>2.4</v>
      </c>
      <c r="F98" s="2">
        <f t="shared" si="4"/>
        <v>0</v>
      </c>
    </row>
    <row r="99" spans="1:6">
      <c r="A99" s="17" t="s">
        <v>453</v>
      </c>
      <c r="B99" s="3" t="s">
        <v>1</v>
      </c>
      <c r="C99" s="5">
        <v>35</v>
      </c>
      <c r="D99" s="4"/>
      <c r="E99" s="4">
        <f t="shared" si="3"/>
        <v>2.4</v>
      </c>
      <c r="F99" s="2">
        <f t="shared" si="4"/>
        <v>0</v>
      </c>
    </row>
    <row r="100" spans="1:6">
      <c r="A100" s="17" t="s">
        <v>454</v>
      </c>
      <c r="B100" s="3" t="s">
        <v>1</v>
      </c>
      <c r="C100" s="5">
        <v>36</v>
      </c>
      <c r="D100" s="4"/>
      <c r="E100" s="4">
        <f t="shared" si="3"/>
        <v>2.4</v>
      </c>
      <c r="F100" s="2">
        <f t="shared" si="4"/>
        <v>0</v>
      </c>
    </row>
    <row r="101" spans="1:6">
      <c r="A101" s="17" t="s">
        <v>455</v>
      </c>
      <c r="B101" s="3" t="s">
        <v>1</v>
      </c>
      <c r="C101" s="5">
        <v>37</v>
      </c>
      <c r="D101" s="4"/>
      <c r="E101" s="4">
        <f t="shared" si="3"/>
        <v>2.4</v>
      </c>
      <c r="F101" s="2">
        <f t="shared" si="4"/>
        <v>0</v>
      </c>
    </row>
    <row r="102" spans="1:6">
      <c r="A102" s="17" t="s">
        <v>456</v>
      </c>
      <c r="B102" s="3" t="s">
        <v>1</v>
      </c>
      <c r="C102" s="5">
        <v>38</v>
      </c>
      <c r="D102" s="4"/>
      <c r="E102" s="4">
        <f t="shared" si="3"/>
        <v>2.4</v>
      </c>
      <c r="F102" s="2">
        <f t="shared" si="4"/>
        <v>0</v>
      </c>
    </row>
    <row r="103" spans="1:6">
      <c r="A103" s="17" t="s">
        <v>457</v>
      </c>
      <c r="B103" s="3" t="s">
        <v>1</v>
      </c>
      <c r="C103" s="5">
        <v>39</v>
      </c>
      <c r="D103" s="4"/>
      <c r="E103" s="4">
        <f t="shared" si="3"/>
        <v>2.4</v>
      </c>
      <c r="F103" s="2">
        <f t="shared" si="4"/>
        <v>0</v>
      </c>
    </row>
    <row r="104" spans="1:6">
      <c r="A104" s="17" t="s">
        <v>458</v>
      </c>
      <c r="B104" s="3" t="s">
        <v>1</v>
      </c>
      <c r="C104" s="5">
        <v>40</v>
      </c>
      <c r="D104" s="4"/>
      <c r="E104" s="4">
        <f t="shared" si="3"/>
        <v>2.4</v>
      </c>
      <c r="F104" s="2">
        <f t="shared" si="4"/>
        <v>0</v>
      </c>
    </row>
    <row r="105" spans="1:6">
      <c r="A105" s="17" t="s">
        <v>459</v>
      </c>
      <c r="B105" s="3" t="s">
        <v>1</v>
      </c>
      <c r="C105" s="5">
        <v>41</v>
      </c>
      <c r="D105" s="4"/>
      <c r="E105" s="4">
        <f t="shared" si="3"/>
        <v>2.4</v>
      </c>
      <c r="F105" s="2">
        <f t="shared" si="4"/>
        <v>0</v>
      </c>
    </row>
    <row r="106" spans="1:6">
      <c r="A106" s="17" t="s">
        <v>460</v>
      </c>
      <c r="B106" s="3" t="s">
        <v>1</v>
      </c>
      <c r="C106" s="5">
        <v>42</v>
      </c>
      <c r="D106" s="4"/>
      <c r="E106" s="4">
        <f t="shared" si="3"/>
        <v>2.4</v>
      </c>
      <c r="F106" s="2">
        <f t="shared" si="4"/>
        <v>0</v>
      </c>
    </row>
    <row r="107" spans="1:6">
      <c r="A107" s="17" t="s">
        <v>461</v>
      </c>
      <c r="B107" s="3" t="s">
        <v>1</v>
      </c>
      <c r="C107" s="5">
        <v>43</v>
      </c>
      <c r="D107" s="4"/>
      <c r="E107" s="4">
        <f t="shared" si="3"/>
        <v>2.4</v>
      </c>
      <c r="F107" s="2">
        <f t="shared" si="4"/>
        <v>0</v>
      </c>
    </row>
    <row r="108" spans="1:6">
      <c r="A108" s="17" t="s">
        <v>462</v>
      </c>
      <c r="B108" s="3" t="s">
        <v>1</v>
      </c>
      <c r="C108" s="5">
        <v>44</v>
      </c>
      <c r="D108" s="4"/>
      <c r="E108" s="4">
        <f t="shared" si="3"/>
        <v>2.4</v>
      </c>
      <c r="F108" s="2">
        <f t="shared" si="4"/>
        <v>0</v>
      </c>
    </row>
    <row r="109" spans="1:6">
      <c r="A109" s="17" t="s">
        <v>463</v>
      </c>
      <c r="B109" s="3" t="s">
        <v>1</v>
      </c>
      <c r="C109" s="5">
        <v>45</v>
      </c>
      <c r="D109" s="4"/>
      <c r="E109" s="4">
        <f t="shared" si="3"/>
        <v>2.4</v>
      </c>
      <c r="F109" s="2">
        <f t="shared" si="4"/>
        <v>0</v>
      </c>
    </row>
    <row r="110" spans="1:6">
      <c r="A110" s="17" t="s">
        <v>464</v>
      </c>
      <c r="B110" s="3" t="s">
        <v>1</v>
      </c>
      <c r="C110" s="5">
        <v>46</v>
      </c>
      <c r="D110" s="4"/>
      <c r="E110" s="4">
        <f t="shared" si="3"/>
        <v>2.4</v>
      </c>
      <c r="F110" s="2">
        <f t="shared" si="4"/>
        <v>0</v>
      </c>
    </row>
    <row r="111" spans="1:6">
      <c r="A111" s="17" t="s">
        <v>465</v>
      </c>
      <c r="B111" s="3" t="s">
        <v>1</v>
      </c>
      <c r="C111" s="5">
        <v>47</v>
      </c>
      <c r="D111" s="4"/>
      <c r="E111" s="4">
        <f t="shared" si="3"/>
        <v>2.4</v>
      </c>
      <c r="F111" s="2">
        <f t="shared" si="4"/>
        <v>0</v>
      </c>
    </row>
    <row r="112" spans="1:6">
      <c r="A112" s="17" t="s">
        <v>466</v>
      </c>
      <c r="B112" s="3" t="s">
        <v>1</v>
      </c>
      <c r="C112" s="5">
        <v>48</v>
      </c>
      <c r="D112" s="4"/>
      <c r="E112" s="4">
        <f t="shared" si="3"/>
        <v>2.4</v>
      </c>
      <c r="F112" s="2">
        <f t="shared" si="4"/>
        <v>0</v>
      </c>
    </row>
    <row r="113" spans="1:6">
      <c r="A113" s="17" t="s">
        <v>467</v>
      </c>
      <c r="B113" s="3" t="s">
        <v>1</v>
      </c>
      <c r="C113" s="5">
        <v>49</v>
      </c>
      <c r="D113" s="4"/>
      <c r="E113" s="4">
        <f t="shared" si="3"/>
        <v>2.4</v>
      </c>
      <c r="F113" s="2">
        <f t="shared" si="4"/>
        <v>0</v>
      </c>
    </row>
    <row r="114" spans="1:6">
      <c r="A114" s="17" t="s">
        <v>468</v>
      </c>
      <c r="B114" s="3" t="s">
        <v>1</v>
      </c>
      <c r="C114" s="5">
        <v>50</v>
      </c>
      <c r="D114" s="4"/>
      <c r="E114" s="4">
        <f t="shared" si="3"/>
        <v>2.4</v>
      </c>
      <c r="F114" s="2">
        <f t="shared" si="4"/>
        <v>0</v>
      </c>
    </row>
    <row r="115" spans="1:6">
      <c r="A115" s="17" t="s">
        <v>469</v>
      </c>
      <c r="B115" s="3" t="s">
        <v>1</v>
      </c>
      <c r="C115" s="5">
        <v>51</v>
      </c>
      <c r="D115" s="4"/>
      <c r="E115" s="4">
        <f t="shared" si="3"/>
        <v>2.4</v>
      </c>
      <c r="F115" s="2">
        <f t="shared" si="4"/>
        <v>0</v>
      </c>
    </row>
    <row r="116" spans="1:6">
      <c r="A116" s="17" t="s">
        <v>470</v>
      </c>
      <c r="B116" s="3" t="s">
        <v>1</v>
      </c>
      <c r="C116" s="5">
        <v>52</v>
      </c>
      <c r="D116" s="4"/>
      <c r="E116" s="4">
        <f t="shared" si="3"/>
        <v>2.4</v>
      </c>
      <c r="F116" s="2">
        <f t="shared" si="4"/>
        <v>0</v>
      </c>
    </row>
    <row r="117" spans="1:6">
      <c r="A117" s="17" t="s">
        <v>471</v>
      </c>
      <c r="B117" s="3" t="s">
        <v>1</v>
      </c>
      <c r="C117" s="5">
        <v>53</v>
      </c>
      <c r="D117" s="4"/>
      <c r="E117" s="4">
        <f t="shared" si="3"/>
        <v>2.4</v>
      </c>
      <c r="F117" s="2">
        <f t="shared" si="4"/>
        <v>0</v>
      </c>
    </row>
    <row r="118" spans="1:6">
      <c r="A118" s="17" t="s">
        <v>472</v>
      </c>
      <c r="B118" s="3" t="s">
        <v>1</v>
      </c>
      <c r="C118" s="5">
        <v>54</v>
      </c>
      <c r="D118" s="4"/>
      <c r="E118" s="4">
        <f t="shared" si="3"/>
        <v>2.4</v>
      </c>
      <c r="F118" s="2">
        <f t="shared" si="4"/>
        <v>0</v>
      </c>
    </row>
    <row r="119" spans="1:6">
      <c r="A119" s="17" t="s">
        <v>473</v>
      </c>
      <c r="B119" s="3" t="s">
        <v>1</v>
      </c>
      <c r="C119" s="5">
        <v>55</v>
      </c>
      <c r="D119" s="4"/>
      <c r="E119" s="4">
        <f t="shared" si="3"/>
        <v>2.4</v>
      </c>
      <c r="F119" s="2">
        <f t="shared" si="4"/>
        <v>0</v>
      </c>
    </row>
    <row r="120" spans="1:6">
      <c r="A120" s="17" t="s">
        <v>474</v>
      </c>
      <c r="B120" s="3" t="s">
        <v>1</v>
      </c>
      <c r="C120" s="5">
        <v>56</v>
      </c>
      <c r="D120" s="4"/>
      <c r="E120" s="4">
        <f t="shared" si="3"/>
        <v>2.4</v>
      </c>
      <c r="F120" s="2">
        <f t="shared" si="4"/>
        <v>0</v>
      </c>
    </row>
    <row r="121" spans="1:6">
      <c r="A121" s="17" t="s">
        <v>475</v>
      </c>
      <c r="B121" s="3" t="s">
        <v>1</v>
      </c>
      <c r="C121" s="5">
        <v>57</v>
      </c>
      <c r="D121" s="4"/>
      <c r="E121" s="4">
        <f t="shared" si="3"/>
        <v>2.4</v>
      </c>
      <c r="F121" s="2">
        <f t="shared" si="4"/>
        <v>0</v>
      </c>
    </row>
    <row r="122" spans="1:6">
      <c r="A122" s="17" t="s">
        <v>476</v>
      </c>
      <c r="B122" s="3" t="s">
        <v>1</v>
      </c>
      <c r="C122" s="5">
        <v>58</v>
      </c>
      <c r="D122" s="4"/>
      <c r="E122" s="4">
        <f t="shared" si="3"/>
        <v>2.4</v>
      </c>
      <c r="F122" s="2">
        <f t="shared" si="4"/>
        <v>0</v>
      </c>
    </row>
    <row r="123" spans="1:6">
      <c r="A123" s="17" t="s">
        <v>477</v>
      </c>
      <c r="B123" s="3" t="s">
        <v>1</v>
      </c>
      <c r="C123" s="5">
        <v>59</v>
      </c>
      <c r="D123" s="4"/>
      <c r="E123" s="4">
        <f t="shared" si="3"/>
        <v>2.4</v>
      </c>
      <c r="F123" s="2">
        <f t="shared" si="4"/>
        <v>0</v>
      </c>
    </row>
    <row r="124" spans="1:6">
      <c r="A124" s="17" t="s">
        <v>478</v>
      </c>
      <c r="B124" s="3" t="s">
        <v>1</v>
      </c>
      <c r="C124" s="5">
        <v>60</v>
      </c>
      <c r="D124" s="4"/>
      <c r="E124" s="4">
        <f t="shared" si="3"/>
        <v>2.4</v>
      </c>
      <c r="F124" s="2">
        <f t="shared" si="4"/>
        <v>0</v>
      </c>
    </row>
    <row r="125" spans="1:6">
      <c r="A125" s="17" t="s">
        <v>479</v>
      </c>
      <c r="B125" s="3" t="s">
        <v>1</v>
      </c>
      <c r="C125" s="5">
        <v>61</v>
      </c>
      <c r="D125" s="4"/>
      <c r="E125" s="4">
        <f t="shared" si="3"/>
        <v>2.4</v>
      </c>
      <c r="F125" s="2">
        <f t="shared" si="4"/>
        <v>0</v>
      </c>
    </row>
    <row r="126" spans="1:6">
      <c r="A126" s="17" t="s">
        <v>480</v>
      </c>
      <c r="B126" s="7" t="s">
        <v>2</v>
      </c>
      <c r="C126" s="5">
        <v>1</v>
      </c>
      <c r="D126" s="4"/>
      <c r="E126" s="4">
        <f>VLOOKUP($D$250,$G$12:$H$16,2)</f>
        <v>2.8</v>
      </c>
      <c r="F126" s="2">
        <f t="shared" si="4"/>
        <v>0</v>
      </c>
    </row>
    <row r="127" spans="1:6">
      <c r="A127" s="17" t="s">
        <v>481</v>
      </c>
      <c r="B127" s="7" t="s">
        <v>2</v>
      </c>
      <c r="C127" s="5">
        <v>2</v>
      </c>
      <c r="D127" s="4"/>
      <c r="E127" s="4">
        <f>VLOOKUP($D$250,$G$12:$H$16,2)</f>
        <v>2.8</v>
      </c>
      <c r="F127" s="2">
        <f t="shared" si="4"/>
        <v>0</v>
      </c>
    </row>
    <row r="128" spans="1:6">
      <c r="A128" s="17" t="s">
        <v>482</v>
      </c>
      <c r="B128" s="7" t="s">
        <v>2</v>
      </c>
      <c r="C128" s="5">
        <v>3</v>
      </c>
      <c r="D128" s="4"/>
      <c r="E128" s="4">
        <f t="shared" ref="E128:E186" si="5">VLOOKUP($D$250,$G$12:$H$16,2)</f>
        <v>2.8</v>
      </c>
      <c r="F128" s="2">
        <f t="shared" si="4"/>
        <v>0</v>
      </c>
    </row>
    <row r="129" spans="1:6">
      <c r="A129" s="17" t="s">
        <v>483</v>
      </c>
      <c r="B129" s="7" t="s">
        <v>2</v>
      </c>
      <c r="C129" s="5">
        <v>4</v>
      </c>
      <c r="D129" s="4"/>
      <c r="E129" s="4">
        <f t="shared" si="5"/>
        <v>2.8</v>
      </c>
      <c r="F129" s="2">
        <f t="shared" si="4"/>
        <v>0</v>
      </c>
    </row>
    <row r="130" spans="1:6">
      <c r="A130" s="17" t="s">
        <v>484</v>
      </c>
      <c r="B130" s="7" t="s">
        <v>2</v>
      </c>
      <c r="C130" s="5">
        <v>5</v>
      </c>
      <c r="D130" s="4"/>
      <c r="E130" s="4">
        <f t="shared" si="5"/>
        <v>2.8</v>
      </c>
      <c r="F130" s="2">
        <f t="shared" si="4"/>
        <v>0</v>
      </c>
    </row>
    <row r="131" spans="1:6">
      <c r="A131" s="17" t="s">
        <v>485</v>
      </c>
      <c r="B131" s="7" t="s">
        <v>2</v>
      </c>
      <c r="C131" s="5">
        <v>6</v>
      </c>
      <c r="D131" s="4"/>
      <c r="E131" s="4">
        <f t="shared" si="5"/>
        <v>2.8</v>
      </c>
      <c r="F131" s="2">
        <f t="shared" si="4"/>
        <v>0</v>
      </c>
    </row>
    <row r="132" spans="1:6">
      <c r="A132" s="17" t="s">
        <v>486</v>
      </c>
      <c r="B132" s="7" t="s">
        <v>2</v>
      </c>
      <c r="C132" s="5">
        <v>7</v>
      </c>
      <c r="D132" s="4"/>
      <c r="E132" s="4">
        <f t="shared" si="5"/>
        <v>2.8</v>
      </c>
      <c r="F132" s="2">
        <f t="shared" si="4"/>
        <v>0</v>
      </c>
    </row>
    <row r="133" spans="1:6">
      <c r="A133" s="17" t="s">
        <v>487</v>
      </c>
      <c r="B133" s="7" t="s">
        <v>2</v>
      </c>
      <c r="C133" s="5">
        <v>8</v>
      </c>
      <c r="D133" s="4"/>
      <c r="E133" s="4">
        <f t="shared" si="5"/>
        <v>2.8</v>
      </c>
      <c r="F133" s="2">
        <f t="shared" si="4"/>
        <v>0</v>
      </c>
    </row>
    <row r="134" spans="1:6">
      <c r="A134" s="17" t="s">
        <v>488</v>
      </c>
      <c r="B134" s="7" t="s">
        <v>2</v>
      </c>
      <c r="C134" s="5">
        <v>9</v>
      </c>
      <c r="D134" s="4"/>
      <c r="E134" s="4">
        <f t="shared" si="5"/>
        <v>2.8</v>
      </c>
      <c r="F134" s="2">
        <f t="shared" si="4"/>
        <v>0</v>
      </c>
    </row>
    <row r="135" spans="1:6">
      <c r="A135" s="17" t="s">
        <v>489</v>
      </c>
      <c r="B135" s="7" t="s">
        <v>2</v>
      </c>
      <c r="C135" s="5">
        <v>10</v>
      </c>
      <c r="D135" s="4"/>
      <c r="E135" s="4">
        <f t="shared" si="5"/>
        <v>2.8</v>
      </c>
      <c r="F135" s="2">
        <f t="shared" si="4"/>
        <v>0</v>
      </c>
    </row>
    <row r="136" spans="1:6">
      <c r="A136" s="17" t="s">
        <v>490</v>
      </c>
      <c r="B136" s="7" t="s">
        <v>2</v>
      </c>
      <c r="C136" s="5">
        <v>11</v>
      </c>
      <c r="D136" s="4"/>
      <c r="E136" s="4">
        <f t="shared" si="5"/>
        <v>2.8</v>
      </c>
      <c r="F136" s="2">
        <f t="shared" si="4"/>
        <v>0</v>
      </c>
    </row>
    <row r="137" spans="1:6">
      <c r="A137" s="17" t="s">
        <v>491</v>
      </c>
      <c r="B137" s="7" t="s">
        <v>2</v>
      </c>
      <c r="C137" s="5">
        <v>12</v>
      </c>
      <c r="D137" s="4"/>
      <c r="E137" s="4">
        <f t="shared" si="5"/>
        <v>2.8</v>
      </c>
      <c r="F137" s="2">
        <f t="shared" si="4"/>
        <v>0</v>
      </c>
    </row>
    <row r="138" spans="1:6">
      <c r="A138" s="17" t="s">
        <v>492</v>
      </c>
      <c r="B138" s="7" t="s">
        <v>2</v>
      </c>
      <c r="C138" s="5">
        <v>13</v>
      </c>
      <c r="D138" s="4"/>
      <c r="E138" s="4">
        <f t="shared" si="5"/>
        <v>2.8</v>
      </c>
      <c r="F138" s="2">
        <f t="shared" si="4"/>
        <v>0</v>
      </c>
    </row>
    <row r="139" spans="1:6">
      <c r="A139" s="17" t="s">
        <v>493</v>
      </c>
      <c r="B139" s="7" t="s">
        <v>2</v>
      </c>
      <c r="C139" s="5">
        <v>14</v>
      </c>
      <c r="D139" s="4"/>
      <c r="E139" s="4">
        <f t="shared" si="5"/>
        <v>2.8</v>
      </c>
      <c r="F139" s="2">
        <f t="shared" si="4"/>
        <v>0</v>
      </c>
    </row>
    <row r="140" spans="1:6">
      <c r="A140" s="17" t="s">
        <v>494</v>
      </c>
      <c r="B140" s="7" t="s">
        <v>2</v>
      </c>
      <c r="C140" s="5">
        <v>15</v>
      </c>
      <c r="D140" s="4"/>
      <c r="E140" s="4">
        <f t="shared" si="5"/>
        <v>2.8</v>
      </c>
      <c r="F140" s="2">
        <f t="shared" si="4"/>
        <v>0</v>
      </c>
    </row>
    <row r="141" spans="1:6">
      <c r="A141" s="17" t="s">
        <v>495</v>
      </c>
      <c r="B141" s="7" t="s">
        <v>2</v>
      </c>
      <c r="C141" s="5">
        <v>16</v>
      </c>
      <c r="D141" s="4"/>
      <c r="E141" s="4">
        <f t="shared" si="5"/>
        <v>2.8</v>
      </c>
      <c r="F141" s="2">
        <f t="shared" si="4"/>
        <v>0</v>
      </c>
    </row>
    <row r="142" spans="1:6">
      <c r="A142" s="17" t="s">
        <v>496</v>
      </c>
      <c r="B142" s="7" t="s">
        <v>2</v>
      </c>
      <c r="C142" s="5">
        <v>17</v>
      </c>
      <c r="D142" s="4"/>
      <c r="E142" s="4">
        <f t="shared" si="5"/>
        <v>2.8</v>
      </c>
      <c r="F142" s="2">
        <f t="shared" si="4"/>
        <v>0</v>
      </c>
    </row>
    <row r="143" spans="1:6">
      <c r="A143" s="17" t="s">
        <v>497</v>
      </c>
      <c r="B143" s="7" t="s">
        <v>2</v>
      </c>
      <c r="C143" s="5">
        <v>18</v>
      </c>
      <c r="D143" s="4"/>
      <c r="E143" s="4">
        <f t="shared" si="5"/>
        <v>2.8</v>
      </c>
      <c r="F143" s="2">
        <f t="shared" si="4"/>
        <v>0</v>
      </c>
    </row>
    <row r="144" spans="1:6">
      <c r="A144" s="17" t="s">
        <v>498</v>
      </c>
      <c r="B144" s="7" t="s">
        <v>2</v>
      </c>
      <c r="C144" s="5">
        <v>19</v>
      </c>
      <c r="D144" s="4"/>
      <c r="E144" s="4">
        <f t="shared" si="5"/>
        <v>2.8</v>
      </c>
      <c r="F144" s="2">
        <f t="shared" si="4"/>
        <v>0</v>
      </c>
    </row>
    <row r="145" spans="1:6">
      <c r="A145" s="17" t="s">
        <v>499</v>
      </c>
      <c r="B145" s="7" t="s">
        <v>2</v>
      </c>
      <c r="C145" s="5">
        <v>20</v>
      </c>
      <c r="D145" s="4"/>
      <c r="E145" s="4">
        <f t="shared" si="5"/>
        <v>2.8</v>
      </c>
      <c r="F145" s="2">
        <f t="shared" si="4"/>
        <v>0</v>
      </c>
    </row>
    <row r="146" spans="1:6">
      <c r="A146" s="17" t="s">
        <v>500</v>
      </c>
      <c r="B146" s="7" t="s">
        <v>2</v>
      </c>
      <c r="C146" s="5">
        <v>21</v>
      </c>
      <c r="D146" s="4"/>
      <c r="E146" s="4">
        <f t="shared" si="5"/>
        <v>2.8</v>
      </c>
      <c r="F146" s="2">
        <f t="shared" si="4"/>
        <v>0</v>
      </c>
    </row>
    <row r="147" spans="1:6">
      <c r="A147" s="17" t="s">
        <v>501</v>
      </c>
      <c r="B147" s="7" t="s">
        <v>2</v>
      </c>
      <c r="C147" s="5">
        <v>22</v>
      </c>
      <c r="D147" s="4"/>
      <c r="E147" s="4">
        <f t="shared" si="5"/>
        <v>2.8</v>
      </c>
      <c r="F147" s="2">
        <f t="shared" si="4"/>
        <v>0</v>
      </c>
    </row>
    <row r="148" spans="1:6">
      <c r="A148" s="17" t="s">
        <v>502</v>
      </c>
      <c r="B148" s="7" t="s">
        <v>2</v>
      </c>
      <c r="C148" s="5">
        <v>23</v>
      </c>
      <c r="D148" s="4"/>
      <c r="E148" s="4">
        <f t="shared" si="5"/>
        <v>2.8</v>
      </c>
      <c r="F148" s="2">
        <f t="shared" si="4"/>
        <v>0</v>
      </c>
    </row>
    <row r="149" spans="1:6">
      <c r="A149" s="17" t="s">
        <v>503</v>
      </c>
      <c r="B149" s="7" t="s">
        <v>2</v>
      </c>
      <c r="C149" s="5">
        <v>24</v>
      </c>
      <c r="D149" s="4"/>
      <c r="E149" s="4">
        <f t="shared" si="5"/>
        <v>2.8</v>
      </c>
      <c r="F149" s="2">
        <f t="shared" si="4"/>
        <v>0</v>
      </c>
    </row>
    <row r="150" spans="1:6">
      <c r="A150" s="17" t="s">
        <v>504</v>
      </c>
      <c r="B150" s="7" t="s">
        <v>2</v>
      </c>
      <c r="C150" s="5">
        <v>25</v>
      </c>
      <c r="D150" s="4"/>
      <c r="E150" s="4">
        <f t="shared" si="5"/>
        <v>2.8</v>
      </c>
      <c r="F150" s="2">
        <f t="shared" si="4"/>
        <v>0</v>
      </c>
    </row>
    <row r="151" spans="1:6">
      <c r="A151" s="17" t="s">
        <v>505</v>
      </c>
      <c r="B151" s="7" t="s">
        <v>2</v>
      </c>
      <c r="C151" s="5">
        <v>26</v>
      </c>
      <c r="D151" s="4"/>
      <c r="E151" s="4">
        <f t="shared" si="5"/>
        <v>2.8</v>
      </c>
      <c r="F151" s="2">
        <f t="shared" si="4"/>
        <v>0</v>
      </c>
    </row>
    <row r="152" spans="1:6">
      <c r="A152" s="17" t="s">
        <v>506</v>
      </c>
      <c r="B152" s="7" t="s">
        <v>2</v>
      </c>
      <c r="C152" s="5">
        <v>27</v>
      </c>
      <c r="D152" s="4"/>
      <c r="E152" s="4">
        <f t="shared" si="5"/>
        <v>2.8</v>
      </c>
      <c r="F152" s="2">
        <f t="shared" ref="F152:F215" si="6">D152*E152</f>
        <v>0</v>
      </c>
    </row>
    <row r="153" spans="1:6">
      <c r="A153" s="17" t="s">
        <v>507</v>
      </c>
      <c r="B153" s="7" t="s">
        <v>2</v>
      </c>
      <c r="C153" s="5">
        <v>28</v>
      </c>
      <c r="D153" s="4"/>
      <c r="E153" s="4">
        <f t="shared" si="5"/>
        <v>2.8</v>
      </c>
      <c r="F153" s="2">
        <f t="shared" si="6"/>
        <v>0</v>
      </c>
    </row>
    <row r="154" spans="1:6">
      <c r="A154" s="17" t="s">
        <v>508</v>
      </c>
      <c r="B154" s="7" t="s">
        <v>2</v>
      </c>
      <c r="C154" s="5">
        <v>29</v>
      </c>
      <c r="D154" s="4"/>
      <c r="E154" s="4">
        <f t="shared" si="5"/>
        <v>2.8</v>
      </c>
      <c r="F154" s="2">
        <f t="shared" si="6"/>
        <v>0</v>
      </c>
    </row>
    <row r="155" spans="1:6">
      <c r="A155" s="17" t="s">
        <v>509</v>
      </c>
      <c r="B155" s="7" t="s">
        <v>2</v>
      </c>
      <c r="C155" s="5">
        <v>30</v>
      </c>
      <c r="D155" s="4"/>
      <c r="E155" s="4">
        <f t="shared" si="5"/>
        <v>2.8</v>
      </c>
      <c r="F155" s="2">
        <f t="shared" si="6"/>
        <v>0</v>
      </c>
    </row>
    <row r="156" spans="1:6">
      <c r="A156" s="17" t="s">
        <v>510</v>
      </c>
      <c r="B156" s="7" t="s">
        <v>2</v>
      </c>
      <c r="C156" s="5">
        <v>31</v>
      </c>
      <c r="D156" s="4"/>
      <c r="E156" s="4">
        <f t="shared" si="5"/>
        <v>2.8</v>
      </c>
      <c r="F156" s="2">
        <f t="shared" si="6"/>
        <v>0</v>
      </c>
    </row>
    <row r="157" spans="1:6">
      <c r="A157" s="17" t="s">
        <v>511</v>
      </c>
      <c r="B157" s="7" t="s">
        <v>2</v>
      </c>
      <c r="C157" s="5">
        <v>32</v>
      </c>
      <c r="D157" s="4"/>
      <c r="E157" s="4">
        <f t="shared" si="5"/>
        <v>2.8</v>
      </c>
      <c r="F157" s="2">
        <f t="shared" si="6"/>
        <v>0</v>
      </c>
    </row>
    <row r="158" spans="1:6">
      <c r="A158" s="17" t="s">
        <v>512</v>
      </c>
      <c r="B158" s="7" t="s">
        <v>2</v>
      </c>
      <c r="C158" s="5">
        <v>33</v>
      </c>
      <c r="D158" s="4"/>
      <c r="E158" s="4">
        <f t="shared" si="5"/>
        <v>2.8</v>
      </c>
      <c r="F158" s="2">
        <f t="shared" si="6"/>
        <v>0</v>
      </c>
    </row>
    <row r="159" spans="1:6">
      <c r="A159" s="17" t="s">
        <v>513</v>
      </c>
      <c r="B159" s="7" t="s">
        <v>2</v>
      </c>
      <c r="C159" s="5">
        <v>34</v>
      </c>
      <c r="D159" s="4"/>
      <c r="E159" s="4">
        <f t="shared" si="5"/>
        <v>2.8</v>
      </c>
      <c r="F159" s="2">
        <f t="shared" si="6"/>
        <v>0</v>
      </c>
    </row>
    <row r="160" spans="1:6">
      <c r="A160" s="17" t="s">
        <v>514</v>
      </c>
      <c r="B160" s="7" t="s">
        <v>2</v>
      </c>
      <c r="C160" s="5">
        <v>35</v>
      </c>
      <c r="D160" s="4"/>
      <c r="E160" s="4">
        <f t="shared" si="5"/>
        <v>2.8</v>
      </c>
      <c r="F160" s="2">
        <f t="shared" si="6"/>
        <v>0</v>
      </c>
    </row>
    <row r="161" spans="1:6">
      <c r="A161" s="17" t="s">
        <v>515</v>
      </c>
      <c r="B161" s="7" t="s">
        <v>2</v>
      </c>
      <c r="C161" s="5">
        <v>36</v>
      </c>
      <c r="D161" s="4"/>
      <c r="E161" s="4">
        <f t="shared" si="5"/>
        <v>2.8</v>
      </c>
      <c r="F161" s="2">
        <f t="shared" si="6"/>
        <v>0</v>
      </c>
    </row>
    <row r="162" spans="1:6">
      <c r="A162" s="17" t="s">
        <v>516</v>
      </c>
      <c r="B162" s="7" t="s">
        <v>2</v>
      </c>
      <c r="C162" s="5">
        <v>37</v>
      </c>
      <c r="D162" s="4"/>
      <c r="E162" s="4">
        <f t="shared" si="5"/>
        <v>2.8</v>
      </c>
      <c r="F162" s="2">
        <f t="shared" si="6"/>
        <v>0</v>
      </c>
    </row>
    <row r="163" spans="1:6">
      <c r="A163" s="17" t="s">
        <v>517</v>
      </c>
      <c r="B163" s="7" t="s">
        <v>2</v>
      </c>
      <c r="C163" s="5">
        <v>38</v>
      </c>
      <c r="D163" s="4"/>
      <c r="E163" s="4">
        <f t="shared" si="5"/>
        <v>2.8</v>
      </c>
      <c r="F163" s="2">
        <f t="shared" si="6"/>
        <v>0</v>
      </c>
    </row>
    <row r="164" spans="1:6">
      <c r="A164" s="17" t="s">
        <v>518</v>
      </c>
      <c r="B164" s="7" t="s">
        <v>2</v>
      </c>
      <c r="C164" s="5">
        <v>39</v>
      </c>
      <c r="D164" s="4"/>
      <c r="E164" s="4">
        <f t="shared" si="5"/>
        <v>2.8</v>
      </c>
      <c r="F164" s="2">
        <f t="shared" si="6"/>
        <v>0</v>
      </c>
    </row>
    <row r="165" spans="1:6">
      <c r="A165" s="17" t="s">
        <v>519</v>
      </c>
      <c r="B165" s="7" t="s">
        <v>2</v>
      </c>
      <c r="C165" s="5">
        <v>40</v>
      </c>
      <c r="D165" s="4"/>
      <c r="E165" s="4">
        <f t="shared" si="5"/>
        <v>2.8</v>
      </c>
      <c r="F165" s="2">
        <f t="shared" si="6"/>
        <v>0</v>
      </c>
    </row>
    <row r="166" spans="1:6">
      <c r="A166" s="17" t="s">
        <v>520</v>
      </c>
      <c r="B166" s="7" t="s">
        <v>2</v>
      </c>
      <c r="C166" s="5">
        <v>41</v>
      </c>
      <c r="D166" s="4"/>
      <c r="E166" s="4">
        <f t="shared" si="5"/>
        <v>2.8</v>
      </c>
      <c r="F166" s="2">
        <f t="shared" si="6"/>
        <v>0</v>
      </c>
    </row>
    <row r="167" spans="1:6">
      <c r="A167" s="17" t="s">
        <v>521</v>
      </c>
      <c r="B167" s="7" t="s">
        <v>2</v>
      </c>
      <c r="C167" s="5">
        <v>42</v>
      </c>
      <c r="D167" s="4"/>
      <c r="E167" s="4">
        <f t="shared" si="5"/>
        <v>2.8</v>
      </c>
      <c r="F167" s="2">
        <f t="shared" si="6"/>
        <v>0</v>
      </c>
    </row>
    <row r="168" spans="1:6">
      <c r="A168" s="17" t="s">
        <v>522</v>
      </c>
      <c r="B168" s="7" t="s">
        <v>2</v>
      </c>
      <c r="C168" s="5">
        <v>43</v>
      </c>
      <c r="D168" s="4"/>
      <c r="E168" s="4">
        <f t="shared" si="5"/>
        <v>2.8</v>
      </c>
      <c r="F168" s="2">
        <f t="shared" si="6"/>
        <v>0</v>
      </c>
    </row>
    <row r="169" spans="1:6">
      <c r="A169" s="17" t="s">
        <v>523</v>
      </c>
      <c r="B169" s="7" t="s">
        <v>2</v>
      </c>
      <c r="C169" s="5">
        <v>44</v>
      </c>
      <c r="D169" s="4"/>
      <c r="E169" s="4">
        <f t="shared" si="5"/>
        <v>2.8</v>
      </c>
      <c r="F169" s="2">
        <f t="shared" si="6"/>
        <v>0</v>
      </c>
    </row>
    <row r="170" spans="1:6">
      <c r="A170" s="17" t="s">
        <v>524</v>
      </c>
      <c r="B170" s="7" t="s">
        <v>2</v>
      </c>
      <c r="C170" s="5">
        <v>45</v>
      </c>
      <c r="D170" s="4"/>
      <c r="E170" s="4">
        <f t="shared" si="5"/>
        <v>2.8</v>
      </c>
      <c r="F170" s="2">
        <f t="shared" si="6"/>
        <v>0</v>
      </c>
    </row>
    <row r="171" spans="1:6">
      <c r="A171" s="17" t="s">
        <v>525</v>
      </c>
      <c r="B171" s="7" t="s">
        <v>2</v>
      </c>
      <c r="C171" s="5">
        <v>46</v>
      </c>
      <c r="D171" s="4"/>
      <c r="E171" s="4">
        <f t="shared" si="5"/>
        <v>2.8</v>
      </c>
      <c r="F171" s="2">
        <f t="shared" si="6"/>
        <v>0</v>
      </c>
    </row>
    <row r="172" spans="1:6">
      <c r="A172" s="17" t="s">
        <v>526</v>
      </c>
      <c r="B172" s="7" t="s">
        <v>2</v>
      </c>
      <c r="C172" s="5">
        <v>47</v>
      </c>
      <c r="D172" s="4"/>
      <c r="E172" s="4">
        <f t="shared" si="5"/>
        <v>2.8</v>
      </c>
      <c r="F172" s="2">
        <f t="shared" si="6"/>
        <v>0</v>
      </c>
    </row>
    <row r="173" spans="1:6">
      <c r="A173" s="17" t="s">
        <v>527</v>
      </c>
      <c r="B173" s="7" t="s">
        <v>2</v>
      </c>
      <c r="C173" s="5">
        <v>48</v>
      </c>
      <c r="D173" s="4"/>
      <c r="E173" s="4">
        <f t="shared" si="5"/>
        <v>2.8</v>
      </c>
      <c r="F173" s="2">
        <f t="shared" si="6"/>
        <v>0</v>
      </c>
    </row>
    <row r="174" spans="1:6">
      <c r="A174" s="17" t="s">
        <v>528</v>
      </c>
      <c r="B174" s="7" t="s">
        <v>2</v>
      </c>
      <c r="C174" s="5">
        <v>49</v>
      </c>
      <c r="D174" s="4"/>
      <c r="E174" s="4">
        <f t="shared" si="5"/>
        <v>2.8</v>
      </c>
      <c r="F174" s="2">
        <f t="shared" si="6"/>
        <v>0</v>
      </c>
    </row>
    <row r="175" spans="1:6">
      <c r="A175" s="17" t="s">
        <v>529</v>
      </c>
      <c r="B175" s="7" t="s">
        <v>2</v>
      </c>
      <c r="C175" s="5">
        <v>50</v>
      </c>
      <c r="D175" s="4"/>
      <c r="E175" s="4">
        <f t="shared" si="5"/>
        <v>2.8</v>
      </c>
      <c r="F175" s="2">
        <f t="shared" si="6"/>
        <v>0</v>
      </c>
    </row>
    <row r="176" spans="1:6">
      <c r="A176" s="17" t="s">
        <v>530</v>
      </c>
      <c r="B176" s="7" t="s">
        <v>2</v>
      </c>
      <c r="C176" s="5">
        <v>51</v>
      </c>
      <c r="D176" s="4"/>
      <c r="E176" s="4">
        <f t="shared" si="5"/>
        <v>2.8</v>
      </c>
      <c r="F176" s="2">
        <f t="shared" si="6"/>
        <v>0</v>
      </c>
    </row>
    <row r="177" spans="1:6">
      <c r="A177" s="17" t="s">
        <v>531</v>
      </c>
      <c r="B177" s="7" t="s">
        <v>2</v>
      </c>
      <c r="C177" s="5">
        <v>52</v>
      </c>
      <c r="D177" s="4"/>
      <c r="E177" s="4">
        <f t="shared" si="5"/>
        <v>2.8</v>
      </c>
      <c r="F177" s="2">
        <f t="shared" si="6"/>
        <v>0</v>
      </c>
    </row>
    <row r="178" spans="1:6">
      <c r="A178" s="17" t="s">
        <v>532</v>
      </c>
      <c r="B178" s="7" t="s">
        <v>2</v>
      </c>
      <c r="C178" s="5">
        <v>53</v>
      </c>
      <c r="D178" s="4"/>
      <c r="E178" s="4">
        <f t="shared" si="5"/>
        <v>2.8</v>
      </c>
      <c r="F178" s="2">
        <f t="shared" si="6"/>
        <v>0</v>
      </c>
    </row>
    <row r="179" spans="1:6">
      <c r="A179" s="17" t="s">
        <v>533</v>
      </c>
      <c r="B179" s="7" t="s">
        <v>2</v>
      </c>
      <c r="C179" s="5">
        <v>54</v>
      </c>
      <c r="D179" s="4"/>
      <c r="E179" s="4">
        <f t="shared" si="5"/>
        <v>2.8</v>
      </c>
      <c r="F179" s="2">
        <f t="shared" si="6"/>
        <v>0</v>
      </c>
    </row>
    <row r="180" spans="1:6">
      <c r="A180" s="17" t="s">
        <v>534</v>
      </c>
      <c r="B180" s="7" t="s">
        <v>2</v>
      </c>
      <c r="C180" s="5">
        <v>55</v>
      </c>
      <c r="D180" s="4"/>
      <c r="E180" s="4">
        <f t="shared" si="5"/>
        <v>2.8</v>
      </c>
      <c r="F180" s="2">
        <f t="shared" si="6"/>
        <v>0</v>
      </c>
    </row>
    <row r="181" spans="1:6">
      <c r="A181" s="17" t="s">
        <v>535</v>
      </c>
      <c r="B181" s="7" t="s">
        <v>2</v>
      </c>
      <c r="C181" s="5">
        <v>56</v>
      </c>
      <c r="D181" s="4"/>
      <c r="E181" s="4">
        <f t="shared" si="5"/>
        <v>2.8</v>
      </c>
      <c r="F181" s="2">
        <f t="shared" si="6"/>
        <v>0</v>
      </c>
    </row>
    <row r="182" spans="1:6">
      <c r="A182" s="17" t="s">
        <v>536</v>
      </c>
      <c r="B182" s="7" t="s">
        <v>2</v>
      </c>
      <c r="C182" s="5">
        <v>57</v>
      </c>
      <c r="D182" s="4"/>
      <c r="E182" s="4">
        <f t="shared" si="5"/>
        <v>2.8</v>
      </c>
      <c r="F182" s="2">
        <f t="shared" si="6"/>
        <v>0</v>
      </c>
    </row>
    <row r="183" spans="1:6">
      <c r="A183" s="17" t="s">
        <v>537</v>
      </c>
      <c r="B183" s="7" t="s">
        <v>2</v>
      </c>
      <c r="C183" s="5">
        <v>58</v>
      </c>
      <c r="D183" s="4"/>
      <c r="E183" s="4">
        <f t="shared" si="5"/>
        <v>2.8</v>
      </c>
      <c r="F183" s="2">
        <f t="shared" si="6"/>
        <v>0</v>
      </c>
    </row>
    <row r="184" spans="1:6">
      <c r="A184" s="17" t="s">
        <v>538</v>
      </c>
      <c r="B184" s="7" t="s">
        <v>2</v>
      </c>
      <c r="C184" s="5">
        <v>59</v>
      </c>
      <c r="D184" s="4"/>
      <c r="E184" s="4">
        <f t="shared" si="5"/>
        <v>2.8</v>
      </c>
      <c r="F184" s="2">
        <f t="shared" si="6"/>
        <v>0</v>
      </c>
    </row>
    <row r="185" spans="1:6">
      <c r="A185" s="17" t="s">
        <v>539</v>
      </c>
      <c r="B185" s="7" t="s">
        <v>2</v>
      </c>
      <c r="C185" s="5">
        <v>60</v>
      </c>
      <c r="D185" s="4"/>
      <c r="E185" s="4">
        <f t="shared" si="5"/>
        <v>2.8</v>
      </c>
      <c r="F185" s="2">
        <f t="shared" si="6"/>
        <v>0</v>
      </c>
    </row>
    <row r="186" spans="1:6">
      <c r="A186" s="17" t="s">
        <v>540</v>
      </c>
      <c r="B186" s="7" t="s">
        <v>2</v>
      </c>
      <c r="C186" s="5">
        <v>61</v>
      </c>
      <c r="D186" s="4"/>
      <c r="E186" s="4">
        <f t="shared" si="5"/>
        <v>2.8</v>
      </c>
      <c r="F186" s="2">
        <f t="shared" si="6"/>
        <v>0</v>
      </c>
    </row>
    <row r="187" spans="1:6">
      <c r="A187" s="17" t="s">
        <v>541</v>
      </c>
      <c r="B187" s="3" t="s">
        <v>3</v>
      </c>
      <c r="C187" s="5">
        <v>1</v>
      </c>
      <c r="D187" s="4"/>
      <c r="E187" s="4">
        <f>VLOOKUP($D$250,$J$12:$K$16,2)</f>
        <v>3.5</v>
      </c>
      <c r="F187" s="2">
        <f t="shared" si="6"/>
        <v>0</v>
      </c>
    </row>
    <row r="188" spans="1:6">
      <c r="A188" s="17" t="s">
        <v>542</v>
      </c>
      <c r="B188" s="3" t="s">
        <v>3</v>
      </c>
      <c r="C188" s="5">
        <v>2</v>
      </c>
      <c r="D188" s="4"/>
      <c r="E188" s="4">
        <f t="shared" ref="E188:E247" si="7">VLOOKUP($D$250,$J$12:$K$16,2)</f>
        <v>3.5</v>
      </c>
      <c r="F188" s="2">
        <f t="shared" si="6"/>
        <v>0</v>
      </c>
    </row>
    <row r="189" spans="1:6">
      <c r="A189" s="17" t="s">
        <v>543</v>
      </c>
      <c r="B189" s="3" t="s">
        <v>3</v>
      </c>
      <c r="C189" s="5">
        <v>3</v>
      </c>
      <c r="D189" s="4"/>
      <c r="E189" s="4">
        <f t="shared" si="7"/>
        <v>3.5</v>
      </c>
      <c r="F189" s="2">
        <f t="shared" si="6"/>
        <v>0</v>
      </c>
    </row>
    <row r="190" spans="1:6">
      <c r="A190" s="17" t="s">
        <v>544</v>
      </c>
      <c r="B190" s="3" t="s">
        <v>3</v>
      </c>
      <c r="C190" s="5">
        <v>4</v>
      </c>
      <c r="D190" s="4"/>
      <c r="E190" s="4">
        <f t="shared" si="7"/>
        <v>3.5</v>
      </c>
      <c r="F190" s="2">
        <f t="shared" si="6"/>
        <v>0</v>
      </c>
    </row>
    <row r="191" spans="1:6">
      <c r="A191" s="17" t="s">
        <v>545</v>
      </c>
      <c r="B191" s="3" t="s">
        <v>3</v>
      </c>
      <c r="C191" s="5">
        <v>5</v>
      </c>
      <c r="D191" s="4"/>
      <c r="E191" s="4">
        <f t="shared" si="7"/>
        <v>3.5</v>
      </c>
      <c r="F191" s="2">
        <f t="shared" si="6"/>
        <v>0</v>
      </c>
    </row>
    <row r="192" spans="1:6">
      <c r="A192" s="17" t="s">
        <v>546</v>
      </c>
      <c r="B192" s="3" t="s">
        <v>3</v>
      </c>
      <c r="C192" s="5">
        <v>6</v>
      </c>
      <c r="D192" s="4"/>
      <c r="E192" s="4">
        <f t="shared" si="7"/>
        <v>3.5</v>
      </c>
      <c r="F192" s="2">
        <f t="shared" si="6"/>
        <v>0</v>
      </c>
    </row>
    <row r="193" spans="1:6">
      <c r="A193" s="17" t="s">
        <v>547</v>
      </c>
      <c r="B193" s="3" t="s">
        <v>3</v>
      </c>
      <c r="C193" s="5">
        <v>7</v>
      </c>
      <c r="D193" s="4"/>
      <c r="E193" s="4">
        <f t="shared" si="7"/>
        <v>3.5</v>
      </c>
      <c r="F193" s="2">
        <f t="shared" si="6"/>
        <v>0</v>
      </c>
    </row>
    <row r="194" spans="1:6">
      <c r="A194" s="17" t="s">
        <v>548</v>
      </c>
      <c r="B194" s="3" t="s">
        <v>3</v>
      </c>
      <c r="C194" s="5">
        <v>8</v>
      </c>
      <c r="D194" s="4"/>
      <c r="E194" s="4">
        <f t="shared" si="7"/>
        <v>3.5</v>
      </c>
      <c r="F194" s="2">
        <f t="shared" si="6"/>
        <v>0</v>
      </c>
    </row>
    <row r="195" spans="1:6">
      <c r="A195" s="17" t="s">
        <v>549</v>
      </c>
      <c r="B195" s="3" t="s">
        <v>3</v>
      </c>
      <c r="C195" s="5">
        <v>9</v>
      </c>
      <c r="D195" s="4"/>
      <c r="E195" s="4">
        <f t="shared" si="7"/>
        <v>3.5</v>
      </c>
      <c r="F195" s="2">
        <f t="shared" si="6"/>
        <v>0</v>
      </c>
    </row>
    <row r="196" spans="1:6">
      <c r="A196" s="17" t="s">
        <v>550</v>
      </c>
      <c r="B196" s="3" t="s">
        <v>3</v>
      </c>
      <c r="C196" s="5">
        <v>10</v>
      </c>
      <c r="D196" s="4"/>
      <c r="E196" s="4">
        <f t="shared" si="7"/>
        <v>3.5</v>
      </c>
      <c r="F196" s="2">
        <f t="shared" si="6"/>
        <v>0</v>
      </c>
    </row>
    <row r="197" spans="1:6">
      <c r="A197" s="17" t="s">
        <v>551</v>
      </c>
      <c r="B197" s="3" t="s">
        <v>3</v>
      </c>
      <c r="C197" s="5">
        <v>11</v>
      </c>
      <c r="D197" s="4"/>
      <c r="E197" s="4">
        <f t="shared" si="7"/>
        <v>3.5</v>
      </c>
      <c r="F197" s="2">
        <f t="shared" si="6"/>
        <v>0</v>
      </c>
    </row>
    <row r="198" spans="1:6">
      <c r="A198" s="17" t="s">
        <v>552</v>
      </c>
      <c r="B198" s="3" t="s">
        <v>3</v>
      </c>
      <c r="C198" s="5">
        <v>12</v>
      </c>
      <c r="D198" s="4"/>
      <c r="E198" s="4">
        <f t="shared" si="7"/>
        <v>3.5</v>
      </c>
      <c r="F198" s="2">
        <f t="shared" si="6"/>
        <v>0</v>
      </c>
    </row>
    <row r="199" spans="1:6">
      <c r="A199" s="17" t="s">
        <v>553</v>
      </c>
      <c r="B199" s="3" t="s">
        <v>3</v>
      </c>
      <c r="C199" s="5">
        <v>13</v>
      </c>
      <c r="D199" s="4"/>
      <c r="E199" s="4">
        <f t="shared" si="7"/>
        <v>3.5</v>
      </c>
      <c r="F199" s="2">
        <f t="shared" si="6"/>
        <v>0</v>
      </c>
    </row>
    <row r="200" spans="1:6">
      <c r="A200" s="17" t="s">
        <v>554</v>
      </c>
      <c r="B200" s="3" t="s">
        <v>3</v>
      </c>
      <c r="C200" s="5">
        <v>14</v>
      </c>
      <c r="D200" s="4"/>
      <c r="E200" s="4">
        <f t="shared" si="7"/>
        <v>3.5</v>
      </c>
      <c r="F200" s="2">
        <f t="shared" si="6"/>
        <v>0</v>
      </c>
    </row>
    <row r="201" spans="1:6">
      <c r="A201" s="17" t="s">
        <v>555</v>
      </c>
      <c r="B201" s="3" t="s">
        <v>3</v>
      </c>
      <c r="C201" s="5">
        <v>15</v>
      </c>
      <c r="D201" s="4"/>
      <c r="E201" s="4">
        <f t="shared" si="7"/>
        <v>3.5</v>
      </c>
      <c r="F201" s="2">
        <f t="shared" si="6"/>
        <v>0</v>
      </c>
    </row>
    <row r="202" spans="1:6">
      <c r="A202" s="17" t="s">
        <v>556</v>
      </c>
      <c r="B202" s="3" t="s">
        <v>3</v>
      </c>
      <c r="C202" s="5">
        <v>16</v>
      </c>
      <c r="D202" s="4"/>
      <c r="E202" s="4">
        <f t="shared" si="7"/>
        <v>3.5</v>
      </c>
      <c r="F202" s="2">
        <f t="shared" si="6"/>
        <v>0</v>
      </c>
    </row>
    <row r="203" spans="1:6">
      <c r="A203" s="17" t="s">
        <v>557</v>
      </c>
      <c r="B203" s="3" t="s">
        <v>3</v>
      </c>
      <c r="C203" s="5">
        <v>17</v>
      </c>
      <c r="D203" s="4"/>
      <c r="E203" s="4">
        <f t="shared" si="7"/>
        <v>3.5</v>
      </c>
      <c r="F203" s="2">
        <f t="shared" si="6"/>
        <v>0</v>
      </c>
    </row>
    <row r="204" spans="1:6">
      <c r="A204" s="17" t="s">
        <v>558</v>
      </c>
      <c r="B204" s="3" t="s">
        <v>3</v>
      </c>
      <c r="C204" s="5">
        <v>18</v>
      </c>
      <c r="D204" s="4"/>
      <c r="E204" s="4">
        <f t="shared" si="7"/>
        <v>3.5</v>
      </c>
      <c r="F204" s="2">
        <f t="shared" si="6"/>
        <v>0</v>
      </c>
    </row>
    <row r="205" spans="1:6">
      <c r="A205" s="17" t="s">
        <v>559</v>
      </c>
      <c r="B205" s="3" t="s">
        <v>3</v>
      </c>
      <c r="C205" s="5">
        <v>19</v>
      </c>
      <c r="D205" s="4"/>
      <c r="E205" s="4">
        <f t="shared" si="7"/>
        <v>3.5</v>
      </c>
      <c r="F205" s="2">
        <f t="shared" si="6"/>
        <v>0</v>
      </c>
    </row>
    <row r="206" spans="1:6">
      <c r="A206" s="17" t="s">
        <v>560</v>
      </c>
      <c r="B206" s="3" t="s">
        <v>3</v>
      </c>
      <c r="C206" s="5">
        <v>20</v>
      </c>
      <c r="D206" s="4"/>
      <c r="E206" s="4">
        <f t="shared" si="7"/>
        <v>3.5</v>
      </c>
      <c r="F206" s="2">
        <f t="shared" si="6"/>
        <v>0</v>
      </c>
    </row>
    <row r="207" spans="1:6">
      <c r="A207" s="17" t="s">
        <v>561</v>
      </c>
      <c r="B207" s="3" t="s">
        <v>3</v>
      </c>
      <c r="C207" s="5">
        <v>21</v>
      </c>
      <c r="D207" s="4"/>
      <c r="E207" s="4">
        <f t="shared" si="7"/>
        <v>3.5</v>
      </c>
      <c r="F207" s="2">
        <f t="shared" si="6"/>
        <v>0</v>
      </c>
    </row>
    <row r="208" spans="1:6">
      <c r="A208" s="17" t="s">
        <v>562</v>
      </c>
      <c r="B208" s="3" t="s">
        <v>3</v>
      </c>
      <c r="C208" s="5">
        <v>22</v>
      </c>
      <c r="D208" s="4"/>
      <c r="E208" s="4">
        <f t="shared" si="7"/>
        <v>3.5</v>
      </c>
      <c r="F208" s="2">
        <f t="shared" si="6"/>
        <v>0</v>
      </c>
    </row>
    <row r="209" spans="1:6">
      <c r="A209" s="17" t="s">
        <v>563</v>
      </c>
      <c r="B209" s="3" t="s">
        <v>3</v>
      </c>
      <c r="C209" s="5">
        <v>23</v>
      </c>
      <c r="D209" s="4"/>
      <c r="E209" s="4">
        <f t="shared" si="7"/>
        <v>3.5</v>
      </c>
      <c r="F209" s="2">
        <f t="shared" si="6"/>
        <v>0</v>
      </c>
    </row>
    <row r="210" spans="1:6">
      <c r="A210" s="17" t="s">
        <v>564</v>
      </c>
      <c r="B210" s="3" t="s">
        <v>3</v>
      </c>
      <c r="C210" s="5">
        <v>24</v>
      </c>
      <c r="D210" s="4"/>
      <c r="E210" s="4">
        <f t="shared" si="7"/>
        <v>3.5</v>
      </c>
      <c r="F210" s="2">
        <f t="shared" si="6"/>
        <v>0</v>
      </c>
    </row>
    <row r="211" spans="1:6">
      <c r="A211" s="17" t="s">
        <v>565</v>
      </c>
      <c r="B211" s="3" t="s">
        <v>3</v>
      </c>
      <c r="C211" s="5">
        <v>25</v>
      </c>
      <c r="D211" s="4"/>
      <c r="E211" s="4">
        <f t="shared" si="7"/>
        <v>3.5</v>
      </c>
      <c r="F211" s="2">
        <f t="shared" si="6"/>
        <v>0</v>
      </c>
    </row>
    <row r="212" spans="1:6">
      <c r="A212" s="17" t="s">
        <v>566</v>
      </c>
      <c r="B212" s="3" t="s">
        <v>3</v>
      </c>
      <c r="C212" s="5">
        <v>26</v>
      </c>
      <c r="D212" s="4"/>
      <c r="E212" s="4">
        <f t="shared" si="7"/>
        <v>3.5</v>
      </c>
      <c r="F212" s="2">
        <f t="shared" si="6"/>
        <v>0</v>
      </c>
    </row>
    <row r="213" spans="1:6">
      <c r="A213" s="17" t="s">
        <v>567</v>
      </c>
      <c r="B213" s="3" t="s">
        <v>3</v>
      </c>
      <c r="C213" s="5">
        <v>27</v>
      </c>
      <c r="D213" s="4"/>
      <c r="E213" s="4">
        <f t="shared" si="7"/>
        <v>3.5</v>
      </c>
      <c r="F213" s="2">
        <f t="shared" si="6"/>
        <v>0</v>
      </c>
    </row>
    <row r="214" spans="1:6">
      <c r="A214" s="17" t="s">
        <v>568</v>
      </c>
      <c r="B214" s="3" t="s">
        <v>3</v>
      </c>
      <c r="C214" s="5">
        <v>28</v>
      </c>
      <c r="D214" s="4"/>
      <c r="E214" s="4">
        <f t="shared" si="7"/>
        <v>3.5</v>
      </c>
      <c r="F214" s="2">
        <f t="shared" si="6"/>
        <v>0</v>
      </c>
    </row>
    <row r="215" spans="1:6">
      <c r="A215" s="17" t="s">
        <v>569</v>
      </c>
      <c r="B215" s="3" t="s">
        <v>3</v>
      </c>
      <c r="C215" s="5">
        <v>29</v>
      </c>
      <c r="D215" s="4"/>
      <c r="E215" s="4">
        <f t="shared" si="7"/>
        <v>3.5</v>
      </c>
      <c r="F215" s="2">
        <f t="shared" si="6"/>
        <v>0</v>
      </c>
    </row>
    <row r="216" spans="1:6">
      <c r="A216" s="17" t="s">
        <v>570</v>
      </c>
      <c r="B216" s="3" t="s">
        <v>3</v>
      </c>
      <c r="C216" s="5">
        <v>30</v>
      </c>
      <c r="D216" s="4"/>
      <c r="E216" s="4">
        <f t="shared" si="7"/>
        <v>3.5</v>
      </c>
      <c r="F216" s="2">
        <f t="shared" ref="F216:F249" si="8">D216*E216</f>
        <v>0</v>
      </c>
    </row>
    <row r="217" spans="1:6">
      <c r="A217" s="17" t="s">
        <v>571</v>
      </c>
      <c r="B217" s="3" t="s">
        <v>3</v>
      </c>
      <c r="C217" s="5">
        <v>31</v>
      </c>
      <c r="D217" s="4"/>
      <c r="E217" s="4">
        <f t="shared" si="7"/>
        <v>3.5</v>
      </c>
      <c r="F217" s="2">
        <f t="shared" si="8"/>
        <v>0</v>
      </c>
    </row>
    <row r="218" spans="1:6">
      <c r="A218" s="17" t="s">
        <v>572</v>
      </c>
      <c r="B218" s="3" t="s">
        <v>3</v>
      </c>
      <c r="C218" s="5">
        <v>32</v>
      </c>
      <c r="D218" s="4"/>
      <c r="E218" s="4">
        <f t="shared" si="7"/>
        <v>3.5</v>
      </c>
      <c r="F218" s="2">
        <f t="shared" si="8"/>
        <v>0</v>
      </c>
    </row>
    <row r="219" spans="1:6">
      <c r="A219" s="17" t="s">
        <v>573</v>
      </c>
      <c r="B219" s="3" t="s">
        <v>3</v>
      </c>
      <c r="C219" s="5">
        <v>33</v>
      </c>
      <c r="D219" s="4"/>
      <c r="E219" s="4">
        <f t="shared" si="7"/>
        <v>3.5</v>
      </c>
      <c r="F219" s="2">
        <f t="shared" si="8"/>
        <v>0</v>
      </c>
    </row>
    <row r="220" spans="1:6">
      <c r="A220" s="17" t="s">
        <v>574</v>
      </c>
      <c r="B220" s="3" t="s">
        <v>3</v>
      </c>
      <c r="C220" s="5">
        <v>34</v>
      </c>
      <c r="D220" s="4"/>
      <c r="E220" s="4">
        <f t="shared" si="7"/>
        <v>3.5</v>
      </c>
      <c r="F220" s="2">
        <f t="shared" si="8"/>
        <v>0</v>
      </c>
    </row>
    <row r="221" spans="1:6">
      <c r="A221" s="17" t="s">
        <v>575</v>
      </c>
      <c r="B221" s="3" t="s">
        <v>3</v>
      </c>
      <c r="C221" s="5">
        <v>35</v>
      </c>
      <c r="D221" s="4"/>
      <c r="E221" s="4">
        <f t="shared" si="7"/>
        <v>3.5</v>
      </c>
      <c r="F221" s="2">
        <f t="shared" si="8"/>
        <v>0</v>
      </c>
    </row>
    <row r="222" spans="1:6">
      <c r="A222" s="17" t="s">
        <v>576</v>
      </c>
      <c r="B222" s="3" t="s">
        <v>3</v>
      </c>
      <c r="C222" s="5">
        <v>36</v>
      </c>
      <c r="D222" s="4"/>
      <c r="E222" s="4">
        <f t="shared" si="7"/>
        <v>3.5</v>
      </c>
      <c r="F222" s="2">
        <f t="shared" si="8"/>
        <v>0</v>
      </c>
    </row>
    <row r="223" spans="1:6">
      <c r="A223" s="17" t="s">
        <v>577</v>
      </c>
      <c r="B223" s="3" t="s">
        <v>3</v>
      </c>
      <c r="C223" s="5">
        <v>37</v>
      </c>
      <c r="D223" s="4"/>
      <c r="E223" s="4">
        <f t="shared" si="7"/>
        <v>3.5</v>
      </c>
      <c r="F223" s="2">
        <f t="shared" si="8"/>
        <v>0</v>
      </c>
    </row>
    <row r="224" spans="1:6">
      <c r="A224" s="17" t="s">
        <v>578</v>
      </c>
      <c r="B224" s="3" t="s">
        <v>3</v>
      </c>
      <c r="C224" s="5">
        <v>38</v>
      </c>
      <c r="D224" s="4"/>
      <c r="E224" s="4">
        <f t="shared" si="7"/>
        <v>3.5</v>
      </c>
      <c r="F224" s="2">
        <f t="shared" si="8"/>
        <v>0</v>
      </c>
    </row>
    <row r="225" spans="1:6">
      <c r="A225" s="17" t="s">
        <v>579</v>
      </c>
      <c r="B225" s="3" t="s">
        <v>3</v>
      </c>
      <c r="C225" s="5">
        <v>39</v>
      </c>
      <c r="D225" s="4"/>
      <c r="E225" s="4">
        <f t="shared" si="7"/>
        <v>3.5</v>
      </c>
      <c r="F225" s="2">
        <f t="shared" si="8"/>
        <v>0</v>
      </c>
    </row>
    <row r="226" spans="1:6">
      <c r="A226" s="17" t="s">
        <v>580</v>
      </c>
      <c r="B226" s="3" t="s">
        <v>3</v>
      </c>
      <c r="C226" s="5">
        <v>40</v>
      </c>
      <c r="D226" s="4"/>
      <c r="E226" s="4">
        <f t="shared" si="7"/>
        <v>3.5</v>
      </c>
      <c r="F226" s="2">
        <f t="shared" si="8"/>
        <v>0</v>
      </c>
    </row>
    <row r="227" spans="1:6">
      <c r="A227" s="17" t="s">
        <v>581</v>
      </c>
      <c r="B227" s="3" t="s">
        <v>3</v>
      </c>
      <c r="C227" s="5">
        <v>41</v>
      </c>
      <c r="D227" s="4"/>
      <c r="E227" s="4">
        <f t="shared" si="7"/>
        <v>3.5</v>
      </c>
      <c r="F227" s="2">
        <f t="shared" si="8"/>
        <v>0</v>
      </c>
    </row>
    <row r="228" spans="1:6">
      <c r="A228" s="17" t="s">
        <v>582</v>
      </c>
      <c r="B228" s="3" t="s">
        <v>3</v>
      </c>
      <c r="C228" s="5">
        <v>42</v>
      </c>
      <c r="D228" s="4"/>
      <c r="E228" s="4">
        <f t="shared" si="7"/>
        <v>3.5</v>
      </c>
      <c r="F228" s="2">
        <f t="shared" si="8"/>
        <v>0</v>
      </c>
    </row>
    <row r="229" spans="1:6">
      <c r="A229" s="17" t="s">
        <v>583</v>
      </c>
      <c r="B229" s="3" t="s">
        <v>3</v>
      </c>
      <c r="C229" s="5">
        <v>43</v>
      </c>
      <c r="D229" s="4"/>
      <c r="E229" s="4">
        <f t="shared" si="7"/>
        <v>3.5</v>
      </c>
      <c r="F229" s="2">
        <f t="shared" si="8"/>
        <v>0</v>
      </c>
    </row>
    <row r="230" spans="1:6">
      <c r="A230" s="17" t="s">
        <v>584</v>
      </c>
      <c r="B230" s="3" t="s">
        <v>3</v>
      </c>
      <c r="C230" s="5">
        <v>44</v>
      </c>
      <c r="D230" s="4"/>
      <c r="E230" s="4">
        <f t="shared" si="7"/>
        <v>3.5</v>
      </c>
      <c r="F230" s="2">
        <f t="shared" si="8"/>
        <v>0</v>
      </c>
    </row>
    <row r="231" spans="1:6">
      <c r="A231" s="17" t="s">
        <v>585</v>
      </c>
      <c r="B231" s="3" t="s">
        <v>3</v>
      </c>
      <c r="C231" s="5">
        <v>45</v>
      </c>
      <c r="D231" s="4"/>
      <c r="E231" s="4">
        <f t="shared" si="7"/>
        <v>3.5</v>
      </c>
      <c r="F231" s="2">
        <f t="shared" si="8"/>
        <v>0</v>
      </c>
    </row>
    <row r="232" spans="1:6">
      <c r="A232" s="17" t="s">
        <v>586</v>
      </c>
      <c r="B232" s="3" t="s">
        <v>3</v>
      </c>
      <c r="C232" s="5">
        <v>46</v>
      </c>
      <c r="D232" s="4"/>
      <c r="E232" s="4">
        <f t="shared" si="7"/>
        <v>3.5</v>
      </c>
      <c r="F232" s="2">
        <f t="shared" si="8"/>
        <v>0</v>
      </c>
    </row>
    <row r="233" spans="1:6">
      <c r="A233" s="17" t="s">
        <v>587</v>
      </c>
      <c r="B233" s="3" t="s">
        <v>3</v>
      </c>
      <c r="C233" s="5">
        <v>47</v>
      </c>
      <c r="D233" s="4"/>
      <c r="E233" s="4">
        <f t="shared" si="7"/>
        <v>3.5</v>
      </c>
      <c r="F233" s="2">
        <f t="shared" si="8"/>
        <v>0</v>
      </c>
    </row>
    <row r="234" spans="1:6">
      <c r="A234" s="17" t="s">
        <v>588</v>
      </c>
      <c r="B234" s="3" t="s">
        <v>3</v>
      </c>
      <c r="C234" s="5">
        <v>48</v>
      </c>
      <c r="D234" s="4"/>
      <c r="E234" s="4">
        <f t="shared" si="7"/>
        <v>3.5</v>
      </c>
      <c r="F234" s="2">
        <f t="shared" si="8"/>
        <v>0</v>
      </c>
    </row>
    <row r="235" spans="1:6">
      <c r="A235" s="17" t="s">
        <v>589</v>
      </c>
      <c r="B235" s="3" t="s">
        <v>3</v>
      </c>
      <c r="C235" s="5">
        <v>49</v>
      </c>
      <c r="D235" s="4"/>
      <c r="E235" s="4">
        <f t="shared" si="7"/>
        <v>3.5</v>
      </c>
      <c r="F235" s="2">
        <f t="shared" si="8"/>
        <v>0</v>
      </c>
    </row>
    <row r="236" spans="1:6">
      <c r="A236" s="17" t="s">
        <v>590</v>
      </c>
      <c r="B236" s="3" t="s">
        <v>3</v>
      </c>
      <c r="C236" s="5">
        <v>50</v>
      </c>
      <c r="D236" s="4"/>
      <c r="E236" s="4">
        <f t="shared" si="7"/>
        <v>3.5</v>
      </c>
      <c r="F236" s="2">
        <f t="shared" si="8"/>
        <v>0</v>
      </c>
    </row>
    <row r="237" spans="1:6">
      <c r="A237" s="17" t="s">
        <v>591</v>
      </c>
      <c r="B237" s="3" t="s">
        <v>3</v>
      </c>
      <c r="C237" s="5">
        <v>51</v>
      </c>
      <c r="D237" s="4"/>
      <c r="E237" s="4">
        <f t="shared" si="7"/>
        <v>3.5</v>
      </c>
      <c r="F237" s="2">
        <f t="shared" si="8"/>
        <v>0</v>
      </c>
    </row>
    <row r="238" spans="1:6">
      <c r="A238" s="17" t="s">
        <v>592</v>
      </c>
      <c r="B238" s="3" t="s">
        <v>3</v>
      </c>
      <c r="C238" s="5">
        <v>52</v>
      </c>
      <c r="D238" s="4"/>
      <c r="E238" s="4">
        <f t="shared" si="7"/>
        <v>3.5</v>
      </c>
      <c r="F238" s="2">
        <f t="shared" si="8"/>
        <v>0</v>
      </c>
    </row>
    <row r="239" spans="1:6">
      <c r="A239" s="17" t="s">
        <v>593</v>
      </c>
      <c r="B239" s="3" t="s">
        <v>3</v>
      </c>
      <c r="C239" s="5">
        <v>53</v>
      </c>
      <c r="D239" s="4"/>
      <c r="E239" s="4">
        <f t="shared" si="7"/>
        <v>3.5</v>
      </c>
      <c r="F239" s="2">
        <f t="shared" si="8"/>
        <v>0</v>
      </c>
    </row>
    <row r="240" spans="1:6">
      <c r="A240" s="17" t="s">
        <v>594</v>
      </c>
      <c r="B240" s="3" t="s">
        <v>3</v>
      </c>
      <c r="C240" s="5">
        <v>54</v>
      </c>
      <c r="D240" s="4"/>
      <c r="E240" s="4">
        <f t="shared" si="7"/>
        <v>3.5</v>
      </c>
      <c r="F240" s="2">
        <f t="shared" si="8"/>
        <v>0</v>
      </c>
    </row>
    <row r="241" spans="1:6">
      <c r="A241" s="17" t="s">
        <v>595</v>
      </c>
      <c r="B241" s="3" t="s">
        <v>3</v>
      </c>
      <c r="C241" s="5">
        <v>55</v>
      </c>
      <c r="D241" s="4"/>
      <c r="E241" s="4">
        <f t="shared" si="7"/>
        <v>3.5</v>
      </c>
      <c r="F241" s="2">
        <f t="shared" si="8"/>
        <v>0</v>
      </c>
    </row>
    <row r="242" spans="1:6">
      <c r="A242" s="17" t="s">
        <v>596</v>
      </c>
      <c r="B242" s="3" t="s">
        <v>3</v>
      </c>
      <c r="C242" s="5">
        <v>56</v>
      </c>
      <c r="D242" s="4"/>
      <c r="E242" s="4">
        <f t="shared" si="7"/>
        <v>3.5</v>
      </c>
      <c r="F242" s="2">
        <f t="shared" si="8"/>
        <v>0</v>
      </c>
    </row>
    <row r="243" spans="1:6">
      <c r="A243" s="17" t="s">
        <v>597</v>
      </c>
      <c r="B243" s="3" t="s">
        <v>3</v>
      </c>
      <c r="C243" s="5">
        <v>57</v>
      </c>
      <c r="D243" s="4"/>
      <c r="E243" s="4">
        <f t="shared" si="7"/>
        <v>3.5</v>
      </c>
      <c r="F243" s="2">
        <f t="shared" si="8"/>
        <v>0</v>
      </c>
    </row>
    <row r="244" spans="1:6">
      <c r="A244" s="17" t="s">
        <v>598</v>
      </c>
      <c r="B244" s="3" t="s">
        <v>3</v>
      </c>
      <c r="C244" s="5">
        <v>58</v>
      </c>
      <c r="D244" s="4"/>
      <c r="E244" s="4">
        <f t="shared" si="7"/>
        <v>3.5</v>
      </c>
      <c r="F244" s="2">
        <f t="shared" si="8"/>
        <v>0</v>
      </c>
    </row>
    <row r="245" spans="1:6">
      <c r="A245" s="17" t="s">
        <v>599</v>
      </c>
      <c r="B245" s="3" t="s">
        <v>3</v>
      </c>
      <c r="C245" s="5">
        <v>59</v>
      </c>
      <c r="D245" s="4"/>
      <c r="E245" s="4">
        <f t="shared" si="7"/>
        <v>3.5</v>
      </c>
      <c r="F245" s="2">
        <f t="shared" si="8"/>
        <v>0</v>
      </c>
    </row>
    <row r="246" spans="1:6">
      <c r="A246" s="17" t="s">
        <v>600</v>
      </c>
      <c r="B246" s="3" t="s">
        <v>3</v>
      </c>
      <c r="C246" s="5">
        <v>60</v>
      </c>
      <c r="D246" s="4"/>
      <c r="E246" s="4">
        <f t="shared" si="7"/>
        <v>3.5</v>
      </c>
      <c r="F246" s="2">
        <f t="shared" ref="F246:F247" si="9">D246*E246</f>
        <v>0</v>
      </c>
    </row>
    <row r="247" spans="1:6">
      <c r="A247" s="17" t="s">
        <v>601</v>
      </c>
      <c r="B247" s="3" t="s">
        <v>3</v>
      </c>
      <c r="C247" s="5">
        <v>61</v>
      </c>
      <c r="D247" s="4"/>
      <c r="E247" s="4">
        <f t="shared" si="7"/>
        <v>3.5</v>
      </c>
      <c r="F247" s="2">
        <f t="shared" si="9"/>
        <v>0</v>
      </c>
    </row>
    <row r="248" spans="1:6">
      <c r="A248" s="17" t="s">
        <v>710</v>
      </c>
      <c r="B248" s="3" t="s">
        <v>712</v>
      </c>
      <c r="C248" s="5" t="s">
        <v>20</v>
      </c>
      <c r="D248" s="4"/>
      <c r="E248" s="4">
        <f>VLOOKUP($D$250,$G$20:$H$22,2)</f>
        <v>6</v>
      </c>
      <c r="F248" s="2">
        <f t="shared" si="8"/>
        <v>0</v>
      </c>
    </row>
    <row r="249" spans="1:6" ht="16" thickBot="1">
      <c r="A249" s="17" t="s">
        <v>711</v>
      </c>
      <c r="B249" s="3" t="s">
        <v>712</v>
      </c>
      <c r="C249" s="5" t="s">
        <v>713</v>
      </c>
      <c r="D249" s="4"/>
      <c r="E249" s="4">
        <f>VLOOKUP($D$250,$G$20:$H$22,2)</f>
        <v>6</v>
      </c>
      <c r="F249" s="2">
        <f t="shared" si="8"/>
        <v>0</v>
      </c>
    </row>
    <row r="250" spans="1:6" ht="17" thickTop="1" thickBot="1">
      <c r="A250" s="15"/>
      <c r="B250" s="12"/>
      <c r="C250" s="13" t="s">
        <v>615</v>
      </c>
      <c r="D250" s="14">
        <f>SUM(D4:D249)</f>
        <v>0</v>
      </c>
      <c r="E250" s="15"/>
      <c r="F250" s="14">
        <f>SUM(F4:F249)</f>
        <v>0</v>
      </c>
    </row>
    <row r="251" spans="1:6" ht="16" thickTop="1"/>
  </sheetData>
  <mergeCells count="1">
    <mergeCell ref="A1:F2"/>
  </mergeCells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6"/>
  <sheetViews>
    <sheetView workbookViewId="0">
      <selection activeCell="E15" sqref="E15"/>
    </sheetView>
  </sheetViews>
  <sheetFormatPr baseColWidth="10" defaultRowHeight="15" x14ac:dyDescent="0"/>
  <cols>
    <col min="1" max="1" width="20.6640625" customWidth="1"/>
    <col min="2" max="2" width="29.1640625" customWidth="1"/>
    <col min="3" max="3" width="21.1640625" customWidth="1"/>
    <col min="4" max="4" width="13.5" customWidth="1"/>
    <col min="5" max="5" width="20.1640625" customWidth="1"/>
    <col min="7" max="7" width="16.33203125" customWidth="1"/>
    <col min="8" max="8" width="18.33203125" customWidth="1"/>
  </cols>
  <sheetData>
    <row r="1" spans="1:9" ht="16" thickTop="1">
      <c r="A1" s="63" t="s">
        <v>6</v>
      </c>
      <c r="B1" s="64"/>
      <c r="C1" s="64"/>
      <c r="D1" s="64"/>
      <c r="E1" s="64"/>
      <c r="F1" s="65"/>
    </row>
    <row r="2" spans="1:9" ht="16" thickBot="1">
      <c r="A2" s="66"/>
      <c r="B2" s="67"/>
      <c r="C2" s="67"/>
      <c r="D2" s="67"/>
      <c r="E2" s="67"/>
      <c r="F2" s="68"/>
      <c r="G2" t="s">
        <v>715</v>
      </c>
    </row>
    <row r="3" spans="1:9" ht="22" thickTop="1" thickBot="1">
      <c r="A3" s="6" t="s">
        <v>7</v>
      </c>
      <c r="B3" s="6" t="s">
        <v>5</v>
      </c>
      <c r="C3" s="6" t="s">
        <v>8</v>
      </c>
      <c r="D3" s="6" t="s">
        <v>9</v>
      </c>
      <c r="E3" s="6" t="s">
        <v>10</v>
      </c>
      <c r="F3" s="6" t="s">
        <v>11</v>
      </c>
      <c r="G3" s="25" t="s">
        <v>621</v>
      </c>
      <c r="H3" s="26" t="s">
        <v>622</v>
      </c>
      <c r="I3" s="27" t="s">
        <v>617</v>
      </c>
    </row>
    <row r="4" spans="1:9" ht="16" thickTop="1">
      <c r="A4" s="17" t="s">
        <v>275</v>
      </c>
      <c r="B4" s="3" t="s">
        <v>276</v>
      </c>
      <c r="C4" s="5" t="s">
        <v>278</v>
      </c>
      <c r="D4" s="4"/>
      <c r="E4" s="4">
        <f>VLOOKUP(D55,G20:H24,2)</f>
        <v>4.3</v>
      </c>
      <c r="F4" s="2">
        <f t="shared" ref="F4:F30" si="0">D4*E4</f>
        <v>0</v>
      </c>
      <c r="G4" s="28">
        <v>0</v>
      </c>
      <c r="H4" s="29">
        <v>2</v>
      </c>
      <c r="I4" s="30">
        <v>0</v>
      </c>
    </row>
    <row r="5" spans="1:9">
      <c r="A5" s="17" t="s">
        <v>279</v>
      </c>
      <c r="B5" s="3" t="s">
        <v>276</v>
      </c>
      <c r="C5" s="5" t="s">
        <v>277</v>
      </c>
      <c r="D5" s="4"/>
      <c r="E5" s="4">
        <f>VLOOKUP(D55,G20:H24,2)</f>
        <v>4.3</v>
      </c>
      <c r="F5" s="2">
        <f t="shared" si="0"/>
        <v>0</v>
      </c>
      <c r="G5" s="28">
        <v>20</v>
      </c>
      <c r="H5" s="29">
        <v>1.9</v>
      </c>
      <c r="I5" s="31">
        <v>0.05</v>
      </c>
    </row>
    <row r="6" spans="1:9">
      <c r="A6" s="17" t="s">
        <v>282</v>
      </c>
      <c r="B6" s="3" t="s">
        <v>276</v>
      </c>
      <c r="C6" s="5" t="s">
        <v>280</v>
      </c>
      <c r="D6" s="4"/>
      <c r="E6" s="4">
        <f>VLOOKUP(D55,G20:H24,2)</f>
        <v>4.3</v>
      </c>
      <c r="F6" s="2">
        <f t="shared" si="0"/>
        <v>0</v>
      </c>
      <c r="G6" s="28">
        <v>50</v>
      </c>
      <c r="H6" s="29">
        <v>1.8</v>
      </c>
      <c r="I6" s="31">
        <v>0.1</v>
      </c>
    </row>
    <row r="7" spans="1:9">
      <c r="A7" s="17" t="s">
        <v>283</v>
      </c>
      <c r="B7" s="3" t="s">
        <v>276</v>
      </c>
      <c r="C7" s="5" t="s">
        <v>281</v>
      </c>
      <c r="D7" s="4"/>
      <c r="E7" s="4">
        <f>VLOOKUP(D55,G20:H24,2)</f>
        <v>4.3</v>
      </c>
      <c r="F7" s="2">
        <f t="shared" si="0"/>
        <v>0</v>
      </c>
      <c r="G7" s="28">
        <v>100</v>
      </c>
      <c r="H7" s="29">
        <v>1.7</v>
      </c>
      <c r="I7" s="31">
        <v>0.15</v>
      </c>
    </row>
    <row r="8" spans="1:9">
      <c r="A8" s="17" t="s">
        <v>285</v>
      </c>
      <c r="B8" s="3" t="s">
        <v>276</v>
      </c>
      <c r="C8" s="5" t="s">
        <v>284</v>
      </c>
      <c r="D8" s="4"/>
      <c r="E8" s="4">
        <f>VLOOKUP(D55,G20:H24,2)</f>
        <v>4.3</v>
      </c>
      <c r="F8" s="2">
        <f t="shared" si="0"/>
        <v>0</v>
      </c>
      <c r="G8" s="28">
        <v>150</v>
      </c>
      <c r="H8" s="29">
        <v>1.6</v>
      </c>
      <c r="I8" s="31">
        <v>0.2</v>
      </c>
    </row>
    <row r="9" spans="1:9">
      <c r="A9" s="17" t="s">
        <v>288</v>
      </c>
      <c r="B9" s="3" t="s">
        <v>286</v>
      </c>
      <c r="C9" s="5" t="s">
        <v>278</v>
      </c>
      <c r="D9" s="4"/>
      <c r="E9" s="4">
        <f>VLOOKUP(D55,G12:H20,2)</f>
        <v>2.5</v>
      </c>
      <c r="F9" s="2">
        <f t="shared" si="0"/>
        <v>0</v>
      </c>
    </row>
    <row r="10" spans="1:9" ht="16" thickBot="1">
      <c r="A10" s="17" t="s">
        <v>289</v>
      </c>
      <c r="B10" s="3" t="s">
        <v>286</v>
      </c>
      <c r="C10" s="5" t="s">
        <v>277</v>
      </c>
      <c r="D10" s="4"/>
      <c r="E10" s="4">
        <f>VLOOKUP(D55,G12:H20,2)</f>
        <v>2.5</v>
      </c>
      <c r="F10" s="2">
        <f t="shared" si="0"/>
        <v>0</v>
      </c>
      <c r="G10" t="s">
        <v>716</v>
      </c>
    </row>
    <row r="11" spans="1:9" ht="22" thickTop="1" thickBot="1">
      <c r="A11" s="17" t="s">
        <v>290</v>
      </c>
      <c r="B11" s="3" t="s">
        <v>286</v>
      </c>
      <c r="C11" s="5" t="s">
        <v>280</v>
      </c>
      <c r="D11" s="4"/>
      <c r="E11" s="4">
        <f>VLOOKUP(D55,G12:H20,2)</f>
        <v>2.5</v>
      </c>
      <c r="F11" s="2">
        <f t="shared" si="0"/>
        <v>0</v>
      </c>
      <c r="G11" s="25" t="s">
        <v>621</v>
      </c>
      <c r="H11" s="26" t="s">
        <v>622</v>
      </c>
      <c r="I11" s="27" t="s">
        <v>617</v>
      </c>
    </row>
    <row r="12" spans="1:9" ht="16" thickTop="1">
      <c r="A12" s="17" t="s">
        <v>291</v>
      </c>
      <c r="B12" s="3" t="s">
        <v>286</v>
      </c>
      <c r="C12" s="5" t="s">
        <v>281</v>
      </c>
      <c r="D12" s="4"/>
      <c r="E12" s="4">
        <f>VLOOKUP(D55,G12:H20,2)</f>
        <v>2.5</v>
      </c>
      <c r="F12" s="2">
        <f t="shared" si="0"/>
        <v>0</v>
      </c>
      <c r="G12" s="28">
        <v>0</v>
      </c>
      <c r="H12" s="29">
        <v>2.5</v>
      </c>
      <c r="I12" s="30">
        <v>0</v>
      </c>
    </row>
    <row r="13" spans="1:9">
      <c r="A13" s="17" t="s">
        <v>292</v>
      </c>
      <c r="B13" s="3" t="s">
        <v>286</v>
      </c>
      <c r="C13" s="5" t="s">
        <v>284</v>
      </c>
      <c r="D13" s="4"/>
      <c r="E13" s="4">
        <f>VLOOKUP(D55,G12:H20,2)</f>
        <v>2.5</v>
      </c>
      <c r="F13" s="2">
        <f t="shared" si="0"/>
        <v>0</v>
      </c>
      <c r="G13" s="28">
        <v>20</v>
      </c>
      <c r="H13" s="29">
        <v>2.4</v>
      </c>
      <c r="I13" s="31">
        <v>0.05</v>
      </c>
    </row>
    <row r="14" spans="1:9">
      <c r="A14" s="17" t="s">
        <v>293</v>
      </c>
      <c r="B14" s="3" t="s">
        <v>286</v>
      </c>
      <c r="C14" s="5" t="s">
        <v>287</v>
      </c>
      <c r="D14" s="4"/>
      <c r="E14" s="4">
        <f>VLOOKUP(D55,G12:H20,2)</f>
        <v>2.5</v>
      </c>
      <c r="F14" s="2">
        <f t="shared" si="0"/>
        <v>0</v>
      </c>
      <c r="G14" s="28">
        <v>50</v>
      </c>
      <c r="H14" s="29">
        <v>2.25</v>
      </c>
      <c r="I14" s="31">
        <v>0.1</v>
      </c>
    </row>
    <row r="15" spans="1:9">
      <c r="A15" s="17" t="s">
        <v>294</v>
      </c>
      <c r="B15" s="3" t="s">
        <v>295</v>
      </c>
      <c r="C15" s="5" t="s">
        <v>278</v>
      </c>
      <c r="D15" s="4"/>
      <c r="E15" s="4">
        <f>VLOOKUP(D55,G12:H20,2)</f>
        <v>2.5</v>
      </c>
      <c r="F15" s="2">
        <f t="shared" si="0"/>
        <v>0</v>
      </c>
      <c r="G15" s="28">
        <v>100</v>
      </c>
      <c r="H15" s="29">
        <v>2.12</v>
      </c>
      <c r="I15" s="31">
        <v>0.15</v>
      </c>
    </row>
    <row r="16" spans="1:9">
      <c r="A16" s="17" t="s">
        <v>296</v>
      </c>
      <c r="B16" s="3" t="s">
        <v>295</v>
      </c>
      <c r="C16" s="5" t="s">
        <v>277</v>
      </c>
      <c r="D16" s="4"/>
      <c r="E16" s="4">
        <f>VLOOKUP(D55,G12:H20,2)</f>
        <v>2.5</v>
      </c>
      <c r="F16" s="2">
        <f t="shared" si="0"/>
        <v>0</v>
      </c>
      <c r="G16" s="28">
        <v>150</v>
      </c>
      <c r="H16" s="29">
        <v>2</v>
      </c>
      <c r="I16" s="31">
        <v>0.2</v>
      </c>
    </row>
    <row r="17" spans="1:9">
      <c r="A17" s="17" t="s">
        <v>297</v>
      </c>
      <c r="B17" s="3" t="s">
        <v>295</v>
      </c>
      <c r="C17" s="5" t="s">
        <v>280</v>
      </c>
      <c r="D17" s="4"/>
      <c r="E17" s="4">
        <f>VLOOKUP(D55,G12:H20,2)</f>
        <v>2.5</v>
      </c>
      <c r="F17" s="2">
        <f t="shared" si="0"/>
        <v>0</v>
      </c>
    </row>
    <row r="18" spans="1:9" ht="16" thickBot="1">
      <c r="A18" s="17" t="s">
        <v>298</v>
      </c>
      <c r="B18" s="3" t="s">
        <v>295</v>
      </c>
      <c r="C18" s="5" t="s">
        <v>284</v>
      </c>
      <c r="D18" s="4"/>
      <c r="E18" s="4">
        <f>VLOOKUP(D55,G12:H20,2)</f>
        <v>2.5</v>
      </c>
      <c r="F18" s="2">
        <f t="shared" si="0"/>
        <v>0</v>
      </c>
      <c r="G18" t="s">
        <v>717</v>
      </c>
    </row>
    <row r="19" spans="1:9" ht="22" thickTop="1" thickBot="1">
      <c r="A19" s="17" t="s">
        <v>299</v>
      </c>
      <c r="B19" s="3" t="s">
        <v>295</v>
      </c>
      <c r="C19" s="5" t="s">
        <v>287</v>
      </c>
      <c r="D19" s="4"/>
      <c r="E19" s="4">
        <f>VLOOKUP(D55,G12:H20,2)</f>
        <v>2.5</v>
      </c>
      <c r="F19" s="2">
        <f t="shared" si="0"/>
        <v>0</v>
      </c>
      <c r="G19" s="25" t="s">
        <v>690</v>
      </c>
      <c r="H19" s="26" t="s">
        <v>691</v>
      </c>
      <c r="I19" s="27" t="s">
        <v>617</v>
      </c>
    </row>
    <row r="20" spans="1:9" ht="16" thickTop="1">
      <c r="A20" s="17" t="s">
        <v>301</v>
      </c>
      <c r="B20" s="3" t="s">
        <v>300</v>
      </c>
      <c r="C20" s="5" t="s">
        <v>278</v>
      </c>
      <c r="D20" s="4"/>
      <c r="E20" s="4">
        <f>VLOOKUP(D55,G12:H20,2)</f>
        <v>2.5</v>
      </c>
      <c r="F20" s="2">
        <f t="shared" si="0"/>
        <v>0</v>
      </c>
      <c r="G20" s="28">
        <v>0</v>
      </c>
      <c r="H20" s="29">
        <v>4.3</v>
      </c>
      <c r="I20" s="30">
        <v>0</v>
      </c>
    </row>
    <row r="21" spans="1:9">
      <c r="A21" s="17" t="s">
        <v>302</v>
      </c>
      <c r="B21" s="3" t="s">
        <v>300</v>
      </c>
      <c r="C21" s="5" t="s">
        <v>277</v>
      </c>
      <c r="D21" s="4"/>
      <c r="E21" s="4">
        <f>VLOOKUP(D55,G12:H20,2)</f>
        <v>2.5</v>
      </c>
      <c r="F21" s="2">
        <f t="shared" si="0"/>
        <v>0</v>
      </c>
      <c r="G21" s="28">
        <v>20</v>
      </c>
      <c r="H21" s="29">
        <v>4</v>
      </c>
      <c r="I21" s="31">
        <v>0.05</v>
      </c>
    </row>
    <row r="22" spans="1:9">
      <c r="A22" s="17" t="s">
        <v>303</v>
      </c>
      <c r="B22" s="3" t="s">
        <v>300</v>
      </c>
      <c r="C22" s="5" t="s">
        <v>280</v>
      </c>
      <c r="D22" s="4"/>
      <c r="E22" s="4">
        <f>VLOOKUP(D55,G12:H20,2)</f>
        <v>2.5</v>
      </c>
      <c r="F22" s="2">
        <f t="shared" si="0"/>
        <v>0</v>
      </c>
      <c r="G22" s="28">
        <v>50</v>
      </c>
      <c r="H22" s="29">
        <v>3.9</v>
      </c>
      <c r="I22" s="31">
        <v>0.1</v>
      </c>
    </row>
    <row r="23" spans="1:9">
      <c r="A23" s="17" t="s">
        <v>304</v>
      </c>
      <c r="B23" s="3" t="s">
        <v>300</v>
      </c>
      <c r="C23" s="5" t="s">
        <v>284</v>
      </c>
      <c r="D23" s="4"/>
      <c r="E23" s="4">
        <f>VLOOKUP(D55,G12:H20,2)</f>
        <v>2.5</v>
      </c>
      <c r="F23" s="2">
        <f t="shared" si="0"/>
        <v>0</v>
      </c>
      <c r="G23" s="28">
        <v>100</v>
      </c>
      <c r="H23" s="29">
        <v>3.65</v>
      </c>
      <c r="I23" s="31">
        <v>0.15</v>
      </c>
    </row>
    <row r="24" spans="1:9">
      <c r="A24" s="17" t="s">
        <v>306</v>
      </c>
      <c r="B24" s="3" t="s">
        <v>305</v>
      </c>
      <c r="C24" s="5" t="s">
        <v>278</v>
      </c>
      <c r="D24" s="4"/>
      <c r="E24" s="4">
        <f>VLOOKUP(D55,G12:H20,2)</f>
        <v>2.5</v>
      </c>
      <c r="F24" s="2">
        <f t="shared" si="0"/>
        <v>0</v>
      </c>
      <c r="G24" s="28">
        <v>150</v>
      </c>
      <c r="H24" s="29">
        <v>3.45</v>
      </c>
      <c r="I24" s="31">
        <v>0.2</v>
      </c>
    </row>
    <row r="25" spans="1:9">
      <c r="A25" s="17" t="s">
        <v>308</v>
      </c>
      <c r="B25" s="3" t="s">
        <v>305</v>
      </c>
      <c r="C25" s="5" t="s">
        <v>277</v>
      </c>
      <c r="D25" s="4"/>
      <c r="E25" s="4">
        <f>VLOOKUP(D55,G12:H20,2)</f>
        <v>2.5</v>
      </c>
      <c r="F25" s="2">
        <f t="shared" si="0"/>
        <v>0</v>
      </c>
    </row>
    <row r="26" spans="1:9">
      <c r="A26" s="17" t="s">
        <v>309</v>
      </c>
      <c r="B26" s="3" t="s">
        <v>305</v>
      </c>
      <c r="C26" s="5" t="s">
        <v>280</v>
      </c>
      <c r="D26" s="4"/>
      <c r="E26" s="4">
        <f>VLOOKUP(D55,G12:H20,2)</f>
        <v>2.5</v>
      </c>
      <c r="F26" s="2">
        <f t="shared" si="0"/>
        <v>0</v>
      </c>
    </row>
    <row r="27" spans="1:9">
      <c r="A27" s="17" t="s">
        <v>310</v>
      </c>
      <c r="B27" s="3" t="s">
        <v>305</v>
      </c>
      <c r="C27" s="5" t="s">
        <v>284</v>
      </c>
      <c r="D27" s="4"/>
      <c r="E27" s="4">
        <f>VLOOKUP(D55,G12:H20,2)</f>
        <v>2.5</v>
      </c>
      <c r="F27" s="2">
        <f t="shared" si="0"/>
        <v>0</v>
      </c>
    </row>
    <row r="28" spans="1:9">
      <c r="A28" s="17" t="s">
        <v>311</v>
      </c>
      <c r="B28" s="3" t="s">
        <v>307</v>
      </c>
      <c r="C28" s="5" t="s">
        <v>278</v>
      </c>
      <c r="D28" s="4"/>
      <c r="E28" s="4">
        <f>VLOOKUP(D55,G12:H20,2)</f>
        <v>2.5</v>
      </c>
      <c r="F28" s="2">
        <f t="shared" si="0"/>
        <v>0</v>
      </c>
    </row>
    <row r="29" spans="1:9">
      <c r="A29" s="17" t="s">
        <v>312</v>
      </c>
      <c r="B29" s="3" t="s">
        <v>307</v>
      </c>
      <c r="C29" s="5" t="s">
        <v>277</v>
      </c>
      <c r="D29" s="4"/>
      <c r="E29" s="4">
        <f>VLOOKUP(D55,G12:H20,2)</f>
        <v>2.5</v>
      </c>
      <c r="F29" s="2">
        <f t="shared" si="0"/>
        <v>0</v>
      </c>
    </row>
    <row r="30" spans="1:9">
      <c r="A30" s="17" t="s">
        <v>313</v>
      </c>
      <c r="B30" s="3" t="s">
        <v>307</v>
      </c>
      <c r="C30" s="5" t="s">
        <v>280</v>
      </c>
      <c r="D30" s="4"/>
      <c r="E30" s="4">
        <f>VLOOKUP(D55,G12:H20,2)</f>
        <v>2.5</v>
      </c>
      <c r="F30" s="2">
        <f t="shared" si="0"/>
        <v>0</v>
      </c>
    </row>
    <row r="31" spans="1:9">
      <c r="A31" s="17" t="s">
        <v>314</v>
      </c>
      <c r="B31" s="3" t="s">
        <v>307</v>
      </c>
      <c r="C31" s="5" t="s">
        <v>281</v>
      </c>
      <c r="D31" s="4"/>
      <c r="E31" s="4">
        <f>VLOOKUP(D55,G12:H20,2)</f>
        <v>2.5</v>
      </c>
      <c r="F31" s="2">
        <f t="shared" ref="F31:F54" si="1">D31*E31</f>
        <v>0</v>
      </c>
    </row>
    <row r="32" spans="1:9">
      <c r="A32" s="17" t="s">
        <v>315</v>
      </c>
      <c r="B32" s="3" t="s">
        <v>307</v>
      </c>
      <c r="C32" s="5" t="s">
        <v>284</v>
      </c>
      <c r="D32" s="4"/>
      <c r="E32" s="4">
        <f>VLOOKUP(D55,G12:H20,2)</f>
        <v>2.5</v>
      </c>
      <c r="F32" s="2">
        <f t="shared" si="1"/>
        <v>0</v>
      </c>
    </row>
    <row r="33" spans="1:6">
      <c r="A33" s="17" t="s">
        <v>316</v>
      </c>
      <c r="B33" s="3" t="s">
        <v>307</v>
      </c>
      <c r="C33" s="5" t="s">
        <v>287</v>
      </c>
      <c r="D33" s="4"/>
      <c r="E33" s="4">
        <f>VLOOKUP(D55,G12:H20,2)</f>
        <v>2.5</v>
      </c>
      <c r="F33" s="2">
        <f t="shared" si="1"/>
        <v>0</v>
      </c>
    </row>
    <row r="34" spans="1:6">
      <c r="A34" s="17" t="s">
        <v>317</v>
      </c>
      <c r="B34" s="3" t="s">
        <v>318</v>
      </c>
      <c r="C34" s="10" t="s">
        <v>278</v>
      </c>
      <c r="D34" s="4"/>
      <c r="E34" s="4">
        <f>VLOOKUP(D55,G12:H20,2)</f>
        <v>2.5</v>
      </c>
      <c r="F34" s="2">
        <f t="shared" si="1"/>
        <v>0</v>
      </c>
    </row>
    <row r="35" spans="1:6">
      <c r="A35" s="17" t="s">
        <v>319</v>
      </c>
      <c r="B35" s="3" t="s">
        <v>318</v>
      </c>
      <c r="C35" s="11" t="s">
        <v>277</v>
      </c>
      <c r="D35" s="4"/>
      <c r="E35" s="4">
        <f>VLOOKUP(D55,G12:H20,2)</f>
        <v>2.5</v>
      </c>
      <c r="F35" s="2">
        <f t="shared" si="1"/>
        <v>0</v>
      </c>
    </row>
    <row r="36" spans="1:6">
      <c r="A36" s="17" t="s">
        <v>320</v>
      </c>
      <c r="B36" s="3" t="s">
        <v>318</v>
      </c>
      <c r="C36" s="11" t="s">
        <v>280</v>
      </c>
      <c r="D36" s="4"/>
      <c r="E36" s="4">
        <f>VLOOKUP(D55,G12:H20,2)</f>
        <v>2.5</v>
      </c>
      <c r="F36" s="2">
        <f t="shared" si="1"/>
        <v>0</v>
      </c>
    </row>
    <row r="37" spans="1:6">
      <c r="A37" s="17" t="s">
        <v>321</v>
      </c>
      <c r="B37" s="3" t="s">
        <v>318</v>
      </c>
      <c r="C37" s="11" t="s">
        <v>284</v>
      </c>
      <c r="D37" s="4"/>
      <c r="E37" s="4">
        <f>VLOOKUP(D55,G12:H20,2)</f>
        <v>2.5</v>
      </c>
      <c r="F37" s="2">
        <f t="shared" si="1"/>
        <v>0</v>
      </c>
    </row>
    <row r="38" spans="1:6">
      <c r="A38" s="17" t="s">
        <v>323</v>
      </c>
      <c r="B38" s="3" t="s">
        <v>322</v>
      </c>
      <c r="C38" s="10" t="s">
        <v>278</v>
      </c>
      <c r="D38" s="4"/>
      <c r="E38" s="4">
        <f>VLOOKUP(D55,G4:H8,2)</f>
        <v>2</v>
      </c>
      <c r="F38" s="2">
        <f t="shared" si="1"/>
        <v>0</v>
      </c>
    </row>
    <row r="39" spans="1:6">
      <c r="A39" s="17" t="s">
        <v>324</v>
      </c>
      <c r="B39" s="3" t="s">
        <v>322</v>
      </c>
      <c r="C39" s="11" t="s">
        <v>277</v>
      </c>
      <c r="D39" s="4"/>
      <c r="E39" s="4">
        <f>VLOOKUP(D55,G4:H8,2)</f>
        <v>2</v>
      </c>
      <c r="F39" s="2">
        <f t="shared" si="1"/>
        <v>0</v>
      </c>
    </row>
    <row r="40" spans="1:6">
      <c r="A40" s="17" t="s">
        <v>325</v>
      </c>
      <c r="B40" s="3" t="s">
        <v>322</v>
      </c>
      <c r="C40" s="11" t="s">
        <v>280</v>
      </c>
      <c r="D40" s="4"/>
      <c r="E40" s="4">
        <f>VLOOKUP(D55,G4:H8,2)</f>
        <v>2</v>
      </c>
      <c r="F40" s="2">
        <f t="shared" si="1"/>
        <v>0</v>
      </c>
    </row>
    <row r="41" spans="1:6">
      <c r="A41" s="17" t="s">
        <v>326</v>
      </c>
      <c r="B41" s="3" t="s">
        <v>322</v>
      </c>
      <c r="C41" s="11" t="s">
        <v>284</v>
      </c>
      <c r="D41" s="4"/>
      <c r="E41" s="4">
        <f>VLOOKUP(D55,G4:H8,2)</f>
        <v>2</v>
      </c>
      <c r="F41" s="2">
        <f t="shared" si="1"/>
        <v>0</v>
      </c>
    </row>
    <row r="42" spans="1:6">
      <c r="A42" s="17" t="s">
        <v>328</v>
      </c>
      <c r="B42" s="3" t="s">
        <v>327</v>
      </c>
      <c r="C42" s="5" t="s">
        <v>278</v>
      </c>
      <c r="D42" s="4"/>
      <c r="E42" s="4">
        <f>VLOOKUP(D55,G12:H20,2)</f>
        <v>2.5</v>
      </c>
      <c r="F42" s="2">
        <f t="shared" si="1"/>
        <v>0</v>
      </c>
    </row>
    <row r="43" spans="1:6">
      <c r="A43" s="17" t="s">
        <v>329</v>
      </c>
      <c r="B43" s="3" t="s">
        <v>327</v>
      </c>
      <c r="C43" s="5" t="s">
        <v>277</v>
      </c>
      <c r="D43" s="4"/>
      <c r="E43" s="4">
        <f>VLOOKUP(D55,G12:H20,2)</f>
        <v>2.5</v>
      </c>
      <c r="F43" s="2">
        <f t="shared" si="1"/>
        <v>0</v>
      </c>
    </row>
    <row r="44" spans="1:6">
      <c r="A44" s="17" t="s">
        <v>330</v>
      </c>
      <c r="B44" s="3" t="s">
        <v>327</v>
      </c>
      <c r="C44" s="5" t="s">
        <v>280</v>
      </c>
      <c r="D44" s="4"/>
      <c r="E44" s="4">
        <f>VLOOKUP(D55,G12:H20,2)</f>
        <v>2.5</v>
      </c>
      <c r="F44" s="2">
        <f t="shared" si="1"/>
        <v>0</v>
      </c>
    </row>
    <row r="45" spans="1:6">
      <c r="A45" s="17" t="s">
        <v>331</v>
      </c>
      <c r="B45" s="3" t="s">
        <v>327</v>
      </c>
      <c r="C45" s="5" t="s">
        <v>284</v>
      </c>
      <c r="D45" s="4"/>
      <c r="E45" s="4">
        <f>VLOOKUP(D55,G12:H20,2)</f>
        <v>2.5</v>
      </c>
      <c r="F45" s="2">
        <f t="shared" si="1"/>
        <v>0</v>
      </c>
    </row>
    <row r="46" spans="1:6">
      <c r="A46" s="17" t="s">
        <v>332</v>
      </c>
      <c r="B46" s="3" t="s">
        <v>327</v>
      </c>
      <c r="C46" s="5" t="s">
        <v>287</v>
      </c>
      <c r="D46" s="4"/>
      <c r="E46" s="4">
        <f>VLOOKUP(D55,G12:H20,2)</f>
        <v>2.5</v>
      </c>
      <c r="F46" s="2">
        <f t="shared" si="1"/>
        <v>0</v>
      </c>
    </row>
    <row r="47" spans="1:6">
      <c r="A47" s="17" t="s">
        <v>333</v>
      </c>
      <c r="B47" s="3" t="s">
        <v>337</v>
      </c>
      <c r="C47" s="5" t="s">
        <v>278</v>
      </c>
      <c r="D47" s="4"/>
      <c r="E47" s="4">
        <f>VLOOKUP(D55,G12:H20,2)</f>
        <v>2.5</v>
      </c>
      <c r="F47" s="2">
        <f t="shared" si="1"/>
        <v>0</v>
      </c>
    </row>
    <row r="48" spans="1:6">
      <c r="A48" s="17" t="s">
        <v>334</v>
      </c>
      <c r="B48" s="3" t="s">
        <v>337</v>
      </c>
      <c r="C48" s="5" t="s">
        <v>277</v>
      </c>
      <c r="D48" s="4"/>
      <c r="E48" s="4">
        <f>VLOOKUP(D55,G12:H20,2)</f>
        <v>2.5</v>
      </c>
      <c r="F48" s="2">
        <f t="shared" si="1"/>
        <v>0</v>
      </c>
    </row>
    <row r="49" spans="1:6">
      <c r="A49" s="17" t="s">
        <v>335</v>
      </c>
      <c r="B49" s="3" t="s">
        <v>337</v>
      </c>
      <c r="C49" s="5" t="s">
        <v>280</v>
      </c>
      <c r="D49" s="4"/>
      <c r="E49" s="4">
        <f>VLOOKUP(D55,G12:H20,2)</f>
        <v>2.5</v>
      </c>
      <c r="F49" s="2">
        <f t="shared" si="1"/>
        <v>0</v>
      </c>
    </row>
    <row r="50" spans="1:6">
      <c r="A50" s="17" t="s">
        <v>336</v>
      </c>
      <c r="B50" s="3" t="s">
        <v>337</v>
      </c>
      <c r="C50" s="5" t="s">
        <v>287</v>
      </c>
      <c r="D50" s="4"/>
      <c r="E50" s="4">
        <f>VLOOKUP(D55,G12:H20,2)</f>
        <v>2.5</v>
      </c>
      <c r="F50" s="2">
        <f t="shared" si="1"/>
        <v>0</v>
      </c>
    </row>
    <row r="51" spans="1:6">
      <c r="A51" s="17" t="s">
        <v>338</v>
      </c>
      <c r="B51" s="3" t="s">
        <v>342</v>
      </c>
      <c r="C51" s="5" t="s">
        <v>278</v>
      </c>
      <c r="D51" s="4"/>
      <c r="E51" s="4">
        <f>VLOOKUP(D55,G12:H20,2)</f>
        <v>2.5</v>
      </c>
      <c r="F51" s="2">
        <f t="shared" si="1"/>
        <v>0</v>
      </c>
    </row>
    <row r="52" spans="1:6">
      <c r="A52" s="17" t="s">
        <v>339</v>
      </c>
      <c r="B52" s="3" t="s">
        <v>342</v>
      </c>
      <c r="C52" s="5" t="s">
        <v>277</v>
      </c>
      <c r="D52" s="4"/>
      <c r="E52" s="4">
        <f>VLOOKUP(D55,G12:H20,2)</f>
        <v>2.5</v>
      </c>
      <c r="F52" s="2">
        <f t="shared" si="1"/>
        <v>0</v>
      </c>
    </row>
    <row r="53" spans="1:6">
      <c r="A53" s="17" t="s">
        <v>340</v>
      </c>
      <c r="B53" s="3" t="s">
        <v>342</v>
      </c>
      <c r="C53" s="5" t="s">
        <v>280</v>
      </c>
      <c r="D53" s="4"/>
      <c r="E53" s="4">
        <f>VLOOKUP(D55,G12:H20,2)</f>
        <v>2.5</v>
      </c>
      <c r="F53" s="2">
        <f t="shared" si="1"/>
        <v>0</v>
      </c>
    </row>
    <row r="54" spans="1:6" ht="16" thickBot="1">
      <c r="A54" s="17" t="s">
        <v>341</v>
      </c>
      <c r="B54" s="3" t="s">
        <v>342</v>
      </c>
      <c r="C54" s="5" t="s">
        <v>284</v>
      </c>
      <c r="D54" s="4"/>
      <c r="E54" s="4">
        <f>VLOOKUP(D55,G12:H20,2)</f>
        <v>2.5</v>
      </c>
      <c r="F54" s="2">
        <f t="shared" si="1"/>
        <v>0</v>
      </c>
    </row>
    <row r="55" spans="1:6" ht="17" thickTop="1" thickBot="1">
      <c r="A55" s="32"/>
      <c r="B55" s="32"/>
      <c r="C55" s="42" t="s">
        <v>615</v>
      </c>
      <c r="D55" s="14">
        <f>SUM(D4:D11)</f>
        <v>0</v>
      </c>
      <c r="E55" s="15"/>
      <c r="F55" s="14">
        <f>SUM(F4:F11)</f>
        <v>0</v>
      </c>
    </row>
    <row r="56" spans="1:6" ht="16" thickTop="1"/>
  </sheetData>
  <mergeCells count="1">
    <mergeCell ref="A1:F2"/>
  </mergeCells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3"/>
  <sheetViews>
    <sheetView workbookViewId="0">
      <selection activeCell="D5" sqref="D5"/>
    </sheetView>
  </sheetViews>
  <sheetFormatPr baseColWidth="10" defaultRowHeight="15" x14ac:dyDescent="0"/>
  <cols>
    <col min="1" max="1" width="18.83203125" customWidth="1"/>
    <col min="2" max="2" width="28.33203125" customWidth="1"/>
    <col min="3" max="3" width="20.33203125" customWidth="1"/>
    <col min="4" max="4" width="12.6640625" customWidth="1"/>
    <col min="5" max="5" width="17" customWidth="1"/>
    <col min="7" max="7" width="14.5" customWidth="1"/>
    <col min="8" max="8" width="17.1640625" customWidth="1"/>
  </cols>
  <sheetData>
    <row r="1" spans="1:9" ht="16" thickTop="1">
      <c r="A1" s="57" t="s">
        <v>620</v>
      </c>
      <c r="B1" s="58"/>
      <c r="C1" s="58"/>
      <c r="D1" s="58"/>
      <c r="E1" s="58"/>
      <c r="F1" s="59"/>
      <c r="G1" s="28"/>
      <c r="H1" s="28"/>
      <c r="I1" s="28"/>
    </row>
    <row r="2" spans="1:9" ht="16" thickBot="1">
      <c r="A2" s="60"/>
      <c r="B2" s="61"/>
      <c r="C2" s="61"/>
      <c r="D2" s="61"/>
      <c r="E2" s="61"/>
      <c r="F2" s="62"/>
      <c r="G2" s="28"/>
      <c r="H2" s="28"/>
      <c r="I2" s="28"/>
    </row>
    <row r="3" spans="1:9" ht="22" thickTop="1" thickBot="1">
      <c r="A3" s="33" t="s">
        <v>7</v>
      </c>
      <c r="B3" s="34" t="s">
        <v>5</v>
      </c>
      <c r="C3" s="34" t="s">
        <v>8</v>
      </c>
      <c r="D3" s="34" t="s">
        <v>9</v>
      </c>
      <c r="E3" s="34" t="s">
        <v>10</v>
      </c>
      <c r="F3" s="34" t="s">
        <v>11</v>
      </c>
      <c r="G3" s="25" t="s">
        <v>621</v>
      </c>
      <c r="H3" s="26" t="s">
        <v>622</v>
      </c>
      <c r="I3" s="27" t="s">
        <v>617</v>
      </c>
    </row>
    <row r="4" spans="1:9" ht="16" thickTop="1">
      <c r="A4" s="16" t="s">
        <v>602</v>
      </c>
      <c r="B4" s="1" t="s">
        <v>4</v>
      </c>
      <c r="C4" s="37" t="s">
        <v>154</v>
      </c>
      <c r="D4" s="36"/>
      <c r="E4" s="36">
        <f>VLOOKUP(D12,G4:H8,2)</f>
        <v>3.5</v>
      </c>
      <c r="F4" s="36">
        <f>D4*E4</f>
        <v>0</v>
      </c>
      <c r="G4" s="28">
        <v>0</v>
      </c>
      <c r="H4" s="29">
        <v>3.5</v>
      </c>
      <c r="I4" s="30">
        <v>0</v>
      </c>
    </row>
    <row r="5" spans="1:9">
      <c r="A5" s="16" t="s">
        <v>603</v>
      </c>
      <c r="B5" s="1" t="s">
        <v>4</v>
      </c>
      <c r="C5" s="37" t="s">
        <v>175</v>
      </c>
      <c r="D5" s="36"/>
      <c r="E5" s="36">
        <f>VLOOKUP(D12,G4:H8,2)</f>
        <v>3.5</v>
      </c>
      <c r="F5" s="36">
        <f t="shared" ref="F5:F11" si="0">D5*E5</f>
        <v>0</v>
      </c>
      <c r="G5" s="28">
        <v>15</v>
      </c>
      <c r="H5" s="29">
        <v>3.3</v>
      </c>
      <c r="I5" s="31">
        <v>0.05</v>
      </c>
    </row>
    <row r="6" spans="1:9">
      <c r="A6" s="16" t="s">
        <v>604</v>
      </c>
      <c r="B6" s="1" t="s">
        <v>4</v>
      </c>
      <c r="C6" s="37" t="s">
        <v>242</v>
      </c>
      <c r="D6" s="36"/>
      <c r="E6" s="36">
        <f>VLOOKUP(D12,G4:H8,2)</f>
        <v>3.5</v>
      </c>
      <c r="F6" s="36">
        <f t="shared" si="0"/>
        <v>0</v>
      </c>
      <c r="G6" s="28">
        <v>30</v>
      </c>
      <c r="H6" s="29">
        <v>3.15</v>
      </c>
      <c r="I6" s="31">
        <v>0.1</v>
      </c>
    </row>
    <row r="7" spans="1:9">
      <c r="A7" s="16" t="s">
        <v>605</v>
      </c>
      <c r="B7" s="1" t="s">
        <v>4</v>
      </c>
      <c r="C7" s="37" t="s">
        <v>212</v>
      </c>
      <c r="D7" s="36"/>
      <c r="E7" s="36">
        <f>VLOOKUP(D12,G4:H8,2)</f>
        <v>3.5</v>
      </c>
      <c r="F7" s="36">
        <f t="shared" si="0"/>
        <v>0</v>
      </c>
      <c r="G7" s="28">
        <v>50</v>
      </c>
      <c r="H7" s="29">
        <v>3</v>
      </c>
      <c r="I7" s="31">
        <v>0.15</v>
      </c>
    </row>
    <row r="8" spans="1:9">
      <c r="A8" s="16" t="s">
        <v>606</v>
      </c>
      <c r="B8" s="1" t="s">
        <v>4</v>
      </c>
      <c r="C8" s="37" t="s">
        <v>158</v>
      </c>
      <c r="D8" s="36"/>
      <c r="E8" s="36">
        <f>VLOOKUP(D12,G4:H8,2)</f>
        <v>3.5</v>
      </c>
      <c r="F8" s="36">
        <f t="shared" si="0"/>
        <v>0</v>
      </c>
      <c r="G8" s="28">
        <v>100</v>
      </c>
      <c r="H8" s="29">
        <v>2.8</v>
      </c>
      <c r="I8" s="31">
        <v>0.2</v>
      </c>
    </row>
    <row r="9" spans="1:9">
      <c r="A9" s="16" t="s">
        <v>607</v>
      </c>
      <c r="B9" s="1" t="s">
        <v>4</v>
      </c>
      <c r="C9" s="37" t="s">
        <v>178</v>
      </c>
      <c r="D9" s="36"/>
      <c r="E9" s="36">
        <f>VLOOKUP(D12,G4:H8,2)</f>
        <v>3.5</v>
      </c>
      <c r="F9" s="36">
        <f t="shared" si="0"/>
        <v>0</v>
      </c>
      <c r="G9" s="28"/>
      <c r="H9" s="28"/>
      <c r="I9" s="28"/>
    </row>
    <row r="10" spans="1:9">
      <c r="A10" s="16" t="s">
        <v>608</v>
      </c>
      <c r="B10" s="1" t="s">
        <v>4</v>
      </c>
      <c r="C10" s="37" t="s">
        <v>718</v>
      </c>
      <c r="D10" s="36"/>
      <c r="E10" s="36">
        <f>VLOOKUP(D12,G4:H8,2)</f>
        <v>3.5</v>
      </c>
      <c r="F10" s="36">
        <f t="shared" si="0"/>
        <v>0</v>
      </c>
      <c r="G10" s="28"/>
      <c r="H10" s="28"/>
      <c r="I10" s="28"/>
    </row>
    <row r="11" spans="1:9" ht="16" thickBot="1">
      <c r="A11" s="16" t="s">
        <v>609</v>
      </c>
      <c r="B11" s="1" t="s">
        <v>4</v>
      </c>
      <c r="C11" s="37" t="s">
        <v>38</v>
      </c>
      <c r="D11" s="36"/>
      <c r="E11" s="36">
        <f>VLOOKUP(D12,G4:H8,2)</f>
        <v>3.5</v>
      </c>
      <c r="F11" s="36">
        <f t="shared" si="0"/>
        <v>0</v>
      </c>
      <c r="G11" s="28"/>
      <c r="H11" s="28"/>
      <c r="I11" s="28"/>
    </row>
    <row r="12" spans="1:9" ht="17" thickTop="1" thickBot="1">
      <c r="A12" s="46"/>
      <c r="B12" s="46"/>
      <c r="C12" s="49" t="s">
        <v>615</v>
      </c>
      <c r="D12" s="39">
        <f>SUM(D4:D11)</f>
        <v>0</v>
      </c>
      <c r="E12" s="40"/>
      <c r="F12" s="39">
        <f>SUM(F4:F11)</f>
        <v>0</v>
      </c>
      <c r="G12" s="28"/>
      <c r="H12" s="28"/>
      <c r="I12" s="28"/>
    </row>
    <row r="13" spans="1:9" ht="16" thickTop="1"/>
  </sheetData>
  <mergeCells count="1">
    <mergeCell ref="A1:F2"/>
  </mergeCells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0"/>
  <sheetViews>
    <sheetView workbookViewId="0">
      <selection sqref="A1:C2"/>
    </sheetView>
  </sheetViews>
  <sheetFormatPr baseColWidth="10" defaultRowHeight="15" x14ac:dyDescent="0"/>
  <cols>
    <col min="1" max="1" width="33" customWidth="1"/>
    <col min="2" max="2" width="13.1640625" style="55" customWidth="1"/>
    <col min="3" max="3" width="10.5" style="55" customWidth="1"/>
  </cols>
  <sheetData>
    <row r="1" spans="1:3" ht="16" thickTop="1">
      <c r="A1" s="64" t="s">
        <v>720</v>
      </c>
      <c r="B1" s="64"/>
      <c r="C1" s="65"/>
    </row>
    <row r="2" spans="1:3" ht="16" thickBot="1">
      <c r="A2" s="67"/>
      <c r="B2" s="67"/>
      <c r="C2" s="68"/>
    </row>
    <row r="3" spans="1:3" ht="22" thickTop="1" thickBot="1">
      <c r="A3" s="6" t="s">
        <v>719</v>
      </c>
      <c r="B3" s="6" t="s">
        <v>9</v>
      </c>
      <c r="C3" s="6" t="s">
        <v>11</v>
      </c>
    </row>
    <row r="4" spans="1:3" ht="16" thickTop="1">
      <c r="A4" s="43" t="s">
        <v>721</v>
      </c>
      <c r="B4" s="52">
        <f>SUM(Doudous!D27)</f>
        <v>0</v>
      </c>
      <c r="C4" s="52">
        <f>SUM(Doudous!F27)</f>
        <v>0</v>
      </c>
    </row>
    <row r="5" spans="1:3">
      <c r="A5" s="50" t="s">
        <v>722</v>
      </c>
      <c r="B5" s="53">
        <f>SUM(Couvertures!D26)</f>
        <v>0</v>
      </c>
      <c r="C5" s="53">
        <f>SUM(Couvertures!F26)</f>
        <v>0</v>
      </c>
    </row>
    <row r="6" spans="1:3">
      <c r="A6" s="50" t="s">
        <v>723</v>
      </c>
      <c r="B6" s="53">
        <f>SUM('Attaches tétines'!D27)</f>
        <v>0</v>
      </c>
      <c r="C6" s="53">
        <f>SUM('Attaches tétines'!F27)</f>
        <v>0</v>
      </c>
    </row>
    <row r="7" spans="1:3">
      <c r="A7" s="50" t="s">
        <v>735</v>
      </c>
      <c r="B7" s="53">
        <f>SUM(Bavoirs!D50)</f>
        <v>0</v>
      </c>
      <c r="C7" s="53">
        <f>SUM(Bavoirs!F50)</f>
        <v>0</v>
      </c>
    </row>
    <row r="8" spans="1:3">
      <c r="A8" s="50" t="s">
        <v>736</v>
      </c>
      <c r="B8" s="53">
        <f>SUM('Mini bavoirs'!D28)</f>
        <v>0</v>
      </c>
      <c r="C8" s="53">
        <f>SUM('Mini bavoirs'!F28)</f>
        <v>0</v>
      </c>
    </row>
    <row r="9" spans="1:3">
      <c r="A9" s="50" t="s">
        <v>724</v>
      </c>
      <c r="B9" s="53">
        <f>SUM('Bavettes et Lingettes'!D32)</f>
        <v>0</v>
      </c>
      <c r="C9" s="53">
        <f>SUM('Bavettes et Lingettes'!F32)</f>
        <v>0</v>
      </c>
    </row>
    <row r="10" spans="1:3">
      <c r="A10" s="50" t="s">
        <v>725</v>
      </c>
      <c r="B10" s="53">
        <f>SUM(Bouillottes!D28)</f>
        <v>0</v>
      </c>
      <c r="C10" s="53">
        <f>SUM(Bouillottes!F28)</f>
        <v>0</v>
      </c>
    </row>
    <row r="11" spans="1:3">
      <c r="A11" s="50" t="s">
        <v>726</v>
      </c>
      <c r="B11" s="53">
        <f>SUM(Coussins!D45)</f>
        <v>0</v>
      </c>
      <c r="C11" s="53">
        <f>SUM(Coussins!F45)</f>
        <v>0</v>
      </c>
    </row>
    <row r="12" spans="1:3">
      <c r="A12" s="50" t="s">
        <v>727</v>
      </c>
      <c r="B12" s="53">
        <f>SUM(Guirlande!D14)</f>
        <v>0</v>
      </c>
      <c r="C12" s="53">
        <f>SUM(Guirlande!F14)</f>
        <v>0</v>
      </c>
    </row>
    <row r="13" spans="1:3">
      <c r="A13" s="50" t="s">
        <v>728</v>
      </c>
      <c r="B13" s="53">
        <f>SUM(Mobile!D8)</f>
        <v>0</v>
      </c>
      <c r="C13" s="53">
        <f>SUM(Mobile!F8)</f>
        <v>0</v>
      </c>
    </row>
    <row r="14" spans="1:3">
      <c r="A14" s="50" t="s">
        <v>729</v>
      </c>
      <c r="B14" s="53">
        <f>SUM(Affiches!D7)</f>
        <v>0</v>
      </c>
      <c r="C14" s="53">
        <f>SUM(Affiches!F7)</f>
        <v>0</v>
      </c>
    </row>
    <row r="15" spans="1:3">
      <c r="A15" s="50" t="s">
        <v>730</v>
      </c>
      <c r="B15" s="53">
        <f>SUM(Accessoires!D250)</f>
        <v>0</v>
      </c>
      <c r="C15" s="53">
        <f>SUM(Accessoires!F250)</f>
        <v>0</v>
      </c>
    </row>
    <row r="16" spans="1:3">
      <c r="A16" s="50" t="s">
        <v>731</v>
      </c>
      <c r="B16" s="53">
        <f>SUM(Stickers!D55)</f>
        <v>0</v>
      </c>
      <c r="C16" s="53">
        <f>SUM(Stickers!F55)</f>
        <v>0</v>
      </c>
    </row>
    <row r="17" spans="1:3">
      <c r="A17" s="50" t="s">
        <v>732</v>
      </c>
      <c r="B17" s="53">
        <f>SUM('sets de table'!D12)</f>
        <v>0</v>
      </c>
      <c r="C17" s="53">
        <f>SUM('sets de table'!F12)</f>
        <v>0</v>
      </c>
    </row>
    <row r="18" spans="1:3" ht="16" thickBot="1">
      <c r="A18" s="51"/>
      <c r="B18" s="54"/>
      <c r="C18" s="54"/>
    </row>
    <row r="19" spans="1:3" ht="17" thickTop="1" thickBot="1">
      <c r="B19" s="14">
        <f>SUM(B4:B18)</f>
        <v>0</v>
      </c>
      <c r="C19" s="39">
        <f>SUM(C4:C18)</f>
        <v>0</v>
      </c>
    </row>
    <row r="20" spans="1:3" ht="16" thickTop="1"/>
  </sheetData>
  <mergeCells count="1">
    <mergeCell ref="A1:C2"/>
  </mergeCells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D37"/>
  <sheetViews>
    <sheetView tabSelected="1" workbookViewId="0">
      <selection activeCell="D35" sqref="D35"/>
    </sheetView>
  </sheetViews>
  <sheetFormatPr baseColWidth="10" defaultRowHeight="15" x14ac:dyDescent="0"/>
  <cols>
    <col min="1" max="1" width="19.1640625" bestFit="1" customWidth="1"/>
    <col min="2" max="2" width="24.33203125" customWidth="1"/>
    <col min="3" max="3" width="19.6640625" bestFit="1" customWidth="1"/>
  </cols>
  <sheetData>
    <row r="3" spans="1:4">
      <c r="A3" t="s">
        <v>757</v>
      </c>
    </row>
    <row r="4" spans="1:4">
      <c r="A4" t="s">
        <v>756</v>
      </c>
    </row>
    <row r="5" spans="1:4">
      <c r="A5" t="s">
        <v>755</v>
      </c>
    </row>
    <row r="7" spans="1:4">
      <c r="A7" t="s">
        <v>754</v>
      </c>
    </row>
    <row r="10" spans="1:4" s="69" customFormat="1">
      <c r="A10" s="69" t="s">
        <v>753</v>
      </c>
      <c r="B10" s="70" t="s">
        <v>752</v>
      </c>
      <c r="C10" s="69" t="s">
        <v>751</v>
      </c>
      <c r="D10" s="69" t="s">
        <v>750</v>
      </c>
    </row>
    <row r="35" spans="1:3">
      <c r="A35" t="s">
        <v>749</v>
      </c>
      <c r="C35" t="s">
        <v>748</v>
      </c>
    </row>
    <row r="36" spans="1:3">
      <c r="A36" t="s">
        <v>747</v>
      </c>
      <c r="C36" t="s">
        <v>746</v>
      </c>
    </row>
    <row r="37" spans="1:3">
      <c r="C37" t="s">
        <v>745</v>
      </c>
    </row>
  </sheetData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17</vt:i4>
      </vt:variant>
    </vt:vector>
  </HeadingPairs>
  <TitlesOfParts>
    <vt:vector size="17" baseType="lpstr">
      <vt:lpstr>Sommaire</vt:lpstr>
      <vt:lpstr>Doudous</vt:lpstr>
      <vt:lpstr>Couvertures</vt:lpstr>
      <vt:lpstr>Attaches tétines</vt:lpstr>
      <vt:lpstr>Bavoirs</vt:lpstr>
      <vt:lpstr>Mini bavoirs</vt:lpstr>
      <vt:lpstr>Bavettes et Lingettes</vt:lpstr>
      <vt:lpstr>Bouillottes</vt:lpstr>
      <vt:lpstr>Coussins</vt:lpstr>
      <vt:lpstr>Guirlande</vt:lpstr>
      <vt:lpstr>Mobile</vt:lpstr>
      <vt:lpstr>Affiches</vt:lpstr>
      <vt:lpstr>Accessoires</vt:lpstr>
      <vt:lpstr>Stickers</vt:lpstr>
      <vt:lpstr>sets de table</vt:lpstr>
      <vt:lpstr>Total</vt:lpstr>
      <vt:lpstr>Bon de Commande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Alexandra Fruchart</dc:creator>
  <cp:lastModifiedBy>Dimitri Lassoie</cp:lastModifiedBy>
  <cp:lastPrinted>2014-11-22T12:28:07Z</cp:lastPrinted>
  <dcterms:created xsi:type="dcterms:W3CDTF">2014-11-21T15:56:58Z</dcterms:created>
  <dcterms:modified xsi:type="dcterms:W3CDTF">2015-02-01T10:42:09Z</dcterms:modified>
</cp:coreProperties>
</file>