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925" yWindow="1020" windowWidth="19965" windowHeight="11805" tabRatio="816"/>
  </bookViews>
  <sheets>
    <sheet name="Base de données" sheetId="1" r:id="rId1"/>
    <sheet name="A commander" sheetId="2" r:id="rId2"/>
    <sheet name="Bon de commande" sheetId="3" r:id="rId3"/>
    <sheet name="Feuil2" sheetId="4" r:id="rId4"/>
  </sheets>
  <definedNames>
    <definedName name="_xlnm._FilterDatabase" localSheetId="0" hidden="1">'Base de données'!$A$2:$I$137</definedName>
  </definedNames>
  <calcPr calcId="145621"/>
</workbook>
</file>

<file path=xl/calcChain.xml><?xml version="1.0" encoding="utf-8"?>
<calcChain xmlns="http://schemas.openxmlformats.org/spreadsheetml/2006/main">
  <c r="D4" i="1" l="1"/>
  <c r="D6" i="1"/>
  <c r="E29" i="3" l="1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comments1.xml><?xml version="1.0" encoding="utf-8"?>
<comments xmlns="http://schemas.openxmlformats.org/spreadsheetml/2006/main">
  <authors>
    <author>Guy Blancher</author>
  </authors>
  <commentList>
    <comment ref="D4" authorId="0">
      <text>
        <r>
          <rPr>
            <sz val="9"/>
            <color indexed="81"/>
            <rFont val="Tahoma"/>
            <family val="2"/>
          </rPr>
          <t xml:space="preserve">pour reconstituer le stock
</t>
        </r>
      </text>
    </comment>
  </commentList>
</comments>
</file>

<file path=xl/sharedStrings.xml><?xml version="1.0" encoding="utf-8"?>
<sst xmlns="http://schemas.openxmlformats.org/spreadsheetml/2006/main" count="410" uniqueCount="196">
  <si>
    <t>Reference</t>
  </si>
  <si>
    <t>Designation</t>
  </si>
  <si>
    <t>Fournisseur</t>
  </si>
  <si>
    <t>Etat du stock</t>
  </si>
  <si>
    <t>Stock mini</t>
  </si>
  <si>
    <t>Prix</t>
  </si>
  <si>
    <t>Liste des produits à commander</t>
  </si>
  <si>
    <t>Désignation</t>
  </si>
  <si>
    <t>Référence</t>
  </si>
  <si>
    <t>BON DE COMMANDE SIMPLIFIE</t>
  </si>
  <si>
    <t>Date:</t>
  </si>
  <si>
    <t>Quantité</t>
  </si>
  <si>
    <t>Prix unitaire</t>
  </si>
  <si>
    <t>Prix total HT</t>
  </si>
  <si>
    <t>HT (euros)</t>
  </si>
  <si>
    <t>TVA 19,6%</t>
  </si>
  <si>
    <t>TTC (euros)</t>
  </si>
  <si>
    <t>Fournisseur:</t>
  </si>
  <si>
    <t>Q à commander</t>
  </si>
  <si>
    <t>PU</t>
  </si>
  <si>
    <t>T3669-00M-001</t>
  </si>
  <si>
    <t>T3669-00M-016</t>
  </si>
  <si>
    <t>T3669-00M-007</t>
  </si>
  <si>
    <t>T3669-00M-002</t>
  </si>
  <si>
    <t>T3669-00M-018</t>
  </si>
  <si>
    <t>T3669-00M-017</t>
  </si>
  <si>
    <t>T3669-00M-015</t>
  </si>
  <si>
    <t>T3669-00M-019</t>
  </si>
  <si>
    <t>T3669-00M-014</t>
  </si>
  <si>
    <t>T3669-00M-020</t>
  </si>
  <si>
    <t>T3669-00M-012</t>
  </si>
  <si>
    <t>T3669-00M-013</t>
  </si>
  <si>
    <t>T3669-00M-008</t>
  </si>
  <si>
    <t>T3669-00M-009</t>
  </si>
  <si>
    <t>T3669-02M-103</t>
  </si>
  <si>
    <t>T3669-03M-103</t>
  </si>
  <si>
    <t>T3669-04M-103</t>
  </si>
  <si>
    <t>T3669-05M-103</t>
  </si>
  <si>
    <t>T3669-06M-103</t>
  </si>
  <si>
    <t>T3669-00M-024</t>
  </si>
  <si>
    <t>T3669-07M-123</t>
  </si>
  <si>
    <t>T3669-07M-103</t>
  </si>
  <si>
    <t>T3669-07M-125</t>
  </si>
  <si>
    <t>T3669-08M-123</t>
  </si>
  <si>
    <t>T3669-08M-103</t>
  </si>
  <si>
    <t>BLOC INFERIEUR</t>
  </si>
  <si>
    <t>BRIDE</t>
  </si>
  <si>
    <t>ELEVATEUR</t>
  </si>
  <si>
    <t>CHANDELLE INFERIEUR</t>
  </si>
  <si>
    <t>PLAQUE PORTE OUTIL</t>
  </si>
  <si>
    <t>CALE DE CHOC SUPERIEUR</t>
  </si>
  <si>
    <t>CORPS SUPERIEUR</t>
  </si>
  <si>
    <t>ECROU BRIDE</t>
  </si>
  <si>
    <t>CALE</t>
  </si>
  <si>
    <t>EJECTEUR</t>
  </si>
  <si>
    <t>CYLINDRE</t>
  </si>
  <si>
    <t>STABILISATEUR</t>
  </si>
  <si>
    <t>TIGE DE STAB</t>
  </si>
  <si>
    <t>CHANDELLE SUPERIEUR</t>
  </si>
  <si>
    <t>PORTE MATRICE</t>
  </si>
  <si>
    <t>ENTRETOISE</t>
  </si>
  <si>
    <t>DECOLLEUR</t>
  </si>
  <si>
    <t>POINCON</t>
  </si>
  <si>
    <t>Embout de stabilisateur</t>
  </si>
  <si>
    <t>CALE DE CHOC BLOC</t>
  </si>
  <si>
    <t>Douille</t>
  </si>
  <si>
    <t>POINCON DE CONFORMATION</t>
  </si>
  <si>
    <t>Centreur</t>
  </si>
  <si>
    <t>T3669-00M-001b</t>
  </si>
  <si>
    <t>Quantité originel</t>
  </si>
  <si>
    <t>Matiere</t>
  </si>
  <si>
    <t>40 Cr Mn Mo 8 + soufre (GLHAX)</t>
  </si>
  <si>
    <t>36 Ni Cr Mo 16</t>
  </si>
  <si>
    <t>Reprise Rabourdin: 644-10-80</t>
  </si>
  <si>
    <t>40 Cr Mn Mo 8 + S (GLHAX)</t>
  </si>
  <si>
    <t>Xc 90</t>
  </si>
  <si>
    <t>40 Cr Mn Mo S 8.6 (GLHAX)</t>
  </si>
  <si>
    <t>90 Mn Cr V 8</t>
  </si>
  <si>
    <t>Cu Zn 33 (LAITON)</t>
  </si>
  <si>
    <t>stub</t>
  </si>
  <si>
    <t>Reprise Rabourdin 625-8-80</t>
  </si>
  <si>
    <t>X 130 W Mo Cr V 06.05.04.04</t>
  </si>
  <si>
    <t>T3669-02M-106</t>
  </si>
  <si>
    <t>T3669-03M-106</t>
  </si>
  <si>
    <t>T3669-04M-106</t>
  </si>
  <si>
    <t>T3669-05M-106</t>
  </si>
  <si>
    <t>T3669-06M-106</t>
  </si>
  <si>
    <t>T3669-07M-106</t>
  </si>
  <si>
    <t>T3669-08M-106</t>
  </si>
  <si>
    <t>T3669-09M-106</t>
  </si>
  <si>
    <t>T3669-02M-105</t>
  </si>
  <si>
    <t>T3669-03M-105</t>
  </si>
  <si>
    <t>T3669-04M-105</t>
  </si>
  <si>
    <t>T3669-05M-105</t>
  </si>
  <si>
    <t>T3669-06M-105</t>
  </si>
  <si>
    <t>T3669-07M-105</t>
  </si>
  <si>
    <t>T3669-08M-105</t>
  </si>
  <si>
    <t>T3669-09M-105</t>
  </si>
  <si>
    <t>T3669-02M-111</t>
  </si>
  <si>
    <t>T3669-03M-111</t>
  </si>
  <si>
    <t>T3669-04M-111</t>
  </si>
  <si>
    <t>T3669-05M-111</t>
  </si>
  <si>
    <t>T3669-06M-111</t>
  </si>
  <si>
    <t>T3669-07M-111</t>
  </si>
  <si>
    <t>T3669-08M-111</t>
  </si>
  <si>
    <t>T3669-09M-111</t>
  </si>
  <si>
    <t>T3669-05M-121</t>
  </si>
  <si>
    <t>T3669-06M-121</t>
  </si>
  <si>
    <t>T3669-07M-121</t>
  </si>
  <si>
    <t>T3669-08M-121</t>
  </si>
  <si>
    <t>T3669-09M-121</t>
  </si>
  <si>
    <t>T3669-02M-104</t>
  </si>
  <si>
    <t>MATRICE</t>
  </si>
  <si>
    <t>T3669-03M-104</t>
  </si>
  <si>
    <t>T3669-04M-104</t>
  </si>
  <si>
    <t>T3669-05M-104</t>
  </si>
  <si>
    <t>T3669-06M-104</t>
  </si>
  <si>
    <t>T3669-07M-104</t>
  </si>
  <si>
    <t>T3669-08M-140</t>
  </si>
  <si>
    <t>T3669-08M-104</t>
  </si>
  <si>
    <t>T3669-02M-203</t>
  </si>
  <si>
    <t>T3669-02M-204</t>
  </si>
  <si>
    <t>T3669-02M-303</t>
  </si>
  <si>
    <t>T3669-02M-304</t>
  </si>
  <si>
    <t>T3669-03M-303</t>
  </si>
  <si>
    <t>T3669-03M-304</t>
  </si>
  <si>
    <t>T3669-04M-303</t>
  </si>
  <si>
    <t>T3669-04M-304</t>
  </si>
  <si>
    <t>T3669-05M-303</t>
  </si>
  <si>
    <t>T3669-05M-304</t>
  </si>
  <si>
    <t>T3669-06M-303</t>
  </si>
  <si>
    <t>T3669-06M-304</t>
  </si>
  <si>
    <t>T3669-07M-303</t>
  </si>
  <si>
    <t>T3669-07M-304</t>
  </si>
  <si>
    <t>T3669-08M-303</t>
  </si>
  <si>
    <t>T3669-08M-304</t>
  </si>
  <si>
    <t>T3669-07M-323</t>
  </si>
  <si>
    <t>T3669-08M-323</t>
  </si>
  <si>
    <t>T3669-08M-340</t>
  </si>
  <si>
    <t>Reference produit</t>
  </si>
  <si>
    <t>T3669-02M-503</t>
  </si>
  <si>
    <t>T3669-02M-504</t>
  </si>
  <si>
    <t>T3669-03M-503</t>
  </si>
  <si>
    <t>T3669-03M-504</t>
  </si>
  <si>
    <t>T3669-04M-503</t>
  </si>
  <si>
    <t>T3669-04M-504</t>
  </si>
  <si>
    <t>T3669-05M-503</t>
  </si>
  <si>
    <t>T3669-05M-504</t>
  </si>
  <si>
    <t>T3669-06M-503</t>
  </si>
  <si>
    <t>T3669-06M-504</t>
  </si>
  <si>
    <t>T3669-07M-503</t>
  </si>
  <si>
    <t>T3669-07M-423</t>
  </si>
  <si>
    <t>T3669-07M-504</t>
  </si>
  <si>
    <t>T3669-08M-503</t>
  </si>
  <si>
    <t>T3669-08M-523</t>
  </si>
  <si>
    <t>T3669-08M-504</t>
  </si>
  <si>
    <t>T3669-08M-540</t>
  </si>
  <si>
    <t>T3669-07M-523</t>
  </si>
  <si>
    <t>T3669-02M-403</t>
  </si>
  <si>
    <t>T3669-02M-404</t>
  </si>
  <si>
    <t>T3669-03M-403</t>
  </si>
  <si>
    <t>T3669-03M-404</t>
  </si>
  <si>
    <t>T3669-04M-403</t>
  </si>
  <si>
    <t>T3669-04M-404</t>
  </si>
  <si>
    <t>T3669-05M-403</t>
  </si>
  <si>
    <t>T3669-05M-404</t>
  </si>
  <si>
    <t>T3669-06M-403</t>
  </si>
  <si>
    <t>T3669-06M-404</t>
  </si>
  <si>
    <t>T3669-07M-403</t>
  </si>
  <si>
    <t>T3669-07M-404</t>
  </si>
  <si>
    <t>T3669-08M-403</t>
  </si>
  <si>
    <t>T3669-08M-423</t>
  </si>
  <si>
    <t>T3669-08M-404</t>
  </si>
  <si>
    <t>T3669-08M-440</t>
  </si>
  <si>
    <t>T3669-03M-203</t>
  </si>
  <si>
    <t>T3669-03M-204</t>
  </si>
  <si>
    <t>T3669-04M-203</t>
  </si>
  <si>
    <t>T3669-04M-204</t>
  </si>
  <si>
    <t>T3669-05M-203</t>
  </si>
  <si>
    <t>T3669-05M-204</t>
  </si>
  <si>
    <t>T3669-06M-203</t>
  </si>
  <si>
    <t>T3669-06M-204</t>
  </si>
  <si>
    <t>T3669-07M-203</t>
  </si>
  <si>
    <t>T3669-07M-223</t>
  </si>
  <si>
    <t>T3669-07M-204</t>
  </si>
  <si>
    <t>T3669-08M-203</t>
  </si>
  <si>
    <t>T3669-08M-223</t>
  </si>
  <si>
    <t>T3669-08M-204</t>
  </si>
  <si>
    <t>T3669-08M-240</t>
  </si>
  <si>
    <t>T3669-07M-225</t>
  </si>
  <si>
    <t>T3669-07M-325</t>
  </si>
  <si>
    <t>T3669-07M-425</t>
  </si>
  <si>
    <t>T3669-07M-525</t>
  </si>
  <si>
    <t>Stock pieces T3669</t>
  </si>
  <si>
    <t>Commun</t>
  </si>
  <si>
    <t>Vernet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</si>
</sst>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1"/>
      <name val="Bauhaus 93"/>
      <family val="5"/>
    </font>
    <font>
      <b/>
      <sz val="16"/>
      <color theme="1"/>
      <name val="Bauhaus 93"/>
      <family val="5"/>
    </font>
    <font>
      <b/>
      <sz val="16"/>
      <color theme="0"/>
      <name val="Bauhaus 93"/>
      <family val="5"/>
    </font>
    <font>
      <sz val="11"/>
      <color theme="1"/>
      <name val="Bauhaus 93"/>
      <family val="5"/>
    </font>
    <font>
      <sz val="18"/>
      <color theme="0"/>
      <name val="Bauhaus 93"/>
      <family val="5"/>
    </font>
    <font>
      <sz val="16"/>
      <color theme="0"/>
      <name val="Bauhaus 93"/>
      <family val="5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2" fontId="0" fillId="0" borderId="9" xfId="0" applyNumberFormat="1" applyBorder="1"/>
    <xf numFmtId="2" fontId="0" fillId="0" borderId="11" xfId="0" applyNumberFormat="1" applyBorder="1"/>
    <xf numFmtId="2" fontId="0" fillId="0" borderId="7" xfId="0" applyNumberFormat="1" applyBorder="1"/>
    <xf numFmtId="0" fontId="8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5" fillId="3" borderId="6" xfId="0" applyFont="1" applyFill="1" applyBorder="1"/>
    <xf numFmtId="0" fontId="5" fillId="3" borderId="12" xfId="0" applyFont="1" applyFill="1" applyBorder="1"/>
    <xf numFmtId="0" fontId="5" fillId="3" borderId="7" xfId="0" applyFont="1" applyFill="1" applyBorder="1"/>
    <xf numFmtId="0" fontId="9" fillId="6" borderId="2" xfId="0" applyFont="1" applyFill="1" applyBorder="1" applyAlignment="1">
      <alignment horizontal="center" vertical="center" textRotation="90" shrinkToFit="1"/>
    </xf>
    <xf numFmtId="0" fontId="10" fillId="6" borderId="2" xfId="0" applyFont="1" applyFill="1" applyBorder="1" applyAlignment="1">
      <alignment horizontal="center" vertical="center" textRotation="90"/>
    </xf>
    <xf numFmtId="0" fontId="3" fillId="0" borderId="0" xfId="21"/>
    <xf numFmtId="0" fontId="10" fillId="6" borderId="15" xfId="0" applyFont="1" applyFill="1" applyBorder="1" applyAlignment="1">
      <alignment horizontal="center" vertical="center" textRotation="90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7" fillId="6" borderId="14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669925</xdr:colOff>
      <xdr:row>1</xdr:row>
      <xdr:rowOff>1609725</xdr:rowOff>
    </xdr:from>
    <xdr:to>
      <xdr:col>13</xdr:col>
      <xdr:colOff>635000</xdr:colOff>
      <xdr:row>5</xdr:row>
      <xdr:rowOff>3175</xdr:rowOff>
    </xdr:to>
    <xdr:sp macro="[0]!Renouvellement" textlink="">
      <xdr:nvSpPr>
        <xdr:cNvPr id="2" name="ZoneTexte 1"/>
        <xdr:cNvSpPr txBox="1"/>
      </xdr:nvSpPr>
      <xdr:spPr>
        <a:xfrm>
          <a:off x="9566275" y="1924050"/>
          <a:ext cx="2251075" cy="584200"/>
        </a:xfrm>
        <a:prstGeom prst="roundRect">
          <a:avLst/>
        </a:prstGeom>
        <a:gradFill>
          <a:gsLst>
            <a:gs pos="0">
              <a:srgbClr val="FF0000"/>
            </a:gs>
            <a:gs pos="53000">
              <a:schemeClr val="bg1"/>
            </a:gs>
            <a:gs pos="100000">
              <a:srgbClr val="FFFF00"/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00"/>
              </a:solidFill>
              <a:latin typeface="Bauhaus 93"/>
              <a:cs typeface="Bauhaus 93"/>
            </a:rPr>
            <a:t>Renouvellement du</a:t>
          </a:r>
          <a:r>
            <a:rPr lang="fr-FR" sz="1400" b="1" baseline="0">
              <a:solidFill>
                <a:srgbClr val="000000"/>
              </a:solidFill>
              <a:latin typeface="Bauhaus 93"/>
              <a:cs typeface="Bauhaus 93"/>
            </a:rPr>
            <a:t> stock</a:t>
          </a:r>
          <a:endParaRPr lang="fr-FR" sz="1400" b="1">
            <a:solidFill>
              <a:srgbClr val="000000"/>
            </a:solidFill>
            <a:latin typeface="Bauhaus 93"/>
            <a:cs typeface="Bauhaus 93"/>
          </a:endParaRPr>
        </a:p>
      </xdr:txBody>
    </xdr:sp>
    <xdr:clientData/>
  </xdr:twoCellAnchor>
  <xdr:twoCellAnchor>
    <xdr:from>
      <xdr:col>11</xdr:col>
      <xdr:colOff>28575</xdr:colOff>
      <xdr:row>1</xdr:row>
      <xdr:rowOff>314325</xdr:rowOff>
    </xdr:from>
    <xdr:to>
      <xdr:col>13</xdr:col>
      <xdr:colOff>200025</xdr:colOff>
      <xdr:row>1</xdr:row>
      <xdr:rowOff>1095375</xdr:rowOff>
    </xdr:to>
    <xdr:sp macro="[0]!base_de_données" textlink="">
      <xdr:nvSpPr>
        <xdr:cNvPr id="3" name="Rectangle à coins arrondis 2"/>
        <xdr:cNvSpPr/>
      </xdr:nvSpPr>
      <xdr:spPr>
        <a:xfrm>
          <a:off x="9686925" y="628650"/>
          <a:ext cx="1695450" cy="781050"/>
        </a:xfrm>
        <a:prstGeom prst="roundRect">
          <a:avLst/>
        </a:prstGeom>
        <a:gradFill>
          <a:gsLst>
            <a:gs pos="0">
              <a:srgbClr val="FF3399"/>
            </a:gs>
            <a:gs pos="25000">
              <a:srgbClr val="FF6633"/>
            </a:gs>
            <a:gs pos="50000">
              <a:srgbClr val="FFFF00"/>
            </a:gs>
            <a:gs pos="75000">
              <a:srgbClr val="01A78F"/>
            </a:gs>
            <a:gs pos="100000">
              <a:srgbClr val="3366FF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Bauhaus 93" panose="04030905020B02020C02" pitchFamily="82" charset="0"/>
            </a:rPr>
            <a:t>CHERCHER</a:t>
          </a:r>
          <a:r>
            <a:rPr lang="fr-FR" sz="1100" baseline="0">
              <a:solidFill>
                <a:sysClr val="windowText" lastClr="000000"/>
              </a:solidFill>
              <a:latin typeface="Bauhaus 93" panose="04030905020B02020C02" pitchFamily="82" charset="0"/>
            </a:rPr>
            <a:t> LE STOCK D'UNE REFERENCE</a:t>
          </a:r>
          <a:endParaRPr lang="fr-FR" sz="1100">
            <a:solidFill>
              <a:sysClr val="windowText" lastClr="000000"/>
            </a:solidFill>
            <a:latin typeface="Bauhaus 93" panose="04030905020B02020C02" pitchFamily="8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279400</xdr:rowOff>
    </xdr:from>
    <xdr:to>
      <xdr:col>7</xdr:col>
      <xdr:colOff>107950</xdr:colOff>
      <xdr:row>3</xdr:row>
      <xdr:rowOff>6350</xdr:rowOff>
    </xdr:to>
    <xdr:sp macro="[0]!BonDeCommande" textlink="">
      <xdr:nvSpPr>
        <xdr:cNvPr id="2" name="ZoneTexte 1"/>
        <xdr:cNvSpPr txBox="1"/>
      </xdr:nvSpPr>
      <xdr:spPr>
        <a:xfrm>
          <a:off x="8035925" y="279400"/>
          <a:ext cx="1609725" cy="501650"/>
        </a:xfrm>
        <a:prstGeom prst="roundRect">
          <a:avLst/>
        </a:prstGeom>
        <a:gradFill>
          <a:gsLst>
            <a:gs pos="0">
              <a:srgbClr val="FF6600"/>
            </a:gs>
            <a:gs pos="62000">
              <a:schemeClr val="bg1"/>
            </a:gs>
            <a:gs pos="100000">
              <a:schemeClr val="bg1"/>
            </a:gs>
          </a:gsLst>
        </a:gra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Etablir</a:t>
          </a:r>
          <a:r>
            <a:rPr lang="fr-FR" sz="1200" b="1" baseline="0">
              <a:solidFill>
                <a:schemeClr val="tx1"/>
              </a:solidFill>
            </a:rPr>
            <a:t> les bons de commande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361950</xdr:colOff>
      <xdr:row>6</xdr:row>
      <xdr:rowOff>104776</xdr:rowOff>
    </xdr:from>
    <xdr:to>
      <xdr:col>8</xdr:col>
      <xdr:colOff>66389</xdr:colOff>
      <xdr:row>13</xdr:row>
      <xdr:rowOff>85726</xdr:rowOff>
    </xdr:to>
    <xdr:pic macro="[0]!mail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1676401"/>
          <a:ext cx="2057114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3669-00M-000-Commun\plaque_sup_t3669-00m-002.drw.4" TargetMode="External"/><Relationship Id="rId13" Type="http://schemas.openxmlformats.org/officeDocument/2006/relationships/hyperlink" Target="T3669-00M-000-Commun\tige_stab_t3669-00m-013.drw.4" TargetMode="External"/><Relationship Id="rId3" Type="http://schemas.openxmlformats.org/officeDocument/2006/relationships/hyperlink" Target="T3669-00M-000-Commun\bride_t3669-00m-016.drw.7" TargetMode="External"/><Relationship Id="rId7" Type="http://schemas.openxmlformats.org/officeDocument/2006/relationships/hyperlink" Target="T3669-00M-000-Commun\cylindre_t3669-00m-020.drw.7" TargetMode="External"/><Relationship Id="rId12" Type="http://schemas.openxmlformats.org/officeDocument/2006/relationships/hyperlink" Target="T3669-00M-000-Commun\ejecteur_t3669-00m-014.drw.5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\T3669-00M-000-Commun\embout_stab-t3669-00m-021.drw.3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T3669-00M-000-Commun\bloc_inf_t3669-00m-001_op2_6.drw.8" TargetMode="External"/><Relationship Id="rId6" Type="http://schemas.openxmlformats.org/officeDocument/2006/relationships/hyperlink" Target="T3669-00M-100-COUPELLE-1261\douille_t3669-07m-123.drw.9" TargetMode="External"/><Relationship Id="rId11" Type="http://schemas.openxmlformats.org/officeDocument/2006/relationships/hyperlink" Target="T3669-00M-000-Commun\cale_t3669-00m-019.drw.6" TargetMode="External"/><Relationship Id="rId5" Type="http://schemas.openxmlformats.org/officeDocument/2006/relationships/hyperlink" Target="T3669-00M-200-COUPELLE-30758\douille_t3669-07m-223.drw.1" TargetMode="External"/><Relationship Id="rId15" Type="http://schemas.openxmlformats.org/officeDocument/2006/relationships/hyperlink" Target="T3669-00M-000-Commun\chandelle_inf_t3669-00m-007.drw.3" TargetMode="External"/><Relationship Id="rId10" Type="http://schemas.openxmlformats.org/officeDocument/2006/relationships/hyperlink" Target="T3669-00M-000-Commun\ecrou_bride_t3669-00m-015.drw.6" TargetMode="External"/><Relationship Id="rId4" Type="http://schemas.openxmlformats.org/officeDocument/2006/relationships/hyperlink" Target="T3669-00M-100-COUPELLE-1261\poincon_t3669-04m-103.drw.6" TargetMode="External"/><Relationship Id="rId9" Type="http://schemas.openxmlformats.org/officeDocument/2006/relationships/hyperlink" Target="T3669-00M-000-Commun\corps_sup_t3669-00m-017.drw.10" TargetMode="External"/><Relationship Id="rId14" Type="http://schemas.openxmlformats.org/officeDocument/2006/relationships/hyperlink" Target="T3669-00M-000-Commun\cale_choc_sup_t3669-00m-018.drw.6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137"/>
  <sheetViews>
    <sheetView showGridLines="0" tabSelected="1" topLeftCell="A2" workbookViewId="0">
      <selection activeCell="A5" sqref="A5"/>
    </sheetView>
  </sheetViews>
  <sheetFormatPr baseColWidth="10" defaultRowHeight="15" x14ac:dyDescent="0.25"/>
  <cols>
    <col min="1" max="1" width="18.42578125" style="1" bestFit="1" customWidth="1"/>
    <col min="2" max="2" width="28.140625" bestFit="1" customWidth="1"/>
    <col min="3" max="3" width="8.140625" bestFit="1" customWidth="1"/>
    <col min="4" max="6" width="5.140625" bestFit="1" customWidth="1"/>
    <col min="7" max="7" width="29" bestFit="1" customWidth="1"/>
  </cols>
  <sheetData>
    <row r="1" spans="1:13" ht="24.75" x14ac:dyDescent="0.25">
      <c r="A1" s="39" t="s">
        <v>193</v>
      </c>
      <c r="B1" s="40"/>
      <c r="C1" s="40"/>
      <c r="D1" s="40"/>
      <c r="E1" s="40"/>
      <c r="F1" s="40"/>
      <c r="G1" s="40"/>
      <c r="H1" s="40"/>
    </row>
    <row r="2" spans="1:13" ht="135.75" x14ac:dyDescent="0.25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0" t="s">
        <v>70</v>
      </c>
      <c r="H2" s="30" t="s">
        <v>69</v>
      </c>
      <c r="I2" s="32" t="s">
        <v>139</v>
      </c>
    </row>
    <row r="3" spans="1:13" x14ac:dyDescent="0.25">
      <c r="A3" s="31" t="s">
        <v>20</v>
      </c>
      <c r="B3" t="s">
        <v>45</v>
      </c>
      <c r="D3">
        <v>5</v>
      </c>
      <c r="G3" t="s">
        <v>71</v>
      </c>
      <c r="H3">
        <v>5</v>
      </c>
      <c r="I3" s="38" t="s">
        <v>194</v>
      </c>
    </row>
    <row r="4" spans="1:13" x14ac:dyDescent="0.25">
      <c r="A4" s="31" t="s">
        <v>21</v>
      </c>
      <c r="B4" t="s">
        <v>46</v>
      </c>
      <c r="D4">
        <f>8</f>
        <v>8</v>
      </c>
      <c r="G4" t="s">
        <v>72</v>
      </c>
      <c r="H4">
        <v>8</v>
      </c>
      <c r="I4" s="38" t="s">
        <v>194</v>
      </c>
    </row>
    <row r="5" spans="1:13" x14ac:dyDescent="0.25">
      <c r="A5" t="s">
        <v>82</v>
      </c>
      <c r="B5" t="s">
        <v>47</v>
      </c>
      <c r="D5">
        <v>1</v>
      </c>
      <c r="G5" t="s">
        <v>72</v>
      </c>
      <c r="H5">
        <v>1</v>
      </c>
      <c r="I5" s="33">
        <v>1261</v>
      </c>
    </row>
    <row r="6" spans="1:13" x14ac:dyDescent="0.25">
      <c r="A6" s="31" t="s">
        <v>22</v>
      </c>
      <c r="B6" t="s">
        <v>48</v>
      </c>
      <c r="D6">
        <f>24</f>
        <v>24</v>
      </c>
      <c r="G6" t="s">
        <v>73</v>
      </c>
      <c r="H6">
        <v>24</v>
      </c>
      <c r="I6" s="38" t="s">
        <v>194</v>
      </c>
    </row>
    <row r="7" spans="1:13" x14ac:dyDescent="0.25">
      <c r="A7" s="31" t="s">
        <v>23</v>
      </c>
      <c r="B7" t="s">
        <v>49</v>
      </c>
      <c r="D7">
        <v>8</v>
      </c>
      <c r="G7" t="s">
        <v>74</v>
      </c>
      <c r="H7">
        <v>8</v>
      </c>
      <c r="I7" s="38" t="s">
        <v>194</v>
      </c>
    </row>
    <row r="8" spans="1:13" x14ac:dyDescent="0.25">
      <c r="A8" s="31" t="s">
        <v>24</v>
      </c>
      <c r="B8" t="s">
        <v>50</v>
      </c>
      <c r="D8">
        <v>8</v>
      </c>
      <c r="G8" t="s">
        <v>75</v>
      </c>
      <c r="H8">
        <v>8</v>
      </c>
      <c r="I8" s="38" t="s">
        <v>194</v>
      </c>
    </row>
    <row r="9" spans="1:13" x14ac:dyDescent="0.25">
      <c r="A9" s="31" t="s">
        <v>25</v>
      </c>
      <c r="B9" t="s">
        <v>51</v>
      </c>
      <c r="D9">
        <v>8</v>
      </c>
      <c r="G9" t="s">
        <v>72</v>
      </c>
      <c r="H9">
        <v>8</v>
      </c>
      <c r="I9" s="38" t="s">
        <v>194</v>
      </c>
    </row>
    <row r="10" spans="1:13" x14ac:dyDescent="0.25">
      <c r="A10" s="31" t="s">
        <v>26</v>
      </c>
      <c r="B10" t="s">
        <v>52</v>
      </c>
      <c r="D10">
        <v>8</v>
      </c>
      <c r="G10" t="s">
        <v>76</v>
      </c>
      <c r="H10">
        <v>8</v>
      </c>
      <c r="I10" s="38" t="s">
        <v>194</v>
      </c>
    </row>
    <row r="11" spans="1:13" x14ac:dyDescent="0.25">
      <c r="A11" s="31" t="s">
        <v>27</v>
      </c>
      <c r="B11" t="s">
        <v>53</v>
      </c>
      <c r="D11">
        <v>8</v>
      </c>
      <c r="G11" t="s">
        <v>77</v>
      </c>
      <c r="H11">
        <v>8</v>
      </c>
      <c r="I11" s="38" t="s">
        <v>194</v>
      </c>
    </row>
    <row r="12" spans="1:13" x14ac:dyDescent="0.25">
      <c r="A12" s="31" t="s">
        <v>28</v>
      </c>
      <c r="B12" t="s">
        <v>54</v>
      </c>
      <c r="D12">
        <v>8</v>
      </c>
      <c r="G12" t="s">
        <v>77</v>
      </c>
      <c r="H12">
        <v>8</v>
      </c>
      <c r="I12" s="38" t="s">
        <v>194</v>
      </c>
    </row>
    <row r="13" spans="1:13" x14ac:dyDescent="0.25">
      <c r="A13" s="31" t="s">
        <v>29</v>
      </c>
      <c r="B13" t="s">
        <v>55</v>
      </c>
      <c r="C13" t="s">
        <v>195</v>
      </c>
      <c r="D13">
        <v>8</v>
      </c>
      <c r="E13">
        <v>10</v>
      </c>
      <c r="F13">
        <v>50</v>
      </c>
      <c r="G13" t="s">
        <v>78</v>
      </c>
      <c r="H13">
        <v>8</v>
      </c>
      <c r="I13" s="38" t="s">
        <v>194</v>
      </c>
    </row>
    <row r="14" spans="1:13" x14ac:dyDescent="0.25">
      <c r="A14" t="s">
        <v>30</v>
      </c>
      <c r="B14" t="s">
        <v>56</v>
      </c>
      <c r="D14">
        <v>8</v>
      </c>
      <c r="G14" t="s">
        <v>81</v>
      </c>
      <c r="H14">
        <v>8</v>
      </c>
      <c r="I14" s="38" t="s">
        <v>194</v>
      </c>
    </row>
    <row r="15" spans="1:13" x14ac:dyDescent="0.25">
      <c r="A15" s="31" t="s">
        <v>31</v>
      </c>
      <c r="B15" t="s">
        <v>57</v>
      </c>
      <c r="D15">
        <v>8</v>
      </c>
      <c r="G15" t="s">
        <v>79</v>
      </c>
      <c r="H15">
        <v>8</v>
      </c>
      <c r="I15" s="38" t="s">
        <v>194</v>
      </c>
    </row>
    <row r="16" spans="1:13" x14ac:dyDescent="0.25">
      <c r="A16" t="s">
        <v>32</v>
      </c>
      <c r="B16" t="s">
        <v>58</v>
      </c>
      <c r="D16">
        <v>24</v>
      </c>
      <c r="G16" t="s">
        <v>80</v>
      </c>
      <c r="H16">
        <v>24</v>
      </c>
      <c r="I16" s="38" t="s">
        <v>194</v>
      </c>
      <c r="J16" s="11"/>
      <c r="K16" s="11"/>
      <c r="L16" s="11"/>
      <c r="M16" s="11"/>
    </row>
    <row r="17" spans="1:13" x14ac:dyDescent="0.25">
      <c r="A17" t="s">
        <v>33</v>
      </c>
      <c r="B17" t="s">
        <v>59</v>
      </c>
      <c r="D17">
        <v>8</v>
      </c>
      <c r="G17" t="s">
        <v>72</v>
      </c>
      <c r="H17">
        <v>8</v>
      </c>
      <c r="I17" s="38" t="s">
        <v>194</v>
      </c>
      <c r="J17" s="11"/>
      <c r="K17" s="11"/>
      <c r="L17" s="11"/>
      <c r="M17" s="11"/>
    </row>
    <row r="18" spans="1:13" x14ac:dyDescent="0.25">
      <c r="A18" t="s">
        <v>90</v>
      </c>
      <c r="B18" t="s">
        <v>60</v>
      </c>
      <c r="D18">
        <v>1</v>
      </c>
      <c r="G18" t="s">
        <v>77</v>
      </c>
      <c r="H18">
        <v>1</v>
      </c>
      <c r="I18" s="33">
        <v>1261</v>
      </c>
      <c r="J18" s="11"/>
      <c r="K18" s="11"/>
      <c r="L18" s="11"/>
      <c r="M18" s="11"/>
    </row>
    <row r="19" spans="1:13" x14ac:dyDescent="0.25">
      <c r="A19" t="s">
        <v>98</v>
      </c>
      <c r="B19" t="s">
        <v>61</v>
      </c>
      <c r="D19">
        <v>1</v>
      </c>
      <c r="G19" t="s">
        <v>81</v>
      </c>
      <c r="H19">
        <v>1</v>
      </c>
      <c r="I19" s="33">
        <v>1261</v>
      </c>
      <c r="J19" s="11"/>
      <c r="K19" s="11"/>
      <c r="L19" s="11"/>
      <c r="M19" s="11"/>
    </row>
    <row r="20" spans="1:13" x14ac:dyDescent="0.25">
      <c r="A20" t="s">
        <v>34</v>
      </c>
      <c r="B20" t="s">
        <v>62</v>
      </c>
      <c r="D20">
        <v>1</v>
      </c>
      <c r="G20" t="s">
        <v>81</v>
      </c>
      <c r="H20">
        <v>1</v>
      </c>
      <c r="I20" s="33">
        <v>1261</v>
      </c>
      <c r="J20" s="11"/>
      <c r="K20" s="11"/>
      <c r="L20" s="11"/>
      <c r="M20" s="11"/>
    </row>
    <row r="21" spans="1:13" x14ac:dyDescent="0.25">
      <c r="A21" t="s">
        <v>111</v>
      </c>
      <c r="B21" t="s">
        <v>112</v>
      </c>
      <c r="D21">
        <v>1</v>
      </c>
      <c r="I21" s="33">
        <v>1261</v>
      </c>
    </row>
    <row r="22" spans="1:13" x14ac:dyDescent="0.25">
      <c r="A22" t="s">
        <v>83</v>
      </c>
      <c r="B22" t="s">
        <v>47</v>
      </c>
      <c r="D22">
        <v>1</v>
      </c>
      <c r="G22" t="s">
        <v>72</v>
      </c>
      <c r="H22">
        <v>1</v>
      </c>
      <c r="I22" s="33">
        <v>1261</v>
      </c>
      <c r="J22" s="11"/>
      <c r="K22" s="11"/>
      <c r="L22" s="11"/>
      <c r="M22" s="11"/>
    </row>
    <row r="23" spans="1:13" x14ac:dyDescent="0.25">
      <c r="A23" t="s">
        <v>91</v>
      </c>
      <c r="B23" t="s">
        <v>60</v>
      </c>
      <c r="D23">
        <v>1</v>
      </c>
      <c r="G23" t="s">
        <v>77</v>
      </c>
      <c r="H23">
        <v>1</v>
      </c>
      <c r="I23" s="33">
        <v>1261</v>
      </c>
      <c r="J23" s="11"/>
      <c r="K23" s="11"/>
      <c r="L23" s="11"/>
      <c r="M23" s="11"/>
    </row>
    <row r="24" spans="1:13" x14ac:dyDescent="0.25">
      <c r="A24" t="s">
        <v>99</v>
      </c>
      <c r="B24" t="s">
        <v>61</v>
      </c>
      <c r="D24">
        <v>1</v>
      </c>
      <c r="G24" t="s">
        <v>81</v>
      </c>
      <c r="H24">
        <v>1</v>
      </c>
      <c r="I24" s="33">
        <v>1261</v>
      </c>
      <c r="J24" s="11"/>
      <c r="K24" s="11"/>
      <c r="L24" s="11"/>
      <c r="M24" s="11"/>
    </row>
    <row r="25" spans="1:13" x14ac:dyDescent="0.25">
      <c r="A25" t="s">
        <v>35</v>
      </c>
      <c r="B25" t="s">
        <v>62</v>
      </c>
      <c r="D25">
        <v>1</v>
      </c>
      <c r="G25" t="s">
        <v>81</v>
      </c>
      <c r="H25">
        <v>1</v>
      </c>
      <c r="I25" s="33">
        <v>1261</v>
      </c>
      <c r="J25" s="8"/>
      <c r="K25" s="8"/>
      <c r="L25" s="8"/>
      <c r="M25" s="8"/>
    </row>
    <row r="26" spans="1:13" x14ac:dyDescent="0.25">
      <c r="A26" t="s">
        <v>113</v>
      </c>
      <c r="B26" t="s">
        <v>112</v>
      </c>
      <c r="I26" s="33">
        <v>1261</v>
      </c>
      <c r="J26" s="8"/>
      <c r="K26" s="8"/>
      <c r="L26" s="8"/>
      <c r="M26" s="8"/>
    </row>
    <row r="27" spans="1:13" x14ac:dyDescent="0.25">
      <c r="A27" t="s">
        <v>84</v>
      </c>
      <c r="B27" t="s">
        <v>47</v>
      </c>
      <c r="D27">
        <v>1</v>
      </c>
      <c r="G27" t="s">
        <v>72</v>
      </c>
      <c r="H27">
        <v>1</v>
      </c>
      <c r="I27" s="33">
        <v>1261</v>
      </c>
    </row>
    <row r="28" spans="1:13" x14ac:dyDescent="0.25">
      <c r="A28" t="s">
        <v>92</v>
      </c>
      <c r="B28" t="s">
        <v>60</v>
      </c>
      <c r="D28">
        <v>1</v>
      </c>
      <c r="G28" t="s">
        <v>77</v>
      </c>
      <c r="H28">
        <v>1</v>
      </c>
      <c r="I28" s="33">
        <v>1261</v>
      </c>
    </row>
    <row r="29" spans="1:13" x14ac:dyDescent="0.25">
      <c r="A29" t="s">
        <v>100</v>
      </c>
      <c r="B29" t="s">
        <v>61</v>
      </c>
      <c r="D29">
        <v>1</v>
      </c>
      <c r="G29" t="s">
        <v>81</v>
      </c>
      <c r="H29">
        <v>1</v>
      </c>
      <c r="I29" s="33">
        <v>1261</v>
      </c>
    </row>
    <row r="30" spans="1:13" x14ac:dyDescent="0.25">
      <c r="A30" s="31" t="s">
        <v>36</v>
      </c>
      <c r="B30" t="s">
        <v>62</v>
      </c>
      <c r="D30">
        <v>1</v>
      </c>
      <c r="G30" t="s">
        <v>81</v>
      </c>
      <c r="H30">
        <v>1</v>
      </c>
      <c r="I30" s="33">
        <v>1261</v>
      </c>
    </row>
    <row r="31" spans="1:13" x14ac:dyDescent="0.25">
      <c r="A31" t="s">
        <v>114</v>
      </c>
      <c r="B31" t="s">
        <v>112</v>
      </c>
      <c r="I31" s="33">
        <v>1261</v>
      </c>
    </row>
    <row r="32" spans="1:13" x14ac:dyDescent="0.25">
      <c r="A32" t="s">
        <v>85</v>
      </c>
      <c r="B32" t="s">
        <v>47</v>
      </c>
      <c r="D32">
        <v>1</v>
      </c>
      <c r="G32" t="s">
        <v>72</v>
      </c>
      <c r="H32">
        <v>1</v>
      </c>
      <c r="I32" s="33">
        <v>1261</v>
      </c>
    </row>
    <row r="33" spans="1:9" x14ac:dyDescent="0.25">
      <c r="A33" t="s">
        <v>93</v>
      </c>
      <c r="B33" t="s">
        <v>60</v>
      </c>
      <c r="D33">
        <v>1</v>
      </c>
      <c r="G33" t="s">
        <v>77</v>
      </c>
      <c r="H33">
        <v>1</v>
      </c>
      <c r="I33" s="33">
        <v>1261</v>
      </c>
    </row>
    <row r="34" spans="1:9" x14ac:dyDescent="0.25">
      <c r="A34" t="s">
        <v>101</v>
      </c>
      <c r="B34" t="s">
        <v>61</v>
      </c>
      <c r="D34">
        <v>1</v>
      </c>
      <c r="G34" t="s">
        <v>81</v>
      </c>
      <c r="H34">
        <v>1</v>
      </c>
      <c r="I34" s="33">
        <v>1261</v>
      </c>
    </row>
    <row r="35" spans="1:9" x14ac:dyDescent="0.25">
      <c r="A35" t="s">
        <v>37</v>
      </c>
      <c r="B35" t="s">
        <v>62</v>
      </c>
      <c r="D35">
        <v>1</v>
      </c>
      <c r="G35" t="s">
        <v>81</v>
      </c>
      <c r="H35">
        <v>1</v>
      </c>
      <c r="I35" s="33">
        <v>1261</v>
      </c>
    </row>
    <row r="36" spans="1:9" x14ac:dyDescent="0.25">
      <c r="A36" s="31" t="s">
        <v>106</v>
      </c>
      <c r="B36" t="s">
        <v>63</v>
      </c>
      <c r="D36">
        <v>1</v>
      </c>
      <c r="G36" t="s">
        <v>81</v>
      </c>
      <c r="H36">
        <v>1</v>
      </c>
      <c r="I36" s="33">
        <v>1261</v>
      </c>
    </row>
    <row r="37" spans="1:9" x14ac:dyDescent="0.25">
      <c r="A37" t="s">
        <v>115</v>
      </c>
      <c r="B37" t="s">
        <v>112</v>
      </c>
      <c r="I37" s="33">
        <v>1261</v>
      </c>
    </row>
    <row r="38" spans="1:9" x14ac:dyDescent="0.25">
      <c r="A38" t="s">
        <v>86</v>
      </c>
      <c r="B38" t="s">
        <v>47</v>
      </c>
      <c r="D38">
        <v>1</v>
      </c>
      <c r="G38" t="s">
        <v>72</v>
      </c>
      <c r="H38">
        <v>1</v>
      </c>
      <c r="I38" s="33">
        <v>1261</v>
      </c>
    </row>
    <row r="39" spans="1:9" x14ac:dyDescent="0.25">
      <c r="A39" t="s">
        <v>94</v>
      </c>
      <c r="B39" t="s">
        <v>60</v>
      </c>
      <c r="D39">
        <v>1</v>
      </c>
      <c r="G39" t="s">
        <v>77</v>
      </c>
      <c r="H39">
        <v>1</v>
      </c>
      <c r="I39" s="33">
        <v>1261</v>
      </c>
    </row>
    <row r="40" spans="1:9" x14ac:dyDescent="0.25">
      <c r="A40" t="s">
        <v>102</v>
      </c>
      <c r="B40" t="s">
        <v>61</v>
      </c>
      <c r="D40">
        <v>1</v>
      </c>
      <c r="G40" t="s">
        <v>81</v>
      </c>
      <c r="H40">
        <v>1</v>
      </c>
      <c r="I40" s="33">
        <v>1261</v>
      </c>
    </row>
    <row r="41" spans="1:9" x14ac:dyDescent="0.25">
      <c r="A41" t="s">
        <v>38</v>
      </c>
      <c r="B41" t="s">
        <v>62</v>
      </c>
      <c r="D41">
        <v>1</v>
      </c>
      <c r="G41" t="s">
        <v>81</v>
      </c>
      <c r="H41">
        <v>1</v>
      </c>
      <c r="I41" s="33">
        <v>1261</v>
      </c>
    </row>
    <row r="42" spans="1:9" x14ac:dyDescent="0.25">
      <c r="A42" t="s">
        <v>107</v>
      </c>
      <c r="B42" t="s">
        <v>63</v>
      </c>
      <c r="D42">
        <v>1</v>
      </c>
      <c r="G42" t="s">
        <v>81</v>
      </c>
      <c r="H42">
        <v>1</v>
      </c>
      <c r="I42" s="33">
        <v>1261</v>
      </c>
    </row>
    <row r="43" spans="1:9" x14ac:dyDescent="0.25">
      <c r="A43" t="s">
        <v>116</v>
      </c>
      <c r="B43" t="s">
        <v>112</v>
      </c>
      <c r="I43" s="33">
        <v>1261</v>
      </c>
    </row>
    <row r="44" spans="1:9" x14ac:dyDescent="0.25">
      <c r="A44" t="s">
        <v>68</v>
      </c>
      <c r="B44" t="s">
        <v>45</v>
      </c>
      <c r="D44">
        <v>3</v>
      </c>
      <c r="G44" t="s">
        <v>71</v>
      </c>
      <c r="H44">
        <v>3</v>
      </c>
      <c r="I44" s="33">
        <v>1261</v>
      </c>
    </row>
    <row r="45" spans="1:9" x14ac:dyDescent="0.25">
      <c r="A45" t="s">
        <v>87</v>
      </c>
      <c r="B45" t="s">
        <v>47</v>
      </c>
      <c r="D45">
        <v>1</v>
      </c>
      <c r="G45" t="s">
        <v>72</v>
      </c>
      <c r="H45">
        <v>1</v>
      </c>
      <c r="I45" s="33">
        <v>1261</v>
      </c>
    </row>
    <row r="46" spans="1:9" x14ac:dyDescent="0.25">
      <c r="A46" t="s">
        <v>95</v>
      </c>
      <c r="B46" t="s">
        <v>60</v>
      </c>
      <c r="D46">
        <v>1</v>
      </c>
      <c r="G46" t="s">
        <v>77</v>
      </c>
      <c r="H46">
        <v>1</v>
      </c>
      <c r="I46" s="33">
        <v>1261</v>
      </c>
    </row>
    <row r="47" spans="1:9" x14ac:dyDescent="0.25">
      <c r="A47" t="s">
        <v>103</v>
      </c>
      <c r="B47" t="s">
        <v>61</v>
      </c>
      <c r="D47">
        <v>1</v>
      </c>
      <c r="G47" t="s">
        <v>81</v>
      </c>
      <c r="H47">
        <v>1</v>
      </c>
      <c r="I47" s="33">
        <v>1261</v>
      </c>
    </row>
    <row r="48" spans="1:9" x14ac:dyDescent="0.25">
      <c r="A48" t="s">
        <v>108</v>
      </c>
      <c r="B48" t="s">
        <v>63</v>
      </c>
      <c r="D48">
        <v>1</v>
      </c>
      <c r="G48" t="s">
        <v>81</v>
      </c>
      <c r="H48">
        <v>1</v>
      </c>
      <c r="I48" s="33">
        <v>1261</v>
      </c>
    </row>
    <row r="49" spans="1:9" x14ac:dyDescent="0.25">
      <c r="A49" t="s">
        <v>39</v>
      </c>
      <c r="B49" t="s">
        <v>64</v>
      </c>
      <c r="D49">
        <v>3</v>
      </c>
      <c r="G49" t="s">
        <v>77</v>
      </c>
      <c r="H49">
        <v>3</v>
      </c>
      <c r="I49" s="33">
        <v>1261</v>
      </c>
    </row>
    <row r="50" spans="1:9" x14ac:dyDescent="0.25">
      <c r="A50" s="31" t="s">
        <v>40</v>
      </c>
      <c r="B50" t="s">
        <v>65</v>
      </c>
      <c r="D50">
        <v>1</v>
      </c>
      <c r="G50" t="s">
        <v>81</v>
      </c>
      <c r="H50">
        <v>1</v>
      </c>
      <c r="I50" s="33">
        <v>1261</v>
      </c>
    </row>
    <row r="51" spans="1:9" x14ac:dyDescent="0.25">
      <c r="A51" t="s">
        <v>41</v>
      </c>
      <c r="B51" t="s">
        <v>66</v>
      </c>
      <c r="D51">
        <v>1</v>
      </c>
      <c r="G51" t="s">
        <v>81</v>
      </c>
      <c r="H51">
        <v>1</v>
      </c>
      <c r="I51" s="33">
        <v>1261</v>
      </c>
    </row>
    <row r="52" spans="1:9" x14ac:dyDescent="0.25">
      <c r="A52" t="s">
        <v>42</v>
      </c>
      <c r="B52" t="s">
        <v>67</v>
      </c>
      <c r="D52">
        <v>1</v>
      </c>
      <c r="G52" t="s">
        <v>81</v>
      </c>
      <c r="H52">
        <v>1</v>
      </c>
      <c r="I52" s="33">
        <v>1261</v>
      </c>
    </row>
    <row r="53" spans="1:9" x14ac:dyDescent="0.25">
      <c r="A53" t="s">
        <v>117</v>
      </c>
      <c r="B53" t="s">
        <v>112</v>
      </c>
      <c r="I53" s="33">
        <v>1261</v>
      </c>
    </row>
    <row r="54" spans="1:9" x14ac:dyDescent="0.25">
      <c r="A54" t="s">
        <v>88</v>
      </c>
      <c r="B54" t="s">
        <v>47</v>
      </c>
      <c r="D54">
        <v>1</v>
      </c>
      <c r="G54" t="s">
        <v>72</v>
      </c>
      <c r="H54">
        <v>1</v>
      </c>
      <c r="I54" s="33">
        <v>1261</v>
      </c>
    </row>
    <row r="55" spans="1:9" x14ac:dyDescent="0.25">
      <c r="A55" t="s">
        <v>96</v>
      </c>
      <c r="B55" t="s">
        <v>60</v>
      </c>
      <c r="D55">
        <v>1</v>
      </c>
      <c r="G55" t="s">
        <v>77</v>
      </c>
      <c r="H55">
        <v>1</v>
      </c>
      <c r="I55" s="33">
        <v>1261</v>
      </c>
    </row>
    <row r="56" spans="1:9" x14ac:dyDescent="0.25">
      <c r="A56" t="s">
        <v>104</v>
      </c>
      <c r="B56" t="s">
        <v>61</v>
      </c>
      <c r="D56">
        <v>1</v>
      </c>
      <c r="G56" t="s">
        <v>81</v>
      </c>
      <c r="H56">
        <v>1</v>
      </c>
      <c r="I56" s="33">
        <v>1261</v>
      </c>
    </row>
    <row r="57" spans="1:9" x14ac:dyDescent="0.25">
      <c r="A57" t="s">
        <v>109</v>
      </c>
      <c r="B57" t="s">
        <v>63</v>
      </c>
      <c r="D57">
        <v>1</v>
      </c>
      <c r="G57" t="s">
        <v>81</v>
      </c>
      <c r="H57">
        <v>1</v>
      </c>
      <c r="I57" s="33">
        <v>1261</v>
      </c>
    </row>
    <row r="58" spans="1:9" x14ac:dyDescent="0.25">
      <c r="A58" t="s">
        <v>43</v>
      </c>
      <c r="B58" t="s">
        <v>65</v>
      </c>
      <c r="D58">
        <v>1</v>
      </c>
      <c r="G58" t="s">
        <v>81</v>
      </c>
      <c r="H58">
        <v>1</v>
      </c>
      <c r="I58" s="33">
        <v>1261</v>
      </c>
    </row>
    <row r="59" spans="1:9" x14ac:dyDescent="0.25">
      <c r="A59" t="s">
        <v>44</v>
      </c>
      <c r="B59" t="s">
        <v>66</v>
      </c>
      <c r="D59">
        <v>1</v>
      </c>
      <c r="G59" t="s">
        <v>81</v>
      </c>
      <c r="H59">
        <v>1</v>
      </c>
      <c r="I59" s="33">
        <v>1261</v>
      </c>
    </row>
    <row r="60" spans="1:9" x14ac:dyDescent="0.25">
      <c r="A60" t="s">
        <v>119</v>
      </c>
      <c r="B60" t="s">
        <v>112</v>
      </c>
      <c r="I60" s="33">
        <v>1261</v>
      </c>
    </row>
    <row r="61" spans="1:9" x14ac:dyDescent="0.25">
      <c r="A61" t="s">
        <v>118</v>
      </c>
      <c r="B61" t="s">
        <v>112</v>
      </c>
      <c r="I61" s="33">
        <v>1261</v>
      </c>
    </row>
    <row r="62" spans="1:9" x14ac:dyDescent="0.25">
      <c r="A62" t="s">
        <v>89</v>
      </c>
      <c r="B62" t="s">
        <v>47</v>
      </c>
      <c r="D62">
        <v>1</v>
      </c>
      <c r="G62" t="s">
        <v>72</v>
      </c>
      <c r="H62">
        <v>1</v>
      </c>
      <c r="I62" s="33">
        <v>1261</v>
      </c>
    </row>
    <row r="63" spans="1:9" x14ac:dyDescent="0.25">
      <c r="A63" t="s">
        <v>97</v>
      </c>
      <c r="B63" t="s">
        <v>60</v>
      </c>
      <c r="D63">
        <v>1</v>
      </c>
      <c r="G63" t="s">
        <v>77</v>
      </c>
      <c r="H63">
        <v>1</v>
      </c>
      <c r="I63" s="33">
        <v>1261</v>
      </c>
    </row>
    <row r="64" spans="1:9" x14ac:dyDescent="0.25">
      <c r="A64" t="s">
        <v>105</v>
      </c>
      <c r="B64" t="s">
        <v>61</v>
      </c>
      <c r="D64">
        <v>1</v>
      </c>
      <c r="G64" t="s">
        <v>81</v>
      </c>
      <c r="H64">
        <v>1</v>
      </c>
      <c r="I64" s="33">
        <v>1261</v>
      </c>
    </row>
    <row r="65" spans="1:9" x14ac:dyDescent="0.25">
      <c r="A65" t="s">
        <v>110</v>
      </c>
      <c r="B65" t="s">
        <v>63</v>
      </c>
      <c r="D65">
        <v>1</v>
      </c>
      <c r="G65" t="s">
        <v>81</v>
      </c>
      <c r="H65">
        <v>1</v>
      </c>
      <c r="I65" s="33">
        <v>1261</v>
      </c>
    </row>
    <row r="66" spans="1:9" x14ac:dyDescent="0.25">
      <c r="A66" t="s">
        <v>120</v>
      </c>
      <c r="B66" t="s">
        <v>62</v>
      </c>
      <c r="D66">
        <v>1</v>
      </c>
      <c r="G66" t="s">
        <v>81</v>
      </c>
      <c r="H66">
        <v>1</v>
      </c>
      <c r="I66" s="34">
        <v>30758</v>
      </c>
    </row>
    <row r="67" spans="1:9" x14ac:dyDescent="0.25">
      <c r="A67" t="s">
        <v>121</v>
      </c>
      <c r="B67" t="s">
        <v>112</v>
      </c>
      <c r="D67">
        <v>1</v>
      </c>
      <c r="I67" s="34">
        <v>30758</v>
      </c>
    </row>
    <row r="68" spans="1:9" x14ac:dyDescent="0.25">
      <c r="A68" t="s">
        <v>174</v>
      </c>
      <c r="B68" t="s">
        <v>62</v>
      </c>
      <c r="D68">
        <v>1</v>
      </c>
      <c r="G68" t="s">
        <v>81</v>
      </c>
      <c r="I68" s="34">
        <v>30758</v>
      </c>
    </row>
    <row r="69" spans="1:9" x14ac:dyDescent="0.25">
      <c r="A69" t="s">
        <v>175</v>
      </c>
      <c r="B69" t="s">
        <v>112</v>
      </c>
      <c r="D69">
        <v>1</v>
      </c>
      <c r="I69" s="34">
        <v>30758</v>
      </c>
    </row>
    <row r="70" spans="1:9" x14ac:dyDescent="0.25">
      <c r="A70" t="s">
        <v>176</v>
      </c>
      <c r="B70" t="s">
        <v>62</v>
      </c>
      <c r="D70">
        <v>1</v>
      </c>
      <c r="G70" t="s">
        <v>81</v>
      </c>
      <c r="I70" s="34">
        <v>30758</v>
      </c>
    </row>
    <row r="71" spans="1:9" x14ac:dyDescent="0.25">
      <c r="A71" t="s">
        <v>177</v>
      </c>
      <c r="B71" t="s">
        <v>112</v>
      </c>
      <c r="D71">
        <v>1</v>
      </c>
      <c r="I71" s="34">
        <v>30758</v>
      </c>
    </row>
    <row r="72" spans="1:9" x14ac:dyDescent="0.25">
      <c r="A72" t="s">
        <v>178</v>
      </c>
      <c r="B72" t="s">
        <v>62</v>
      </c>
      <c r="D72">
        <v>1</v>
      </c>
      <c r="G72" t="s">
        <v>81</v>
      </c>
      <c r="I72" s="34">
        <v>30758</v>
      </c>
    </row>
    <row r="73" spans="1:9" x14ac:dyDescent="0.25">
      <c r="A73" t="s">
        <v>179</v>
      </c>
      <c r="B73" t="s">
        <v>112</v>
      </c>
      <c r="D73">
        <v>1</v>
      </c>
      <c r="I73" s="34">
        <v>30758</v>
      </c>
    </row>
    <row r="74" spans="1:9" x14ac:dyDescent="0.25">
      <c r="A74" t="s">
        <v>180</v>
      </c>
      <c r="B74" t="s">
        <v>62</v>
      </c>
      <c r="D74">
        <v>1</v>
      </c>
      <c r="G74" t="s">
        <v>81</v>
      </c>
      <c r="I74" s="34">
        <v>30758</v>
      </c>
    </row>
    <row r="75" spans="1:9" x14ac:dyDescent="0.25">
      <c r="A75" t="s">
        <v>181</v>
      </c>
      <c r="B75" t="s">
        <v>112</v>
      </c>
      <c r="D75">
        <v>1</v>
      </c>
      <c r="I75" s="34">
        <v>30758</v>
      </c>
    </row>
    <row r="76" spans="1:9" x14ac:dyDescent="0.25">
      <c r="A76" t="s">
        <v>182</v>
      </c>
      <c r="B76" t="s">
        <v>62</v>
      </c>
      <c r="D76">
        <v>1</v>
      </c>
      <c r="G76" t="s">
        <v>81</v>
      </c>
      <c r="I76" s="34">
        <v>30758</v>
      </c>
    </row>
    <row r="77" spans="1:9" x14ac:dyDescent="0.25">
      <c r="A77" t="s">
        <v>183</v>
      </c>
      <c r="B77" t="s">
        <v>65</v>
      </c>
      <c r="D77">
        <v>1</v>
      </c>
      <c r="G77" t="s">
        <v>81</v>
      </c>
      <c r="I77" s="34">
        <v>30758</v>
      </c>
    </row>
    <row r="78" spans="1:9" x14ac:dyDescent="0.25">
      <c r="A78" t="s">
        <v>184</v>
      </c>
      <c r="B78" t="s">
        <v>112</v>
      </c>
      <c r="D78">
        <v>1</v>
      </c>
      <c r="I78" s="34">
        <v>30758</v>
      </c>
    </row>
    <row r="79" spans="1:9" x14ac:dyDescent="0.25">
      <c r="A79" t="s">
        <v>189</v>
      </c>
      <c r="B79" t="s">
        <v>67</v>
      </c>
      <c r="D79">
        <v>1</v>
      </c>
      <c r="G79" t="s">
        <v>81</v>
      </c>
      <c r="H79">
        <v>1</v>
      </c>
      <c r="I79" s="34">
        <v>30758</v>
      </c>
    </row>
    <row r="80" spans="1:9" x14ac:dyDescent="0.25">
      <c r="A80" t="s">
        <v>185</v>
      </c>
      <c r="B80" t="s">
        <v>62</v>
      </c>
      <c r="D80">
        <v>1</v>
      </c>
      <c r="G80" t="s">
        <v>81</v>
      </c>
      <c r="I80" s="34">
        <v>30758</v>
      </c>
    </row>
    <row r="81" spans="1:9" x14ac:dyDescent="0.25">
      <c r="A81" s="31" t="s">
        <v>186</v>
      </c>
      <c r="B81" t="s">
        <v>65</v>
      </c>
      <c r="D81">
        <v>1</v>
      </c>
      <c r="G81" t="s">
        <v>81</v>
      </c>
      <c r="I81" s="34">
        <v>30758</v>
      </c>
    </row>
    <row r="82" spans="1:9" x14ac:dyDescent="0.25">
      <c r="A82" t="s">
        <v>187</v>
      </c>
      <c r="B82" t="s">
        <v>112</v>
      </c>
      <c r="D82">
        <v>1</v>
      </c>
      <c r="I82" s="34">
        <v>30758</v>
      </c>
    </row>
    <row r="83" spans="1:9" x14ac:dyDescent="0.25">
      <c r="A83" t="s">
        <v>188</v>
      </c>
      <c r="B83" t="s">
        <v>112</v>
      </c>
      <c r="I83" s="34">
        <v>30758</v>
      </c>
    </row>
    <row r="84" spans="1:9" x14ac:dyDescent="0.25">
      <c r="A84" t="s">
        <v>122</v>
      </c>
      <c r="B84" t="s">
        <v>62</v>
      </c>
      <c r="D84">
        <v>1</v>
      </c>
      <c r="G84" t="s">
        <v>81</v>
      </c>
      <c r="I84" s="35">
        <v>31261</v>
      </c>
    </row>
    <row r="85" spans="1:9" x14ac:dyDescent="0.25">
      <c r="A85" t="s">
        <v>123</v>
      </c>
      <c r="B85" t="s">
        <v>112</v>
      </c>
      <c r="D85">
        <v>1</v>
      </c>
      <c r="I85" s="35">
        <v>31261</v>
      </c>
    </row>
    <row r="86" spans="1:9" x14ac:dyDescent="0.25">
      <c r="A86" t="s">
        <v>124</v>
      </c>
      <c r="B86" t="s">
        <v>62</v>
      </c>
      <c r="D86">
        <v>1</v>
      </c>
      <c r="G86" t="s">
        <v>81</v>
      </c>
      <c r="I86" s="35">
        <v>31261</v>
      </c>
    </row>
    <row r="87" spans="1:9" x14ac:dyDescent="0.25">
      <c r="A87" t="s">
        <v>125</v>
      </c>
      <c r="B87" t="s">
        <v>112</v>
      </c>
      <c r="D87">
        <v>1</v>
      </c>
      <c r="I87" s="35">
        <v>31261</v>
      </c>
    </row>
    <row r="88" spans="1:9" x14ac:dyDescent="0.25">
      <c r="A88" t="s">
        <v>126</v>
      </c>
      <c r="B88" t="s">
        <v>62</v>
      </c>
      <c r="D88">
        <v>1</v>
      </c>
      <c r="G88" t="s">
        <v>81</v>
      </c>
      <c r="I88" s="35">
        <v>31261</v>
      </c>
    </row>
    <row r="89" spans="1:9" x14ac:dyDescent="0.25">
      <c r="A89" t="s">
        <v>127</v>
      </c>
      <c r="B89" t="s">
        <v>112</v>
      </c>
      <c r="D89">
        <v>1</v>
      </c>
      <c r="I89" s="35">
        <v>31261</v>
      </c>
    </row>
    <row r="90" spans="1:9" x14ac:dyDescent="0.25">
      <c r="A90" t="s">
        <v>128</v>
      </c>
      <c r="B90" t="s">
        <v>62</v>
      </c>
      <c r="D90">
        <v>1</v>
      </c>
      <c r="G90" t="s">
        <v>81</v>
      </c>
      <c r="I90" s="35">
        <v>31261</v>
      </c>
    </row>
    <row r="91" spans="1:9" x14ac:dyDescent="0.25">
      <c r="A91" t="s">
        <v>129</v>
      </c>
      <c r="B91" t="s">
        <v>112</v>
      </c>
      <c r="D91">
        <v>1</v>
      </c>
      <c r="I91" s="35">
        <v>31261</v>
      </c>
    </row>
    <row r="92" spans="1:9" x14ac:dyDescent="0.25">
      <c r="A92" t="s">
        <v>130</v>
      </c>
      <c r="B92" t="s">
        <v>62</v>
      </c>
      <c r="D92">
        <v>1</v>
      </c>
      <c r="G92" t="s">
        <v>81</v>
      </c>
      <c r="I92" s="35">
        <v>31261</v>
      </c>
    </row>
    <row r="93" spans="1:9" x14ac:dyDescent="0.25">
      <c r="A93" t="s">
        <v>131</v>
      </c>
      <c r="B93" t="s">
        <v>112</v>
      </c>
      <c r="D93">
        <v>1</v>
      </c>
      <c r="I93" s="35">
        <v>31261</v>
      </c>
    </row>
    <row r="94" spans="1:9" x14ac:dyDescent="0.25">
      <c r="A94" t="s">
        <v>132</v>
      </c>
      <c r="B94" t="s">
        <v>62</v>
      </c>
      <c r="D94">
        <v>1</v>
      </c>
      <c r="G94" t="s">
        <v>81</v>
      </c>
      <c r="I94" s="35">
        <v>31261</v>
      </c>
    </row>
    <row r="95" spans="1:9" x14ac:dyDescent="0.25">
      <c r="A95" t="s">
        <v>136</v>
      </c>
      <c r="B95" t="s">
        <v>65</v>
      </c>
      <c r="D95">
        <v>1</v>
      </c>
      <c r="G95" t="s">
        <v>81</v>
      </c>
      <c r="I95" s="35">
        <v>31261</v>
      </c>
    </row>
    <row r="96" spans="1:9" x14ac:dyDescent="0.25">
      <c r="A96" t="s">
        <v>133</v>
      </c>
      <c r="B96" t="s">
        <v>112</v>
      </c>
      <c r="D96">
        <v>1</v>
      </c>
      <c r="I96" s="35">
        <v>31261</v>
      </c>
    </row>
    <row r="97" spans="1:9" x14ac:dyDescent="0.25">
      <c r="A97" t="s">
        <v>190</v>
      </c>
      <c r="B97" t="s">
        <v>67</v>
      </c>
      <c r="D97">
        <v>1</v>
      </c>
      <c r="G97" t="s">
        <v>81</v>
      </c>
      <c r="H97">
        <v>1</v>
      </c>
      <c r="I97" s="35">
        <v>31261</v>
      </c>
    </row>
    <row r="98" spans="1:9" x14ac:dyDescent="0.25">
      <c r="A98" t="s">
        <v>134</v>
      </c>
      <c r="B98" t="s">
        <v>62</v>
      </c>
      <c r="D98">
        <v>1</v>
      </c>
      <c r="G98" t="s">
        <v>81</v>
      </c>
      <c r="I98" s="35">
        <v>31261</v>
      </c>
    </row>
    <row r="99" spans="1:9" x14ac:dyDescent="0.25">
      <c r="A99" t="s">
        <v>137</v>
      </c>
      <c r="B99" t="s">
        <v>65</v>
      </c>
      <c r="D99">
        <v>1</v>
      </c>
      <c r="G99" t="s">
        <v>81</v>
      </c>
      <c r="I99" s="35">
        <v>31261</v>
      </c>
    </row>
    <row r="100" spans="1:9" x14ac:dyDescent="0.25">
      <c r="A100" t="s">
        <v>135</v>
      </c>
      <c r="B100" t="s">
        <v>112</v>
      </c>
      <c r="D100">
        <v>1</v>
      </c>
      <c r="I100" s="35">
        <v>31261</v>
      </c>
    </row>
    <row r="101" spans="1:9" x14ac:dyDescent="0.25">
      <c r="A101" t="s">
        <v>138</v>
      </c>
      <c r="B101" t="s">
        <v>112</v>
      </c>
      <c r="I101" s="35">
        <v>31261</v>
      </c>
    </row>
    <row r="102" spans="1:9" x14ac:dyDescent="0.25">
      <c r="A102" t="s">
        <v>158</v>
      </c>
      <c r="B102" t="s">
        <v>62</v>
      </c>
      <c r="D102">
        <v>1</v>
      </c>
      <c r="G102" t="s">
        <v>81</v>
      </c>
      <c r="I102" s="36">
        <v>30094</v>
      </c>
    </row>
    <row r="103" spans="1:9" x14ac:dyDescent="0.25">
      <c r="A103" t="s">
        <v>159</v>
      </c>
      <c r="B103" t="s">
        <v>112</v>
      </c>
      <c r="D103">
        <v>1</v>
      </c>
      <c r="I103" s="36">
        <v>30094</v>
      </c>
    </row>
    <row r="104" spans="1:9" x14ac:dyDescent="0.25">
      <c r="A104" t="s">
        <v>160</v>
      </c>
      <c r="B104" t="s">
        <v>62</v>
      </c>
      <c r="D104">
        <v>1</v>
      </c>
      <c r="G104" t="s">
        <v>81</v>
      </c>
      <c r="I104" s="36">
        <v>30094</v>
      </c>
    </row>
    <row r="105" spans="1:9" x14ac:dyDescent="0.25">
      <c r="A105" t="s">
        <v>161</v>
      </c>
      <c r="B105" t="s">
        <v>112</v>
      </c>
      <c r="D105">
        <v>1</v>
      </c>
      <c r="I105" s="36">
        <v>30094</v>
      </c>
    </row>
    <row r="106" spans="1:9" x14ac:dyDescent="0.25">
      <c r="A106" t="s">
        <v>162</v>
      </c>
      <c r="B106" t="s">
        <v>62</v>
      </c>
      <c r="D106">
        <v>1</v>
      </c>
      <c r="G106" t="s">
        <v>81</v>
      </c>
      <c r="I106" s="36">
        <v>30094</v>
      </c>
    </row>
    <row r="107" spans="1:9" x14ac:dyDescent="0.25">
      <c r="A107" t="s">
        <v>163</v>
      </c>
      <c r="B107" t="s">
        <v>112</v>
      </c>
      <c r="D107">
        <v>1</v>
      </c>
      <c r="I107" s="36">
        <v>30094</v>
      </c>
    </row>
    <row r="108" spans="1:9" x14ac:dyDescent="0.25">
      <c r="A108" t="s">
        <v>164</v>
      </c>
      <c r="B108" t="s">
        <v>62</v>
      </c>
      <c r="D108">
        <v>1</v>
      </c>
      <c r="G108" t="s">
        <v>81</v>
      </c>
      <c r="I108" s="36">
        <v>30094</v>
      </c>
    </row>
    <row r="109" spans="1:9" x14ac:dyDescent="0.25">
      <c r="A109" t="s">
        <v>165</v>
      </c>
      <c r="B109" t="s">
        <v>112</v>
      </c>
      <c r="D109">
        <v>1</v>
      </c>
      <c r="I109" s="36">
        <v>30094</v>
      </c>
    </row>
    <row r="110" spans="1:9" x14ac:dyDescent="0.25">
      <c r="A110" t="s">
        <v>166</v>
      </c>
      <c r="B110" t="s">
        <v>62</v>
      </c>
      <c r="D110">
        <v>1</v>
      </c>
      <c r="G110" t="s">
        <v>81</v>
      </c>
      <c r="I110" s="36">
        <v>30094</v>
      </c>
    </row>
    <row r="111" spans="1:9" x14ac:dyDescent="0.25">
      <c r="A111" t="s">
        <v>167</v>
      </c>
      <c r="B111" t="s">
        <v>112</v>
      </c>
      <c r="D111">
        <v>1</v>
      </c>
      <c r="I111" s="36">
        <v>30094</v>
      </c>
    </row>
    <row r="112" spans="1:9" x14ac:dyDescent="0.25">
      <c r="A112" t="s">
        <v>168</v>
      </c>
      <c r="B112" t="s">
        <v>62</v>
      </c>
      <c r="D112">
        <v>1</v>
      </c>
      <c r="G112" t="s">
        <v>81</v>
      </c>
      <c r="I112" s="36">
        <v>30094</v>
      </c>
    </row>
    <row r="113" spans="1:9" x14ac:dyDescent="0.25">
      <c r="A113" t="s">
        <v>151</v>
      </c>
      <c r="B113" t="s">
        <v>65</v>
      </c>
      <c r="D113">
        <v>1</v>
      </c>
      <c r="G113" t="s">
        <v>81</v>
      </c>
      <c r="I113" s="36">
        <v>30094</v>
      </c>
    </row>
    <row r="114" spans="1:9" x14ac:dyDescent="0.25">
      <c r="A114" t="s">
        <v>169</v>
      </c>
      <c r="B114" t="s">
        <v>112</v>
      </c>
      <c r="D114">
        <v>1</v>
      </c>
      <c r="I114" s="36">
        <v>30094</v>
      </c>
    </row>
    <row r="115" spans="1:9" x14ac:dyDescent="0.25">
      <c r="A115" t="s">
        <v>191</v>
      </c>
      <c r="B115" t="s">
        <v>67</v>
      </c>
      <c r="D115">
        <v>1</v>
      </c>
      <c r="G115" t="s">
        <v>81</v>
      </c>
      <c r="H115">
        <v>1</v>
      </c>
      <c r="I115" s="36">
        <v>30094</v>
      </c>
    </row>
    <row r="116" spans="1:9" x14ac:dyDescent="0.25">
      <c r="A116" t="s">
        <v>170</v>
      </c>
      <c r="B116" t="s">
        <v>62</v>
      </c>
      <c r="D116">
        <v>1</v>
      </c>
      <c r="G116" t="s">
        <v>81</v>
      </c>
      <c r="I116" s="36">
        <v>30094</v>
      </c>
    </row>
    <row r="117" spans="1:9" x14ac:dyDescent="0.25">
      <c r="A117" t="s">
        <v>171</v>
      </c>
      <c r="B117" t="s">
        <v>65</v>
      </c>
      <c r="D117">
        <v>1</v>
      </c>
      <c r="G117" t="s">
        <v>81</v>
      </c>
      <c r="I117" s="36">
        <v>30094</v>
      </c>
    </row>
    <row r="118" spans="1:9" x14ac:dyDescent="0.25">
      <c r="A118" t="s">
        <v>172</v>
      </c>
      <c r="B118" t="s">
        <v>112</v>
      </c>
      <c r="D118">
        <v>1</v>
      </c>
      <c r="I118" s="36">
        <v>30094</v>
      </c>
    </row>
    <row r="119" spans="1:9" x14ac:dyDescent="0.25">
      <c r="A119" t="s">
        <v>173</v>
      </c>
      <c r="B119" t="s">
        <v>112</v>
      </c>
      <c r="I119" s="36">
        <v>30094</v>
      </c>
    </row>
    <row r="120" spans="1:9" x14ac:dyDescent="0.25">
      <c r="A120" t="s">
        <v>140</v>
      </c>
      <c r="B120" t="s">
        <v>62</v>
      </c>
      <c r="D120">
        <v>1</v>
      </c>
      <c r="G120" t="s">
        <v>81</v>
      </c>
      <c r="I120" s="37">
        <v>1118</v>
      </c>
    </row>
    <row r="121" spans="1:9" x14ac:dyDescent="0.25">
      <c r="A121" t="s">
        <v>141</v>
      </c>
      <c r="B121" t="s">
        <v>112</v>
      </c>
      <c r="D121">
        <v>1</v>
      </c>
      <c r="I121" s="37">
        <v>1118</v>
      </c>
    </row>
    <row r="122" spans="1:9" x14ac:dyDescent="0.25">
      <c r="A122" t="s">
        <v>142</v>
      </c>
      <c r="B122" t="s">
        <v>62</v>
      </c>
      <c r="D122">
        <v>1</v>
      </c>
      <c r="G122" t="s">
        <v>81</v>
      </c>
      <c r="I122" s="37">
        <v>1118</v>
      </c>
    </row>
    <row r="123" spans="1:9" x14ac:dyDescent="0.25">
      <c r="A123" t="s">
        <v>143</v>
      </c>
      <c r="B123" t="s">
        <v>112</v>
      </c>
      <c r="D123">
        <v>1</v>
      </c>
      <c r="I123" s="37">
        <v>1118</v>
      </c>
    </row>
    <row r="124" spans="1:9" x14ac:dyDescent="0.25">
      <c r="A124" t="s">
        <v>144</v>
      </c>
      <c r="B124" t="s">
        <v>62</v>
      </c>
      <c r="D124">
        <v>1</v>
      </c>
      <c r="G124" t="s">
        <v>81</v>
      </c>
      <c r="I124" s="37">
        <v>1118</v>
      </c>
    </row>
    <row r="125" spans="1:9" x14ac:dyDescent="0.25">
      <c r="A125" t="s">
        <v>145</v>
      </c>
      <c r="B125" t="s">
        <v>112</v>
      </c>
      <c r="D125">
        <v>1</v>
      </c>
      <c r="I125" s="37">
        <v>1118</v>
      </c>
    </row>
    <row r="126" spans="1:9" x14ac:dyDescent="0.25">
      <c r="A126" t="s">
        <v>146</v>
      </c>
      <c r="B126" t="s">
        <v>62</v>
      </c>
      <c r="D126">
        <v>1</v>
      </c>
      <c r="G126" t="s">
        <v>81</v>
      </c>
      <c r="I126" s="37">
        <v>1118</v>
      </c>
    </row>
    <row r="127" spans="1:9" x14ac:dyDescent="0.25">
      <c r="A127" t="s">
        <v>147</v>
      </c>
      <c r="B127" t="s">
        <v>112</v>
      </c>
      <c r="D127">
        <v>1</v>
      </c>
      <c r="I127" s="37">
        <v>1118</v>
      </c>
    </row>
    <row r="128" spans="1:9" x14ac:dyDescent="0.25">
      <c r="A128" t="s">
        <v>148</v>
      </c>
      <c r="B128" t="s">
        <v>62</v>
      </c>
      <c r="D128">
        <v>1</v>
      </c>
      <c r="G128" t="s">
        <v>81</v>
      </c>
      <c r="I128" s="37">
        <v>1118</v>
      </c>
    </row>
    <row r="129" spans="1:9" x14ac:dyDescent="0.25">
      <c r="A129" t="s">
        <v>149</v>
      </c>
      <c r="B129" t="s">
        <v>112</v>
      </c>
      <c r="D129">
        <v>1</v>
      </c>
      <c r="I129" s="37">
        <v>1118</v>
      </c>
    </row>
    <row r="130" spans="1:9" x14ac:dyDescent="0.25">
      <c r="A130" t="s">
        <v>150</v>
      </c>
      <c r="B130" t="s">
        <v>62</v>
      </c>
      <c r="D130">
        <v>1</v>
      </c>
      <c r="G130" t="s">
        <v>81</v>
      </c>
      <c r="I130" s="37">
        <v>1118</v>
      </c>
    </row>
    <row r="131" spans="1:9" x14ac:dyDescent="0.25">
      <c r="A131" t="s">
        <v>157</v>
      </c>
      <c r="B131" t="s">
        <v>65</v>
      </c>
      <c r="D131">
        <v>1</v>
      </c>
      <c r="G131" t="s">
        <v>81</v>
      </c>
      <c r="I131" s="37">
        <v>1118</v>
      </c>
    </row>
    <row r="132" spans="1:9" x14ac:dyDescent="0.25">
      <c r="A132" t="s">
        <v>192</v>
      </c>
      <c r="B132" t="s">
        <v>67</v>
      </c>
      <c r="D132">
        <v>1</v>
      </c>
      <c r="G132" t="s">
        <v>81</v>
      </c>
      <c r="H132">
        <v>1</v>
      </c>
      <c r="I132" s="37">
        <v>1118</v>
      </c>
    </row>
    <row r="133" spans="1:9" x14ac:dyDescent="0.25">
      <c r="A133" t="s">
        <v>152</v>
      </c>
      <c r="B133" t="s">
        <v>112</v>
      </c>
      <c r="D133">
        <v>1</v>
      </c>
      <c r="I133" s="37">
        <v>1118</v>
      </c>
    </row>
    <row r="134" spans="1:9" x14ac:dyDescent="0.25">
      <c r="A134" t="s">
        <v>153</v>
      </c>
      <c r="B134" t="s">
        <v>62</v>
      </c>
      <c r="D134">
        <v>1</v>
      </c>
      <c r="G134" t="s">
        <v>81</v>
      </c>
      <c r="I134" s="37">
        <v>1118</v>
      </c>
    </row>
    <row r="135" spans="1:9" x14ac:dyDescent="0.25">
      <c r="A135" t="s">
        <v>154</v>
      </c>
      <c r="B135" t="s">
        <v>65</v>
      </c>
      <c r="D135">
        <v>1</v>
      </c>
      <c r="G135" t="s">
        <v>81</v>
      </c>
      <c r="I135" s="37">
        <v>1118</v>
      </c>
    </row>
    <row r="136" spans="1:9" x14ac:dyDescent="0.25">
      <c r="A136" t="s">
        <v>155</v>
      </c>
      <c r="B136" t="s">
        <v>112</v>
      </c>
      <c r="D136">
        <v>1</v>
      </c>
      <c r="I136" s="37">
        <v>1118</v>
      </c>
    </row>
    <row r="137" spans="1:9" x14ac:dyDescent="0.25">
      <c r="A137" t="s">
        <v>156</v>
      </c>
      <c r="B137" t="s">
        <v>112</v>
      </c>
      <c r="I137" s="37">
        <v>1118</v>
      </c>
    </row>
  </sheetData>
  <mergeCells count="1">
    <mergeCell ref="A1:H1"/>
  </mergeCells>
  <hyperlinks>
    <hyperlink ref="A3" r:id="rId1"/>
    <hyperlink ref="A36" r:id="rId2"/>
    <hyperlink ref="A4" r:id="rId3"/>
    <hyperlink ref="A30" r:id="rId4"/>
    <hyperlink ref="A81" r:id="rId5"/>
    <hyperlink ref="A50" r:id="rId6"/>
    <hyperlink ref="A13" r:id="rId7"/>
    <hyperlink ref="A7" r:id="rId8"/>
    <hyperlink ref="A9" r:id="rId9"/>
    <hyperlink ref="A10" r:id="rId10"/>
    <hyperlink ref="A11" r:id="rId11"/>
    <hyperlink ref="A12" r:id="rId12"/>
    <hyperlink ref="A15" r:id="rId13"/>
    <hyperlink ref="A8" r:id="rId14"/>
    <hyperlink ref="A6" r:id="rId15"/>
  </hyperlinks>
  <pageMargins left="0.7" right="0.7" top="0.75" bottom="0.75" header="0.3" footer="0.3"/>
  <pageSetup paperSize="9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F30"/>
  <sheetViews>
    <sheetView workbookViewId="0">
      <selection activeCell="I26" sqref="I26"/>
    </sheetView>
  </sheetViews>
  <sheetFormatPr baseColWidth="10" defaultRowHeight="15" x14ac:dyDescent="0.25"/>
  <cols>
    <col min="1" max="1" width="22.7109375" style="2" customWidth="1"/>
    <col min="2" max="2" width="24" style="2" customWidth="1"/>
    <col min="3" max="3" width="28.7109375" style="2" customWidth="1"/>
    <col min="4" max="4" width="24.85546875" style="2" bestFit="1" customWidth="1"/>
    <col min="5" max="5" width="10.85546875" style="2"/>
    <col min="6" max="6" width="12.42578125" customWidth="1"/>
  </cols>
  <sheetData>
    <row r="1" spans="1:6" ht="27" thickBot="1" x14ac:dyDescent="0.45">
      <c r="A1" s="43" t="s">
        <v>6</v>
      </c>
      <c r="B1" s="44"/>
      <c r="C1" s="44"/>
      <c r="D1" s="44"/>
      <c r="E1" s="45"/>
      <c r="F1" s="10"/>
    </row>
    <row r="2" spans="1:6" ht="17.25" x14ac:dyDescent="0.25">
      <c r="A2" s="42"/>
      <c r="B2" s="42"/>
      <c r="C2" s="42"/>
      <c r="D2" s="21"/>
      <c r="E2" s="21"/>
      <c r="F2" s="5"/>
    </row>
    <row r="3" spans="1:6" ht="24.75" x14ac:dyDescent="0.25">
      <c r="A3" s="41"/>
      <c r="B3" s="41"/>
      <c r="C3" s="41"/>
      <c r="D3" s="21"/>
      <c r="E3" s="21"/>
      <c r="F3" s="12"/>
    </row>
    <row r="4" spans="1:6" ht="24.75" x14ac:dyDescent="0.25">
      <c r="A4" s="22" t="s">
        <v>7</v>
      </c>
      <c r="B4" s="22" t="s">
        <v>8</v>
      </c>
      <c r="C4" s="22" t="s">
        <v>2</v>
      </c>
      <c r="D4" s="22" t="s">
        <v>18</v>
      </c>
      <c r="E4" s="22" t="s">
        <v>19</v>
      </c>
    </row>
    <row r="5" spans="1:6" x14ac:dyDescent="0.25">
      <c r="A5" s="2" t="s">
        <v>55</v>
      </c>
      <c r="B5" s="2" t="s">
        <v>29</v>
      </c>
      <c r="C5" s="2" t="s">
        <v>195</v>
      </c>
      <c r="D5" s="4">
        <v>2</v>
      </c>
      <c r="E5" s="4">
        <v>50</v>
      </c>
      <c r="F5" s="9"/>
    </row>
    <row r="6" spans="1:6" x14ac:dyDescent="0.25">
      <c r="B6" s="4"/>
      <c r="C6" s="4"/>
    </row>
    <row r="7" spans="1:6" x14ac:dyDescent="0.25">
      <c r="A7" s="4"/>
      <c r="B7" s="4"/>
      <c r="C7" s="4"/>
      <c r="F7" s="3"/>
    </row>
    <row r="9" spans="1:6" x14ac:dyDescent="0.25">
      <c r="D9" s="4"/>
      <c r="E9" s="4"/>
      <c r="F9" s="7"/>
    </row>
    <row r="10" spans="1:6" x14ac:dyDescent="0.25">
      <c r="A10" s="4"/>
      <c r="B10" s="4"/>
      <c r="C10" s="4"/>
      <c r="D10" s="4"/>
      <c r="E10" s="4"/>
      <c r="F10" s="7"/>
    </row>
    <row r="11" spans="1:6" x14ac:dyDescent="0.25">
      <c r="A11" s="4"/>
      <c r="B11" s="4"/>
      <c r="C11" s="4"/>
      <c r="D11" s="4"/>
      <c r="E11" s="4"/>
      <c r="F11" s="7"/>
    </row>
    <row r="12" spans="1:6" x14ac:dyDescent="0.25">
      <c r="A12" s="4"/>
      <c r="B12" s="4"/>
      <c r="C12" s="4"/>
      <c r="D12" s="4"/>
      <c r="E12" s="4"/>
      <c r="F12" s="7"/>
    </row>
    <row r="13" spans="1:6" x14ac:dyDescent="0.25">
      <c r="A13" s="4"/>
      <c r="B13" s="4"/>
      <c r="C13" s="4"/>
      <c r="D13" s="4"/>
      <c r="E13" s="4"/>
      <c r="F13" s="7"/>
    </row>
    <row r="14" spans="1:6" x14ac:dyDescent="0.25">
      <c r="A14" s="4"/>
      <c r="B14" s="4"/>
      <c r="C14" s="4"/>
      <c r="D14" s="4"/>
      <c r="E14" s="4"/>
      <c r="F14" s="7"/>
    </row>
    <row r="15" spans="1:6" x14ac:dyDescent="0.25">
      <c r="A15" s="4"/>
      <c r="B15" s="4"/>
      <c r="C15" s="4"/>
      <c r="D15" s="4"/>
      <c r="E15" s="4"/>
      <c r="F15" s="7"/>
    </row>
    <row r="16" spans="1:6" x14ac:dyDescent="0.25">
      <c r="A16" s="4"/>
      <c r="B16" s="4"/>
      <c r="C16" s="4"/>
      <c r="D16" s="4"/>
      <c r="E16" s="4"/>
      <c r="F16" s="7"/>
    </row>
    <row r="17" spans="1:6" x14ac:dyDescent="0.25">
      <c r="A17" s="4"/>
      <c r="B17" s="4"/>
      <c r="C17" s="4"/>
      <c r="D17" s="4"/>
      <c r="E17" s="4"/>
      <c r="F17" s="7"/>
    </row>
    <row r="18" spans="1:6" x14ac:dyDescent="0.25">
      <c r="A18" s="4"/>
      <c r="B18" s="4"/>
      <c r="C18" s="4"/>
      <c r="D18" s="4"/>
      <c r="E18" s="4"/>
      <c r="F18" s="7"/>
    </row>
    <row r="19" spans="1:6" x14ac:dyDescent="0.25">
      <c r="A19" s="4"/>
      <c r="B19" s="4"/>
      <c r="C19" s="4"/>
      <c r="D19" s="4"/>
      <c r="E19" s="4"/>
      <c r="F19" s="7"/>
    </row>
    <row r="20" spans="1:6" x14ac:dyDescent="0.25">
      <c r="A20" s="4"/>
      <c r="B20" s="4"/>
      <c r="C20" s="4"/>
      <c r="D20" s="4"/>
      <c r="E20" s="4"/>
      <c r="F20" s="7"/>
    </row>
    <row r="21" spans="1:6" x14ac:dyDescent="0.25">
      <c r="A21" s="4"/>
      <c r="B21" s="4"/>
      <c r="C21" s="4"/>
      <c r="D21" s="4"/>
      <c r="E21" s="4"/>
      <c r="F21" s="8"/>
    </row>
    <row r="22" spans="1:6" x14ac:dyDescent="0.25">
      <c r="A22" s="4"/>
      <c r="B22" s="4"/>
      <c r="C22" s="4"/>
      <c r="D22" s="4"/>
      <c r="E22" s="4"/>
      <c r="F22" s="8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8"/>
    </row>
    <row r="26" spans="1:6" x14ac:dyDescent="0.25">
      <c r="A26" s="4"/>
      <c r="B26" s="4"/>
      <c r="C26" s="4"/>
      <c r="D26" s="4"/>
      <c r="E26" s="4"/>
      <c r="F26" s="8"/>
    </row>
    <row r="27" spans="1:6" x14ac:dyDescent="0.25">
      <c r="A27" s="4"/>
      <c r="B27" s="4"/>
      <c r="C27" s="4"/>
      <c r="D27" s="4"/>
      <c r="E27" s="4"/>
      <c r="F27" s="8"/>
    </row>
    <row r="28" spans="1:6" x14ac:dyDescent="0.25">
      <c r="A28" s="4"/>
      <c r="B28" s="4"/>
      <c r="C28" s="4"/>
      <c r="D28" s="4"/>
      <c r="E28" s="4"/>
      <c r="F28" s="8"/>
    </row>
    <row r="29" spans="1:6" x14ac:dyDescent="0.25">
      <c r="A29" s="4"/>
      <c r="B29" s="4"/>
      <c r="C29" s="4"/>
      <c r="D29" s="4"/>
      <c r="E29" s="4"/>
      <c r="F29" s="8"/>
    </row>
    <row r="30" spans="1:6" x14ac:dyDescent="0.25">
      <c r="A30" s="4"/>
      <c r="B30" s="4"/>
      <c r="C30" s="4"/>
      <c r="D30" s="4"/>
      <c r="E30" s="4"/>
      <c r="F30" s="8"/>
    </row>
  </sheetData>
  <sortState ref="A5:C5">
    <sortCondition ref="C5"/>
  </sortState>
  <mergeCells count="3">
    <mergeCell ref="A3:C3"/>
    <mergeCell ref="A2:C2"/>
    <mergeCell ref="A1:E1"/>
  </mergeCells>
  <pageMargins left="0.7" right="0.7" top="0.75" bottom="0.75" header="0.3" footer="0.3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E29"/>
  <sheetViews>
    <sheetView workbookViewId="0">
      <selection activeCell="G11" sqref="G11"/>
    </sheetView>
  </sheetViews>
  <sheetFormatPr baseColWidth="10" defaultRowHeight="15" x14ac:dyDescent="0.25"/>
  <cols>
    <col min="1" max="1" width="17.42578125" bestFit="1" customWidth="1"/>
    <col min="2" max="2" width="15.28515625" bestFit="1" customWidth="1"/>
    <col min="3" max="3" width="13" bestFit="1" customWidth="1"/>
    <col min="4" max="4" width="17.5703125" bestFit="1" customWidth="1"/>
    <col min="5" max="5" width="17.7109375" bestFit="1" customWidth="1"/>
  </cols>
  <sheetData>
    <row r="1" spans="1:5" ht="25.5" thickBot="1" x14ac:dyDescent="0.3">
      <c r="A1" s="46" t="s">
        <v>9</v>
      </c>
      <c r="B1" s="47"/>
      <c r="C1" s="47"/>
      <c r="D1" s="47"/>
      <c r="E1" s="48"/>
    </row>
    <row r="3" spans="1:5" ht="24.75" x14ac:dyDescent="0.45">
      <c r="A3" s="23" t="s">
        <v>17</v>
      </c>
      <c r="B3" s="24"/>
      <c r="C3" s="25"/>
      <c r="D3" s="23" t="s">
        <v>10</v>
      </c>
      <c r="E3" s="25"/>
    </row>
    <row r="4" spans="1:5" ht="25.5" thickBot="1" x14ac:dyDescent="0.5">
      <c r="A4" s="25"/>
      <c r="B4" s="25"/>
      <c r="C4" s="25"/>
      <c r="D4" s="25"/>
      <c r="E4" s="25"/>
    </row>
    <row r="5" spans="1:5" ht="24.75" x14ac:dyDescent="0.45">
      <c r="A5" s="26" t="s">
        <v>7</v>
      </c>
      <c r="B5" s="27" t="s">
        <v>8</v>
      </c>
      <c r="C5" s="27" t="s">
        <v>11</v>
      </c>
      <c r="D5" s="27" t="s">
        <v>12</v>
      </c>
      <c r="E5" s="28" t="s">
        <v>13</v>
      </c>
    </row>
    <row r="6" spans="1:5" x14ac:dyDescent="0.25">
      <c r="A6" s="14"/>
      <c r="B6" s="6"/>
      <c r="C6" s="6"/>
      <c r="D6" s="6"/>
      <c r="E6" s="15" t="str">
        <f>IF(C6="","",C6*D6)</f>
        <v/>
      </c>
    </row>
    <row r="7" spans="1:5" x14ac:dyDescent="0.25">
      <c r="A7" s="14"/>
      <c r="B7" s="6"/>
      <c r="C7" s="6"/>
      <c r="D7" s="6"/>
      <c r="E7" s="15" t="str">
        <f t="shared" ref="E7:E26" si="0">IF(C7="","",C7*D7)</f>
        <v/>
      </c>
    </row>
    <row r="8" spans="1:5" x14ac:dyDescent="0.25">
      <c r="A8" s="14"/>
      <c r="B8" s="6"/>
      <c r="C8" s="6"/>
      <c r="D8" s="6"/>
      <c r="E8" s="15" t="str">
        <f t="shared" si="0"/>
        <v/>
      </c>
    </row>
    <row r="9" spans="1:5" x14ac:dyDescent="0.25">
      <c r="A9" s="14"/>
      <c r="B9" s="6"/>
      <c r="C9" s="6"/>
      <c r="D9" s="6"/>
      <c r="E9" s="15" t="str">
        <f t="shared" si="0"/>
        <v/>
      </c>
    </row>
    <row r="10" spans="1:5" x14ac:dyDescent="0.25">
      <c r="A10" s="14"/>
      <c r="B10" s="6"/>
      <c r="C10" s="6"/>
      <c r="D10" s="6"/>
      <c r="E10" s="15" t="str">
        <f t="shared" si="0"/>
        <v/>
      </c>
    </row>
    <row r="11" spans="1:5" x14ac:dyDescent="0.25">
      <c r="A11" s="14"/>
      <c r="B11" s="6"/>
      <c r="C11" s="6"/>
      <c r="D11" s="6"/>
      <c r="E11" s="15" t="str">
        <f t="shared" si="0"/>
        <v/>
      </c>
    </row>
    <row r="12" spans="1:5" x14ac:dyDescent="0.25">
      <c r="A12" s="14"/>
      <c r="B12" s="6"/>
      <c r="C12" s="6"/>
      <c r="D12" s="6"/>
      <c r="E12" s="15" t="str">
        <f t="shared" si="0"/>
        <v/>
      </c>
    </row>
    <row r="13" spans="1:5" x14ac:dyDescent="0.25">
      <c r="A13" s="14"/>
      <c r="B13" s="6"/>
      <c r="C13" s="6"/>
      <c r="D13" s="6"/>
      <c r="E13" s="15" t="str">
        <f t="shared" si="0"/>
        <v/>
      </c>
    </row>
    <row r="14" spans="1:5" x14ac:dyDescent="0.25">
      <c r="A14" s="14"/>
      <c r="B14" s="6"/>
      <c r="C14" s="6"/>
      <c r="D14" s="6"/>
      <c r="E14" s="15" t="str">
        <f t="shared" si="0"/>
        <v/>
      </c>
    </row>
    <row r="15" spans="1:5" x14ac:dyDescent="0.25">
      <c r="A15" s="14"/>
      <c r="B15" s="6"/>
      <c r="C15" s="6"/>
      <c r="D15" s="6"/>
      <c r="E15" s="15" t="str">
        <f t="shared" si="0"/>
        <v/>
      </c>
    </row>
    <row r="16" spans="1:5" x14ac:dyDescent="0.25">
      <c r="A16" s="14"/>
      <c r="B16" s="6"/>
      <c r="C16" s="6"/>
      <c r="D16" s="6"/>
      <c r="E16" s="15" t="str">
        <f t="shared" si="0"/>
        <v/>
      </c>
    </row>
    <row r="17" spans="1:5" x14ac:dyDescent="0.25">
      <c r="A17" s="14"/>
      <c r="B17" s="6"/>
      <c r="C17" s="6"/>
      <c r="D17" s="6"/>
      <c r="E17" s="15" t="str">
        <f t="shared" si="0"/>
        <v/>
      </c>
    </row>
    <row r="18" spans="1:5" x14ac:dyDescent="0.25">
      <c r="A18" s="14"/>
      <c r="B18" s="6"/>
      <c r="C18" s="6"/>
      <c r="D18" s="6"/>
      <c r="E18" s="15" t="str">
        <f t="shared" si="0"/>
        <v/>
      </c>
    </row>
    <row r="19" spans="1:5" x14ac:dyDescent="0.25">
      <c r="A19" s="14"/>
      <c r="B19" s="6"/>
      <c r="C19" s="6"/>
      <c r="D19" s="6"/>
      <c r="E19" s="15" t="str">
        <f t="shared" si="0"/>
        <v/>
      </c>
    </row>
    <row r="20" spans="1:5" x14ac:dyDescent="0.25">
      <c r="A20" s="14"/>
      <c r="B20" s="6"/>
      <c r="C20" s="6"/>
      <c r="D20" s="6"/>
      <c r="E20" s="15" t="str">
        <f t="shared" si="0"/>
        <v/>
      </c>
    </row>
    <row r="21" spans="1:5" x14ac:dyDescent="0.25">
      <c r="A21" s="14"/>
      <c r="B21" s="6"/>
      <c r="C21" s="6"/>
      <c r="D21" s="6"/>
      <c r="E21" s="15" t="str">
        <f t="shared" si="0"/>
        <v/>
      </c>
    </row>
    <row r="22" spans="1:5" x14ac:dyDescent="0.25">
      <c r="A22" s="14"/>
      <c r="B22" s="6"/>
      <c r="C22" s="6"/>
      <c r="D22" s="6"/>
      <c r="E22" s="15" t="str">
        <f t="shared" si="0"/>
        <v/>
      </c>
    </row>
    <row r="23" spans="1:5" x14ac:dyDescent="0.25">
      <c r="A23" s="14"/>
      <c r="B23" s="6"/>
      <c r="C23" s="6"/>
      <c r="D23" s="6"/>
      <c r="E23" s="15" t="str">
        <f t="shared" si="0"/>
        <v/>
      </c>
    </row>
    <row r="24" spans="1:5" x14ac:dyDescent="0.25">
      <c r="A24" s="14"/>
      <c r="B24" s="6"/>
      <c r="C24" s="6"/>
      <c r="D24" s="6"/>
      <c r="E24" s="15" t="str">
        <f t="shared" si="0"/>
        <v/>
      </c>
    </row>
    <row r="25" spans="1:5" x14ac:dyDescent="0.25">
      <c r="A25" s="14"/>
      <c r="B25" s="6"/>
      <c r="C25" s="6"/>
      <c r="D25" s="6"/>
      <c r="E25" s="15" t="str">
        <f t="shared" si="0"/>
        <v/>
      </c>
    </row>
    <row r="26" spans="1:5" ht="15.75" thickBot="1" x14ac:dyDescent="0.3">
      <c r="A26" s="16"/>
      <c r="B26" s="17"/>
      <c r="C26" s="17"/>
      <c r="D26" s="17"/>
      <c r="E26" s="15" t="str">
        <f t="shared" si="0"/>
        <v/>
      </c>
    </row>
    <row r="27" spans="1:5" x14ac:dyDescent="0.25">
      <c r="D27" s="13" t="s">
        <v>14</v>
      </c>
      <c r="E27" s="20">
        <f>SUM(E6:E26)</f>
        <v>0</v>
      </c>
    </row>
    <row r="28" spans="1:5" x14ac:dyDescent="0.25">
      <c r="D28" s="14" t="s">
        <v>15</v>
      </c>
      <c r="E28" s="18">
        <f>E27*0.196</f>
        <v>0</v>
      </c>
    </row>
    <row r="29" spans="1:5" ht="15.75" thickBot="1" x14ac:dyDescent="0.3">
      <c r="D29" s="16" t="s">
        <v>16</v>
      </c>
      <c r="E29" s="19">
        <f>SUM(E27:E28)</f>
        <v>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A commander</vt:lpstr>
      <vt:lpstr>Bon de commande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Mouzard</dc:creator>
  <cp:lastModifiedBy>MOUZARD Henri</cp:lastModifiedBy>
  <dcterms:created xsi:type="dcterms:W3CDTF">2013-10-12T13:49:00Z</dcterms:created>
  <dcterms:modified xsi:type="dcterms:W3CDTF">2014-02-18T13:19:00Z</dcterms:modified>
</cp:coreProperties>
</file>