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30" windowWidth="16515" windowHeight="5715"/>
  </bookViews>
  <sheets>
    <sheet name="Déc 2013" sheetId="1" r:id="rId1"/>
    <sheet name="Feuil2" sheetId="2" r:id="rId2"/>
    <sheet name="Feuil3" sheetId="3" r:id="rId3"/>
  </sheets>
  <calcPr calcId="144525"/>
  <fileRecoveryPr repairLoad="1"/>
</workbook>
</file>

<file path=xl/calcChain.xml><?xml version="1.0" encoding="utf-8"?>
<calcChain xmlns="http://schemas.openxmlformats.org/spreadsheetml/2006/main">
  <c r="M16" i="1" l="1"/>
  <c r="M22" i="1"/>
  <c r="M21" i="1"/>
  <c r="M17" i="1"/>
  <c r="L8" i="1"/>
  <c r="L11" i="1"/>
  <c r="F117" i="1"/>
  <c r="F121" i="1"/>
  <c r="F113" i="1"/>
  <c r="F105" i="1"/>
  <c r="F101" i="1"/>
  <c r="F97" i="1"/>
  <c r="F93" i="1"/>
  <c r="F89" i="1"/>
  <c r="F85" i="1"/>
  <c r="F81" i="1"/>
  <c r="F77" i="1"/>
  <c r="F73" i="1"/>
  <c r="F69" i="1"/>
  <c r="F65" i="1"/>
  <c r="F61" i="1"/>
  <c r="F57" i="1"/>
  <c r="F49" i="1"/>
  <c r="F45" i="1"/>
  <c r="F41" i="1"/>
  <c r="F37" i="1"/>
  <c r="F33" i="1"/>
  <c r="F25" i="1"/>
  <c r="F21" i="1"/>
  <c r="F17" i="1"/>
  <c r="F13" i="1"/>
  <c r="F5" i="1"/>
  <c r="A3" i="1"/>
  <c r="I2" i="1" l="1"/>
  <c r="H2" i="1"/>
  <c r="A112" i="1"/>
  <c r="A113" i="1" s="1"/>
  <c r="A92" i="1"/>
  <c r="A93" i="1" s="1"/>
  <c r="A88" i="1"/>
  <c r="A89" i="1" s="1"/>
  <c r="A76" i="1"/>
  <c r="A77" i="1" s="1"/>
  <c r="A72" i="1"/>
  <c r="A73" i="1" s="1"/>
  <c r="A60" i="1"/>
  <c r="A61" i="1" s="1"/>
  <c r="A56" i="1"/>
  <c r="A57" i="1" s="1"/>
  <c r="A123" i="1"/>
  <c r="A124" i="1" s="1"/>
  <c r="A125" i="1" s="1"/>
  <c r="A119" i="1"/>
  <c r="A120" i="1" s="1"/>
  <c r="A121" i="1" s="1"/>
  <c r="A115" i="1"/>
  <c r="A116" i="1" s="1"/>
  <c r="A117" i="1" s="1"/>
  <c r="A111" i="1"/>
  <c r="A107" i="1"/>
  <c r="A108" i="1" s="1"/>
  <c r="A109" i="1" s="1"/>
  <c r="A103" i="1"/>
  <c r="A104" i="1" s="1"/>
  <c r="A105" i="1" s="1"/>
  <c r="A99" i="1"/>
  <c r="A100" i="1" s="1"/>
  <c r="A101" i="1" s="1"/>
  <c r="A95" i="1"/>
  <c r="A96" i="1" s="1"/>
  <c r="A97" i="1" s="1"/>
  <c r="A91" i="1"/>
  <c r="A87" i="1"/>
  <c r="A83" i="1"/>
  <c r="A84" i="1" s="1"/>
  <c r="A85" i="1" s="1"/>
  <c r="A79" i="1"/>
  <c r="A80" i="1" s="1"/>
  <c r="A81" i="1" s="1"/>
  <c r="A75" i="1"/>
  <c r="A71" i="1"/>
  <c r="A67" i="1"/>
  <c r="A68" i="1" s="1"/>
  <c r="A69" i="1" s="1"/>
  <c r="A63" i="1"/>
  <c r="A64" i="1" s="1"/>
  <c r="A65" i="1" s="1"/>
  <c r="A59" i="1"/>
  <c r="A55" i="1"/>
  <c r="A51" i="1"/>
  <c r="A52" i="1" s="1"/>
  <c r="A53" i="1" s="1"/>
  <c r="A48" i="1"/>
  <c r="A49" i="1" s="1"/>
  <c r="A47" i="1"/>
  <c r="A43" i="1"/>
  <c r="A44" i="1" s="1"/>
  <c r="A45" i="1" s="1"/>
  <c r="A40" i="1"/>
  <c r="A41" i="1" s="1"/>
  <c r="A39" i="1"/>
  <c r="A35" i="1"/>
  <c r="A36" i="1" s="1"/>
  <c r="A37" i="1" s="1"/>
  <c r="A32" i="1"/>
  <c r="A33" i="1" s="1"/>
  <c r="A31" i="1"/>
  <c r="A27" i="1"/>
  <c r="A28" i="1" s="1"/>
  <c r="A29" i="1" s="1"/>
  <c r="A24" i="1"/>
  <c r="A25" i="1" s="1"/>
  <c r="A23" i="1"/>
  <c r="A19" i="1"/>
  <c r="A20" i="1" s="1"/>
  <c r="A21" i="1" s="1"/>
  <c r="A16" i="1"/>
  <c r="A17" i="1" s="1"/>
  <c r="A15" i="1"/>
  <c r="A11" i="1"/>
  <c r="A12" i="1" s="1"/>
  <c r="A13" i="1" s="1"/>
  <c r="A7" i="1"/>
  <c r="A8" i="1" s="1"/>
  <c r="A9" i="1" s="1"/>
  <c r="A4" i="1"/>
  <c r="A5" i="1" s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F29" i="1" s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F53" i="1" s="1"/>
  <c r="E54" i="1"/>
  <c r="E55" i="1"/>
  <c r="E56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3" i="1"/>
  <c r="E4" i="1"/>
  <c r="E5" i="1"/>
  <c r="E6" i="1"/>
  <c r="E7" i="1"/>
  <c r="F9" i="1" s="1"/>
  <c r="E2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I11" i="1"/>
  <c r="I10" i="1"/>
  <c r="I9" i="1"/>
  <c r="I8" i="1"/>
  <c r="J9" i="1"/>
  <c r="J10" i="1"/>
  <c r="J11" i="1"/>
  <c r="J8" i="1"/>
  <c r="F125" i="1" l="1"/>
</calcChain>
</file>

<file path=xl/sharedStrings.xml><?xml version="1.0" encoding="utf-8"?>
<sst xmlns="http://schemas.openxmlformats.org/spreadsheetml/2006/main" count="24" uniqueCount="21">
  <si>
    <t>Horaires</t>
  </si>
  <si>
    <t>Date</t>
  </si>
  <si>
    <t>Lait (en g)</t>
  </si>
  <si>
    <t>Aliments (en g)</t>
  </si>
  <si>
    <t>Quantité totale (en g)</t>
  </si>
  <si>
    <t>Moyenne Lait (en g)</t>
  </si>
  <si>
    <t>Moyenne Aliments (en g)</t>
  </si>
  <si>
    <t>&gt;0</t>
  </si>
  <si>
    <t>Critère</t>
  </si>
  <si>
    <t>Moyenne Aliments par jour</t>
  </si>
  <si>
    <t>Moyenne Lait par jour</t>
  </si>
  <si>
    <t>&lt;10:00</t>
  </si>
  <si>
    <t>Quantité journalière (en g)</t>
  </si>
  <si>
    <t>Somme du lait (en g)</t>
  </si>
  <si>
    <t>Somme aliment (en g)</t>
  </si>
  <si>
    <t>Lait</t>
  </si>
  <si>
    <t>Aliment</t>
  </si>
  <si>
    <t>Consommation journalière max (en g)</t>
  </si>
  <si>
    <t>Consommation journalière min (en g)</t>
  </si>
  <si>
    <t>Jour</t>
  </si>
  <si>
    <t>Jours où la quantité journalière est&gt; 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</si>
</sst>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5" borderId="0" applyNumberFormat="0" applyBorder="0" applyAlignment="0" applyProtection="0"/>
  </cellStyleXfs>
  <cellXfs count="45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1" fillId="2" borderId="1" xfId="1" applyNumberFormat="1" applyBorder="1" applyAlignment="1">
      <alignment horizontal="center"/>
    </xf>
    <xf numFmtId="0" fontId="1" fillId="2" borderId="1" xfId="1" applyBorder="1" applyAlignment="1">
      <alignment horizontal="center"/>
    </xf>
    <xf numFmtId="164" fontId="1" fillId="3" borderId="1" xfId="2" applyNumberFormat="1" applyBorder="1" applyAlignment="1">
      <alignment horizontal="center"/>
    </xf>
    <xf numFmtId="0" fontId="1" fillId="3" borderId="1" xfId="2" applyBorder="1" applyAlignment="1">
      <alignment horizontal="center"/>
    </xf>
    <xf numFmtId="164" fontId="0" fillId="3" borderId="1" xfId="2" applyNumberFormat="1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165" fontId="1" fillId="2" borderId="1" xfId="1" applyNumberFormat="1" applyBorder="1" applyAlignment="1">
      <alignment horizontal="center"/>
    </xf>
    <xf numFmtId="165" fontId="1" fillId="3" borderId="1" xfId="2" applyNumberFormat="1" applyBorder="1" applyAlignment="1">
      <alignment horizontal="center"/>
    </xf>
    <xf numFmtId="165" fontId="0" fillId="2" borderId="1" xfId="1" applyNumberFormat="1" applyFont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165" fontId="0" fillId="3" borderId="1" xfId="2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1" fillId="2" borderId="3" xfId="1" applyBorder="1" applyAlignment="1">
      <alignment horizontal="center"/>
    </xf>
    <xf numFmtId="0" fontId="1" fillId="2" borderId="5" xfId="1" applyBorder="1" applyAlignment="1">
      <alignment horizontal="center"/>
    </xf>
    <xf numFmtId="0" fontId="1" fillId="3" borderId="5" xfId="2" applyBorder="1" applyAlignment="1">
      <alignment horizontal="center"/>
    </xf>
    <xf numFmtId="0" fontId="1" fillId="7" borderId="1" xfId="1" applyFill="1" applyBorder="1" applyAlignment="1">
      <alignment horizont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3" fillId="5" borderId="1" xfId="3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NumberFormat="1"/>
    <xf numFmtId="0" fontId="0" fillId="0" borderId="1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3" fillId="5" borderId="1" xfId="3" applyFont="1" applyBorder="1" applyAlignment="1">
      <alignment horizontal="center"/>
    </xf>
    <xf numFmtId="0" fontId="3" fillId="5" borderId="3" xfId="3" applyFont="1" applyBorder="1" applyAlignment="1">
      <alignment horizontal="center" vertical="center"/>
    </xf>
    <xf numFmtId="0" fontId="3" fillId="5" borderId="6" xfId="3" applyFont="1" applyBorder="1" applyAlignment="1">
      <alignment horizontal="center" vertical="center"/>
    </xf>
    <xf numFmtId="0" fontId="0" fillId="6" borderId="1" xfId="0" applyFill="1" applyBorder="1"/>
    <xf numFmtId="0" fontId="0" fillId="8" borderId="1" xfId="0" applyFill="1" applyBorder="1"/>
    <xf numFmtId="0" fontId="0" fillId="0" borderId="0" xfId="0" applyBorder="1"/>
  </cellXfs>
  <cellStyles count="4">
    <cellStyle name="20 % - Accent1" xfId="1" builtinId="30"/>
    <cellStyle name="40 % - Accent1" xfId="2" builtinId="31"/>
    <cellStyle name="60 % - Accent1" xfId="3" builtinId="3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tabSelected="1" topLeftCell="E10" zoomScaleNormal="100" workbookViewId="0">
      <selection activeCell="L32" sqref="L32"/>
    </sheetView>
  </sheetViews>
  <sheetFormatPr baseColWidth="10" defaultRowHeight="15" x14ac:dyDescent="0.25"/>
  <cols>
    <col min="1" max="2" width="17" customWidth="1"/>
    <col min="3" max="3" width="16.140625" customWidth="1"/>
    <col min="4" max="5" width="23.42578125" customWidth="1"/>
    <col min="6" max="6" width="28.42578125" customWidth="1"/>
    <col min="7" max="7" width="12.28515625" customWidth="1"/>
    <col min="8" max="8" width="18" customWidth="1"/>
    <col min="9" max="10" width="28.5703125" customWidth="1"/>
    <col min="11" max="13" width="17.140625" customWidth="1"/>
  </cols>
  <sheetData>
    <row r="1" spans="1:14" ht="27.75" customHeight="1" x14ac:dyDescent="0.25">
      <c r="A1" s="1" t="s">
        <v>1</v>
      </c>
      <c r="B1" s="1" t="s">
        <v>0</v>
      </c>
      <c r="C1" s="1" t="s">
        <v>2</v>
      </c>
      <c r="D1" s="1" t="s">
        <v>3</v>
      </c>
      <c r="E1" s="1" t="s">
        <v>4</v>
      </c>
      <c r="F1" s="25" t="s">
        <v>12</v>
      </c>
      <c r="G1" s="4"/>
      <c r="H1" s="1" t="s">
        <v>5</v>
      </c>
      <c r="I1" s="1" t="s">
        <v>6</v>
      </c>
      <c r="J1" s="6"/>
      <c r="K1" s="5" t="s">
        <v>8</v>
      </c>
    </row>
    <row r="2" spans="1:14" x14ac:dyDescent="0.25">
      <c r="A2" s="11">
        <v>41609</v>
      </c>
      <c r="B2" s="20">
        <v>0.3125</v>
      </c>
      <c r="C2" s="12">
        <v>180</v>
      </c>
      <c r="D2" s="12"/>
      <c r="E2" s="12">
        <f>IF(SUM(C2,D2)=0,"",SUM(C2,D2))</f>
        <v>180</v>
      </c>
      <c r="F2" s="26"/>
      <c r="G2" s="3"/>
      <c r="H2" s="17">
        <f>IF(ISERROR(AVERAGE(C2:C200)),"",AVERAGE(C2:C200))</f>
        <v>165.83333333333334</v>
      </c>
      <c r="I2" s="17">
        <f>IF(ISERROR(AVERAGEIF(D2:D200,K2)),"",AVERAGEIF(D2:D200,K2))</f>
        <v>124.16666666666667</v>
      </c>
      <c r="J2" s="7"/>
      <c r="K2" s="2" t="s">
        <v>7</v>
      </c>
    </row>
    <row r="3" spans="1:14" x14ac:dyDescent="0.25">
      <c r="A3" s="11">
        <f>A2</f>
        <v>41609</v>
      </c>
      <c r="B3" s="20">
        <v>0.48958333333333331</v>
      </c>
      <c r="C3" s="12">
        <v>170</v>
      </c>
      <c r="D3" s="12">
        <v>130</v>
      </c>
      <c r="E3" s="12">
        <f t="shared" ref="E3:E66" si="0">IF(SUM(C3,D3)=0,"",SUM(C3,D3))</f>
        <v>300</v>
      </c>
      <c r="F3" s="27"/>
      <c r="G3" s="3"/>
      <c r="K3" s="22" t="s">
        <v>11</v>
      </c>
    </row>
    <row r="4" spans="1:14" x14ac:dyDescent="0.25">
      <c r="A4" s="11">
        <f>A3</f>
        <v>41609</v>
      </c>
      <c r="B4" s="20">
        <v>0.65972222222222221</v>
      </c>
      <c r="C4" s="12">
        <v>150</v>
      </c>
      <c r="D4" s="12">
        <v>120</v>
      </c>
      <c r="E4" s="12">
        <f>IF(SUM(C4,D4)=0,"",SUM(C4,D4))</f>
        <v>270</v>
      </c>
      <c r="F4" s="27"/>
      <c r="G4" s="3"/>
      <c r="K4" s="2"/>
    </row>
    <row r="5" spans="1:14" x14ac:dyDescent="0.25">
      <c r="A5" s="11">
        <f>A4</f>
        <v>41609</v>
      </c>
      <c r="B5" s="20">
        <v>0.84027777777777779</v>
      </c>
      <c r="C5" s="12">
        <v>160</v>
      </c>
      <c r="D5" s="12"/>
      <c r="E5" s="12">
        <f>IF(SUM(C5,D5)=0,"",SUM(C5,D5))</f>
        <v>160</v>
      </c>
      <c r="F5" s="29">
        <f>IF(SUM(E2:E5)&gt;0,SUM(E2:E5),"")</f>
        <v>910</v>
      </c>
      <c r="G5" s="3"/>
    </row>
    <row r="6" spans="1:14" x14ac:dyDescent="0.25">
      <c r="A6" s="13">
        <v>41610</v>
      </c>
      <c r="B6" s="23">
        <v>0.33680555555555558</v>
      </c>
      <c r="C6" s="14">
        <v>120</v>
      </c>
      <c r="D6" s="14"/>
      <c r="E6" s="14">
        <f t="shared" si="0"/>
        <v>120</v>
      </c>
      <c r="F6" s="28"/>
      <c r="G6" s="3"/>
      <c r="H6" s="21" t="s">
        <v>1</v>
      </c>
      <c r="I6" s="21" t="s">
        <v>10</v>
      </c>
      <c r="J6" s="21" t="s">
        <v>9</v>
      </c>
      <c r="L6" s="21" t="s">
        <v>13</v>
      </c>
      <c r="M6" s="21"/>
    </row>
    <row r="7" spans="1:14" x14ac:dyDescent="0.25">
      <c r="A7" s="13">
        <f>A6</f>
        <v>41610</v>
      </c>
      <c r="B7" s="19">
        <v>0.5</v>
      </c>
      <c r="C7" s="14">
        <v>180</v>
      </c>
      <c r="D7" s="14">
        <v>120</v>
      </c>
      <c r="E7" s="14">
        <f t="shared" si="0"/>
        <v>300</v>
      </c>
      <c r="F7" s="28"/>
      <c r="G7" s="3"/>
      <c r="H7" s="21"/>
      <c r="I7" s="21"/>
      <c r="J7" s="21"/>
      <c r="L7" s="21"/>
      <c r="M7" s="21"/>
    </row>
    <row r="8" spans="1:14" x14ac:dyDescent="0.25">
      <c r="A8" s="13">
        <f>A7</f>
        <v>41610</v>
      </c>
      <c r="B8" s="19">
        <v>0.66666666666666663</v>
      </c>
      <c r="C8" s="14">
        <v>160</v>
      </c>
      <c r="D8" s="14">
        <v>130</v>
      </c>
      <c r="E8" s="14">
        <f t="shared" si="0"/>
        <v>290</v>
      </c>
      <c r="F8" s="28"/>
      <c r="G8" s="3"/>
      <c r="H8" s="10">
        <f>IF(A2="","",A2)</f>
        <v>41609</v>
      </c>
      <c r="I8" s="38">
        <f>IF(ISERROR(AVERAGE(C2:C5)),"",AVERAGE(C2:C5))</f>
        <v>165</v>
      </c>
      <c r="J8" s="2">
        <f>IF(ISERROR(AVERAGEIF(D2:D5,K2)),"",AVERAGEIF(D2:D5,K2))</f>
        <v>125</v>
      </c>
      <c r="L8" s="24">
        <f>SUM(C2:C125)</f>
        <v>3980</v>
      </c>
      <c r="M8" s="24"/>
    </row>
    <row r="9" spans="1:14" x14ac:dyDescent="0.25">
      <c r="A9" s="13">
        <f>A8</f>
        <v>41610</v>
      </c>
      <c r="B9" s="19">
        <v>0.83333333333333337</v>
      </c>
      <c r="C9" s="14">
        <v>170</v>
      </c>
      <c r="D9" s="14"/>
      <c r="E9" s="14">
        <f t="shared" si="0"/>
        <v>170</v>
      </c>
      <c r="F9" s="29">
        <f>IF(SUM(E6:E9)&gt;0,SUM(E6:E9),"")</f>
        <v>880</v>
      </c>
      <c r="G9" s="3"/>
      <c r="H9" s="10">
        <f>IF(A6="","",A6)</f>
        <v>41610</v>
      </c>
      <c r="I9" s="2">
        <f>IF(ISERROR(AVERAGE(C6:C9)),"",AVERAGE(C6:C9))</f>
        <v>157.5</v>
      </c>
      <c r="J9" s="2">
        <f>IF(ISERROR(AVERAGEIF(D6:D9,K2)),"",AVERAGEIF(D6:D9,K2))</f>
        <v>125</v>
      </c>
      <c r="L9" s="21" t="s">
        <v>14</v>
      </c>
      <c r="M9" s="21"/>
    </row>
    <row r="10" spans="1:14" x14ac:dyDescent="0.25">
      <c r="A10" s="11">
        <v>41611</v>
      </c>
      <c r="B10" s="18">
        <v>0.3298611111111111</v>
      </c>
      <c r="C10" s="12">
        <v>170</v>
      </c>
      <c r="D10" s="12"/>
      <c r="E10" s="12">
        <f t="shared" si="0"/>
        <v>170</v>
      </c>
      <c r="F10" s="27"/>
      <c r="G10" s="3"/>
      <c r="H10" s="10">
        <f>IF(A10="","",A10)</f>
        <v>41611</v>
      </c>
      <c r="I10" s="2">
        <f>IF(ISERROR(AVERAGE(C10:C13)),"",AVERAGE(C10:C13))</f>
        <v>162.5</v>
      </c>
      <c r="J10" s="2">
        <f>IF(ISERROR(AVERAGEIF(D10:D13,K2)),"",AVERAGEIF(D10:D13,K2))</f>
        <v>130</v>
      </c>
      <c r="L10" s="21"/>
      <c r="M10" s="21"/>
    </row>
    <row r="11" spans="1:14" x14ac:dyDescent="0.25">
      <c r="A11" s="11">
        <f>A10</f>
        <v>41611</v>
      </c>
      <c r="B11" s="18">
        <v>0.49652777777777773</v>
      </c>
      <c r="C11" s="12">
        <v>140</v>
      </c>
      <c r="D11" s="12">
        <v>130</v>
      </c>
      <c r="E11" s="12">
        <f t="shared" si="0"/>
        <v>270</v>
      </c>
      <c r="F11" s="27"/>
      <c r="H11" s="10">
        <f>IF(A14="","",A14)</f>
        <v>41612</v>
      </c>
      <c r="I11" s="2">
        <f>IF(ISERROR(AVERAGE(C14:C17)),"",AVERAGE(C14:C17))</f>
        <v>162.5</v>
      </c>
      <c r="J11" s="2">
        <f>IF(ISERROR(AVERAGEIF(D14:D17,K2)),"",AVERAGEIF(D14:D17,K2))</f>
        <v>115</v>
      </c>
      <c r="L11" s="24">
        <f>SUM(D2:D125)</f>
        <v>1490</v>
      </c>
      <c r="M11" s="24"/>
    </row>
    <row r="12" spans="1:14" x14ac:dyDescent="0.25">
      <c r="A12" s="11">
        <f>A11</f>
        <v>41611</v>
      </c>
      <c r="B12" s="20">
        <v>0.65625</v>
      </c>
      <c r="C12" s="12">
        <v>160</v>
      </c>
      <c r="D12" s="12">
        <v>130</v>
      </c>
      <c r="E12" s="12">
        <f t="shared" si="0"/>
        <v>290</v>
      </c>
      <c r="F12" s="27"/>
      <c r="G12" s="3"/>
      <c r="H12" s="10">
        <f>IF(A18="","",A18)</f>
        <v>41613</v>
      </c>
      <c r="I12" s="2"/>
      <c r="J12" s="2"/>
    </row>
    <row r="13" spans="1:14" x14ac:dyDescent="0.25">
      <c r="A13" s="11">
        <f>A12</f>
        <v>41611</v>
      </c>
      <c r="B13" s="18">
        <v>0.82986111111111116</v>
      </c>
      <c r="C13" s="12">
        <v>180</v>
      </c>
      <c r="D13" s="12"/>
      <c r="E13" s="12">
        <f t="shared" si="0"/>
        <v>180</v>
      </c>
      <c r="F13" s="29">
        <f>IF(SUM(E10:E13)&gt;0,SUM(E10:E13),"")</f>
        <v>910</v>
      </c>
      <c r="G13" s="3"/>
      <c r="H13" s="10">
        <f>IF(A22="","",A22)</f>
        <v>41614</v>
      </c>
      <c r="I13" s="2"/>
      <c r="J13" s="2"/>
    </row>
    <row r="14" spans="1:14" x14ac:dyDescent="0.25">
      <c r="A14" s="13">
        <v>41612</v>
      </c>
      <c r="B14" s="19">
        <v>0.34027777777777773</v>
      </c>
      <c r="C14" s="14">
        <v>170</v>
      </c>
      <c r="D14" s="14"/>
      <c r="E14" s="14">
        <f t="shared" si="0"/>
        <v>170</v>
      </c>
      <c r="F14" s="28"/>
      <c r="G14" s="3"/>
      <c r="H14" s="10">
        <f>IF(A26="","",A26)</f>
        <v>41615</v>
      </c>
      <c r="I14" s="2"/>
      <c r="J14" s="2"/>
      <c r="L14" s="30" t="s">
        <v>17</v>
      </c>
      <c r="M14" s="31"/>
      <c r="N14" s="40" t="s">
        <v>19</v>
      </c>
    </row>
    <row r="15" spans="1:14" x14ac:dyDescent="0.25">
      <c r="A15" s="13">
        <f>A14</f>
        <v>41612</v>
      </c>
      <c r="B15" s="19">
        <v>0.52430555555555558</v>
      </c>
      <c r="C15" s="14">
        <v>180</v>
      </c>
      <c r="D15" s="14">
        <v>110</v>
      </c>
      <c r="E15" s="14">
        <f t="shared" si="0"/>
        <v>290</v>
      </c>
      <c r="F15" s="28"/>
      <c r="G15" s="3"/>
      <c r="H15" s="10">
        <f>IF(A30="","",A30)</f>
        <v>41616</v>
      </c>
      <c r="I15" s="2"/>
      <c r="J15" s="2"/>
      <c r="L15" s="32"/>
      <c r="M15" s="33"/>
      <c r="N15" s="41"/>
    </row>
    <row r="16" spans="1:14" x14ac:dyDescent="0.25">
      <c r="A16" s="13">
        <f>A15</f>
        <v>41612</v>
      </c>
      <c r="B16" s="19">
        <v>0.68402777777777779</v>
      </c>
      <c r="C16" s="14">
        <v>140</v>
      </c>
      <c r="D16" s="14">
        <v>120</v>
      </c>
      <c r="E16" s="14">
        <f t="shared" si="0"/>
        <v>260</v>
      </c>
      <c r="F16" s="28"/>
      <c r="G16" s="3"/>
      <c r="H16" s="10">
        <f>IF(A34="","",A34)</f>
        <v>41617</v>
      </c>
      <c r="I16" s="2"/>
      <c r="J16" s="2"/>
      <c r="L16" s="34" t="s">
        <v>15</v>
      </c>
      <c r="M16" s="35">
        <f>MAX(I8:I38)</f>
        <v>165</v>
      </c>
      <c r="N16" s="42"/>
    </row>
    <row r="17" spans="1:14" x14ac:dyDescent="0.25">
      <c r="A17" s="13">
        <f>A16</f>
        <v>41612</v>
      </c>
      <c r="B17" s="19">
        <v>0.84722222222222221</v>
      </c>
      <c r="C17" s="14">
        <v>160</v>
      </c>
      <c r="D17" s="14"/>
      <c r="E17" s="14">
        <f t="shared" si="0"/>
        <v>160</v>
      </c>
      <c r="F17" s="29">
        <f>IF(SUM(E14:E17)&gt;0,SUM(E14:E17),"")</f>
        <v>880</v>
      </c>
      <c r="G17" s="3"/>
      <c r="H17" s="10">
        <f>IF(A38="","",A38)</f>
        <v>41618</v>
      </c>
      <c r="I17" s="2"/>
      <c r="J17" s="2"/>
      <c r="L17" s="34" t="s">
        <v>16</v>
      </c>
      <c r="M17" s="35">
        <f>MAX(J8:J38)</f>
        <v>130</v>
      </c>
      <c r="N17" s="42"/>
    </row>
    <row r="18" spans="1:14" x14ac:dyDescent="0.25">
      <c r="A18" s="11">
        <v>41613</v>
      </c>
      <c r="B18" s="18">
        <v>0.30208333333333331</v>
      </c>
      <c r="C18" s="12">
        <v>180</v>
      </c>
      <c r="D18" s="12"/>
      <c r="E18" s="12">
        <f t="shared" si="0"/>
        <v>180</v>
      </c>
      <c r="F18" s="27"/>
      <c r="G18" s="3"/>
      <c r="H18" s="10">
        <f>IF(A42="","",A42)</f>
        <v>41619</v>
      </c>
      <c r="I18" s="2"/>
      <c r="J18" s="2"/>
    </row>
    <row r="19" spans="1:14" x14ac:dyDescent="0.25">
      <c r="A19" s="11">
        <f>A18</f>
        <v>41613</v>
      </c>
      <c r="B19" s="18">
        <v>0.48958333333333331</v>
      </c>
      <c r="C19" s="12">
        <v>170</v>
      </c>
      <c r="D19" s="12">
        <v>130</v>
      </c>
      <c r="E19" s="12">
        <f t="shared" si="0"/>
        <v>300</v>
      </c>
      <c r="F19" s="27"/>
      <c r="G19" s="3"/>
      <c r="H19" s="10">
        <f>IF(A46="","",A46)</f>
        <v>41620</v>
      </c>
      <c r="I19" s="2"/>
      <c r="J19" s="2"/>
      <c r="L19" s="30" t="s">
        <v>18</v>
      </c>
      <c r="M19" s="31"/>
    </row>
    <row r="20" spans="1:14" x14ac:dyDescent="0.25">
      <c r="A20" s="11">
        <f>A19</f>
        <v>41613</v>
      </c>
      <c r="B20" s="18">
        <v>0.63541666666666663</v>
      </c>
      <c r="C20" s="12">
        <v>180</v>
      </c>
      <c r="D20" s="12">
        <v>120</v>
      </c>
      <c r="E20" s="12">
        <f t="shared" si="0"/>
        <v>300</v>
      </c>
      <c r="F20" s="27"/>
      <c r="G20" s="3"/>
      <c r="H20" s="10">
        <f>IF(A50="","",A50)</f>
        <v>41621</v>
      </c>
      <c r="I20" s="2"/>
      <c r="J20" s="2"/>
      <c r="L20" s="32"/>
      <c r="M20" s="33"/>
    </row>
    <row r="21" spans="1:14" x14ac:dyDescent="0.25">
      <c r="A21" s="11">
        <f>A20</f>
        <v>41613</v>
      </c>
      <c r="B21" s="18">
        <v>0.82291666666666663</v>
      </c>
      <c r="C21" s="12">
        <v>160</v>
      </c>
      <c r="D21" s="12"/>
      <c r="E21" s="12">
        <f t="shared" si="0"/>
        <v>160</v>
      </c>
      <c r="F21" s="29">
        <f>IF(SUM(E18:E21)&gt;0,SUM(E18:E21),"")</f>
        <v>940</v>
      </c>
      <c r="G21" s="3"/>
      <c r="H21" s="10">
        <f>IF(A54="","",A54)</f>
        <v>41622</v>
      </c>
      <c r="I21" s="2"/>
      <c r="J21" s="2"/>
      <c r="L21" s="34" t="s">
        <v>15</v>
      </c>
      <c r="M21" s="37">
        <f>MIN(I8:I38)</f>
        <v>157.5</v>
      </c>
      <c r="N21" s="36"/>
    </row>
    <row r="22" spans="1:14" x14ac:dyDescent="0.25">
      <c r="A22" s="13">
        <v>41614</v>
      </c>
      <c r="B22" s="19">
        <v>0.30208333333333331</v>
      </c>
      <c r="C22" s="14">
        <v>170</v>
      </c>
      <c r="D22" s="14"/>
      <c r="E22" s="14">
        <f t="shared" si="0"/>
        <v>170</v>
      </c>
      <c r="F22" s="28"/>
      <c r="G22" s="3"/>
      <c r="H22" s="10">
        <f>IF(A58="","",A58)</f>
        <v>41623</v>
      </c>
      <c r="I22" s="2"/>
      <c r="J22" s="2"/>
      <c r="L22" s="34" t="s">
        <v>16</v>
      </c>
      <c r="M22" s="35">
        <f>MIN(J8:J38)</f>
        <v>115</v>
      </c>
    </row>
    <row r="23" spans="1:14" x14ac:dyDescent="0.25">
      <c r="A23" s="13">
        <f>A22</f>
        <v>41614</v>
      </c>
      <c r="B23" s="19">
        <v>0.49652777777777773</v>
      </c>
      <c r="C23" s="14">
        <v>180</v>
      </c>
      <c r="D23" s="14">
        <v>100</v>
      </c>
      <c r="E23" s="14">
        <f t="shared" si="0"/>
        <v>280</v>
      </c>
      <c r="F23" s="28"/>
      <c r="G23" s="3"/>
      <c r="H23" s="10">
        <f>IF(A62="","",A62)</f>
        <v>41624</v>
      </c>
      <c r="I23" s="2"/>
      <c r="J23" s="2"/>
    </row>
    <row r="24" spans="1:14" x14ac:dyDescent="0.25">
      <c r="A24" s="13">
        <f>A23</f>
        <v>41614</v>
      </c>
      <c r="B24" s="19">
        <v>0.67013888888888884</v>
      </c>
      <c r="C24" s="14">
        <v>170</v>
      </c>
      <c r="D24" s="14">
        <v>150</v>
      </c>
      <c r="E24" s="14">
        <f t="shared" si="0"/>
        <v>320</v>
      </c>
      <c r="F24" s="28"/>
      <c r="G24" s="3"/>
      <c r="H24" s="10">
        <f>IF(A66="","",A66)</f>
        <v>41625</v>
      </c>
      <c r="I24" s="2"/>
      <c r="J24" s="2"/>
    </row>
    <row r="25" spans="1:14" x14ac:dyDescent="0.25">
      <c r="A25" s="13">
        <f>A24</f>
        <v>41614</v>
      </c>
      <c r="B25" s="19">
        <v>0.82986111111111116</v>
      </c>
      <c r="C25" s="14">
        <v>180</v>
      </c>
      <c r="D25" s="14"/>
      <c r="E25" s="14">
        <f t="shared" si="0"/>
        <v>180</v>
      </c>
      <c r="F25" s="29">
        <f>IF(SUM(E22:E25)&gt;0,SUM(E22:E25),"")</f>
        <v>950</v>
      </c>
      <c r="G25" s="3"/>
      <c r="H25" s="10">
        <f>IF(A70="","",A70)</f>
        <v>41626</v>
      </c>
      <c r="I25" s="2"/>
      <c r="J25" s="2"/>
      <c r="L25" s="39" t="s">
        <v>20</v>
      </c>
      <c r="M25" s="39"/>
      <c r="N25" s="39"/>
    </row>
    <row r="26" spans="1:14" x14ac:dyDescent="0.25">
      <c r="A26" s="11">
        <v>41615</v>
      </c>
      <c r="B26" s="18"/>
      <c r="C26" s="12"/>
      <c r="D26" s="12"/>
      <c r="E26" s="12" t="str">
        <f t="shared" si="0"/>
        <v/>
      </c>
      <c r="F26" s="27"/>
      <c r="G26" s="3"/>
      <c r="H26" s="10">
        <f>IF(A74="","",A74)</f>
        <v>41627</v>
      </c>
      <c r="I26" s="2"/>
      <c r="J26" s="2"/>
      <c r="L26" s="43"/>
      <c r="M26" s="43"/>
      <c r="N26" s="43"/>
    </row>
    <row r="27" spans="1:14" x14ac:dyDescent="0.25">
      <c r="A27" s="11">
        <f>A26</f>
        <v>41615</v>
      </c>
      <c r="B27" s="18"/>
      <c r="C27" s="12"/>
      <c r="D27" s="12"/>
      <c r="E27" s="12" t="str">
        <f t="shared" si="0"/>
        <v/>
      </c>
      <c r="F27" s="27"/>
      <c r="G27" s="3"/>
      <c r="H27" s="10">
        <f>IF(A78="","",A78)</f>
        <v>41628</v>
      </c>
      <c r="I27" s="2"/>
      <c r="J27" s="2"/>
      <c r="L27" s="43"/>
      <c r="M27" s="43"/>
      <c r="N27" s="43"/>
    </row>
    <row r="28" spans="1:14" x14ac:dyDescent="0.25">
      <c r="A28" s="11">
        <f>A27</f>
        <v>41615</v>
      </c>
      <c r="B28" s="18"/>
      <c r="C28" s="12"/>
      <c r="D28" s="12"/>
      <c r="E28" s="12" t="str">
        <f t="shared" si="0"/>
        <v/>
      </c>
      <c r="F28" s="27"/>
      <c r="G28" s="3"/>
      <c r="H28" s="10">
        <f>IF(A82="","",A82)</f>
        <v>41629</v>
      </c>
      <c r="I28" s="2"/>
      <c r="J28" s="2"/>
      <c r="L28" s="43"/>
      <c r="M28" s="43"/>
      <c r="N28" s="43"/>
    </row>
    <row r="29" spans="1:14" x14ac:dyDescent="0.25">
      <c r="A29" s="11">
        <f>A28</f>
        <v>41615</v>
      </c>
      <c r="B29" s="18"/>
      <c r="C29" s="12"/>
      <c r="D29" s="12"/>
      <c r="E29" s="12" t="str">
        <f t="shared" si="0"/>
        <v/>
      </c>
      <c r="F29" s="29" t="str">
        <f>IF(SUM(E26:E29)&gt;0,SUM(E26:E29),"")</f>
        <v/>
      </c>
      <c r="G29" s="3"/>
      <c r="H29" s="10">
        <f>IF(A86="","",A86)</f>
        <v>41630</v>
      </c>
      <c r="I29" s="2"/>
      <c r="J29" s="2"/>
      <c r="L29" s="43"/>
      <c r="M29" s="43"/>
      <c r="N29" s="43"/>
    </row>
    <row r="30" spans="1:14" x14ac:dyDescent="0.25">
      <c r="A30" s="13">
        <v>41616</v>
      </c>
      <c r="B30" s="19"/>
      <c r="C30" s="14"/>
      <c r="D30" s="14"/>
      <c r="E30" s="14" t="str">
        <f t="shared" si="0"/>
        <v/>
      </c>
      <c r="F30" s="28"/>
      <c r="G30" s="3"/>
      <c r="H30" s="10">
        <f>IF(A90="","",A90)</f>
        <v>41631</v>
      </c>
      <c r="I30" s="2"/>
      <c r="J30" s="2"/>
      <c r="L30" s="44"/>
    </row>
    <row r="31" spans="1:14" x14ac:dyDescent="0.25">
      <c r="A31" s="13">
        <f>A30</f>
        <v>41616</v>
      </c>
      <c r="B31" s="19"/>
      <c r="C31" s="14"/>
      <c r="D31" s="14"/>
      <c r="E31" s="14" t="str">
        <f t="shared" si="0"/>
        <v/>
      </c>
      <c r="F31" s="28"/>
      <c r="G31" s="3"/>
      <c r="H31" s="10">
        <f>IF(A94="","",A94)</f>
        <v>41632</v>
      </c>
      <c r="I31" s="2"/>
      <c r="J31" s="2"/>
      <c r="L31" s="44"/>
    </row>
    <row r="32" spans="1:14" x14ac:dyDescent="0.25">
      <c r="A32" s="13">
        <f>A31</f>
        <v>41616</v>
      </c>
      <c r="B32" s="19"/>
      <c r="C32" s="14"/>
      <c r="D32" s="14"/>
      <c r="E32" s="14" t="str">
        <f t="shared" si="0"/>
        <v/>
      </c>
      <c r="F32" s="28"/>
      <c r="G32" s="3"/>
      <c r="H32" s="10">
        <f>IF(A98="","",A98)</f>
        <v>41633</v>
      </c>
      <c r="I32" s="2"/>
      <c r="J32" s="2"/>
      <c r="L32" s="44"/>
    </row>
    <row r="33" spans="1:12" x14ac:dyDescent="0.25">
      <c r="A33" s="13">
        <f>A32</f>
        <v>41616</v>
      </c>
      <c r="B33" s="19"/>
      <c r="C33" s="14"/>
      <c r="D33" s="14"/>
      <c r="E33" s="14" t="str">
        <f t="shared" si="0"/>
        <v/>
      </c>
      <c r="F33" s="29" t="str">
        <f>IF(SUM(E30:E33)&gt;0,SUM(E30:E33),"")</f>
        <v/>
      </c>
      <c r="G33" s="3"/>
      <c r="H33" s="10">
        <f>IF(A102="","",A102)</f>
        <v>41634</v>
      </c>
      <c r="I33" s="2"/>
      <c r="J33" s="2"/>
      <c r="L33" s="44"/>
    </row>
    <row r="34" spans="1:12" x14ac:dyDescent="0.25">
      <c r="A34" s="11">
        <v>41617</v>
      </c>
      <c r="B34" s="18"/>
      <c r="C34" s="12"/>
      <c r="D34" s="12"/>
      <c r="E34" s="12" t="str">
        <f t="shared" si="0"/>
        <v/>
      </c>
      <c r="F34" s="27"/>
      <c r="G34" s="3"/>
      <c r="H34" s="10">
        <f>IF(A106="","",A106)</f>
        <v>41635</v>
      </c>
      <c r="I34" s="2"/>
      <c r="J34" s="2"/>
    </row>
    <row r="35" spans="1:12" x14ac:dyDescent="0.25">
      <c r="A35" s="11">
        <f>A34</f>
        <v>41617</v>
      </c>
      <c r="B35" s="18"/>
      <c r="C35" s="12"/>
      <c r="D35" s="12"/>
      <c r="E35" s="12" t="str">
        <f t="shared" si="0"/>
        <v/>
      </c>
      <c r="F35" s="27"/>
      <c r="G35" s="3"/>
      <c r="H35" s="10">
        <f>IF(A110="","",A110)</f>
        <v>41636</v>
      </c>
      <c r="I35" s="2"/>
      <c r="J35" s="2"/>
    </row>
    <row r="36" spans="1:12" x14ac:dyDescent="0.25">
      <c r="A36" s="11">
        <f>A35</f>
        <v>41617</v>
      </c>
      <c r="B36" s="18"/>
      <c r="C36" s="12"/>
      <c r="D36" s="12"/>
      <c r="E36" s="12" t="str">
        <f t="shared" si="0"/>
        <v/>
      </c>
      <c r="F36" s="27"/>
      <c r="G36" s="3"/>
      <c r="H36" s="10">
        <f>IF(A114="","",A114)</f>
        <v>41637</v>
      </c>
      <c r="I36" s="2"/>
      <c r="J36" s="2"/>
    </row>
    <row r="37" spans="1:12" x14ac:dyDescent="0.25">
      <c r="A37" s="11">
        <f>A36</f>
        <v>41617</v>
      </c>
      <c r="B37" s="18"/>
      <c r="C37" s="12"/>
      <c r="D37" s="12"/>
      <c r="E37" s="12" t="str">
        <f t="shared" si="0"/>
        <v/>
      </c>
      <c r="F37" s="29" t="str">
        <f>IF(SUM(E34:E37)&gt;0,SUM(E34:E37),"")</f>
        <v/>
      </c>
      <c r="G37" s="3"/>
      <c r="H37" s="10">
        <f>IF(A118="","",A118)</f>
        <v>41638</v>
      </c>
      <c r="I37" s="2"/>
      <c r="J37" s="2"/>
    </row>
    <row r="38" spans="1:12" x14ac:dyDescent="0.25">
      <c r="A38" s="13">
        <v>41618</v>
      </c>
      <c r="B38" s="19"/>
      <c r="C38" s="14"/>
      <c r="D38" s="14"/>
      <c r="E38" s="14" t="str">
        <f t="shared" si="0"/>
        <v/>
      </c>
      <c r="F38" s="28"/>
      <c r="G38" s="3"/>
      <c r="H38" s="16">
        <f>IF(A122="","",A122)</f>
        <v>41639</v>
      </c>
      <c r="I38" s="2"/>
      <c r="J38" s="2"/>
    </row>
    <row r="39" spans="1:12" x14ac:dyDescent="0.25">
      <c r="A39" s="13">
        <f>A38</f>
        <v>41618</v>
      </c>
      <c r="B39" s="19"/>
      <c r="C39" s="14"/>
      <c r="D39" s="14"/>
      <c r="E39" s="14" t="str">
        <f t="shared" si="0"/>
        <v/>
      </c>
      <c r="F39" s="28"/>
      <c r="G39" s="3"/>
      <c r="H39" s="9"/>
      <c r="I39" s="3"/>
      <c r="J39" s="3"/>
    </row>
    <row r="40" spans="1:12" x14ac:dyDescent="0.25">
      <c r="A40" s="13">
        <f>A39</f>
        <v>41618</v>
      </c>
      <c r="B40" s="19"/>
      <c r="C40" s="14"/>
      <c r="D40" s="14"/>
      <c r="E40" s="14" t="str">
        <f t="shared" si="0"/>
        <v/>
      </c>
      <c r="F40" s="28"/>
      <c r="G40" s="3"/>
      <c r="H40" s="8"/>
      <c r="I40" s="3"/>
      <c r="J40" s="3"/>
    </row>
    <row r="41" spans="1:12" x14ac:dyDescent="0.25">
      <c r="A41" s="13">
        <f>A40</f>
        <v>41618</v>
      </c>
      <c r="B41" s="19"/>
      <c r="C41" s="14"/>
      <c r="D41" s="14"/>
      <c r="E41" s="14" t="str">
        <f t="shared" si="0"/>
        <v/>
      </c>
      <c r="F41" s="29" t="str">
        <f>IF(SUM(E38:E41)&gt;0,SUM(E38:E41),"")</f>
        <v/>
      </c>
      <c r="G41" s="3"/>
      <c r="H41" s="8"/>
      <c r="I41" s="3"/>
      <c r="J41" s="3"/>
    </row>
    <row r="42" spans="1:12" x14ac:dyDescent="0.25">
      <c r="A42" s="11">
        <v>41619</v>
      </c>
      <c r="B42" s="18"/>
      <c r="C42" s="12"/>
      <c r="D42" s="12"/>
      <c r="E42" s="12" t="str">
        <f t="shared" si="0"/>
        <v/>
      </c>
      <c r="F42" s="27"/>
      <c r="G42" s="3"/>
      <c r="H42" s="8"/>
      <c r="I42" s="3"/>
      <c r="J42" s="3"/>
    </row>
    <row r="43" spans="1:12" x14ac:dyDescent="0.25">
      <c r="A43" s="11">
        <f>A42</f>
        <v>41619</v>
      </c>
      <c r="B43" s="18"/>
      <c r="C43" s="12"/>
      <c r="D43" s="12"/>
      <c r="E43" s="12" t="str">
        <f t="shared" si="0"/>
        <v/>
      </c>
      <c r="F43" s="27"/>
      <c r="G43" s="3"/>
      <c r="H43" s="8"/>
      <c r="I43" s="3"/>
      <c r="J43" s="3"/>
    </row>
    <row r="44" spans="1:12" x14ac:dyDescent="0.25">
      <c r="A44" s="11">
        <f>A43</f>
        <v>41619</v>
      </c>
      <c r="B44" s="18"/>
      <c r="C44" s="12"/>
      <c r="D44" s="12"/>
      <c r="E44" s="12" t="str">
        <f t="shared" si="0"/>
        <v/>
      </c>
      <c r="F44" s="27"/>
      <c r="G44" s="3"/>
      <c r="H44" s="3"/>
      <c r="I44" s="3"/>
      <c r="J44" s="3"/>
    </row>
    <row r="45" spans="1:12" x14ac:dyDescent="0.25">
      <c r="A45" s="11">
        <f>A44</f>
        <v>41619</v>
      </c>
      <c r="B45" s="18"/>
      <c r="C45" s="12"/>
      <c r="D45" s="12"/>
      <c r="E45" s="12" t="str">
        <f t="shared" si="0"/>
        <v/>
      </c>
      <c r="F45" s="29" t="str">
        <f>IF(SUM(E42:E45)&gt;0,SUM(E42:E45),"")</f>
        <v/>
      </c>
      <c r="G45" s="3"/>
      <c r="H45" s="3"/>
      <c r="I45" s="3"/>
      <c r="J45" s="3"/>
    </row>
    <row r="46" spans="1:12" x14ac:dyDescent="0.25">
      <c r="A46" s="13">
        <v>41620</v>
      </c>
      <c r="B46" s="19"/>
      <c r="C46" s="14"/>
      <c r="D46" s="14"/>
      <c r="E46" s="14" t="str">
        <f t="shared" si="0"/>
        <v/>
      </c>
      <c r="F46" s="28"/>
      <c r="G46" s="3"/>
      <c r="H46" s="3"/>
      <c r="I46" s="3"/>
      <c r="J46" s="3"/>
    </row>
    <row r="47" spans="1:12" x14ac:dyDescent="0.25">
      <c r="A47" s="13">
        <f>A46</f>
        <v>41620</v>
      </c>
      <c r="B47" s="19"/>
      <c r="C47" s="14"/>
      <c r="D47" s="14"/>
      <c r="E47" s="14" t="str">
        <f t="shared" si="0"/>
        <v/>
      </c>
      <c r="F47" s="28"/>
      <c r="G47" s="3"/>
      <c r="H47" s="3"/>
      <c r="I47" s="3"/>
      <c r="J47" s="3"/>
    </row>
    <row r="48" spans="1:12" x14ac:dyDescent="0.25">
      <c r="A48" s="13">
        <f>A47</f>
        <v>41620</v>
      </c>
      <c r="B48" s="19"/>
      <c r="C48" s="14"/>
      <c r="D48" s="14"/>
      <c r="E48" s="14" t="str">
        <f t="shared" si="0"/>
        <v/>
      </c>
      <c r="F48" s="28"/>
      <c r="G48" s="3"/>
      <c r="H48" s="3"/>
      <c r="I48" s="3"/>
      <c r="J48" s="3"/>
    </row>
    <row r="49" spans="1:10" x14ac:dyDescent="0.25">
      <c r="A49" s="13">
        <f>A48</f>
        <v>41620</v>
      </c>
      <c r="B49" s="19"/>
      <c r="C49" s="14"/>
      <c r="D49" s="14"/>
      <c r="E49" s="14" t="str">
        <f t="shared" si="0"/>
        <v/>
      </c>
      <c r="F49" s="29" t="str">
        <f>IF(SUM(E46:E49)&gt;0,SUM(E46:E49),"")</f>
        <v/>
      </c>
      <c r="G49" s="3"/>
      <c r="H49" s="3"/>
      <c r="I49" s="3"/>
      <c r="J49" s="3"/>
    </row>
    <row r="50" spans="1:10" x14ac:dyDescent="0.25">
      <c r="A50" s="11">
        <v>41621</v>
      </c>
      <c r="B50" s="18"/>
      <c r="C50" s="12"/>
      <c r="D50" s="12"/>
      <c r="E50" s="12" t="str">
        <f t="shared" si="0"/>
        <v/>
      </c>
      <c r="F50" s="27"/>
      <c r="G50" s="3"/>
      <c r="H50" s="3"/>
      <c r="I50" s="3"/>
      <c r="J50" s="3"/>
    </row>
    <row r="51" spans="1:10" x14ac:dyDescent="0.25">
      <c r="A51" s="11">
        <f>A50</f>
        <v>41621</v>
      </c>
      <c r="B51" s="18"/>
      <c r="C51" s="12"/>
      <c r="D51" s="12"/>
      <c r="E51" s="12" t="str">
        <f t="shared" si="0"/>
        <v/>
      </c>
      <c r="F51" s="27"/>
      <c r="G51" s="3"/>
      <c r="H51" s="3"/>
      <c r="I51" s="3"/>
      <c r="J51" s="3"/>
    </row>
    <row r="52" spans="1:10" x14ac:dyDescent="0.25">
      <c r="A52" s="11">
        <f>A51</f>
        <v>41621</v>
      </c>
      <c r="B52" s="18"/>
      <c r="C52" s="12"/>
      <c r="D52" s="12"/>
      <c r="E52" s="12" t="str">
        <f t="shared" si="0"/>
        <v/>
      </c>
      <c r="F52" s="27"/>
      <c r="G52" s="3"/>
      <c r="H52" s="3"/>
      <c r="I52" s="3"/>
      <c r="J52" s="3"/>
    </row>
    <row r="53" spans="1:10" x14ac:dyDescent="0.25">
      <c r="A53" s="11">
        <f>A52</f>
        <v>41621</v>
      </c>
      <c r="B53" s="18"/>
      <c r="C53" s="12"/>
      <c r="D53" s="12"/>
      <c r="E53" s="12" t="str">
        <f t="shared" si="0"/>
        <v/>
      </c>
      <c r="F53" s="29" t="str">
        <f>IF(SUM(E50:E53)&gt;0,SUM(E50:E53),"")</f>
        <v/>
      </c>
      <c r="G53" s="3"/>
      <c r="H53" s="3"/>
      <c r="I53" s="3"/>
      <c r="J53" s="3"/>
    </row>
    <row r="54" spans="1:10" x14ac:dyDescent="0.25">
      <c r="A54" s="13">
        <v>41622</v>
      </c>
      <c r="B54" s="19"/>
      <c r="C54" s="14"/>
      <c r="D54" s="14"/>
      <c r="E54" s="14" t="str">
        <f t="shared" si="0"/>
        <v/>
      </c>
      <c r="F54" s="28"/>
      <c r="G54" s="3"/>
      <c r="H54" s="3"/>
      <c r="I54" s="3"/>
      <c r="J54" s="3"/>
    </row>
    <row r="55" spans="1:10" x14ac:dyDescent="0.25">
      <c r="A55" s="13">
        <f>A54</f>
        <v>41622</v>
      </c>
      <c r="B55" s="19"/>
      <c r="C55" s="14"/>
      <c r="D55" s="14"/>
      <c r="E55" s="14" t="str">
        <f t="shared" si="0"/>
        <v/>
      </c>
      <c r="F55" s="28"/>
      <c r="G55" s="3"/>
      <c r="H55" s="3"/>
      <c r="I55" s="3"/>
      <c r="J55" s="3"/>
    </row>
    <row r="56" spans="1:10" x14ac:dyDescent="0.25">
      <c r="A56" s="13">
        <f>A55</f>
        <v>41622</v>
      </c>
      <c r="B56" s="19"/>
      <c r="C56" s="14"/>
      <c r="D56" s="14"/>
      <c r="E56" s="14" t="str">
        <f t="shared" si="0"/>
        <v/>
      </c>
      <c r="F56" s="28"/>
      <c r="G56" s="3"/>
      <c r="H56" s="3"/>
      <c r="I56" s="3"/>
      <c r="J56" s="3"/>
    </row>
    <row r="57" spans="1:10" x14ac:dyDescent="0.25">
      <c r="A57" s="13">
        <f>A56</f>
        <v>41622</v>
      </c>
      <c r="B57" s="19"/>
      <c r="C57" s="14"/>
      <c r="D57" s="14"/>
      <c r="E57" s="14"/>
      <c r="F57" s="29" t="str">
        <f>IF(SUM(E54:E57)&gt;0,SUM(E54:E57),"")</f>
        <v/>
      </c>
      <c r="G57" s="3"/>
      <c r="H57" s="3"/>
      <c r="I57" s="3"/>
      <c r="J57" s="3"/>
    </row>
    <row r="58" spans="1:10" x14ac:dyDescent="0.25">
      <c r="A58" s="11">
        <v>41623</v>
      </c>
      <c r="B58" s="18"/>
      <c r="C58" s="12"/>
      <c r="D58" s="12"/>
      <c r="E58" s="12" t="str">
        <f t="shared" si="0"/>
        <v/>
      </c>
      <c r="F58" s="27"/>
      <c r="G58" s="3"/>
      <c r="H58" s="3"/>
      <c r="I58" s="3"/>
      <c r="J58" s="3"/>
    </row>
    <row r="59" spans="1:10" x14ac:dyDescent="0.25">
      <c r="A59" s="11">
        <f>A58</f>
        <v>41623</v>
      </c>
      <c r="B59" s="18"/>
      <c r="C59" s="12"/>
      <c r="D59" s="12"/>
      <c r="E59" s="12" t="str">
        <f t="shared" si="0"/>
        <v/>
      </c>
      <c r="F59" s="27"/>
      <c r="G59" s="3"/>
      <c r="H59" s="3"/>
      <c r="I59" s="3"/>
      <c r="J59" s="3"/>
    </row>
    <row r="60" spans="1:10" x14ac:dyDescent="0.25">
      <c r="A60" s="11">
        <f>A59</f>
        <v>41623</v>
      </c>
      <c r="B60" s="18"/>
      <c r="C60" s="12"/>
      <c r="D60" s="12"/>
      <c r="E60" s="12" t="str">
        <f t="shared" si="0"/>
        <v/>
      </c>
      <c r="F60" s="27"/>
      <c r="G60" s="3"/>
      <c r="H60" s="3"/>
      <c r="I60" s="3"/>
      <c r="J60" s="3"/>
    </row>
    <row r="61" spans="1:10" x14ac:dyDescent="0.25">
      <c r="A61" s="11">
        <f>A60</f>
        <v>41623</v>
      </c>
      <c r="B61" s="18"/>
      <c r="C61" s="12"/>
      <c r="D61" s="12"/>
      <c r="E61" s="12" t="str">
        <f t="shared" si="0"/>
        <v/>
      </c>
      <c r="F61" s="29" t="str">
        <f>IF(SUM(E58:E61)&gt;0,SUM(E58:E61),"")</f>
        <v/>
      </c>
      <c r="G61" s="3"/>
      <c r="H61" s="3"/>
      <c r="I61" s="3"/>
      <c r="J61" s="3"/>
    </row>
    <row r="62" spans="1:10" x14ac:dyDescent="0.25">
      <c r="A62" s="13">
        <v>41624</v>
      </c>
      <c r="B62" s="19"/>
      <c r="C62" s="14"/>
      <c r="D62" s="14"/>
      <c r="E62" s="14" t="str">
        <f t="shared" si="0"/>
        <v/>
      </c>
      <c r="F62" s="28"/>
      <c r="G62" s="3"/>
      <c r="H62" s="3"/>
      <c r="I62" s="3"/>
      <c r="J62" s="3"/>
    </row>
    <row r="63" spans="1:10" x14ac:dyDescent="0.25">
      <c r="A63" s="13">
        <f>A62</f>
        <v>41624</v>
      </c>
      <c r="B63" s="19"/>
      <c r="C63" s="14"/>
      <c r="D63" s="14"/>
      <c r="E63" s="14" t="str">
        <f t="shared" si="0"/>
        <v/>
      </c>
      <c r="F63" s="28"/>
      <c r="G63" s="3"/>
      <c r="H63" s="3"/>
      <c r="I63" s="3"/>
      <c r="J63" s="3"/>
    </row>
    <row r="64" spans="1:10" x14ac:dyDescent="0.25">
      <c r="A64" s="13">
        <f>A63</f>
        <v>41624</v>
      </c>
      <c r="B64" s="19"/>
      <c r="C64" s="14"/>
      <c r="D64" s="14"/>
      <c r="E64" s="14" t="str">
        <f t="shared" si="0"/>
        <v/>
      </c>
      <c r="F64" s="28"/>
      <c r="G64" s="3"/>
      <c r="H64" s="3"/>
      <c r="I64" s="3"/>
      <c r="J64" s="3"/>
    </row>
    <row r="65" spans="1:10" x14ac:dyDescent="0.25">
      <c r="A65" s="13">
        <f>A64</f>
        <v>41624</v>
      </c>
      <c r="B65" s="19"/>
      <c r="C65" s="14"/>
      <c r="D65" s="14"/>
      <c r="E65" s="14" t="str">
        <f t="shared" si="0"/>
        <v/>
      </c>
      <c r="F65" s="29" t="str">
        <f>IF(SUM(E62:E65)&gt;0,SUM(E62:E65),"")</f>
        <v/>
      </c>
      <c r="G65" s="3"/>
      <c r="H65" s="3"/>
      <c r="I65" s="3"/>
      <c r="J65" s="3"/>
    </row>
    <row r="66" spans="1:10" x14ac:dyDescent="0.25">
      <c r="A66" s="11">
        <v>41625</v>
      </c>
      <c r="B66" s="18"/>
      <c r="C66" s="12"/>
      <c r="D66" s="12"/>
      <c r="E66" s="12" t="str">
        <f t="shared" si="0"/>
        <v/>
      </c>
      <c r="F66" s="27"/>
      <c r="G66" s="3"/>
      <c r="H66" s="3"/>
      <c r="I66" s="3"/>
      <c r="J66" s="3"/>
    </row>
    <row r="67" spans="1:10" x14ac:dyDescent="0.25">
      <c r="A67" s="11">
        <f>A66</f>
        <v>41625</v>
      </c>
      <c r="B67" s="18"/>
      <c r="C67" s="12"/>
      <c r="D67" s="12"/>
      <c r="E67" s="12" t="str">
        <f t="shared" ref="E67:E125" si="1">IF(SUM(C67,D67)=0,"",SUM(C67,D67))</f>
        <v/>
      </c>
      <c r="F67" s="27"/>
      <c r="G67" s="3"/>
      <c r="H67" s="3"/>
      <c r="I67" s="3"/>
      <c r="J67" s="3"/>
    </row>
    <row r="68" spans="1:10" x14ac:dyDescent="0.25">
      <c r="A68" s="11">
        <f>A67</f>
        <v>41625</v>
      </c>
      <c r="B68" s="18"/>
      <c r="C68" s="12"/>
      <c r="D68" s="12"/>
      <c r="E68" s="12" t="str">
        <f t="shared" si="1"/>
        <v/>
      </c>
      <c r="F68" s="27"/>
      <c r="G68" s="3"/>
      <c r="H68" s="3"/>
      <c r="I68" s="3"/>
      <c r="J68" s="3"/>
    </row>
    <row r="69" spans="1:10" x14ac:dyDescent="0.25">
      <c r="A69" s="11">
        <f>A68</f>
        <v>41625</v>
      </c>
      <c r="B69" s="18"/>
      <c r="C69" s="12"/>
      <c r="D69" s="12"/>
      <c r="E69" s="12" t="str">
        <f t="shared" si="1"/>
        <v/>
      </c>
      <c r="F69" s="29" t="str">
        <f>IF(SUM(E66:E69)&gt;0,SUM(E66:E69),"")</f>
        <v/>
      </c>
      <c r="G69" s="3"/>
      <c r="H69" s="3"/>
      <c r="I69" s="3"/>
      <c r="J69" s="3"/>
    </row>
    <row r="70" spans="1:10" x14ac:dyDescent="0.25">
      <c r="A70" s="13">
        <v>41626</v>
      </c>
      <c r="B70" s="19"/>
      <c r="C70" s="14"/>
      <c r="D70" s="14"/>
      <c r="E70" s="14" t="str">
        <f t="shared" si="1"/>
        <v/>
      </c>
      <c r="F70" s="28"/>
      <c r="G70" s="3"/>
      <c r="H70" s="3"/>
      <c r="I70" s="3"/>
      <c r="J70" s="3"/>
    </row>
    <row r="71" spans="1:10" x14ac:dyDescent="0.25">
      <c r="A71" s="13">
        <f>A70</f>
        <v>41626</v>
      </c>
      <c r="B71" s="19"/>
      <c r="C71" s="14"/>
      <c r="D71" s="14"/>
      <c r="E71" s="14" t="str">
        <f t="shared" si="1"/>
        <v/>
      </c>
      <c r="F71" s="28"/>
      <c r="G71" s="3"/>
      <c r="H71" s="3"/>
      <c r="I71" s="3"/>
      <c r="J71" s="3"/>
    </row>
    <row r="72" spans="1:10" x14ac:dyDescent="0.25">
      <c r="A72" s="13">
        <f>A71</f>
        <v>41626</v>
      </c>
      <c r="B72" s="19"/>
      <c r="C72" s="14"/>
      <c r="D72" s="14"/>
      <c r="E72" s="14" t="str">
        <f t="shared" si="1"/>
        <v/>
      </c>
      <c r="F72" s="28"/>
      <c r="G72" s="3"/>
      <c r="H72" s="3"/>
      <c r="I72" s="3"/>
      <c r="J72" s="3"/>
    </row>
    <row r="73" spans="1:10" x14ac:dyDescent="0.25">
      <c r="A73" s="13">
        <f>A72</f>
        <v>41626</v>
      </c>
      <c r="B73" s="19"/>
      <c r="C73" s="14"/>
      <c r="D73" s="14"/>
      <c r="E73" s="14" t="str">
        <f t="shared" si="1"/>
        <v/>
      </c>
      <c r="F73" s="29" t="str">
        <f>IF(SUM(E70:E73)&gt;0,SUM(E70:E73),"")</f>
        <v/>
      </c>
      <c r="G73" s="3"/>
      <c r="H73" s="3"/>
      <c r="I73" s="3"/>
      <c r="J73" s="3"/>
    </row>
    <row r="74" spans="1:10" x14ac:dyDescent="0.25">
      <c r="A74" s="11">
        <v>41627</v>
      </c>
      <c r="B74" s="18"/>
      <c r="C74" s="12"/>
      <c r="D74" s="12"/>
      <c r="E74" s="12" t="str">
        <f t="shared" si="1"/>
        <v/>
      </c>
      <c r="F74" s="27"/>
      <c r="G74" s="3"/>
      <c r="H74" s="3"/>
      <c r="I74" s="3"/>
      <c r="J74" s="3"/>
    </row>
    <row r="75" spans="1:10" x14ac:dyDescent="0.25">
      <c r="A75" s="11">
        <f>A74</f>
        <v>41627</v>
      </c>
      <c r="B75" s="18"/>
      <c r="C75" s="12"/>
      <c r="D75" s="12"/>
      <c r="E75" s="12" t="str">
        <f t="shared" si="1"/>
        <v/>
      </c>
      <c r="F75" s="27"/>
      <c r="G75" s="3"/>
      <c r="H75" s="3"/>
      <c r="I75" s="3"/>
      <c r="J75" s="3"/>
    </row>
    <row r="76" spans="1:10" x14ac:dyDescent="0.25">
      <c r="A76" s="11">
        <f>A75</f>
        <v>41627</v>
      </c>
      <c r="B76" s="18"/>
      <c r="C76" s="12"/>
      <c r="D76" s="12"/>
      <c r="E76" s="12" t="str">
        <f t="shared" si="1"/>
        <v/>
      </c>
      <c r="F76" s="27"/>
      <c r="G76" s="3"/>
      <c r="H76" s="3"/>
      <c r="I76" s="3"/>
      <c r="J76" s="3"/>
    </row>
    <row r="77" spans="1:10" x14ac:dyDescent="0.25">
      <c r="A77" s="11">
        <f>A76</f>
        <v>41627</v>
      </c>
      <c r="B77" s="18"/>
      <c r="C77" s="12"/>
      <c r="D77" s="12"/>
      <c r="E77" s="12" t="str">
        <f t="shared" si="1"/>
        <v/>
      </c>
      <c r="F77" s="29" t="str">
        <f>IF(SUM(E74:E77)&gt;0,SUM(E74:E77),"")</f>
        <v/>
      </c>
      <c r="G77" s="3"/>
      <c r="H77" s="3"/>
      <c r="I77" s="3"/>
      <c r="J77" s="3"/>
    </row>
    <row r="78" spans="1:10" x14ac:dyDescent="0.25">
      <c r="A78" s="13">
        <v>41628</v>
      </c>
      <c r="B78" s="19"/>
      <c r="C78" s="14"/>
      <c r="D78" s="14"/>
      <c r="E78" s="14" t="str">
        <f t="shared" si="1"/>
        <v/>
      </c>
      <c r="F78" s="28"/>
      <c r="G78" s="3"/>
      <c r="H78" s="3"/>
      <c r="I78" s="3"/>
      <c r="J78" s="3"/>
    </row>
    <row r="79" spans="1:10" x14ac:dyDescent="0.25">
      <c r="A79" s="13">
        <f>A78</f>
        <v>41628</v>
      </c>
      <c r="B79" s="19"/>
      <c r="C79" s="14"/>
      <c r="D79" s="14"/>
      <c r="E79" s="14" t="str">
        <f t="shared" si="1"/>
        <v/>
      </c>
      <c r="F79" s="28"/>
      <c r="G79" s="3"/>
      <c r="H79" s="3"/>
      <c r="I79" s="3"/>
      <c r="J79" s="3"/>
    </row>
    <row r="80" spans="1:10" x14ac:dyDescent="0.25">
      <c r="A80" s="13">
        <f>A79</f>
        <v>41628</v>
      </c>
      <c r="B80" s="19"/>
      <c r="C80" s="14"/>
      <c r="D80" s="14"/>
      <c r="E80" s="14" t="str">
        <f t="shared" si="1"/>
        <v/>
      </c>
      <c r="F80" s="28"/>
      <c r="G80" s="3"/>
      <c r="H80" s="3"/>
      <c r="I80" s="3"/>
      <c r="J80" s="3"/>
    </row>
    <row r="81" spans="1:10" x14ac:dyDescent="0.25">
      <c r="A81" s="13">
        <f>A80</f>
        <v>41628</v>
      </c>
      <c r="B81" s="19"/>
      <c r="C81" s="14"/>
      <c r="D81" s="14"/>
      <c r="E81" s="14" t="str">
        <f t="shared" si="1"/>
        <v/>
      </c>
      <c r="F81" s="29" t="str">
        <f>IF(SUM(E78:E81)&gt;0,SUM(E78:E81),"")</f>
        <v/>
      </c>
      <c r="G81" s="3"/>
      <c r="H81" s="3"/>
      <c r="I81" s="3"/>
      <c r="J81" s="3"/>
    </row>
    <row r="82" spans="1:10" x14ac:dyDescent="0.25">
      <c r="A82" s="11">
        <v>41629</v>
      </c>
      <c r="B82" s="18"/>
      <c r="C82" s="12"/>
      <c r="D82" s="12"/>
      <c r="E82" s="12" t="str">
        <f t="shared" si="1"/>
        <v/>
      </c>
      <c r="F82" s="27"/>
      <c r="G82" s="3"/>
      <c r="H82" s="3"/>
      <c r="I82" s="3"/>
      <c r="J82" s="3"/>
    </row>
    <row r="83" spans="1:10" x14ac:dyDescent="0.25">
      <c r="A83" s="11">
        <f>A82</f>
        <v>41629</v>
      </c>
      <c r="B83" s="18"/>
      <c r="C83" s="12"/>
      <c r="D83" s="12"/>
      <c r="E83" s="12" t="str">
        <f t="shared" si="1"/>
        <v/>
      </c>
      <c r="F83" s="27"/>
      <c r="G83" s="3"/>
      <c r="H83" s="3"/>
      <c r="I83" s="3"/>
      <c r="J83" s="3"/>
    </row>
    <row r="84" spans="1:10" x14ac:dyDescent="0.25">
      <c r="A84" s="11">
        <f>A83</f>
        <v>41629</v>
      </c>
      <c r="B84" s="18"/>
      <c r="C84" s="12"/>
      <c r="D84" s="12"/>
      <c r="E84" s="12" t="str">
        <f t="shared" si="1"/>
        <v/>
      </c>
      <c r="F84" s="27"/>
      <c r="G84" s="3"/>
      <c r="H84" s="3"/>
      <c r="I84" s="3"/>
      <c r="J84" s="3"/>
    </row>
    <row r="85" spans="1:10" x14ac:dyDescent="0.25">
      <c r="A85" s="11">
        <f>A84</f>
        <v>41629</v>
      </c>
      <c r="B85" s="18"/>
      <c r="C85" s="12"/>
      <c r="D85" s="12"/>
      <c r="E85" s="12" t="str">
        <f t="shared" si="1"/>
        <v/>
      </c>
      <c r="F85" s="29" t="str">
        <f>IF(SUM(E82:E85)&gt;0,SUM(E82:E85),"")</f>
        <v/>
      </c>
      <c r="G85" s="3"/>
      <c r="H85" s="3"/>
      <c r="I85" s="3"/>
      <c r="J85" s="3"/>
    </row>
    <row r="86" spans="1:10" x14ac:dyDescent="0.25">
      <c r="A86" s="13">
        <v>41630</v>
      </c>
      <c r="B86" s="19"/>
      <c r="C86" s="14"/>
      <c r="D86" s="14"/>
      <c r="E86" s="14" t="str">
        <f t="shared" si="1"/>
        <v/>
      </c>
      <c r="F86" s="28"/>
      <c r="G86" s="3"/>
      <c r="H86" s="3"/>
      <c r="I86" s="3"/>
      <c r="J86" s="3"/>
    </row>
    <row r="87" spans="1:10" x14ac:dyDescent="0.25">
      <c r="A87" s="13">
        <f>A86</f>
        <v>41630</v>
      </c>
      <c r="B87" s="19"/>
      <c r="C87" s="14"/>
      <c r="D87" s="14"/>
      <c r="E87" s="14" t="str">
        <f t="shared" si="1"/>
        <v/>
      </c>
      <c r="F87" s="28"/>
      <c r="G87" s="3"/>
      <c r="H87" s="3"/>
      <c r="I87" s="3"/>
      <c r="J87" s="3"/>
    </row>
    <row r="88" spans="1:10" x14ac:dyDescent="0.25">
      <c r="A88" s="13">
        <f>A87</f>
        <v>41630</v>
      </c>
      <c r="B88" s="19"/>
      <c r="C88" s="14"/>
      <c r="D88" s="14"/>
      <c r="E88" s="14" t="str">
        <f t="shared" si="1"/>
        <v/>
      </c>
      <c r="F88" s="28"/>
      <c r="G88" s="3"/>
      <c r="H88" s="3"/>
      <c r="I88" s="3"/>
      <c r="J88" s="3"/>
    </row>
    <row r="89" spans="1:10" x14ac:dyDescent="0.25">
      <c r="A89" s="13">
        <f>A88</f>
        <v>41630</v>
      </c>
      <c r="B89" s="19"/>
      <c r="C89" s="14"/>
      <c r="D89" s="14"/>
      <c r="E89" s="14" t="str">
        <f t="shared" si="1"/>
        <v/>
      </c>
      <c r="F89" s="29" t="str">
        <f>IF(SUM(E86:E89)&gt;0,SUM(E86:E89),"")</f>
        <v/>
      </c>
      <c r="G89" s="3"/>
      <c r="H89" s="3"/>
      <c r="I89" s="3"/>
      <c r="J89" s="3"/>
    </row>
    <row r="90" spans="1:10" x14ac:dyDescent="0.25">
      <c r="A90" s="11">
        <v>41631</v>
      </c>
      <c r="B90" s="18"/>
      <c r="C90" s="12"/>
      <c r="D90" s="12"/>
      <c r="E90" s="12" t="str">
        <f t="shared" si="1"/>
        <v/>
      </c>
      <c r="F90" s="27"/>
      <c r="G90" s="3"/>
      <c r="H90" s="3"/>
      <c r="I90" s="3"/>
      <c r="J90" s="3"/>
    </row>
    <row r="91" spans="1:10" x14ac:dyDescent="0.25">
      <c r="A91" s="11">
        <f>A90</f>
        <v>41631</v>
      </c>
      <c r="B91" s="18"/>
      <c r="C91" s="12"/>
      <c r="D91" s="12"/>
      <c r="E91" s="12" t="str">
        <f t="shared" si="1"/>
        <v/>
      </c>
      <c r="F91" s="27"/>
      <c r="G91" s="3"/>
      <c r="H91" s="3"/>
      <c r="I91" s="3"/>
      <c r="J91" s="3"/>
    </row>
    <row r="92" spans="1:10" x14ac:dyDescent="0.25">
      <c r="A92" s="11">
        <f>A91</f>
        <v>41631</v>
      </c>
      <c r="B92" s="18"/>
      <c r="C92" s="12"/>
      <c r="D92" s="12"/>
      <c r="E92" s="12" t="str">
        <f t="shared" si="1"/>
        <v/>
      </c>
      <c r="F92" s="27"/>
      <c r="G92" s="3"/>
      <c r="H92" s="3"/>
      <c r="I92" s="3"/>
      <c r="J92" s="3"/>
    </row>
    <row r="93" spans="1:10" x14ac:dyDescent="0.25">
      <c r="A93" s="11">
        <f>A92</f>
        <v>41631</v>
      </c>
      <c r="B93" s="18"/>
      <c r="C93" s="12"/>
      <c r="D93" s="12"/>
      <c r="E93" s="12" t="str">
        <f t="shared" si="1"/>
        <v/>
      </c>
      <c r="F93" s="29" t="str">
        <f>IF(SUM(E90:E93)&gt;0,SUM(E90:E93),"")</f>
        <v/>
      </c>
      <c r="G93" s="3"/>
      <c r="H93" s="3"/>
      <c r="I93" s="3"/>
      <c r="J93" s="3"/>
    </row>
    <row r="94" spans="1:10" x14ac:dyDescent="0.25">
      <c r="A94" s="13">
        <v>41632</v>
      </c>
      <c r="B94" s="19"/>
      <c r="C94" s="14"/>
      <c r="D94" s="14"/>
      <c r="E94" s="14" t="str">
        <f t="shared" si="1"/>
        <v/>
      </c>
      <c r="F94" s="28"/>
      <c r="G94" s="3"/>
      <c r="H94" s="3"/>
      <c r="I94" s="3"/>
      <c r="J94" s="3"/>
    </row>
    <row r="95" spans="1:10" x14ac:dyDescent="0.25">
      <c r="A95" s="13">
        <f>A94</f>
        <v>41632</v>
      </c>
      <c r="B95" s="19"/>
      <c r="C95" s="14"/>
      <c r="D95" s="14"/>
      <c r="E95" s="14" t="str">
        <f t="shared" si="1"/>
        <v/>
      </c>
      <c r="F95" s="28"/>
      <c r="G95" s="3"/>
      <c r="H95" s="3"/>
      <c r="I95" s="3"/>
      <c r="J95" s="3"/>
    </row>
    <row r="96" spans="1:10" x14ac:dyDescent="0.25">
      <c r="A96" s="13">
        <f>A95</f>
        <v>41632</v>
      </c>
      <c r="B96" s="19"/>
      <c r="C96" s="14"/>
      <c r="D96" s="14"/>
      <c r="E96" s="14" t="str">
        <f t="shared" si="1"/>
        <v/>
      </c>
      <c r="F96" s="28"/>
      <c r="G96" s="3"/>
      <c r="H96" s="3"/>
      <c r="I96" s="3"/>
      <c r="J96" s="3"/>
    </row>
    <row r="97" spans="1:10" x14ac:dyDescent="0.25">
      <c r="A97" s="13">
        <f>A96</f>
        <v>41632</v>
      </c>
      <c r="B97" s="19"/>
      <c r="C97" s="14"/>
      <c r="D97" s="14"/>
      <c r="E97" s="14" t="str">
        <f t="shared" si="1"/>
        <v/>
      </c>
      <c r="F97" s="29" t="str">
        <f>IF(SUM(E94:E97)&gt;0,SUM(E94:E97),"")</f>
        <v/>
      </c>
      <c r="G97" s="3"/>
      <c r="H97" s="3"/>
      <c r="I97" s="3"/>
      <c r="J97" s="3"/>
    </row>
    <row r="98" spans="1:10" x14ac:dyDescent="0.25">
      <c r="A98" s="11">
        <v>41633</v>
      </c>
      <c r="B98" s="18"/>
      <c r="C98" s="12"/>
      <c r="D98" s="12"/>
      <c r="E98" s="12" t="str">
        <f t="shared" si="1"/>
        <v/>
      </c>
      <c r="F98" s="27"/>
      <c r="G98" s="3"/>
      <c r="H98" s="3"/>
      <c r="I98" s="3"/>
      <c r="J98" s="3"/>
    </row>
    <row r="99" spans="1:10" x14ac:dyDescent="0.25">
      <c r="A99" s="11">
        <f>A98</f>
        <v>41633</v>
      </c>
      <c r="B99" s="18"/>
      <c r="C99" s="12"/>
      <c r="D99" s="12"/>
      <c r="E99" s="12" t="str">
        <f t="shared" si="1"/>
        <v/>
      </c>
      <c r="F99" s="27"/>
      <c r="G99" s="3"/>
      <c r="H99" s="3"/>
      <c r="I99" s="3"/>
      <c r="J99" s="3"/>
    </row>
    <row r="100" spans="1:10" x14ac:dyDescent="0.25">
      <c r="A100" s="11">
        <f>A99</f>
        <v>41633</v>
      </c>
      <c r="B100" s="18"/>
      <c r="C100" s="12"/>
      <c r="D100" s="12"/>
      <c r="E100" s="12" t="str">
        <f t="shared" si="1"/>
        <v/>
      </c>
      <c r="F100" s="27"/>
      <c r="G100" s="3"/>
      <c r="H100" s="3"/>
      <c r="I100" s="3"/>
      <c r="J100" s="3"/>
    </row>
    <row r="101" spans="1:10" x14ac:dyDescent="0.25">
      <c r="A101" s="11">
        <f>A100</f>
        <v>41633</v>
      </c>
      <c r="B101" s="18"/>
      <c r="C101" s="12"/>
      <c r="D101" s="12"/>
      <c r="E101" s="12" t="str">
        <f t="shared" si="1"/>
        <v/>
      </c>
      <c r="F101" s="29" t="str">
        <f>IF(SUM(E98:E101)&gt;0,SUM(E98:E101),"")</f>
        <v/>
      </c>
      <c r="G101" s="3"/>
      <c r="H101" s="3"/>
      <c r="I101" s="3"/>
      <c r="J101" s="3"/>
    </row>
    <row r="102" spans="1:10" x14ac:dyDescent="0.25">
      <c r="A102" s="13">
        <v>41634</v>
      </c>
      <c r="B102" s="19"/>
      <c r="C102" s="14"/>
      <c r="D102" s="14"/>
      <c r="E102" s="14" t="str">
        <f t="shared" si="1"/>
        <v/>
      </c>
      <c r="F102" s="28"/>
      <c r="G102" s="3"/>
      <c r="H102" s="3"/>
      <c r="I102" s="3"/>
      <c r="J102" s="3"/>
    </row>
    <row r="103" spans="1:10" x14ac:dyDescent="0.25">
      <c r="A103" s="13">
        <f>A102</f>
        <v>41634</v>
      </c>
      <c r="B103" s="19"/>
      <c r="C103" s="14"/>
      <c r="D103" s="14"/>
      <c r="E103" s="14" t="str">
        <f t="shared" si="1"/>
        <v/>
      </c>
      <c r="F103" s="28"/>
      <c r="G103" s="3"/>
      <c r="H103" s="3"/>
      <c r="I103" s="3"/>
      <c r="J103" s="3"/>
    </row>
    <row r="104" spans="1:10" x14ac:dyDescent="0.25">
      <c r="A104" s="13">
        <f>A103</f>
        <v>41634</v>
      </c>
      <c r="B104" s="19"/>
      <c r="C104" s="14"/>
      <c r="D104" s="14"/>
      <c r="E104" s="14" t="str">
        <f t="shared" si="1"/>
        <v/>
      </c>
      <c r="F104" s="28"/>
      <c r="G104" s="3"/>
      <c r="H104" s="3"/>
      <c r="I104" s="3"/>
      <c r="J104" s="3"/>
    </row>
    <row r="105" spans="1:10" x14ac:dyDescent="0.25">
      <c r="A105" s="13">
        <f>A104</f>
        <v>41634</v>
      </c>
      <c r="B105" s="19"/>
      <c r="C105" s="14"/>
      <c r="D105" s="14"/>
      <c r="E105" s="14" t="str">
        <f t="shared" si="1"/>
        <v/>
      </c>
      <c r="F105" s="29" t="str">
        <f>IF(SUM(E102:E105)&gt;0,SUM(E102:E105),"")</f>
        <v/>
      </c>
      <c r="G105" s="3"/>
      <c r="H105" s="3"/>
      <c r="I105" s="3"/>
      <c r="J105" s="3"/>
    </row>
    <row r="106" spans="1:10" x14ac:dyDescent="0.25">
      <c r="A106" s="11">
        <v>41635</v>
      </c>
      <c r="B106" s="18"/>
      <c r="C106" s="12"/>
      <c r="D106" s="12"/>
      <c r="E106" s="12" t="str">
        <f t="shared" si="1"/>
        <v/>
      </c>
      <c r="F106" s="27"/>
      <c r="G106" s="3"/>
      <c r="H106" s="3"/>
      <c r="I106" s="3"/>
      <c r="J106" s="3"/>
    </row>
    <row r="107" spans="1:10" x14ac:dyDescent="0.25">
      <c r="A107" s="11">
        <f>A106</f>
        <v>41635</v>
      </c>
      <c r="B107" s="18"/>
      <c r="C107" s="12"/>
      <c r="D107" s="12"/>
      <c r="E107" s="12" t="str">
        <f t="shared" si="1"/>
        <v/>
      </c>
      <c r="F107" s="27"/>
      <c r="G107" s="3"/>
      <c r="H107" s="3"/>
      <c r="I107" s="3"/>
      <c r="J107" s="3"/>
    </row>
    <row r="108" spans="1:10" x14ac:dyDescent="0.25">
      <c r="A108" s="11">
        <f>A107</f>
        <v>41635</v>
      </c>
      <c r="B108" s="18"/>
      <c r="C108" s="12"/>
      <c r="D108" s="12"/>
      <c r="E108" s="12" t="str">
        <f t="shared" si="1"/>
        <v/>
      </c>
      <c r="F108" s="27"/>
      <c r="G108" s="3"/>
      <c r="H108" s="3"/>
      <c r="I108" s="3"/>
      <c r="J108" s="3"/>
    </row>
    <row r="109" spans="1:10" x14ac:dyDescent="0.25">
      <c r="A109" s="11">
        <f>A108</f>
        <v>41635</v>
      </c>
      <c r="B109" s="18"/>
      <c r="C109" s="12"/>
      <c r="D109" s="12"/>
      <c r="E109" s="12" t="str">
        <f t="shared" si="1"/>
        <v/>
      </c>
      <c r="F109" s="27"/>
      <c r="G109" s="3"/>
      <c r="H109" s="3"/>
      <c r="I109" s="3"/>
      <c r="J109" s="3"/>
    </row>
    <row r="110" spans="1:10" x14ac:dyDescent="0.25">
      <c r="A110" s="13">
        <v>41636</v>
      </c>
      <c r="B110" s="19"/>
      <c r="C110" s="14"/>
      <c r="D110" s="14"/>
      <c r="E110" s="14" t="str">
        <f t="shared" si="1"/>
        <v/>
      </c>
      <c r="F110" s="28"/>
      <c r="G110" s="3"/>
      <c r="H110" s="3"/>
      <c r="I110" s="3"/>
      <c r="J110" s="3"/>
    </row>
    <row r="111" spans="1:10" x14ac:dyDescent="0.25">
      <c r="A111" s="15">
        <f>A110</f>
        <v>41636</v>
      </c>
      <c r="B111" s="19"/>
      <c r="C111" s="14"/>
      <c r="D111" s="14"/>
      <c r="E111" s="14" t="str">
        <f t="shared" si="1"/>
        <v/>
      </c>
      <c r="F111" s="28"/>
      <c r="G111" s="3"/>
      <c r="H111" s="3"/>
      <c r="I111" s="3"/>
      <c r="J111" s="3"/>
    </row>
    <row r="112" spans="1:10" x14ac:dyDescent="0.25">
      <c r="A112" s="15">
        <f>A111</f>
        <v>41636</v>
      </c>
      <c r="B112" s="19"/>
      <c r="C112" s="14"/>
      <c r="D112" s="14"/>
      <c r="E112" s="14" t="str">
        <f t="shared" si="1"/>
        <v/>
      </c>
      <c r="F112" s="28"/>
      <c r="G112" s="3"/>
      <c r="H112" s="3"/>
      <c r="I112" s="3"/>
      <c r="J112" s="3"/>
    </row>
    <row r="113" spans="1:10" x14ac:dyDescent="0.25">
      <c r="A113" s="15">
        <f>A112</f>
        <v>41636</v>
      </c>
      <c r="B113" s="19"/>
      <c r="C113" s="14"/>
      <c r="D113" s="14"/>
      <c r="E113" s="14" t="str">
        <f t="shared" si="1"/>
        <v/>
      </c>
      <c r="F113" s="29" t="str">
        <f>IF(SUM(E110:E113)&gt;0,SUM(E110:E113),"")</f>
        <v/>
      </c>
      <c r="G113" s="3"/>
      <c r="H113" s="3"/>
      <c r="I113" s="3"/>
      <c r="J113" s="3"/>
    </row>
    <row r="114" spans="1:10" x14ac:dyDescent="0.25">
      <c r="A114" s="11">
        <v>41637</v>
      </c>
      <c r="B114" s="18"/>
      <c r="C114" s="12"/>
      <c r="D114" s="12"/>
      <c r="E114" s="12" t="str">
        <f t="shared" si="1"/>
        <v/>
      </c>
      <c r="F114" s="27"/>
      <c r="G114" s="3"/>
      <c r="H114" s="3"/>
      <c r="I114" s="3"/>
      <c r="J114" s="3"/>
    </row>
    <row r="115" spans="1:10" x14ac:dyDescent="0.25">
      <c r="A115" s="11">
        <f>A114</f>
        <v>41637</v>
      </c>
      <c r="B115" s="18"/>
      <c r="C115" s="12"/>
      <c r="D115" s="12"/>
      <c r="E115" s="12" t="str">
        <f t="shared" si="1"/>
        <v/>
      </c>
      <c r="F115" s="27"/>
      <c r="G115" s="3"/>
      <c r="H115" s="3"/>
      <c r="I115" s="3"/>
      <c r="J115" s="3"/>
    </row>
    <row r="116" spans="1:10" x14ac:dyDescent="0.25">
      <c r="A116" s="11">
        <f>A115</f>
        <v>41637</v>
      </c>
      <c r="B116" s="18"/>
      <c r="C116" s="12"/>
      <c r="D116" s="12"/>
      <c r="E116" s="12" t="str">
        <f t="shared" si="1"/>
        <v/>
      </c>
      <c r="F116" s="27"/>
      <c r="G116" s="3"/>
      <c r="H116" s="3"/>
      <c r="I116" s="3"/>
      <c r="J116" s="3"/>
    </row>
    <row r="117" spans="1:10" x14ac:dyDescent="0.25">
      <c r="A117" s="11">
        <f>A116</f>
        <v>41637</v>
      </c>
      <c r="B117" s="18"/>
      <c r="C117" s="12"/>
      <c r="D117" s="12"/>
      <c r="E117" s="12" t="str">
        <f t="shared" si="1"/>
        <v/>
      </c>
      <c r="F117" s="29" t="str">
        <f>IF(SUM(E114:E117)&gt;0,SUM(E114:E117),"")</f>
        <v/>
      </c>
      <c r="G117" s="3"/>
      <c r="H117" s="3"/>
      <c r="I117" s="3"/>
      <c r="J117" s="3"/>
    </row>
    <row r="118" spans="1:10" x14ac:dyDescent="0.25">
      <c r="A118" s="13">
        <v>41638</v>
      </c>
      <c r="B118" s="19"/>
      <c r="C118" s="14"/>
      <c r="D118" s="14"/>
      <c r="E118" s="14" t="str">
        <f t="shared" si="1"/>
        <v/>
      </c>
      <c r="F118" s="28"/>
      <c r="G118" s="3"/>
      <c r="H118" s="3"/>
      <c r="I118" s="3"/>
      <c r="J118" s="3"/>
    </row>
    <row r="119" spans="1:10" x14ac:dyDescent="0.25">
      <c r="A119" s="13">
        <f>A118</f>
        <v>41638</v>
      </c>
      <c r="B119" s="19"/>
      <c r="C119" s="14"/>
      <c r="D119" s="14"/>
      <c r="E119" s="14" t="str">
        <f t="shared" si="1"/>
        <v/>
      </c>
      <c r="F119" s="28"/>
      <c r="G119" s="3"/>
      <c r="H119" s="3"/>
      <c r="I119" s="3"/>
      <c r="J119" s="3"/>
    </row>
    <row r="120" spans="1:10" x14ac:dyDescent="0.25">
      <c r="A120" s="13">
        <f>A119</f>
        <v>41638</v>
      </c>
      <c r="B120" s="19"/>
      <c r="C120" s="14"/>
      <c r="D120" s="14"/>
      <c r="E120" s="14" t="str">
        <f t="shared" si="1"/>
        <v/>
      </c>
      <c r="F120" s="28"/>
      <c r="G120" s="3"/>
      <c r="H120" s="3"/>
      <c r="I120" s="3"/>
      <c r="J120" s="3"/>
    </row>
    <row r="121" spans="1:10" x14ac:dyDescent="0.25">
      <c r="A121" s="13">
        <f>A120</f>
        <v>41638</v>
      </c>
      <c r="B121" s="19"/>
      <c r="C121" s="14"/>
      <c r="D121" s="14"/>
      <c r="E121" s="14" t="str">
        <f t="shared" si="1"/>
        <v/>
      </c>
      <c r="F121" s="29" t="str">
        <f>IF(SUM(E118:E121)&gt;0,SUM(E118:E121),"")</f>
        <v/>
      </c>
      <c r="G121" s="3"/>
      <c r="H121" s="3"/>
      <c r="I121" s="3"/>
      <c r="J121" s="3"/>
    </row>
    <row r="122" spans="1:10" x14ac:dyDescent="0.25">
      <c r="A122" s="11">
        <v>41639</v>
      </c>
      <c r="B122" s="18"/>
      <c r="C122" s="12"/>
      <c r="D122" s="12"/>
      <c r="E122" s="12" t="str">
        <f t="shared" si="1"/>
        <v/>
      </c>
      <c r="F122" s="27"/>
      <c r="G122" s="3"/>
      <c r="H122" s="3"/>
      <c r="I122" s="3"/>
      <c r="J122" s="3"/>
    </row>
    <row r="123" spans="1:10" x14ac:dyDescent="0.25">
      <c r="A123" s="11">
        <f>A122</f>
        <v>41639</v>
      </c>
      <c r="B123" s="18"/>
      <c r="C123" s="12"/>
      <c r="D123" s="12"/>
      <c r="E123" s="12" t="str">
        <f t="shared" si="1"/>
        <v/>
      </c>
      <c r="F123" s="27"/>
      <c r="G123" s="3"/>
      <c r="H123" s="3"/>
      <c r="I123" s="3"/>
      <c r="J123" s="3"/>
    </row>
    <row r="124" spans="1:10" x14ac:dyDescent="0.25">
      <c r="A124" s="11">
        <f>A123</f>
        <v>41639</v>
      </c>
      <c r="B124" s="18"/>
      <c r="C124" s="12"/>
      <c r="D124" s="12"/>
      <c r="E124" s="12" t="str">
        <f t="shared" si="1"/>
        <v/>
      </c>
      <c r="F124" s="27"/>
      <c r="G124" s="3"/>
      <c r="H124" s="3"/>
      <c r="I124" s="3"/>
      <c r="J124" s="3"/>
    </row>
    <row r="125" spans="1:10" x14ac:dyDescent="0.25">
      <c r="A125" s="11">
        <f>A124</f>
        <v>41639</v>
      </c>
      <c r="B125" s="18"/>
      <c r="C125" s="12"/>
      <c r="D125" s="12"/>
      <c r="E125" s="12" t="str">
        <f t="shared" si="1"/>
        <v/>
      </c>
      <c r="F125" s="29" t="str">
        <f>IF(SUM(E122:E125)&gt;0,SUM(E122:E125),"")</f>
        <v/>
      </c>
      <c r="G125" s="3"/>
      <c r="H125" s="3"/>
      <c r="I125" s="3"/>
      <c r="J125" s="3"/>
    </row>
    <row r="126" spans="1:10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</row>
    <row r="127" spans="1:10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</row>
    <row r="128" spans="1:10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</row>
    <row r="129" spans="1:10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</row>
    <row r="130" spans="1:10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</row>
    <row r="131" spans="1:10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</row>
    <row r="132" spans="1:10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</row>
    <row r="133" spans="1:10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</row>
    <row r="134" spans="1:10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</row>
    <row r="135" spans="1:10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</row>
    <row r="136" spans="1:10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</row>
    <row r="137" spans="1:10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</row>
    <row r="138" spans="1:10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</row>
    <row r="139" spans="1:10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</row>
    <row r="140" spans="1:10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</row>
    <row r="141" spans="1:10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</row>
    <row r="142" spans="1:10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</row>
    <row r="143" spans="1:10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</row>
    <row r="144" spans="1:10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</row>
    <row r="145" spans="1:10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</row>
    <row r="146" spans="1:10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</row>
    <row r="147" spans="1:10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</row>
    <row r="148" spans="1:10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</row>
    <row r="149" spans="1:10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</row>
    <row r="150" spans="1:10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</row>
    <row r="151" spans="1:10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</row>
    <row r="152" spans="1:10" x14ac:dyDescent="0.25">
      <c r="A152" s="3"/>
      <c r="B152" s="3"/>
      <c r="C152" s="3"/>
      <c r="D152" s="3"/>
      <c r="E152" s="3"/>
      <c r="F152" s="3"/>
      <c r="G152" s="3"/>
      <c r="H152" s="3"/>
      <c r="I152" s="3"/>
      <c r="J152" s="3"/>
    </row>
    <row r="153" spans="1:10" x14ac:dyDescent="0.25">
      <c r="A153" s="3"/>
      <c r="B153" s="3"/>
      <c r="C153" s="3"/>
      <c r="D153" s="3"/>
      <c r="E153" s="3"/>
      <c r="F153" s="3"/>
      <c r="G153" s="3"/>
      <c r="H153" s="3"/>
      <c r="I153" s="3"/>
      <c r="J153" s="3"/>
    </row>
    <row r="154" spans="1:10" x14ac:dyDescent="0.25">
      <c r="A154" s="3"/>
      <c r="B154" s="3"/>
      <c r="C154" s="3"/>
      <c r="D154" s="3"/>
      <c r="E154" s="3"/>
      <c r="F154" s="3"/>
      <c r="G154" s="3"/>
      <c r="H154" s="3"/>
      <c r="I154" s="3"/>
      <c r="J154" s="3"/>
    </row>
    <row r="155" spans="1:10" x14ac:dyDescent="0.25">
      <c r="A155" s="3"/>
      <c r="B155" s="3"/>
      <c r="C155" s="3"/>
      <c r="D155" s="3"/>
      <c r="E155" s="3"/>
      <c r="F155" s="3"/>
      <c r="G155" s="3"/>
      <c r="H155" s="3"/>
      <c r="I155" s="3"/>
      <c r="J155" s="3"/>
    </row>
    <row r="156" spans="1:10" x14ac:dyDescent="0.25">
      <c r="A156" s="3"/>
      <c r="B156" s="3"/>
      <c r="C156" s="3"/>
      <c r="D156" s="3"/>
      <c r="E156" s="3"/>
      <c r="F156" s="3"/>
      <c r="G156" s="3"/>
      <c r="H156" s="3"/>
      <c r="I156" s="3"/>
      <c r="J156" s="3"/>
    </row>
    <row r="157" spans="1:10" x14ac:dyDescent="0.25">
      <c r="A157" s="3"/>
      <c r="B157" s="3"/>
      <c r="C157" s="3"/>
      <c r="D157" s="3"/>
      <c r="E157" s="3"/>
      <c r="F157" s="3"/>
      <c r="G157" s="3"/>
      <c r="H157" s="3"/>
      <c r="I157" s="3"/>
      <c r="J157" s="3"/>
    </row>
    <row r="158" spans="1:10" x14ac:dyDescent="0.25">
      <c r="A158" s="3"/>
      <c r="B158" s="3"/>
      <c r="C158" s="3"/>
      <c r="D158" s="3"/>
      <c r="E158" s="3"/>
      <c r="F158" s="3"/>
      <c r="G158" s="3"/>
      <c r="H158" s="3"/>
      <c r="I158" s="3"/>
      <c r="J158" s="3"/>
    </row>
    <row r="159" spans="1:10" x14ac:dyDescent="0.25">
      <c r="A159" s="3"/>
      <c r="B159" s="3"/>
      <c r="C159" s="3"/>
      <c r="D159" s="3"/>
      <c r="E159" s="3"/>
      <c r="F159" s="3"/>
      <c r="G159" s="3"/>
      <c r="H159" s="3"/>
      <c r="I159" s="3"/>
      <c r="J159" s="3"/>
    </row>
    <row r="160" spans="1:10" x14ac:dyDescent="0.25">
      <c r="A160" s="3"/>
      <c r="B160" s="3"/>
      <c r="C160" s="3"/>
      <c r="D160" s="3"/>
      <c r="E160" s="3"/>
      <c r="F160" s="3"/>
      <c r="G160" s="3"/>
      <c r="H160" s="3"/>
      <c r="I160" s="3"/>
      <c r="J160" s="3"/>
    </row>
    <row r="161" spans="1:10" x14ac:dyDescent="0.25">
      <c r="A161" s="3"/>
      <c r="B161" s="3"/>
      <c r="C161" s="3"/>
      <c r="D161" s="3"/>
      <c r="E161" s="3"/>
      <c r="F161" s="3"/>
      <c r="G161" s="3"/>
      <c r="H161" s="3"/>
      <c r="I161" s="3"/>
      <c r="J161" s="3"/>
    </row>
    <row r="162" spans="1:10" x14ac:dyDescent="0.25">
      <c r="A162" s="3"/>
      <c r="B162" s="3"/>
      <c r="C162" s="3"/>
      <c r="D162" s="3"/>
      <c r="E162" s="3"/>
      <c r="F162" s="3"/>
      <c r="G162" s="3"/>
      <c r="H162" s="3"/>
      <c r="I162" s="3"/>
      <c r="J162" s="3"/>
    </row>
    <row r="163" spans="1:10" x14ac:dyDescent="0.25">
      <c r="A163" s="3"/>
      <c r="B163" s="3"/>
      <c r="C163" s="3"/>
      <c r="D163" s="3"/>
      <c r="E163" s="3"/>
      <c r="F163" s="3"/>
      <c r="G163" s="3"/>
      <c r="H163" s="3"/>
      <c r="I163" s="3"/>
      <c r="J163" s="3"/>
    </row>
    <row r="164" spans="1:10" x14ac:dyDescent="0.25">
      <c r="A164" s="3"/>
      <c r="B164" s="3"/>
      <c r="C164" s="3"/>
      <c r="D164" s="3"/>
      <c r="E164" s="3"/>
      <c r="F164" s="3"/>
      <c r="G164" s="3"/>
      <c r="H164" s="3"/>
      <c r="I164" s="3"/>
      <c r="J164" s="3"/>
    </row>
    <row r="165" spans="1:10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</row>
    <row r="166" spans="1:10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</row>
    <row r="167" spans="1:10" x14ac:dyDescent="0.25">
      <c r="A167" s="3"/>
      <c r="B167" s="3"/>
      <c r="C167" s="3"/>
      <c r="D167" s="3"/>
      <c r="E167" s="3"/>
      <c r="F167" s="3"/>
      <c r="G167" s="3"/>
      <c r="H167" s="3"/>
      <c r="I167" s="3"/>
      <c r="J167" s="3"/>
    </row>
    <row r="168" spans="1:10" x14ac:dyDescent="0.25">
      <c r="A168" s="3"/>
      <c r="B168" s="3"/>
      <c r="C168" s="3"/>
      <c r="D168" s="3"/>
      <c r="E168" s="3"/>
      <c r="F168" s="3"/>
      <c r="G168" s="3"/>
      <c r="H168" s="3"/>
      <c r="I168" s="3"/>
      <c r="J168" s="3"/>
    </row>
    <row r="169" spans="1:10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</row>
    <row r="170" spans="1:10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</row>
    <row r="171" spans="1:10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</row>
    <row r="172" spans="1:10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</row>
    <row r="173" spans="1:10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</row>
    <row r="174" spans="1:10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</row>
    <row r="175" spans="1:10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</row>
    <row r="176" spans="1:10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</row>
    <row r="177" spans="1:10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</row>
    <row r="178" spans="1:10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</row>
    <row r="179" spans="1:10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</row>
    <row r="180" spans="1:10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</row>
    <row r="181" spans="1:10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</row>
    <row r="182" spans="1:10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</row>
    <row r="183" spans="1:10" x14ac:dyDescent="0.25">
      <c r="A183" s="3"/>
      <c r="B183" s="3"/>
      <c r="C183" s="3"/>
      <c r="D183" s="3"/>
      <c r="E183" s="3"/>
      <c r="F183" s="3"/>
      <c r="G183" s="3"/>
      <c r="H183" s="3"/>
      <c r="I183" s="3"/>
      <c r="J183" s="3"/>
    </row>
    <row r="184" spans="1:10" x14ac:dyDescent="0.25">
      <c r="A184" s="3"/>
      <c r="B184" s="3"/>
      <c r="C184" s="3"/>
      <c r="D184" s="3"/>
      <c r="E184" s="3"/>
      <c r="F184" s="3"/>
      <c r="G184" s="3"/>
      <c r="H184" s="3"/>
      <c r="I184" s="3"/>
      <c r="J184" s="3"/>
    </row>
    <row r="185" spans="1:10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</row>
    <row r="186" spans="1:10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</row>
    <row r="187" spans="1:10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</row>
    <row r="188" spans="1:10" x14ac:dyDescent="0.25">
      <c r="A188" s="3"/>
      <c r="B188" s="3"/>
      <c r="C188" s="3"/>
      <c r="D188" s="3"/>
      <c r="E188" s="3"/>
      <c r="F188" s="3"/>
      <c r="G188" s="3"/>
      <c r="H188" s="3"/>
      <c r="I188" s="3"/>
      <c r="J188" s="3"/>
    </row>
    <row r="189" spans="1:10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</row>
    <row r="190" spans="1:10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</row>
    <row r="191" spans="1:10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</row>
    <row r="192" spans="1:10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</row>
    <row r="193" spans="1:10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</row>
    <row r="194" spans="1:10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</row>
    <row r="195" spans="1:10" x14ac:dyDescent="0.25">
      <c r="A195" s="3"/>
      <c r="B195" s="3"/>
      <c r="C195" s="3"/>
      <c r="D195" s="3"/>
      <c r="E195" s="3"/>
      <c r="F195" s="3"/>
      <c r="G195" s="3"/>
    </row>
    <row r="196" spans="1:10" x14ac:dyDescent="0.25">
      <c r="A196" s="3"/>
      <c r="B196" s="3"/>
      <c r="C196" s="3"/>
      <c r="D196" s="3"/>
      <c r="E196" s="3"/>
      <c r="F196" s="3"/>
      <c r="G196" s="3"/>
    </row>
    <row r="197" spans="1:10" x14ac:dyDescent="0.25">
      <c r="A197" s="3"/>
      <c r="B197" s="3"/>
      <c r="C197" s="3"/>
      <c r="D197" s="3"/>
      <c r="E197" s="3"/>
      <c r="F197" s="3"/>
      <c r="G197" s="3"/>
    </row>
    <row r="198" spans="1:10" x14ac:dyDescent="0.25">
      <c r="A198" s="3"/>
      <c r="B198" s="3"/>
      <c r="C198" s="3"/>
      <c r="D198" s="3"/>
      <c r="E198" s="3"/>
      <c r="F198" s="3"/>
      <c r="G198" s="3"/>
    </row>
    <row r="199" spans="1:10" x14ac:dyDescent="0.25">
      <c r="A199" s="3"/>
      <c r="B199" s="3"/>
      <c r="C199" s="3"/>
      <c r="D199" s="3"/>
      <c r="E199" s="3"/>
      <c r="F199" s="3"/>
      <c r="G199" s="3"/>
    </row>
    <row r="200" spans="1:10" x14ac:dyDescent="0.25">
      <c r="A200" s="3"/>
      <c r="B200" s="3"/>
      <c r="C200" s="3"/>
      <c r="D200" s="3"/>
      <c r="E200" s="3"/>
      <c r="F200" s="3"/>
      <c r="G200" s="3"/>
    </row>
  </sheetData>
  <mergeCells count="11">
    <mergeCell ref="L19:M20"/>
    <mergeCell ref="N14:N15"/>
    <mergeCell ref="L25:N25"/>
    <mergeCell ref="L8:M8"/>
    <mergeCell ref="L9:M10"/>
    <mergeCell ref="L11:M11"/>
    <mergeCell ref="L14:M15"/>
    <mergeCell ref="I6:I7"/>
    <mergeCell ref="J6:J7"/>
    <mergeCell ref="H6:H7"/>
    <mergeCell ref="L6:M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Déc 2013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x</dc:creator>
  <cp:lastModifiedBy>x x</cp:lastModifiedBy>
  <dcterms:created xsi:type="dcterms:W3CDTF">2013-11-13T16:54:52Z</dcterms:created>
  <dcterms:modified xsi:type="dcterms:W3CDTF">2013-11-21T16:16:14Z</dcterms:modified>
</cp:coreProperties>
</file>