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homas\Documents\Excel\"/>
    </mc:Choice>
  </mc:AlternateContent>
  <bookViews>
    <workbookView xWindow="0" yWindow="0" windowWidth="20490" windowHeight="7755" firstSheet="1" activeTab="5"/>
  </bookViews>
  <sheets>
    <sheet name="BDD" sheetId="4" r:id="rId1"/>
    <sheet name="Afrique du Nord" sheetId="1" r:id="rId2"/>
    <sheet name="Afrique de l'Ouest" sheetId="2" r:id="rId3"/>
    <sheet name="Afrique de l'Est" sheetId="3" r:id="rId4"/>
    <sheet name="Afrique Centrale" sheetId="5" r:id="rId5"/>
    <sheet name="Afrique australe" sheetId="6" r:id="rId6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6" l="1"/>
  <c r="I5" i="6"/>
  <c r="I6" i="6"/>
  <c r="I7" i="6"/>
  <c r="I8" i="6"/>
  <c r="I9" i="6"/>
  <c r="I3" i="6"/>
  <c r="H3" i="6"/>
  <c r="I5" i="5"/>
  <c r="I6" i="5"/>
  <c r="H3" i="5"/>
  <c r="I11" i="3"/>
  <c r="I15" i="3"/>
  <c r="H3" i="3"/>
  <c r="H3" i="2"/>
  <c r="H3" i="1"/>
  <c r="P190" i="4"/>
  <c r="P4" i="4"/>
  <c r="P5" i="4"/>
  <c r="P6" i="4"/>
  <c r="P7" i="4"/>
  <c r="P8" i="4"/>
  <c r="P9" i="4"/>
  <c r="P10" i="4"/>
  <c r="P11" i="4"/>
  <c r="P12" i="4"/>
  <c r="P13" i="4"/>
  <c r="P14" i="4"/>
  <c r="P15" i="4"/>
  <c r="P16" i="4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P30" i="4"/>
  <c r="P31" i="4"/>
  <c r="P32" i="4"/>
  <c r="P33" i="4"/>
  <c r="P34" i="4"/>
  <c r="P35" i="4"/>
  <c r="P36" i="4"/>
  <c r="P37" i="4"/>
  <c r="P38" i="4"/>
  <c r="P39" i="4"/>
  <c r="P40" i="4"/>
  <c r="P41" i="4"/>
  <c r="P42" i="4"/>
  <c r="P43" i="4"/>
  <c r="P44" i="4"/>
  <c r="P45" i="4"/>
  <c r="P46" i="4"/>
  <c r="P47" i="4"/>
  <c r="P48" i="4"/>
  <c r="P49" i="4"/>
  <c r="P50" i="4"/>
  <c r="P51" i="4"/>
  <c r="P52" i="4"/>
  <c r="P53" i="4"/>
  <c r="P54" i="4"/>
  <c r="P55" i="4"/>
  <c r="P56" i="4"/>
  <c r="P57" i="4"/>
  <c r="P58" i="4"/>
  <c r="P59" i="4"/>
  <c r="P60" i="4"/>
  <c r="P61" i="4"/>
  <c r="P62" i="4"/>
  <c r="P63" i="4"/>
  <c r="P64" i="4"/>
  <c r="P65" i="4"/>
  <c r="P66" i="4"/>
  <c r="P67" i="4"/>
  <c r="P68" i="4"/>
  <c r="P69" i="4"/>
  <c r="P70" i="4"/>
  <c r="P71" i="4"/>
  <c r="P72" i="4"/>
  <c r="P73" i="4"/>
  <c r="P74" i="4"/>
  <c r="P75" i="4"/>
  <c r="P76" i="4"/>
  <c r="P77" i="4"/>
  <c r="P78" i="4"/>
  <c r="P79" i="4"/>
  <c r="P80" i="4"/>
  <c r="P81" i="4"/>
  <c r="P82" i="4"/>
  <c r="P83" i="4"/>
  <c r="P84" i="4"/>
  <c r="P85" i="4"/>
  <c r="P86" i="4"/>
  <c r="P87" i="4"/>
  <c r="P88" i="4"/>
  <c r="P89" i="4"/>
  <c r="P90" i="4"/>
  <c r="P91" i="4"/>
  <c r="P92" i="4"/>
  <c r="P93" i="4"/>
  <c r="P94" i="4"/>
  <c r="P95" i="4"/>
  <c r="P96" i="4"/>
  <c r="P97" i="4"/>
  <c r="P98" i="4"/>
  <c r="P99" i="4"/>
  <c r="P100" i="4"/>
  <c r="P101" i="4"/>
  <c r="P102" i="4"/>
  <c r="P103" i="4"/>
  <c r="P104" i="4"/>
  <c r="P105" i="4"/>
  <c r="P106" i="4"/>
  <c r="P107" i="4"/>
  <c r="P108" i="4"/>
  <c r="P109" i="4"/>
  <c r="P110" i="4"/>
  <c r="P111" i="4"/>
  <c r="P112" i="4"/>
  <c r="P113" i="4"/>
  <c r="P114" i="4"/>
  <c r="P115" i="4"/>
  <c r="P116" i="4"/>
  <c r="P117" i="4"/>
  <c r="P118" i="4"/>
  <c r="P119" i="4"/>
  <c r="P120" i="4"/>
  <c r="P121" i="4"/>
  <c r="P122" i="4"/>
  <c r="P123" i="4"/>
  <c r="P124" i="4"/>
  <c r="P125" i="4"/>
  <c r="P126" i="4"/>
  <c r="P127" i="4"/>
  <c r="P128" i="4"/>
  <c r="P129" i="4"/>
  <c r="P130" i="4"/>
  <c r="P131" i="4"/>
  <c r="P132" i="4"/>
  <c r="P133" i="4"/>
  <c r="P134" i="4"/>
  <c r="P135" i="4"/>
  <c r="P136" i="4"/>
  <c r="P137" i="4"/>
  <c r="P138" i="4"/>
  <c r="P139" i="4"/>
  <c r="P140" i="4"/>
  <c r="P141" i="4"/>
  <c r="P142" i="4"/>
  <c r="P143" i="4"/>
  <c r="P144" i="4"/>
  <c r="P145" i="4"/>
  <c r="I4" i="5" s="1"/>
  <c r="P146" i="4"/>
  <c r="P147" i="4"/>
  <c r="P148" i="4"/>
  <c r="P149" i="4"/>
  <c r="P150" i="4"/>
  <c r="P151" i="4"/>
  <c r="P152" i="4"/>
  <c r="P153" i="4"/>
  <c r="P154" i="4"/>
  <c r="P155" i="4"/>
  <c r="P156" i="4"/>
  <c r="P157" i="4"/>
  <c r="P158" i="4"/>
  <c r="P159" i="4"/>
  <c r="P160" i="4"/>
  <c r="P161" i="4"/>
  <c r="P162" i="4"/>
  <c r="P163" i="4"/>
  <c r="P164" i="4"/>
  <c r="P165" i="4"/>
  <c r="P166" i="4"/>
  <c r="P167" i="4"/>
  <c r="P168" i="4"/>
  <c r="P169" i="4"/>
  <c r="P170" i="4"/>
  <c r="P171" i="4"/>
  <c r="P172" i="4"/>
  <c r="P173" i="4"/>
  <c r="P174" i="4"/>
  <c r="P175" i="4"/>
  <c r="P176" i="4"/>
  <c r="P177" i="4"/>
  <c r="P178" i="4"/>
  <c r="P179" i="4"/>
  <c r="P180" i="4"/>
  <c r="P181" i="4"/>
  <c r="P182" i="4"/>
  <c r="P183" i="4"/>
  <c r="P184" i="4"/>
  <c r="P185" i="4"/>
  <c r="P186" i="4"/>
  <c r="P187" i="4"/>
  <c r="P188" i="4"/>
  <c r="P189" i="4"/>
  <c r="P3" i="4"/>
  <c r="Q4" i="4"/>
  <c r="Q8" i="4"/>
  <c r="Q12" i="4"/>
  <c r="Q16" i="4"/>
  <c r="Q20" i="4"/>
  <c r="Q24" i="4"/>
  <c r="Q28" i="4"/>
  <c r="Q32" i="4"/>
  <c r="Q36" i="4"/>
  <c r="Q40" i="4"/>
  <c r="Q44" i="4"/>
  <c r="Q48" i="4"/>
  <c r="Q52" i="4"/>
  <c r="Q56" i="4"/>
  <c r="Q60" i="4"/>
  <c r="Q64" i="4"/>
  <c r="Q68" i="4"/>
  <c r="Q72" i="4"/>
  <c r="Q76" i="4"/>
  <c r="Q80" i="4"/>
  <c r="Q84" i="4"/>
  <c r="Q88" i="4"/>
  <c r="Q92" i="4"/>
  <c r="Q96" i="4"/>
  <c r="Q100" i="4"/>
  <c r="Q104" i="4"/>
  <c r="Q108" i="4"/>
  <c r="Q112" i="4"/>
  <c r="Q116" i="4"/>
  <c r="Q120" i="4"/>
  <c r="Q124" i="4"/>
  <c r="Q128" i="4"/>
  <c r="Q132" i="4"/>
  <c r="Q136" i="4"/>
  <c r="Q140" i="4"/>
  <c r="Q144" i="4"/>
  <c r="Q148" i="4"/>
  <c r="Q152" i="4"/>
  <c r="Q156" i="4"/>
  <c r="Q160" i="4"/>
  <c r="Q164" i="4"/>
  <c r="Q168" i="4"/>
  <c r="Q172" i="4"/>
  <c r="Q176" i="4"/>
  <c r="Q180" i="4"/>
  <c r="Q184" i="4"/>
  <c r="Q188" i="4"/>
  <c r="Q10" i="4"/>
  <c r="Q34" i="4"/>
  <c r="Q46" i="4"/>
  <c r="Q54" i="4"/>
  <c r="Q62" i="4"/>
  <c r="Q70" i="4"/>
  <c r="Q78" i="4"/>
  <c r="Q86" i="4"/>
  <c r="Q94" i="4"/>
  <c r="Q102" i="4"/>
  <c r="Q110" i="4"/>
  <c r="Q118" i="4"/>
  <c r="Q126" i="4"/>
  <c r="Q134" i="4"/>
  <c r="Q142" i="4"/>
  <c r="Q150" i="4"/>
  <c r="Q158" i="4"/>
  <c r="Q166" i="4"/>
  <c r="Q174" i="4"/>
  <c r="Q182" i="4"/>
  <c r="Q190" i="4"/>
  <c r="Q7" i="4"/>
  <c r="Q11" i="4"/>
  <c r="Q15" i="4"/>
  <c r="Q19" i="4"/>
  <c r="Q23" i="4"/>
  <c r="Q27" i="4"/>
  <c r="Q31" i="4"/>
  <c r="Q35" i="4"/>
  <c r="Q39" i="4"/>
  <c r="Q43" i="4"/>
  <c r="Q47" i="4"/>
  <c r="Q51" i="4"/>
  <c r="Q55" i="4"/>
  <c r="Q59" i="4"/>
  <c r="Q63" i="4"/>
  <c r="Q67" i="4"/>
  <c r="Q71" i="4"/>
  <c r="Q75" i="4"/>
  <c r="Q79" i="4"/>
  <c r="Q83" i="4"/>
  <c r="Q87" i="4"/>
  <c r="Q91" i="4"/>
  <c r="Q95" i="4"/>
  <c r="Q99" i="4"/>
  <c r="Q103" i="4"/>
  <c r="Q107" i="4"/>
  <c r="Q111" i="4"/>
  <c r="Q115" i="4"/>
  <c r="Q119" i="4"/>
  <c r="Q123" i="4"/>
  <c r="Q127" i="4"/>
  <c r="Q131" i="4"/>
  <c r="Q135" i="4"/>
  <c r="Q139" i="4"/>
  <c r="Q143" i="4"/>
  <c r="Q147" i="4"/>
  <c r="Q151" i="4"/>
  <c r="Q155" i="4"/>
  <c r="Q159" i="4"/>
  <c r="Q163" i="4"/>
  <c r="Q167" i="4"/>
  <c r="Q171" i="4"/>
  <c r="Q175" i="4"/>
  <c r="Q179" i="4"/>
  <c r="Q183" i="4"/>
  <c r="Q187" i="4"/>
  <c r="Q5" i="4"/>
  <c r="Q9" i="4"/>
  <c r="Q13" i="4"/>
  <c r="Q17" i="4"/>
  <c r="Q21" i="4"/>
  <c r="Q25" i="4"/>
  <c r="Q29" i="4"/>
  <c r="Q33" i="4"/>
  <c r="Q37" i="4"/>
  <c r="Q41" i="4"/>
  <c r="Q45" i="4"/>
  <c r="Q49" i="4"/>
  <c r="Q53" i="4"/>
  <c r="Q57" i="4"/>
  <c r="Q61" i="4"/>
  <c r="Q65" i="4"/>
  <c r="Q69" i="4"/>
  <c r="Q73" i="4"/>
  <c r="Q77" i="4"/>
  <c r="Q81" i="4"/>
  <c r="Q85" i="4"/>
  <c r="Q89" i="4"/>
  <c r="Q93" i="4"/>
  <c r="Q97" i="4"/>
  <c r="Q101" i="4"/>
  <c r="Q105" i="4"/>
  <c r="Q109" i="4"/>
  <c r="Q113" i="4"/>
  <c r="Q117" i="4"/>
  <c r="Q121" i="4"/>
  <c r="Q125" i="4"/>
  <c r="Q129" i="4"/>
  <c r="Q133" i="4"/>
  <c r="Q137" i="4"/>
  <c r="Q141" i="4"/>
  <c r="Q145" i="4"/>
  <c r="Q149" i="4"/>
  <c r="Q153" i="4"/>
  <c r="Q157" i="4"/>
  <c r="Q161" i="4"/>
  <c r="Q165" i="4"/>
  <c r="Q169" i="4"/>
  <c r="Q173" i="4"/>
  <c r="Q177" i="4"/>
  <c r="Q181" i="4"/>
  <c r="Q185" i="4"/>
  <c r="Q189" i="4"/>
  <c r="Q6" i="4"/>
  <c r="Q14" i="4"/>
  <c r="Q18" i="4"/>
  <c r="Q22" i="4"/>
  <c r="Q26" i="4"/>
  <c r="Q30" i="4"/>
  <c r="Q38" i="4"/>
  <c r="Q42" i="4"/>
  <c r="Q50" i="4"/>
  <c r="Q58" i="4"/>
  <c r="Q66" i="4"/>
  <c r="Q74" i="4"/>
  <c r="Q82" i="4"/>
  <c r="Q90" i="4"/>
  <c r="Q98" i="4"/>
  <c r="Q106" i="4"/>
  <c r="Q114" i="4"/>
  <c r="Q122" i="4"/>
  <c r="Q130" i="4"/>
  <c r="Q138" i="4"/>
  <c r="Q146" i="4"/>
  <c r="Q154" i="4"/>
  <c r="Q162" i="4"/>
  <c r="Q170" i="4"/>
  <c r="Q178" i="4"/>
  <c r="Q186" i="4"/>
  <c r="Q3" i="4"/>
  <c r="I2" i="6" l="1"/>
  <c r="I7" i="3"/>
  <c r="I7" i="5"/>
  <c r="I14" i="3"/>
  <c r="I10" i="3"/>
  <c r="I6" i="3"/>
  <c r="I3" i="5"/>
  <c r="I3" i="3"/>
  <c r="I2" i="3" s="1"/>
  <c r="I13" i="3"/>
  <c r="I9" i="3"/>
  <c r="I5" i="3"/>
  <c r="I9" i="5"/>
  <c r="I18" i="3"/>
  <c r="I12" i="3"/>
  <c r="I8" i="3"/>
  <c r="I4" i="3"/>
  <c r="I8" i="5"/>
  <c r="I16" i="2"/>
  <c r="I14" i="2"/>
  <c r="I13" i="2"/>
  <c r="I5" i="2"/>
  <c r="I3" i="2"/>
  <c r="I12" i="2"/>
  <c r="I8" i="2"/>
  <c r="I4" i="2"/>
  <c r="I10" i="2"/>
  <c r="I6" i="2"/>
  <c r="I9" i="2"/>
  <c r="I15" i="2"/>
  <c r="I11" i="2"/>
  <c r="I7" i="2"/>
  <c r="I5" i="1"/>
  <c r="I6" i="1"/>
  <c r="I4" i="1"/>
  <c r="I3" i="1"/>
  <c r="I7" i="1"/>
  <c r="I8" i="1"/>
  <c r="H9" i="6"/>
  <c r="G9" i="6"/>
  <c r="F9" i="6"/>
  <c r="D9" i="6"/>
  <c r="C9" i="6"/>
  <c r="H8" i="6"/>
  <c r="G8" i="6"/>
  <c r="F8" i="6"/>
  <c r="D8" i="6"/>
  <c r="C8" i="6"/>
  <c r="H7" i="6"/>
  <c r="G7" i="6"/>
  <c r="F7" i="6"/>
  <c r="D7" i="6"/>
  <c r="C7" i="6"/>
  <c r="H6" i="6"/>
  <c r="G6" i="6"/>
  <c r="F6" i="6"/>
  <c r="D6" i="6"/>
  <c r="C6" i="6"/>
  <c r="H5" i="6"/>
  <c r="G5" i="6"/>
  <c r="F5" i="6"/>
  <c r="D5" i="6"/>
  <c r="C5" i="6"/>
  <c r="H4" i="6"/>
  <c r="G4" i="6"/>
  <c r="F4" i="6"/>
  <c r="D4" i="6"/>
  <c r="C4" i="6"/>
  <c r="G3" i="6"/>
  <c r="F3" i="6"/>
  <c r="D3" i="6"/>
  <c r="C3" i="6"/>
  <c r="H4" i="5"/>
  <c r="H5" i="5"/>
  <c r="H6" i="5"/>
  <c r="H7" i="5"/>
  <c r="H8" i="5"/>
  <c r="H9" i="5"/>
  <c r="G4" i="5"/>
  <c r="G5" i="5"/>
  <c r="G6" i="5"/>
  <c r="G7" i="5"/>
  <c r="G8" i="5"/>
  <c r="G9" i="5"/>
  <c r="G3" i="5"/>
  <c r="F3" i="5"/>
  <c r="F4" i="5"/>
  <c r="F5" i="5"/>
  <c r="F6" i="5"/>
  <c r="F7" i="5"/>
  <c r="F8" i="5"/>
  <c r="F9" i="5"/>
  <c r="N644" i="4"/>
  <c r="N643" i="4"/>
  <c r="N642" i="4"/>
  <c r="N641" i="4"/>
  <c r="N640" i="4"/>
  <c r="N639" i="4"/>
  <c r="N638" i="4"/>
  <c r="N637" i="4"/>
  <c r="N636" i="4"/>
  <c r="N635" i="4"/>
  <c r="N634" i="4"/>
  <c r="N633" i="4"/>
  <c r="N632" i="4"/>
  <c r="N631" i="4"/>
  <c r="N630" i="4"/>
  <c r="N629" i="4"/>
  <c r="N628" i="4"/>
  <c r="N627" i="4"/>
  <c r="N626" i="4"/>
  <c r="N625" i="4"/>
  <c r="N624" i="4"/>
  <c r="N623" i="4"/>
  <c r="N622" i="4"/>
  <c r="N621" i="4"/>
  <c r="N620" i="4"/>
  <c r="N619" i="4"/>
  <c r="N618" i="4"/>
  <c r="N617" i="4"/>
  <c r="N616" i="4"/>
  <c r="N615" i="4"/>
  <c r="N614" i="4"/>
  <c r="N613" i="4"/>
  <c r="N612" i="4"/>
  <c r="N611" i="4"/>
  <c r="N610" i="4"/>
  <c r="N609" i="4"/>
  <c r="N608" i="4"/>
  <c r="N607" i="4"/>
  <c r="N606" i="4"/>
  <c r="N605" i="4"/>
  <c r="N604" i="4"/>
  <c r="N603" i="4"/>
  <c r="N602" i="4"/>
  <c r="N601" i="4"/>
  <c r="N600" i="4"/>
  <c r="N599" i="4"/>
  <c r="N598" i="4"/>
  <c r="N597" i="4"/>
  <c r="N596" i="4"/>
  <c r="N595" i="4"/>
  <c r="N594" i="4"/>
  <c r="N593" i="4"/>
  <c r="N592" i="4"/>
  <c r="N591" i="4"/>
  <c r="N590" i="4"/>
  <c r="N589" i="4"/>
  <c r="N588" i="4"/>
  <c r="N587" i="4"/>
  <c r="N586" i="4"/>
  <c r="N585" i="4"/>
  <c r="N584" i="4"/>
  <c r="N583" i="4"/>
  <c r="N582" i="4"/>
  <c r="N581" i="4"/>
  <c r="N580" i="4"/>
  <c r="N579" i="4"/>
  <c r="N578" i="4"/>
  <c r="N577" i="4"/>
  <c r="N576" i="4"/>
  <c r="N575" i="4"/>
  <c r="N574" i="4"/>
  <c r="N573" i="4"/>
  <c r="N572" i="4"/>
  <c r="N571" i="4"/>
  <c r="N570" i="4"/>
  <c r="N569" i="4"/>
  <c r="N568" i="4"/>
  <c r="N567" i="4"/>
  <c r="N566" i="4"/>
  <c r="N565" i="4"/>
  <c r="N564" i="4"/>
  <c r="N563" i="4"/>
  <c r="N562" i="4"/>
  <c r="N561" i="4"/>
  <c r="N560" i="4"/>
  <c r="N559" i="4"/>
  <c r="N558" i="4"/>
  <c r="N557" i="4"/>
  <c r="N556" i="4"/>
  <c r="N555" i="4"/>
  <c r="N554" i="4"/>
  <c r="N553" i="4"/>
  <c r="N552" i="4"/>
  <c r="N551" i="4"/>
  <c r="N550" i="4"/>
  <c r="N549" i="4"/>
  <c r="N548" i="4"/>
  <c r="N547" i="4"/>
  <c r="N546" i="4"/>
  <c r="N545" i="4"/>
  <c r="N544" i="4"/>
  <c r="N543" i="4"/>
  <c r="N542" i="4"/>
  <c r="N541" i="4"/>
  <c r="N540" i="4"/>
  <c r="N539" i="4"/>
  <c r="N538" i="4"/>
  <c r="N537" i="4"/>
  <c r="N536" i="4"/>
  <c r="N535" i="4"/>
  <c r="N534" i="4"/>
  <c r="N533" i="4"/>
  <c r="N532" i="4"/>
  <c r="N531" i="4"/>
  <c r="N530" i="4"/>
  <c r="N529" i="4"/>
  <c r="N528" i="4"/>
  <c r="N527" i="4"/>
  <c r="N526" i="4"/>
  <c r="N525" i="4"/>
  <c r="N524" i="4"/>
  <c r="N523" i="4"/>
  <c r="N522" i="4"/>
  <c r="N521" i="4"/>
  <c r="N520" i="4"/>
  <c r="N519" i="4"/>
  <c r="N518" i="4"/>
  <c r="N517" i="4"/>
  <c r="N516" i="4"/>
  <c r="N515" i="4"/>
  <c r="N514" i="4"/>
  <c r="N513" i="4"/>
  <c r="N512" i="4"/>
  <c r="N511" i="4"/>
  <c r="N510" i="4"/>
  <c r="N509" i="4"/>
  <c r="N508" i="4"/>
  <c r="N507" i="4"/>
  <c r="N506" i="4"/>
  <c r="N505" i="4"/>
  <c r="N504" i="4"/>
  <c r="N503" i="4"/>
  <c r="N502" i="4"/>
  <c r="N501" i="4"/>
  <c r="N500" i="4"/>
  <c r="N499" i="4"/>
  <c r="N498" i="4"/>
  <c r="N497" i="4"/>
  <c r="N496" i="4"/>
  <c r="N495" i="4"/>
  <c r="N494" i="4"/>
  <c r="N493" i="4"/>
  <c r="N492" i="4"/>
  <c r="N491" i="4"/>
  <c r="N490" i="4"/>
  <c r="N489" i="4"/>
  <c r="N488" i="4"/>
  <c r="N487" i="4"/>
  <c r="N486" i="4"/>
  <c r="N485" i="4"/>
  <c r="N484" i="4"/>
  <c r="N483" i="4"/>
  <c r="N482" i="4"/>
  <c r="N481" i="4"/>
  <c r="N480" i="4"/>
  <c r="N479" i="4"/>
  <c r="N478" i="4"/>
  <c r="N477" i="4"/>
  <c r="N476" i="4"/>
  <c r="N475" i="4"/>
  <c r="N474" i="4"/>
  <c r="N473" i="4"/>
  <c r="N472" i="4"/>
  <c r="N471" i="4"/>
  <c r="N470" i="4"/>
  <c r="N469" i="4"/>
  <c r="N468" i="4"/>
  <c r="N467" i="4"/>
  <c r="N466" i="4"/>
  <c r="N465" i="4"/>
  <c r="N464" i="4"/>
  <c r="N463" i="4"/>
  <c r="N462" i="4"/>
  <c r="N461" i="4"/>
  <c r="N460" i="4"/>
  <c r="N459" i="4"/>
  <c r="N458" i="4"/>
  <c r="N457" i="4"/>
  <c r="N456" i="4"/>
  <c r="N455" i="4"/>
  <c r="N454" i="4"/>
  <c r="N453" i="4"/>
  <c r="N452" i="4"/>
  <c r="N451" i="4"/>
  <c r="N450" i="4"/>
  <c r="N449" i="4"/>
  <c r="N448" i="4"/>
  <c r="N447" i="4"/>
  <c r="N446" i="4"/>
  <c r="N445" i="4"/>
  <c r="N444" i="4"/>
  <c r="N443" i="4"/>
  <c r="N442" i="4"/>
  <c r="N441" i="4"/>
  <c r="N440" i="4"/>
  <c r="N439" i="4"/>
  <c r="N438" i="4"/>
  <c r="N437" i="4"/>
  <c r="N436" i="4"/>
  <c r="N435" i="4"/>
  <c r="N434" i="4"/>
  <c r="N433" i="4"/>
  <c r="N432" i="4"/>
  <c r="I2" i="5" l="1"/>
  <c r="I2" i="2"/>
  <c r="I2" i="1"/>
  <c r="G2" i="6"/>
  <c r="H2" i="6"/>
  <c r="C2" i="6"/>
  <c r="D2" i="6"/>
  <c r="F2" i="6"/>
  <c r="C11" i="2"/>
  <c r="D11" i="2"/>
  <c r="F11" i="2"/>
  <c r="G11" i="2"/>
  <c r="H11" i="2"/>
  <c r="C12" i="2"/>
  <c r="D12" i="2"/>
  <c r="F12" i="2"/>
  <c r="G12" i="2"/>
  <c r="H12" i="2"/>
  <c r="C13" i="2"/>
  <c r="D13" i="2"/>
  <c r="F13" i="2"/>
  <c r="G13" i="2"/>
  <c r="H13" i="2"/>
  <c r="C14" i="2"/>
  <c r="D14" i="2"/>
  <c r="F14" i="2"/>
  <c r="G14" i="2"/>
  <c r="H14" i="2"/>
  <c r="H8" i="2"/>
  <c r="H9" i="2"/>
  <c r="H10" i="2"/>
  <c r="H15" i="2"/>
  <c r="H16" i="2"/>
  <c r="G8" i="2"/>
  <c r="G9" i="2"/>
  <c r="G10" i="2"/>
  <c r="G15" i="2"/>
  <c r="G16" i="2"/>
  <c r="F8" i="2"/>
  <c r="F9" i="2"/>
  <c r="F10" i="2"/>
  <c r="F15" i="2"/>
  <c r="F16" i="2"/>
  <c r="D8" i="2"/>
  <c r="D9" i="2"/>
  <c r="D10" i="2"/>
  <c r="D15" i="2"/>
  <c r="D16" i="2"/>
  <c r="C16" i="2"/>
  <c r="C7" i="2"/>
  <c r="C8" i="2"/>
  <c r="C9" i="2"/>
  <c r="C10" i="2"/>
  <c r="C15" i="2"/>
  <c r="G5" i="2"/>
  <c r="G3" i="2"/>
  <c r="H7" i="2"/>
  <c r="G7" i="2"/>
  <c r="F7" i="2"/>
  <c r="D7" i="2"/>
  <c r="H6" i="2"/>
  <c r="G6" i="2"/>
  <c r="F6" i="2"/>
  <c r="D6" i="2"/>
  <c r="C6" i="2"/>
  <c r="H5" i="2"/>
  <c r="F5" i="2"/>
  <c r="D5" i="2"/>
  <c r="H4" i="2"/>
  <c r="G4" i="2"/>
  <c r="F4" i="2"/>
  <c r="D4" i="2"/>
  <c r="C4" i="2"/>
  <c r="F3" i="2"/>
  <c r="D3" i="2"/>
  <c r="H4" i="1"/>
  <c r="H5" i="1"/>
  <c r="H6" i="1"/>
  <c r="H7" i="1"/>
  <c r="H8" i="1"/>
  <c r="G3" i="1"/>
  <c r="G4" i="1"/>
  <c r="G5" i="1"/>
  <c r="G6" i="1"/>
  <c r="G7" i="1"/>
  <c r="G8" i="1"/>
  <c r="F3" i="1"/>
  <c r="F4" i="1"/>
  <c r="F5" i="1"/>
  <c r="F6" i="1"/>
  <c r="F7" i="1"/>
  <c r="F8" i="1"/>
  <c r="D3" i="1"/>
  <c r="D4" i="1"/>
  <c r="D5" i="1"/>
  <c r="D6" i="1"/>
  <c r="D7" i="1"/>
  <c r="D8" i="1"/>
  <c r="C4" i="1"/>
  <c r="C5" i="1"/>
  <c r="C6" i="1"/>
  <c r="C7" i="1"/>
  <c r="C8" i="1"/>
  <c r="C3" i="1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H648" i="4"/>
  <c r="H649" i="4"/>
  <c r="H650" i="4"/>
  <c r="H651" i="4"/>
  <c r="H652" i="4"/>
  <c r="H653" i="4"/>
  <c r="H654" i="4"/>
  <c r="H655" i="4"/>
  <c r="H656" i="4"/>
  <c r="H657" i="4"/>
  <c r="H658" i="4"/>
  <c r="H659" i="4"/>
  <c r="H660" i="4"/>
  <c r="H661" i="4"/>
  <c r="H662" i="4"/>
  <c r="H663" i="4"/>
  <c r="H664" i="4"/>
  <c r="H665" i="4"/>
  <c r="H666" i="4"/>
  <c r="H667" i="4"/>
  <c r="H668" i="4"/>
  <c r="H669" i="4"/>
  <c r="H670" i="4"/>
  <c r="H671" i="4"/>
  <c r="H672" i="4"/>
  <c r="H673" i="4"/>
  <c r="H674" i="4"/>
  <c r="H675" i="4"/>
  <c r="H676" i="4"/>
  <c r="H677" i="4"/>
  <c r="H678" i="4"/>
  <c r="H679" i="4"/>
  <c r="H680" i="4"/>
  <c r="H681" i="4"/>
  <c r="H682" i="4"/>
  <c r="H683" i="4"/>
  <c r="H684" i="4"/>
  <c r="H685" i="4"/>
  <c r="H686" i="4"/>
  <c r="H687" i="4"/>
  <c r="H688" i="4"/>
  <c r="H689" i="4"/>
  <c r="H690" i="4"/>
  <c r="H691" i="4"/>
  <c r="H692" i="4"/>
  <c r="H693" i="4"/>
  <c r="H694" i="4"/>
  <c r="H695" i="4"/>
  <c r="H696" i="4"/>
  <c r="H697" i="4"/>
  <c r="H698" i="4"/>
  <c r="H699" i="4"/>
  <c r="H700" i="4"/>
  <c r="H701" i="4"/>
  <c r="H702" i="4"/>
  <c r="H703" i="4"/>
  <c r="H704" i="4"/>
  <c r="H705" i="4"/>
  <c r="H706" i="4"/>
  <c r="H707" i="4"/>
  <c r="H708" i="4"/>
  <c r="H709" i="4"/>
  <c r="H710" i="4"/>
  <c r="H711" i="4"/>
  <c r="H712" i="4"/>
  <c r="H713" i="4"/>
  <c r="H714" i="4"/>
  <c r="H715" i="4"/>
  <c r="H716" i="4"/>
  <c r="H717" i="4"/>
  <c r="H718" i="4"/>
  <c r="H719" i="4"/>
  <c r="H720" i="4"/>
  <c r="H721" i="4"/>
  <c r="H722" i="4"/>
  <c r="H723" i="4"/>
  <c r="H724" i="4"/>
  <c r="H725" i="4"/>
  <c r="H726" i="4"/>
  <c r="H727" i="4"/>
  <c r="H728" i="4"/>
  <c r="H729" i="4"/>
  <c r="H730" i="4"/>
  <c r="H731" i="4"/>
  <c r="H732" i="4"/>
  <c r="H733" i="4"/>
  <c r="H734" i="4"/>
  <c r="H735" i="4"/>
  <c r="H736" i="4"/>
  <c r="H737" i="4"/>
  <c r="H738" i="4"/>
  <c r="H739" i="4"/>
  <c r="H740" i="4"/>
  <c r="H741" i="4"/>
  <c r="H742" i="4"/>
  <c r="H743" i="4"/>
  <c r="H744" i="4"/>
  <c r="H745" i="4"/>
  <c r="H746" i="4"/>
  <c r="H747" i="4"/>
  <c r="H748" i="4"/>
  <c r="H749" i="4"/>
  <c r="H750" i="4"/>
  <c r="H751" i="4"/>
  <c r="H752" i="4"/>
  <c r="H753" i="4"/>
  <c r="H754" i="4"/>
  <c r="H755" i="4"/>
  <c r="H756" i="4"/>
  <c r="H757" i="4"/>
  <c r="H758" i="4"/>
  <c r="H759" i="4"/>
  <c r="H760" i="4"/>
  <c r="H761" i="4"/>
  <c r="H762" i="4"/>
  <c r="H763" i="4"/>
  <c r="H764" i="4"/>
  <c r="H765" i="4"/>
  <c r="H766" i="4"/>
  <c r="H767" i="4"/>
  <c r="H768" i="4"/>
  <c r="H769" i="4"/>
  <c r="H770" i="4"/>
  <c r="H771" i="4"/>
  <c r="H772" i="4"/>
  <c r="H773" i="4"/>
  <c r="H774" i="4"/>
  <c r="H775" i="4"/>
  <c r="H776" i="4"/>
  <c r="H777" i="4"/>
  <c r="H778" i="4"/>
  <c r="H779" i="4"/>
  <c r="H780" i="4"/>
  <c r="H781" i="4"/>
  <c r="H782" i="4"/>
  <c r="H783" i="4"/>
  <c r="H784" i="4"/>
  <c r="H785" i="4"/>
  <c r="H786" i="4"/>
  <c r="H787" i="4"/>
  <c r="H788" i="4"/>
  <c r="H789" i="4"/>
  <c r="H790" i="4"/>
  <c r="H791" i="4"/>
  <c r="H792" i="4"/>
  <c r="H793" i="4"/>
  <c r="H794" i="4"/>
  <c r="H795" i="4"/>
  <c r="H796" i="4"/>
  <c r="H797" i="4"/>
  <c r="H798" i="4"/>
  <c r="H799" i="4"/>
  <c r="H800" i="4"/>
  <c r="H801" i="4"/>
  <c r="H802" i="4"/>
  <c r="H803" i="4"/>
  <c r="H804" i="4"/>
  <c r="H805" i="4"/>
  <c r="H806" i="4"/>
  <c r="H807" i="4"/>
  <c r="H808" i="4"/>
  <c r="H809" i="4"/>
  <c r="H810" i="4"/>
  <c r="H811" i="4"/>
  <c r="H812" i="4"/>
  <c r="H813" i="4"/>
  <c r="H814" i="4"/>
  <c r="H815" i="4"/>
  <c r="H816" i="4"/>
  <c r="H817" i="4"/>
  <c r="H818" i="4"/>
  <c r="H819" i="4"/>
  <c r="H820" i="4"/>
  <c r="H821" i="4"/>
  <c r="H822" i="4"/>
  <c r="H823" i="4"/>
  <c r="H824" i="4"/>
  <c r="H825" i="4"/>
  <c r="H826" i="4"/>
  <c r="H827" i="4"/>
  <c r="H828" i="4"/>
  <c r="H829" i="4"/>
  <c r="H830" i="4"/>
  <c r="H831" i="4"/>
  <c r="H832" i="4"/>
  <c r="H833" i="4"/>
  <c r="H834" i="4"/>
  <c r="H835" i="4"/>
  <c r="H836" i="4"/>
  <c r="H837" i="4"/>
  <c r="H838" i="4"/>
  <c r="H839" i="4"/>
  <c r="H840" i="4"/>
  <c r="H841" i="4"/>
  <c r="H842" i="4"/>
  <c r="H843" i="4"/>
  <c r="H844" i="4"/>
  <c r="H845" i="4"/>
  <c r="H846" i="4"/>
  <c r="H847" i="4"/>
  <c r="H848" i="4"/>
  <c r="H849" i="4"/>
  <c r="H850" i="4"/>
  <c r="H851" i="4"/>
  <c r="H852" i="4"/>
  <c r="H853" i="4"/>
  <c r="H854" i="4"/>
  <c r="H855" i="4"/>
  <c r="H856" i="4"/>
  <c r="H857" i="4"/>
  <c r="H858" i="4"/>
  <c r="H859" i="4"/>
  <c r="H647" i="4"/>
  <c r="N648" i="4"/>
  <c r="N649" i="4"/>
  <c r="N650" i="4"/>
  <c r="N651" i="4"/>
  <c r="N652" i="4"/>
  <c r="N653" i="4"/>
  <c r="N654" i="4"/>
  <c r="N655" i="4"/>
  <c r="N656" i="4"/>
  <c r="N657" i="4"/>
  <c r="N658" i="4"/>
  <c r="N659" i="4"/>
  <c r="N660" i="4"/>
  <c r="N661" i="4"/>
  <c r="N662" i="4"/>
  <c r="N663" i="4"/>
  <c r="N664" i="4"/>
  <c r="N665" i="4"/>
  <c r="N666" i="4"/>
  <c r="N667" i="4"/>
  <c r="N668" i="4"/>
  <c r="N669" i="4"/>
  <c r="N670" i="4"/>
  <c r="N671" i="4"/>
  <c r="N672" i="4"/>
  <c r="N673" i="4"/>
  <c r="N674" i="4"/>
  <c r="N675" i="4"/>
  <c r="N676" i="4"/>
  <c r="N677" i="4"/>
  <c r="N678" i="4"/>
  <c r="N679" i="4"/>
  <c r="N680" i="4"/>
  <c r="N681" i="4"/>
  <c r="N682" i="4"/>
  <c r="N683" i="4"/>
  <c r="N684" i="4"/>
  <c r="N685" i="4"/>
  <c r="N686" i="4"/>
  <c r="N687" i="4"/>
  <c r="N688" i="4"/>
  <c r="N689" i="4"/>
  <c r="N690" i="4"/>
  <c r="N691" i="4"/>
  <c r="N692" i="4"/>
  <c r="N693" i="4"/>
  <c r="N694" i="4"/>
  <c r="N695" i="4"/>
  <c r="N696" i="4"/>
  <c r="N697" i="4"/>
  <c r="N698" i="4"/>
  <c r="N699" i="4"/>
  <c r="N700" i="4"/>
  <c r="N701" i="4"/>
  <c r="N702" i="4"/>
  <c r="N703" i="4"/>
  <c r="N704" i="4"/>
  <c r="N705" i="4"/>
  <c r="N706" i="4"/>
  <c r="N707" i="4"/>
  <c r="N708" i="4"/>
  <c r="N709" i="4"/>
  <c r="N710" i="4"/>
  <c r="N711" i="4"/>
  <c r="N712" i="4"/>
  <c r="N713" i="4"/>
  <c r="N714" i="4"/>
  <c r="N715" i="4"/>
  <c r="N716" i="4"/>
  <c r="N717" i="4"/>
  <c r="N718" i="4"/>
  <c r="N719" i="4"/>
  <c r="N720" i="4"/>
  <c r="N721" i="4"/>
  <c r="N722" i="4"/>
  <c r="N723" i="4"/>
  <c r="N724" i="4"/>
  <c r="N725" i="4"/>
  <c r="N726" i="4"/>
  <c r="N727" i="4"/>
  <c r="N728" i="4"/>
  <c r="N729" i="4"/>
  <c r="N730" i="4"/>
  <c r="N731" i="4"/>
  <c r="N732" i="4"/>
  <c r="N733" i="4"/>
  <c r="N734" i="4"/>
  <c r="N735" i="4"/>
  <c r="N736" i="4"/>
  <c r="N737" i="4"/>
  <c r="N738" i="4"/>
  <c r="N739" i="4"/>
  <c r="N740" i="4"/>
  <c r="N741" i="4"/>
  <c r="N742" i="4"/>
  <c r="N743" i="4"/>
  <c r="N744" i="4"/>
  <c r="N745" i="4"/>
  <c r="N746" i="4"/>
  <c r="N747" i="4"/>
  <c r="N748" i="4"/>
  <c r="N749" i="4"/>
  <c r="N750" i="4"/>
  <c r="N751" i="4"/>
  <c r="N752" i="4"/>
  <c r="N753" i="4"/>
  <c r="N754" i="4"/>
  <c r="N755" i="4"/>
  <c r="N756" i="4"/>
  <c r="N757" i="4"/>
  <c r="N758" i="4"/>
  <c r="N759" i="4"/>
  <c r="N760" i="4"/>
  <c r="N761" i="4"/>
  <c r="N762" i="4"/>
  <c r="N763" i="4"/>
  <c r="N764" i="4"/>
  <c r="N765" i="4"/>
  <c r="N766" i="4"/>
  <c r="N767" i="4"/>
  <c r="N768" i="4"/>
  <c r="N769" i="4"/>
  <c r="N770" i="4"/>
  <c r="N771" i="4"/>
  <c r="N772" i="4"/>
  <c r="N773" i="4"/>
  <c r="N774" i="4"/>
  <c r="N775" i="4"/>
  <c r="N776" i="4"/>
  <c r="N777" i="4"/>
  <c r="N778" i="4"/>
  <c r="N779" i="4"/>
  <c r="N780" i="4"/>
  <c r="N781" i="4"/>
  <c r="N782" i="4"/>
  <c r="N783" i="4"/>
  <c r="N784" i="4"/>
  <c r="N785" i="4"/>
  <c r="N786" i="4"/>
  <c r="N787" i="4"/>
  <c r="N788" i="4"/>
  <c r="N789" i="4"/>
  <c r="N790" i="4"/>
  <c r="N791" i="4"/>
  <c r="N792" i="4"/>
  <c r="N793" i="4"/>
  <c r="N794" i="4"/>
  <c r="N795" i="4"/>
  <c r="N796" i="4"/>
  <c r="N797" i="4"/>
  <c r="N798" i="4"/>
  <c r="N799" i="4"/>
  <c r="N800" i="4"/>
  <c r="N801" i="4"/>
  <c r="N802" i="4"/>
  <c r="N803" i="4"/>
  <c r="N804" i="4"/>
  <c r="N805" i="4"/>
  <c r="N806" i="4"/>
  <c r="N807" i="4"/>
  <c r="N808" i="4"/>
  <c r="N809" i="4"/>
  <c r="N810" i="4"/>
  <c r="N811" i="4"/>
  <c r="N812" i="4"/>
  <c r="N813" i="4"/>
  <c r="N814" i="4"/>
  <c r="N815" i="4"/>
  <c r="N816" i="4"/>
  <c r="N817" i="4"/>
  <c r="N818" i="4"/>
  <c r="N819" i="4"/>
  <c r="N820" i="4"/>
  <c r="N821" i="4"/>
  <c r="N822" i="4"/>
  <c r="N823" i="4"/>
  <c r="N824" i="4"/>
  <c r="N825" i="4"/>
  <c r="N826" i="4"/>
  <c r="N827" i="4"/>
  <c r="N828" i="4"/>
  <c r="N829" i="4"/>
  <c r="N830" i="4"/>
  <c r="N831" i="4"/>
  <c r="N832" i="4"/>
  <c r="N833" i="4"/>
  <c r="N834" i="4"/>
  <c r="N835" i="4"/>
  <c r="N836" i="4"/>
  <c r="N837" i="4"/>
  <c r="N838" i="4"/>
  <c r="N839" i="4"/>
  <c r="N840" i="4"/>
  <c r="N841" i="4"/>
  <c r="N842" i="4"/>
  <c r="N843" i="4"/>
  <c r="N844" i="4"/>
  <c r="N845" i="4"/>
  <c r="N846" i="4"/>
  <c r="N847" i="4"/>
  <c r="N848" i="4"/>
  <c r="N849" i="4"/>
  <c r="N850" i="4"/>
  <c r="N851" i="4"/>
  <c r="N852" i="4"/>
  <c r="N853" i="4"/>
  <c r="N854" i="4"/>
  <c r="N855" i="4"/>
  <c r="N856" i="4"/>
  <c r="N857" i="4"/>
  <c r="N858" i="4"/>
  <c r="N859" i="4"/>
  <c r="N647" i="4"/>
  <c r="D3" i="5"/>
  <c r="D4" i="5"/>
  <c r="D5" i="5"/>
  <c r="D6" i="5"/>
  <c r="D7" i="5"/>
  <c r="D8" i="5"/>
  <c r="D9" i="5"/>
  <c r="C3" i="5"/>
  <c r="C4" i="5"/>
  <c r="C5" i="5"/>
  <c r="C6" i="5"/>
  <c r="C7" i="5"/>
  <c r="C8" i="5"/>
  <c r="C9" i="5"/>
  <c r="F3" i="3"/>
  <c r="H2" i="5"/>
  <c r="G2" i="5"/>
  <c r="F2" i="5"/>
  <c r="H4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5" i="3"/>
  <c r="G3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N872" i="4"/>
  <c r="N888" i="4"/>
  <c r="N904" i="4"/>
  <c r="N920" i="4"/>
  <c r="N936" i="4"/>
  <c r="N952" i="4"/>
  <c r="N968" i="4"/>
  <c r="N984" i="4"/>
  <c r="N1000" i="4"/>
  <c r="N1016" i="4"/>
  <c r="N1032" i="4"/>
  <c r="N1048" i="4"/>
  <c r="N1064" i="4"/>
  <c r="N869" i="4"/>
  <c r="N885" i="4"/>
  <c r="N901" i="4"/>
  <c r="N917" i="4"/>
  <c r="N933" i="4"/>
  <c r="N949" i="4"/>
  <c r="N965" i="4"/>
  <c r="N981" i="4"/>
  <c r="N997" i="4"/>
  <c r="N1013" i="4"/>
  <c r="N1029" i="4"/>
  <c r="N1045" i="4"/>
  <c r="N1061" i="4"/>
  <c r="N866" i="4"/>
  <c r="N882" i="4"/>
  <c r="N898" i="4"/>
  <c r="N914" i="4"/>
  <c r="N930" i="4"/>
  <c r="N946" i="4"/>
  <c r="N927" i="4"/>
  <c r="N970" i="4"/>
  <c r="N1002" i="4"/>
  <c r="N1034" i="4"/>
  <c r="N1066" i="4"/>
  <c r="N899" i="4"/>
  <c r="N955" i="4"/>
  <c r="N987" i="4"/>
  <c r="N1019" i="4"/>
  <c r="N1051" i="4"/>
  <c r="N871" i="4"/>
  <c r="N935" i="4"/>
  <c r="N974" i="4"/>
  <c r="N1006" i="4"/>
  <c r="N1038" i="4"/>
  <c r="N1070" i="4"/>
  <c r="N923" i="4"/>
  <c r="N967" i="4"/>
  <c r="N999" i="4"/>
  <c r="N1031" i="4"/>
  <c r="N1063" i="4"/>
  <c r="H1074" i="4"/>
  <c r="H872" i="4"/>
  <c r="H888" i="4"/>
  <c r="H904" i="4"/>
  <c r="H920" i="4"/>
  <c r="H936" i="4"/>
  <c r="H952" i="4"/>
  <c r="H968" i="4"/>
  <c r="H984" i="4"/>
  <c r="H1000" i="4"/>
  <c r="H1016" i="4"/>
  <c r="H1032" i="4"/>
  <c r="H1048" i="4"/>
  <c r="H1064" i="4"/>
  <c r="H869" i="4"/>
  <c r="H885" i="4"/>
  <c r="H901" i="4"/>
  <c r="H917" i="4"/>
  <c r="H933" i="4"/>
  <c r="H949" i="4"/>
  <c r="H965" i="4"/>
  <c r="H981" i="4"/>
  <c r="H997" i="4"/>
  <c r="H1013" i="4"/>
  <c r="H1029" i="4"/>
  <c r="H1045" i="4"/>
  <c r="H1061" i="4"/>
  <c r="H870" i="4"/>
  <c r="H886" i="4"/>
  <c r="H902" i="4"/>
  <c r="H918" i="4"/>
  <c r="H934" i="4"/>
  <c r="H950" i="4"/>
  <c r="H915" i="4"/>
  <c r="H966" i="4"/>
  <c r="H998" i="4"/>
  <c r="H1030" i="4"/>
  <c r="H1062" i="4"/>
  <c r="H903" i="4"/>
  <c r="H959" i="4"/>
  <c r="H991" i="4"/>
  <c r="H1023" i="4"/>
  <c r="H1055" i="4"/>
  <c r="H891" i="4"/>
  <c r="H954" i="4"/>
  <c r="H986" i="4"/>
  <c r="H1018" i="4"/>
  <c r="H1050" i="4"/>
  <c r="H895" i="4"/>
  <c r="H955" i="4"/>
  <c r="H987" i="4"/>
  <c r="H1019" i="4"/>
  <c r="H1051" i="4"/>
  <c r="H1058" i="4"/>
  <c r="H963" i="4"/>
  <c r="H1027" i="4"/>
  <c r="N880" i="4"/>
  <c r="N912" i="4"/>
  <c r="N944" i="4"/>
  <c r="N976" i="4"/>
  <c r="N1008" i="4"/>
  <c r="N1040" i="4"/>
  <c r="N1072" i="4"/>
  <c r="N893" i="4"/>
  <c r="N925" i="4"/>
  <c r="N957" i="4"/>
  <c r="N973" i="4"/>
  <c r="N1005" i="4"/>
  <c r="N1021" i="4"/>
  <c r="N1053" i="4"/>
  <c r="N874" i="4"/>
  <c r="N890" i="4"/>
  <c r="N922" i="4"/>
  <c r="N876" i="4"/>
  <c r="N892" i="4"/>
  <c r="N908" i="4"/>
  <c r="N924" i="4"/>
  <c r="N940" i="4"/>
  <c r="N956" i="4"/>
  <c r="N972" i="4"/>
  <c r="N988" i="4"/>
  <c r="N1004" i="4"/>
  <c r="N1020" i="4"/>
  <c r="N1036" i="4"/>
  <c r="N1052" i="4"/>
  <c r="N1068" i="4"/>
  <c r="N873" i="4"/>
  <c r="N889" i="4"/>
  <c r="N905" i="4"/>
  <c r="N921" i="4"/>
  <c r="N937" i="4"/>
  <c r="N953" i="4"/>
  <c r="N969" i="4"/>
  <c r="N985" i="4"/>
  <c r="N1001" i="4"/>
  <c r="N1017" i="4"/>
  <c r="N1033" i="4"/>
  <c r="N1049" i="4"/>
  <c r="N1065" i="4"/>
  <c r="N870" i="4"/>
  <c r="N886" i="4"/>
  <c r="N902" i="4"/>
  <c r="N918" i="4"/>
  <c r="N934" i="4"/>
  <c r="N879" i="4"/>
  <c r="N943" i="4"/>
  <c r="N978" i="4"/>
  <c r="N1010" i="4"/>
  <c r="N1042" i="4"/>
  <c r="N1074" i="4"/>
  <c r="N915" i="4"/>
  <c r="N963" i="4"/>
  <c r="N995" i="4"/>
  <c r="N1027" i="4"/>
  <c r="N1059" i="4"/>
  <c r="N887" i="4"/>
  <c r="N950" i="4"/>
  <c r="N982" i="4"/>
  <c r="N1014" i="4"/>
  <c r="N1046" i="4"/>
  <c r="N875" i="4"/>
  <c r="N939" i="4"/>
  <c r="N975" i="4"/>
  <c r="N1007" i="4"/>
  <c r="N1039" i="4"/>
  <c r="N1071" i="4"/>
  <c r="H1073" i="4"/>
  <c r="H876" i="4"/>
  <c r="H892" i="4"/>
  <c r="H908" i="4"/>
  <c r="H924" i="4"/>
  <c r="H940" i="4"/>
  <c r="H956" i="4"/>
  <c r="H972" i="4"/>
  <c r="H988" i="4"/>
  <c r="H1004" i="4"/>
  <c r="H1020" i="4"/>
  <c r="H1036" i="4"/>
  <c r="H1052" i="4"/>
  <c r="H1068" i="4"/>
  <c r="H873" i="4"/>
  <c r="H889" i="4"/>
  <c r="H905" i="4"/>
  <c r="H921" i="4"/>
  <c r="H937" i="4"/>
  <c r="H953" i="4"/>
  <c r="H969" i="4"/>
  <c r="H985" i="4"/>
  <c r="H1001" i="4"/>
  <c r="H1017" i="4"/>
  <c r="H1033" i="4"/>
  <c r="H1049" i="4"/>
  <c r="H1065" i="4"/>
  <c r="H874" i="4"/>
  <c r="H890" i="4"/>
  <c r="H906" i="4"/>
  <c r="H922" i="4"/>
  <c r="H938" i="4"/>
  <c r="H867" i="4"/>
  <c r="H931" i="4"/>
  <c r="H974" i="4"/>
  <c r="H1006" i="4"/>
  <c r="H1038" i="4"/>
  <c r="H1070" i="4"/>
  <c r="H919" i="4"/>
  <c r="H967" i="4"/>
  <c r="H999" i="4"/>
  <c r="H1031" i="4"/>
  <c r="H1063" i="4"/>
  <c r="H907" i="4"/>
  <c r="H962" i="4"/>
  <c r="H994" i="4"/>
  <c r="H1026" i="4"/>
  <c r="H911" i="4"/>
  <c r="H995" i="4"/>
  <c r="H1059" i="4"/>
  <c r="N864" i="4"/>
  <c r="N896" i="4"/>
  <c r="N928" i="4"/>
  <c r="N960" i="4"/>
  <c r="N992" i="4"/>
  <c r="N1024" i="4"/>
  <c r="N1056" i="4"/>
  <c r="N877" i="4"/>
  <c r="N909" i="4"/>
  <c r="N941" i="4"/>
  <c r="N989" i="4"/>
  <c r="N1037" i="4"/>
  <c r="N1069" i="4"/>
  <c r="N906" i="4"/>
  <c r="N938" i="4"/>
  <c r="N916" i="4"/>
  <c r="N980" i="4"/>
  <c r="N1044" i="4"/>
  <c r="N897" i="4"/>
  <c r="N961" i="4"/>
  <c r="N1025" i="4"/>
  <c r="N878" i="4"/>
  <c r="N942" i="4"/>
  <c r="N962" i="4"/>
  <c r="N1026" i="4"/>
  <c r="N883" i="4"/>
  <c r="N979" i="4"/>
  <c r="N1043" i="4"/>
  <c r="N919" i="4"/>
  <c r="N998" i="4"/>
  <c r="N1062" i="4"/>
  <c r="N959" i="4"/>
  <c r="N1023" i="4"/>
  <c r="H1075" i="4"/>
  <c r="H884" i="4"/>
  <c r="H916" i="4"/>
  <c r="H948" i="4"/>
  <c r="H980" i="4"/>
  <c r="H1012" i="4"/>
  <c r="H1044" i="4"/>
  <c r="H865" i="4"/>
  <c r="H897" i="4"/>
  <c r="H929" i="4"/>
  <c r="H961" i="4"/>
  <c r="H993" i="4"/>
  <c r="H1025" i="4"/>
  <c r="H1057" i="4"/>
  <c r="H882" i="4"/>
  <c r="H914" i="4"/>
  <c r="H946" i="4"/>
  <c r="H958" i="4"/>
  <c r="H1022" i="4"/>
  <c r="H887" i="4"/>
  <c r="H983" i="4"/>
  <c r="H1047" i="4"/>
  <c r="H939" i="4"/>
  <c r="H1010" i="4"/>
  <c r="H879" i="4"/>
  <c r="H979" i="4"/>
  <c r="H1043" i="4"/>
  <c r="H982" i="4"/>
  <c r="H935" i="4"/>
  <c r="H1007" i="4"/>
  <c r="H970" i="4"/>
  <c r="H927" i="4"/>
  <c r="H1067" i="4"/>
  <c r="N948" i="4"/>
  <c r="N1012" i="4"/>
  <c r="N929" i="4"/>
  <c r="N1057" i="4"/>
  <c r="N911" i="4"/>
  <c r="N1058" i="4"/>
  <c r="N1011" i="4"/>
  <c r="N966" i="4"/>
  <c r="N907" i="4"/>
  <c r="N1055" i="4"/>
  <c r="H932" i="4"/>
  <c r="H996" i="4"/>
  <c r="H1060" i="4"/>
  <c r="H945" i="4"/>
  <c r="H1009" i="4"/>
  <c r="H866" i="4"/>
  <c r="H930" i="4"/>
  <c r="H1054" i="4"/>
  <c r="H1015" i="4"/>
  <c r="H978" i="4"/>
  <c r="H943" i="4"/>
  <c r="N900" i="4"/>
  <c r="N1028" i="4"/>
  <c r="N945" i="4"/>
  <c r="N926" i="4"/>
  <c r="N1018" i="4"/>
  <c r="N971" i="4"/>
  <c r="N990" i="4"/>
  <c r="N951" i="4"/>
  <c r="N863" i="4"/>
  <c r="H944" i="4"/>
  <c r="H1008" i="4"/>
  <c r="H893" i="4"/>
  <c r="H957" i="4"/>
  <c r="H1053" i="4"/>
  <c r="H910" i="4"/>
  <c r="H947" i="4"/>
  <c r="H871" i="4"/>
  <c r="H1039" i="4"/>
  <c r="H1002" i="4"/>
  <c r="H1035" i="4"/>
  <c r="N868" i="4"/>
  <c r="N932" i="4"/>
  <c r="N996" i="4"/>
  <c r="N1060" i="4"/>
  <c r="N913" i="4"/>
  <c r="N977" i="4"/>
  <c r="N1041" i="4"/>
  <c r="N894" i="4"/>
  <c r="N895" i="4"/>
  <c r="N986" i="4"/>
  <c r="N1050" i="4"/>
  <c r="N931" i="4"/>
  <c r="N1003" i="4"/>
  <c r="N1067" i="4"/>
  <c r="N958" i="4"/>
  <c r="N1022" i="4"/>
  <c r="N891" i="4"/>
  <c r="N983" i="4"/>
  <c r="N1047" i="4"/>
  <c r="H864" i="4"/>
  <c r="H896" i="4"/>
  <c r="H928" i="4"/>
  <c r="H960" i="4"/>
  <c r="H992" i="4"/>
  <c r="H1024" i="4"/>
  <c r="H1056" i="4"/>
  <c r="H877" i="4"/>
  <c r="H909" i="4"/>
  <c r="H941" i="4"/>
  <c r="H973" i="4"/>
  <c r="H1005" i="4"/>
  <c r="H1037" i="4"/>
  <c r="H1069" i="4"/>
  <c r="H894" i="4"/>
  <c r="H926" i="4"/>
  <c r="H883" i="4"/>
  <c r="H1046" i="4"/>
  <c r="H1071" i="4"/>
  <c r="H1034" i="4"/>
  <c r="H1003" i="4"/>
  <c r="N884" i="4"/>
  <c r="N865" i="4"/>
  <c r="N993" i="4"/>
  <c r="N910" i="4"/>
  <c r="N994" i="4"/>
  <c r="N947" i="4"/>
  <c r="N1075" i="4"/>
  <c r="N1030" i="4"/>
  <c r="N991" i="4"/>
  <c r="H868" i="4"/>
  <c r="H900" i="4"/>
  <c r="H964" i="4"/>
  <c r="H1028" i="4"/>
  <c r="H881" i="4"/>
  <c r="H913" i="4"/>
  <c r="H977" i="4"/>
  <c r="H1041" i="4"/>
  <c r="H898" i="4"/>
  <c r="H899" i="4"/>
  <c r="H990" i="4"/>
  <c r="H951" i="4"/>
  <c r="H875" i="4"/>
  <c r="H1042" i="4"/>
  <c r="H1011" i="4"/>
  <c r="H863" i="4"/>
  <c r="N964" i="4"/>
  <c r="N881" i="4"/>
  <c r="N1009" i="4"/>
  <c r="N1073" i="4"/>
  <c r="N954" i="4"/>
  <c r="N867" i="4"/>
  <c r="N1035" i="4"/>
  <c r="N903" i="4"/>
  <c r="N1054" i="4"/>
  <c r="N1015" i="4"/>
  <c r="H880" i="4"/>
  <c r="H912" i="4"/>
  <c r="H976" i="4"/>
  <c r="H1040" i="4"/>
  <c r="H1072" i="4"/>
  <c r="H925" i="4"/>
  <c r="H989" i="4"/>
  <c r="H1021" i="4"/>
  <c r="H878" i="4"/>
  <c r="H942" i="4"/>
  <c r="H1014" i="4"/>
  <c r="H975" i="4"/>
  <c r="H923" i="4"/>
  <c r="H1066" i="4"/>
  <c r="H971" i="4"/>
  <c r="H158" i="4" l="1"/>
  <c r="H78" i="4"/>
  <c r="H54" i="4"/>
  <c r="H137" i="4"/>
  <c r="N158" i="4"/>
  <c r="N78" i="4"/>
  <c r="N54" i="4"/>
  <c r="N137" i="4"/>
  <c r="D2" i="2"/>
  <c r="H2" i="2"/>
  <c r="G2" i="2"/>
  <c r="F2" i="2"/>
  <c r="H2" i="1"/>
  <c r="C2" i="1"/>
  <c r="D2" i="1"/>
  <c r="F2" i="1"/>
  <c r="C5" i="2"/>
  <c r="C3" i="2"/>
  <c r="G2" i="1"/>
  <c r="C2" i="3"/>
  <c r="H2" i="3"/>
  <c r="D2" i="3"/>
  <c r="D2" i="5"/>
  <c r="C2" i="5"/>
  <c r="F2" i="3"/>
  <c r="G2" i="3"/>
  <c r="H175" i="4"/>
  <c r="H94" i="4"/>
  <c r="H186" i="4"/>
  <c r="H14" i="4"/>
  <c r="H89" i="4"/>
  <c r="H176" i="4"/>
  <c r="H44" i="4"/>
  <c r="N79" i="4"/>
  <c r="N55" i="4"/>
  <c r="N94" i="4"/>
  <c r="N26" i="4"/>
  <c r="N133" i="4"/>
  <c r="N21" i="4"/>
  <c r="N116" i="4"/>
  <c r="H65" i="4"/>
  <c r="H20" i="4"/>
  <c r="N176" i="4"/>
  <c r="H110" i="4"/>
  <c r="H93" i="4"/>
  <c r="N163" i="4"/>
  <c r="N110" i="4"/>
  <c r="H79" i="4"/>
  <c r="H55" i="4"/>
  <c r="H50" i="4"/>
  <c r="H61" i="4"/>
  <c r="H144" i="4"/>
  <c r="H8" i="4"/>
  <c r="N186" i="4"/>
  <c r="N18" i="4"/>
  <c r="N93" i="4"/>
  <c r="N188" i="4"/>
  <c r="N88" i="4"/>
  <c r="H111" i="4"/>
  <c r="N50" i="4"/>
  <c r="N8" i="4"/>
  <c r="H126" i="4"/>
  <c r="H179" i="4"/>
  <c r="H90" i="4"/>
  <c r="H26" i="4"/>
  <c r="H133" i="4"/>
  <c r="H21" i="4"/>
  <c r="H116" i="4"/>
  <c r="N179" i="4"/>
  <c r="N90" i="4"/>
  <c r="N126" i="4"/>
  <c r="N14" i="4"/>
  <c r="N89" i="4"/>
  <c r="N44" i="4"/>
  <c r="N7" i="4"/>
  <c r="H163" i="4"/>
  <c r="H18" i="4"/>
  <c r="H188" i="4"/>
  <c r="H88" i="4"/>
  <c r="N175" i="4"/>
  <c r="N61" i="4"/>
  <c r="N144" i="4"/>
  <c r="H154" i="4"/>
  <c r="H3" i="4"/>
  <c r="B16" i="3" l="1"/>
  <c r="E16" i="3"/>
  <c r="H104" i="4"/>
  <c r="H91" i="4"/>
  <c r="H181" i="4"/>
  <c r="N215" i="4"/>
  <c r="N24" i="4"/>
  <c r="N69" i="4"/>
  <c r="H171" i="4"/>
  <c r="H40" i="4"/>
  <c r="N40" i="4"/>
  <c r="H96" i="4"/>
  <c r="H161" i="4"/>
  <c r="H130" i="4"/>
  <c r="N166" i="4"/>
  <c r="N130" i="4"/>
  <c r="H134" i="4"/>
  <c r="N68" i="4"/>
  <c r="N162" i="4"/>
  <c r="H24" i="4"/>
  <c r="N171" i="4"/>
  <c r="H145" i="4"/>
  <c r="H69" i="4"/>
  <c r="N96" i="4"/>
  <c r="N134" i="4"/>
  <c r="N117" i="4"/>
  <c r="H68" i="4"/>
  <c r="H84" i="4"/>
  <c r="H148" i="4"/>
  <c r="N165" i="4"/>
  <c r="H25" i="4"/>
  <c r="H117" i="4"/>
  <c r="N25" i="4"/>
  <c r="H132" i="4"/>
  <c r="N181" i="4"/>
  <c r="H72" i="4"/>
  <c r="H119" i="4"/>
  <c r="H184" i="4"/>
  <c r="N100" i="4"/>
  <c r="H210" i="4"/>
  <c r="H77" i="4"/>
  <c r="N211" i="4"/>
  <c r="N19" i="4"/>
  <c r="N208" i="4"/>
  <c r="N113" i="4"/>
  <c r="H95" i="4"/>
  <c r="H201" i="4"/>
  <c r="H108" i="4"/>
  <c r="N75" i="4"/>
  <c r="N201" i="4"/>
  <c r="N108" i="4"/>
  <c r="H212" i="4"/>
  <c r="H143" i="4"/>
  <c r="H100" i="4"/>
  <c r="N111" i="4"/>
  <c r="N195" i="4"/>
  <c r="H19" i="4"/>
  <c r="H152" i="4"/>
  <c r="N101" i="4"/>
  <c r="H178" i="4"/>
  <c r="H45" i="4"/>
  <c r="N147" i="4"/>
  <c r="N74" i="4"/>
  <c r="N192" i="4"/>
  <c r="N97" i="4"/>
  <c r="H35" i="4"/>
  <c r="H185" i="4"/>
  <c r="H92" i="4"/>
  <c r="N11" i="4"/>
  <c r="N185" i="4"/>
  <c r="N92" i="4"/>
  <c r="H180" i="4"/>
  <c r="H39" i="4"/>
  <c r="H174" i="4"/>
  <c r="N53" i="4"/>
  <c r="N71" i="4"/>
  <c r="H147" i="4"/>
  <c r="N17" i="4"/>
  <c r="H48" i="4"/>
  <c r="N77" i="4"/>
  <c r="H74" i="4"/>
  <c r="N210" i="4"/>
  <c r="N172" i="4"/>
  <c r="H17" i="4"/>
  <c r="H85" i="4"/>
  <c r="H32" i="4"/>
  <c r="N193" i="4"/>
  <c r="H156" i="4"/>
  <c r="N156" i="4"/>
  <c r="N35" i="4"/>
  <c r="H23" i="4"/>
  <c r="H4" i="4"/>
  <c r="N136" i="4"/>
  <c r="N168" i="4"/>
  <c r="N151" i="4"/>
  <c r="H123" i="4"/>
  <c r="N120" i="4"/>
  <c r="H199" i="4"/>
  <c r="H71" i="4"/>
  <c r="H208" i="4"/>
  <c r="N154" i="4"/>
  <c r="N10" i="4"/>
  <c r="N112" i="4"/>
  <c r="N212" i="4"/>
  <c r="H195" i="4"/>
  <c r="H121" i="4"/>
  <c r="H28" i="4"/>
  <c r="N127" i="4"/>
  <c r="N121" i="4"/>
  <c r="N28" i="4"/>
  <c r="N155" i="4"/>
  <c r="H66" i="4"/>
  <c r="N187" i="4"/>
  <c r="N72" i="4"/>
  <c r="N198" i="4"/>
  <c r="H27" i="4"/>
  <c r="H215" i="4"/>
  <c r="N56" i="4"/>
  <c r="H135" i="4"/>
  <c r="H7" i="4"/>
  <c r="H192" i="4"/>
  <c r="N122" i="4"/>
  <c r="N205" i="4"/>
  <c r="N180" i="4"/>
  <c r="H131" i="4"/>
  <c r="H105" i="4"/>
  <c r="H12" i="4"/>
  <c r="N95" i="4"/>
  <c r="N105" i="4"/>
  <c r="N12" i="4"/>
  <c r="N194" i="4"/>
  <c r="H53" i="4"/>
  <c r="H34" i="4"/>
  <c r="N123" i="4"/>
  <c r="H142" i="4"/>
  <c r="H49" i="4"/>
  <c r="H149" i="4"/>
  <c r="H101" i="4"/>
  <c r="H157" i="4"/>
  <c r="N182" i="4"/>
  <c r="H198" i="4"/>
  <c r="H172" i="4"/>
  <c r="H82" i="4"/>
  <c r="N190" i="4"/>
  <c r="H75" i="4"/>
  <c r="N196" i="4"/>
  <c r="H139" i="4"/>
  <c r="N150" i="4"/>
  <c r="H58" i="4"/>
  <c r="N178" i="4"/>
  <c r="H182" i="4"/>
  <c r="H196" i="4"/>
  <c r="H177" i="4"/>
  <c r="H87" i="4"/>
  <c r="H155" i="4"/>
  <c r="H86" i="4"/>
  <c r="N138" i="4"/>
  <c r="N177" i="4"/>
  <c r="H30" i="4"/>
  <c r="H112" i="4"/>
  <c r="N167" i="4"/>
  <c r="N157" i="4"/>
  <c r="N48" i="4"/>
  <c r="N52" i="4"/>
  <c r="H202" i="4"/>
  <c r="H41" i="4"/>
  <c r="N174" i="4"/>
  <c r="N41" i="4"/>
  <c r="H206" i="4"/>
  <c r="N213" i="4"/>
  <c r="N98" i="4"/>
  <c r="H193" i="4"/>
  <c r="H194" i="4"/>
  <c r="N152" i="4"/>
  <c r="H22" i="4"/>
  <c r="N59" i="4"/>
  <c r="N129" i="4"/>
  <c r="H102" i="4"/>
  <c r="H205" i="4"/>
  <c r="N135" i="4"/>
  <c r="N141" i="4"/>
  <c r="N32" i="4"/>
  <c r="N20" i="4"/>
  <c r="H170" i="4"/>
  <c r="N139" i="4"/>
  <c r="N142" i="4"/>
  <c r="H63" i="4"/>
  <c r="N149" i="4"/>
  <c r="N131" i="4"/>
  <c r="H113" i="4"/>
  <c r="N207" i="4"/>
  <c r="H97" i="4"/>
  <c r="N23" i="4"/>
  <c r="N30" i="4"/>
  <c r="N70" i="4"/>
  <c r="H151" i="4"/>
  <c r="N87" i="4"/>
  <c r="H141" i="4"/>
  <c r="N45" i="4"/>
  <c r="H191" i="4"/>
  <c r="N38" i="4"/>
  <c r="N3" i="4"/>
  <c r="H83" i="4"/>
  <c r="H125" i="4"/>
  <c r="N148" i="4"/>
  <c r="H36" i="4"/>
  <c r="H46" i="4"/>
  <c r="N109" i="4"/>
  <c r="N114" i="4"/>
  <c r="H128" i="4"/>
  <c r="N161" i="4"/>
  <c r="H114" i="4"/>
  <c r="H162" i="4"/>
  <c r="N115" i="4"/>
  <c r="H169" i="4"/>
  <c r="H165" i="4"/>
  <c r="H109" i="4"/>
  <c r="N128" i="4"/>
  <c r="N145" i="4"/>
  <c r="H115" i="4"/>
  <c r="N84" i="4"/>
  <c r="N46" i="4"/>
  <c r="N125" i="4"/>
  <c r="N169" i="4"/>
  <c r="H166" i="4"/>
  <c r="N36" i="4"/>
  <c r="N83" i="4"/>
  <c r="N66" i="4"/>
  <c r="N47" i="4"/>
  <c r="H150" i="4"/>
  <c r="H120" i="4"/>
  <c r="N37" i="4"/>
  <c r="H146" i="4"/>
  <c r="H29" i="4"/>
  <c r="N58" i="4"/>
  <c r="N160" i="4"/>
  <c r="N65" i="4"/>
  <c r="H190" i="4"/>
  <c r="H76" i="4"/>
  <c r="N191" i="4"/>
  <c r="N76" i="4"/>
  <c r="N43" i="4"/>
  <c r="H168" i="4"/>
  <c r="H209" i="4"/>
  <c r="N31" i="4"/>
  <c r="H11" i="4"/>
  <c r="H118" i="4"/>
  <c r="N197" i="4"/>
  <c r="H98" i="4"/>
  <c r="N202" i="4"/>
  <c r="N209" i="4"/>
  <c r="N199" i="4"/>
  <c r="N173" i="4"/>
  <c r="N64" i="4"/>
  <c r="N51" i="4"/>
  <c r="N99" i="4"/>
  <c r="H51" i="4"/>
  <c r="H62" i="4"/>
  <c r="H160" i="4"/>
  <c r="N27" i="4"/>
  <c r="N189" i="4"/>
  <c r="N80" i="4"/>
  <c r="H99" i="4"/>
  <c r="H73" i="4"/>
  <c r="H214" i="4"/>
  <c r="N39" i="4"/>
  <c r="N73" i="4"/>
  <c r="N104" i="4"/>
  <c r="N170" i="4"/>
  <c r="H81" i="4"/>
  <c r="N143" i="4"/>
  <c r="H33" i="4"/>
  <c r="H6" i="4"/>
  <c r="H67" i="4"/>
  <c r="N119" i="4"/>
  <c r="N49" i="4"/>
  <c r="H203" i="4"/>
  <c r="H173" i="4"/>
  <c r="H64" i="4"/>
  <c r="N214" i="4"/>
  <c r="N62" i="4"/>
  <c r="H103" i="4"/>
  <c r="H106" i="4"/>
  <c r="H204" i="4"/>
  <c r="N63" i="4"/>
  <c r="N86" i="4"/>
  <c r="N204" i="4"/>
  <c r="N6" i="4"/>
  <c r="H122" i="4"/>
  <c r="N102" i="4"/>
  <c r="N164" i="4"/>
  <c r="H16" i="4"/>
  <c r="N118" i="4"/>
  <c r="H140" i="4"/>
  <c r="N140" i="4"/>
  <c r="H38" i="4"/>
  <c r="N200" i="4"/>
  <c r="N85" i="4"/>
  <c r="H56" i="4"/>
  <c r="N4" i="4"/>
  <c r="N15" i="4"/>
  <c r="N33" i="4"/>
  <c r="H153" i="4"/>
  <c r="N159" i="4"/>
  <c r="N60" i="4"/>
  <c r="H57" i="4"/>
  <c r="N57" i="4"/>
  <c r="H70" i="4"/>
  <c r="H207" i="4"/>
  <c r="H197" i="4"/>
  <c r="N183" i="4"/>
  <c r="N81" i="4"/>
  <c r="H47" i="4"/>
  <c r="H189" i="4"/>
  <c r="H80" i="4"/>
  <c r="N103" i="4"/>
  <c r="N16" i="4"/>
  <c r="H167" i="4"/>
  <c r="H138" i="4"/>
  <c r="H9" i="4"/>
  <c r="N107" i="4"/>
  <c r="N67" i="4"/>
  <c r="N9" i="4"/>
  <c r="H129" i="4"/>
  <c r="H15" i="4"/>
  <c r="N5" i="4"/>
  <c r="H164" i="4"/>
  <c r="N34" i="4"/>
  <c r="N91" i="4"/>
  <c r="H136" i="4"/>
  <c r="H183" i="4"/>
  <c r="H5" i="4"/>
  <c r="N82" i="4"/>
  <c r="N132" i="4"/>
  <c r="H59" i="4"/>
  <c r="H213" i="4"/>
  <c r="N13" i="4"/>
  <c r="H127" i="4"/>
  <c r="H10" i="4"/>
  <c r="H124" i="4"/>
  <c r="N124" i="4"/>
  <c r="H37" i="4"/>
  <c r="H107" i="4"/>
  <c r="N29" i="4"/>
  <c r="H159" i="4"/>
  <c r="N146" i="4"/>
  <c r="N22" i="4"/>
  <c r="H52" i="4"/>
  <c r="H187" i="4"/>
  <c r="N42" i="4"/>
  <c r="H31" i="4"/>
  <c r="H60" i="4"/>
  <c r="N153" i="4"/>
  <c r="H43" i="4"/>
  <c r="N206" i="4"/>
  <c r="H200" i="4"/>
  <c r="H42" i="4"/>
  <c r="H211" i="4"/>
  <c r="N106" i="4"/>
  <c r="N184" i="4"/>
  <c r="H13" i="4"/>
  <c r="N203" i="4"/>
  <c r="E10" i="2" l="1"/>
  <c r="E8" i="1"/>
  <c r="E5" i="3"/>
  <c r="E3" i="1"/>
  <c r="E6" i="3"/>
  <c r="B10" i="2"/>
  <c r="B8" i="1"/>
  <c r="B5" i="3"/>
  <c r="B6" i="1"/>
  <c r="E11" i="3"/>
  <c r="E6" i="5"/>
  <c r="E9" i="6"/>
  <c r="B11" i="3"/>
  <c r="B4" i="3"/>
  <c r="B4" i="1"/>
  <c r="E3" i="6"/>
  <c r="E15" i="2"/>
  <c r="E9" i="2"/>
  <c r="B15" i="3"/>
  <c r="B7" i="3"/>
  <c r="E18" i="3"/>
  <c r="B12" i="3"/>
  <c r="B3" i="1"/>
  <c r="E4" i="2"/>
  <c r="B7" i="5"/>
  <c r="B8" i="2"/>
  <c r="B3" i="5"/>
  <c r="B5" i="2"/>
  <c r="B11" i="2"/>
  <c r="B5" i="1"/>
  <c r="E4" i="6"/>
  <c r="E6" i="2"/>
  <c r="E7" i="3"/>
  <c r="E8" i="3"/>
  <c r="B9" i="6"/>
  <c r="B4" i="6"/>
  <c r="B6" i="2"/>
  <c r="B5" i="6"/>
  <c r="B17" i="3"/>
  <c r="E7" i="1"/>
  <c r="E5" i="1"/>
  <c r="B7" i="1"/>
  <c r="B8" i="3"/>
  <c r="B8" i="5"/>
  <c r="E7" i="5"/>
  <c r="E8" i="2"/>
  <c r="E4" i="3"/>
  <c r="E15" i="3"/>
  <c r="B9" i="3"/>
  <c r="B18" i="3"/>
  <c r="B10" i="3"/>
  <c r="E8" i="5"/>
  <c r="B6" i="5"/>
  <c r="B13" i="2"/>
  <c r="E3" i="3"/>
  <c r="B4" i="2"/>
  <c r="B6" i="3"/>
  <c r="E3" i="2"/>
  <c r="E3" i="5"/>
  <c r="E13" i="2"/>
  <c r="B3" i="2"/>
  <c r="B3" i="3"/>
  <c r="E12" i="2"/>
  <c r="E10" i="3"/>
  <c r="E13" i="3"/>
  <c r="B12" i="2"/>
  <c r="E11" i="2"/>
  <c r="E4" i="1"/>
  <c r="B7" i="2"/>
  <c r="E9" i="5"/>
  <c r="E8" i="6"/>
  <c r="E7" i="6"/>
  <c r="E5" i="5"/>
  <c r="E17" i="3"/>
  <c r="B9" i="2"/>
  <c r="E14" i="3"/>
  <c r="E16" i="2"/>
  <c r="E6" i="1"/>
  <c r="E7" i="2"/>
  <c r="B14" i="3"/>
  <c r="B16" i="2"/>
  <c r="B8" i="6"/>
  <c r="B9" i="5"/>
  <c r="E5" i="2"/>
  <c r="E6" i="6"/>
  <c r="E4" i="5"/>
  <c r="B4" i="5"/>
  <c r="B6" i="6"/>
  <c r="E9" i="3"/>
  <c r="E5" i="6"/>
  <c r="B15" i="2"/>
  <c r="B13" i="3"/>
  <c r="B5" i="5"/>
  <c r="E12" i="3"/>
  <c r="E14" i="2"/>
  <c r="B3" i="6"/>
  <c r="B14" i="2"/>
  <c r="B7" i="6"/>
  <c r="C2" i="2"/>
  <c r="B2" i="1"/>
  <c r="B2" i="3" l="1"/>
  <c r="E2" i="5"/>
  <c r="E2" i="1"/>
  <c r="E2" i="2"/>
  <c r="B2" i="2"/>
  <c r="B2" i="5"/>
  <c r="E2" i="3"/>
  <c r="B2" i="6"/>
  <c r="E2" i="6"/>
</calcChain>
</file>

<file path=xl/sharedStrings.xml><?xml version="1.0" encoding="utf-8"?>
<sst xmlns="http://schemas.openxmlformats.org/spreadsheetml/2006/main" count="2552" uniqueCount="964">
  <si>
    <t>égypte</t>
  </si>
  <si>
    <t>libye</t>
  </si>
  <si>
    <t>maroc</t>
  </si>
  <si>
    <t>soudan</t>
  </si>
  <si>
    <t>tunisie</t>
  </si>
  <si>
    <t>Taux de fécondité</t>
  </si>
  <si>
    <t>Croissance du PIB</t>
  </si>
  <si>
    <t>mauritanie</t>
  </si>
  <si>
    <t>mali</t>
  </si>
  <si>
    <t>niger</t>
  </si>
  <si>
    <t>Togo</t>
  </si>
  <si>
    <t>ghana</t>
  </si>
  <si>
    <t>côte d'ivoire</t>
  </si>
  <si>
    <t>burkina faso</t>
  </si>
  <si>
    <t>sierra leone</t>
  </si>
  <si>
    <t>guinée</t>
  </si>
  <si>
    <t>guinée-bissau</t>
  </si>
  <si>
    <t>Sénégal</t>
  </si>
  <si>
    <t>Gambie</t>
  </si>
  <si>
    <t>IDH</t>
  </si>
  <si>
    <t>érythrée</t>
  </si>
  <si>
    <t>djibouti</t>
  </si>
  <si>
    <t>kenya</t>
  </si>
  <si>
    <t>ouganda</t>
  </si>
  <si>
    <t>Rwanda</t>
  </si>
  <si>
    <t>Burundi</t>
  </si>
  <si>
    <t>Tanzanie</t>
  </si>
  <si>
    <t>malawi</t>
  </si>
  <si>
    <t>Zambie</t>
  </si>
  <si>
    <t>Mozambique</t>
  </si>
  <si>
    <t>Madagascar</t>
  </si>
  <si>
    <t>Comores</t>
  </si>
  <si>
    <t>Maurice</t>
  </si>
  <si>
    <t>Seychelles</t>
  </si>
  <si>
    <t>pib</t>
  </si>
  <si>
    <t>population</t>
  </si>
  <si>
    <t>croissance du pib</t>
  </si>
  <si>
    <t>pib par habitant</t>
  </si>
  <si>
    <t>Afghanistan</t>
  </si>
  <si>
    <t>Afrique du Sud</t>
  </si>
  <si>
    <t>Albanie</t>
  </si>
  <si>
    <t>Algérie</t>
  </si>
  <si>
    <t>Allemagne</t>
  </si>
  <si>
    <t>Andorre</t>
  </si>
  <si>
    <t>Angola</t>
  </si>
  <si>
    <t>Antigua-et-Barbuda</t>
  </si>
  <si>
    <t>Arabie saoudite</t>
  </si>
  <si>
    <t>Argentine</t>
  </si>
  <si>
    <t>Arménie</t>
  </si>
  <si>
    <t>Aruba</t>
  </si>
  <si>
    <t>Australie</t>
  </si>
  <si>
    <t>Autriche</t>
  </si>
  <si>
    <t>Azerbaïdjan</t>
  </si>
  <si>
    <t>Bahamas</t>
  </si>
  <si>
    <t>Bahreïn</t>
  </si>
  <si>
    <t>Bangladesh</t>
  </si>
  <si>
    <t>Barbade</t>
  </si>
  <si>
    <t>Bélarus</t>
  </si>
  <si>
    <t>Belgique</t>
  </si>
  <si>
    <t>Belize</t>
  </si>
  <si>
    <t>Bénin</t>
  </si>
  <si>
    <t>Bermudes</t>
  </si>
  <si>
    <t>Bhoutan</t>
  </si>
  <si>
    <t>Bolivie</t>
  </si>
  <si>
    <t>Bosnie-Herzégovine</t>
  </si>
  <si>
    <t>Botswana</t>
  </si>
  <si>
    <t>Brésil</t>
  </si>
  <si>
    <t>Brunéi Darussalam</t>
  </si>
  <si>
    <t>Bulgarie</t>
  </si>
  <si>
    <t>Burkina Faso</t>
  </si>
  <si>
    <t>Cabo Verde</t>
  </si>
  <si>
    <t>Cambodge</t>
  </si>
  <si>
    <t>Cameroun</t>
  </si>
  <si>
    <t>Canada</t>
  </si>
  <si>
    <t>Chili</t>
  </si>
  <si>
    <t>Chine</t>
  </si>
  <si>
    <t>Chine, RAS de Hong Kong</t>
  </si>
  <si>
    <t>Chypre</t>
  </si>
  <si>
    <t>Colombie</t>
  </si>
  <si>
    <t>Costa Rica</t>
  </si>
  <si>
    <t>Côte d'Ivoire</t>
  </si>
  <si>
    <t>Croatie</t>
  </si>
  <si>
    <t>Cuba</t>
  </si>
  <si>
    <t>Curacao</t>
  </si>
  <si>
    <t>Danemark</t>
  </si>
  <si>
    <t>Djibouti</t>
  </si>
  <si>
    <t>Dominique</t>
  </si>
  <si>
    <t>El Salvador</t>
  </si>
  <si>
    <t>Émirats arabes unis</t>
  </si>
  <si>
    <t>Équateur</t>
  </si>
  <si>
    <t>Érythrée</t>
  </si>
  <si>
    <t>Espagne</t>
  </si>
  <si>
    <t>Estonie</t>
  </si>
  <si>
    <t>États-Unis</t>
  </si>
  <si>
    <t>Éthiopie</t>
  </si>
  <si>
    <t>Fidji</t>
  </si>
  <si>
    <t>Finlande</t>
  </si>
  <si>
    <t>France</t>
  </si>
  <si>
    <t>Gabon</t>
  </si>
  <si>
    <t>Géorgie</t>
  </si>
  <si>
    <t>Ghana</t>
  </si>
  <si>
    <t>Grèce</t>
  </si>
  <si>
    <t>Grenade</t>
  </si>
  <si>
    <t>Groenland</t>
  </si>
  <si>
    <t>Guam</t>
  </si>
  <si>
    <t>Guatemala</t>
  </si>
  <si>
    <t>Guinée</t>
  </si>
  <si>
    <t>Guinée-Bissau</t>
  </si>
  <si>
    <t>Guinée équatoriale</t>
  </si>
  <si>
    <t>Guyane</t>
  </si>
  <si>
    <t>Haïti</t>
  </si>
  <si>
    <t>Honduras</t>
  </si>
  <si>
    <t>Hongrie</t>
  </si>
  <si>
    <t>Île de Man</t>
  </si>
  <si>
    <t>Îles Caïmans</t>
  </si>
  <si>
    <t>Îles Féroé</t>
  </si>
  <si>
    <t>Îles Marshall</t>
  </si>
  <si>
    <t>Îles Salomon</t>
  </si>
  <si>
    <t>Îles Turques-et-Caïques</t>
  </si>
  <si>
    <t>Îles Vierges (EU)</t>
  </si>
  <si>
    <t>Inde</t>
  </si>
  <si>
    <t>Indonésie</t>
  </si>
  <si>
    <t>Iraq</t>
  </si>
  <si>
    <t>Irlande</t>
  </si>
  <si>
    <t>Islande</t>
  </si>
  <si>
    <t>Israël</t>
  </si>
  <si>
    <t>Italie</t>
  </si>
  <si>
    <t>Jamaïque</t>
  </si>
  <si>
    <t>Japon</t>
  </si>
  <si>
    <t>Jordanie</t>
  </si>
  <si>
    <t>Kazakhstan</t>
  </si>
  <si>
    <t>Kenya</t>
  </si>
  <si>
    <t>Kiribati</t>
  </si>
  <si>
    <t>Kosovo</t>
  </si>
  <si>
    <t>Koweït</t>
  </si>
  <si>
    <t>Lesotho</t>
  </si>
  <si>
    <t>Lettonie</t>
  </si>
  <si>
    <t>Liban</t>
  </si>
  <si>
    <t>Libéria</t>
  </si>
  <si>
    <t>Libye</t>
  </si>
  <si>
    <t>Liechtenstein</t>
  </si>
  <si>
    <t>Lituanie</t>
  </si>
  <si>
    <t>Luxembourg</t>
  </si>
  <si>
    <t>Malaisie</t>
  </si>
  <si>
    <t>Malawi</t>
  </si>
  <si>
    <t>Maldives</t>
  </si>
  <si>
    <t>Mali</t>
  </si>
  <si>
    <t>Malte</t>
  </si>
  <si>
    <t>Mariannes</t>
  </si>
  <si>
    <t>Maroc</t>
  </si>
  <si>
    <t>Mauritanie</t>
  </si>
  <si>
    <t>Mexique</t>
  </si>
  <si>
    <t>Moldova</t>
  </si>
  <si>
    <t>Monaco</t>
  </si>
  <si>
    <t>Mongolie</t>
  </si>
  <si>
    <t>Monténégro</t>
  </si>
  <si>
    <t>Myanmar</t>
  </si>
  <si>
    <t>Namibie</t>
  </si>
  <si>
    <t>Népal</t>
  </si>
  <si>
    <t>Nicaragua</t>
  </si>
  <si>
    <t>Niger</t>
  </si>
  <si>
    <t>Nigéria</t>
  </si>
  <si>
    <t>Norvège</t>
  </si>
  <si>
    <t>Nouvelle-Calédonie</t>
  </si>
  <si>
    <t>Nouvelle-Zélande</t>
  </si>
  <si>
    <t>Oman</t>
  </si>
  <si>
    <t>Ouganda</t>
  </si>
  <si>
    <t>Ouzbékistan</t>
  </si>
  <si>
    <t>Pakistan</t>
  </si>
  <si>
    <t>Palaos</t>
  </si>
  <si>
    <t>Panama</t>
  </si>
  <si>
    <t>Papouasie-Nouvelle-Guinée</t>
  </si>
  <si>
    <t>Paraguay</t>
  </si>
  <si>
    <t>Pays-Bas</t>
  </si>
  <si>
    <t>Pérou</t>
  </si>
  <si>
    <t>Philippines</t>
  </si>
  <si>
    <t>Pologne</t>
  </si>
  <si>
    <t>Polynésie française</t>
  </si>
  <si>
    <t>Porto Rico</t>
  </si>
  <si>
    <t>Portugal</t>
  </si>
  <si>
    <t>Qatar</t>
  </si>
  <si>
    <t>Région administrative spéciale de Macao, Chine</t>
  </si>
  <si>
    <t>République centrafricaine</t>
  </si>
  <si>
    <t>République dominicaine</t>
  </si>
  <si>
    <t>République tchèque</t>
  </si>
  <si>
    <t>Roumanie</t>
  </si>
  <si>
    <t>Royaume-Uni</t>
  </si>
  <si>
    <t>Sainte-Lucie</t>
  </si>
  <si>
    <t>Saint-Kitts-et-Nevis</t>
  </si>
  <si>
    <t>Saint-Marin</t>
  </si>
  <si>
    <t>Saint-Martin (fr)</t>
  </si>
  <si>
    <t>Saint-Vincent-et-les Grenadines</t>
  </si>
  <si>
    <t>Samoa</t>
  </si>
  <si>
    <t>Samoa américaines</t>
  </si>
  <si>
    <t>Sao Tomé-et-Principe</t>
  </si>
  <si>
    <t>Serbie</t>
  </si>
  <si>
    <t>Sierra Leone</t>
  </si>
  <si>
    <t>Singapour</t>
  </si>
  <si>
    <t>Sint Maarten (Dutch part)</t>
  </si>
  <si>
    <t>Slovénie</t>
  </si>
  <si>
    <t>Somalie</t>
  </si>
  <si>
    <t>Soudan</t>
  </si>
  <si>
    <t>Soudan du Sud</t>
  </si>
  <si>
    <t>Sri Lanka</t>
  </si>
  <si>
    <t>Suède</t>
  </si>
  <si>
    <t>Suisse</t>
  </si>
  <si>
    <t>Suriname</t>
  </si>
  <si>
    <t>Swaziland</t>
  </si>
  <si>
    <t>Tadjikistan</t>
  </si>
  <si>
    <t>Tchad</t>
  </si>
  <si>
    <t>Thaïlande</t>
  </si>
  <si>
    <t>Timor-Leste</t>
  </si>
  <si>
    <t>Tonga</t>
  </si>
  <si>
    <t>Trinité-et-Tobago</t>
  </si>
  <si>
    <t>Tunisie</t>
  </si>
  <si>
    <t>Turkménistan</t>
  </si>
  <si>
    <t>Turquie</t>
  </si>
  <si>
    <t>Tuvalu</t>
  </si>
  <si>
    <t>Ukraine</t>
  </si>
  <si>
    <t>Uruguay</t>
  </si>
  <si>
    <t>Vanuatu</t>
  </si>
  <si>
    <t>Venezuela</t>
  </si>
  <si>
    <t>Viet Nam</t>
  </si>
  <si>
    <t>Yémen, Rép. du</t>
  </si>
  <si>
    <t>Zimbabwe</t>
  </si>
  <si>
    <t>Pays</t>
  </si>
  <si>
    <t>Espérance de vie</t>
  </si>
  <si>
    <t>espérance de vie</t>
  </si>
  <si>
    <t>Taux de mortalité infantile</t>
  </si>
  <si>
    <t>cameroun</t>
  </si>
  <si>
    <t>Congo</t>
  </si>
  <si>
    <t>République démocratique du Congo</t>
  </si>
  <si>
    <t>20724663537$</t>
  </si>
  <si>
    <t>350630133297$</t>
  </si>
  <si>
    <t>12903854876$</t>
  </si>
  <si>
    <t>210183410526$</t>
  </si>
  <si>
    <t>3634822579319$</t>
  </si>
  <si>
    <t/>
  </si>
  <si>
    <t>121703638684$</t>
  </si>
  <si>
    <t>1230000000$</t>
  </si>
  <si>
    <t>745272533333$</t>
  </si>
  <si>
    <t>609888971018$</t>
  </si>
  <si>
    <t>10432169571$</t>
  </si>
  <si>
    <t>1560597150412$</t>
  </si>
  <si>
    <t>415671597775$</t>
  </si>
  <si>
    <t>73560484385$</t>
  </si>
  <si>
    <t>32788114767$</t>
  </si>
  <si>
    <t>129856605445$</t>
  </si>
  <si>
    <t>71709513654$</t>
  </si>
  <si>
    <t>508115693500$</t>
  </si>
  <si>
    <t>1604500000$</t>
  </si>
  <si>
    <t>8307019675$</t>
  </si>
  <si>
    <t>1883654335$</t>
  </si>
  <si>
    <t>30601157742$</t>
  </si>
  <si>
    <t>17827710271$</t>
  </si>
  <si>
    <t>14788476190$</t>
  </si>
  <si>
    <t>2245673032354$</t>
  </si>
  <si>
    <t>16111135789$</t>
  </si>
  <si>
    <t>53009839848$</t>
  </si>
  <si>
    <t>11582556068$</t>
  </si>
  <si>
    <t>2718232385$</t>
  </si>
  <si>
    <t>1888123344$</t>
  </si>
  <si>
    <t>15249684397$</t>
  </si>
  <si>
    <t>29274957493$</t>
  </si>
  <si>
    <t>1826768562832$</t>
  </si>
  <si>
    <t>277198774857$</t>
  </si>
  <si>
    <t>9240270452050$</t>
  </si>
  <si>
    <t>274012815224$</t>
  </si>
  <si>
    <t>21911444503$</t>
  </si>
  <si>
    <t>378147773316$</t>
  </si>
  <si>
    <t>657300888$</t>
  </si>
  <si>
    <t>30629191170$</t>
  </si>
  <si>
    <t>14108139017$</t>
  </si>
  <si>
    <t>1304553972502$</t>
  </si>
  <si>
    <t>49621089476$</t>
  </si>
  <si>
    <t>30905260389$</t>
  </si>
  <si>
    <t>57538524789$</t>
  </si>
  <si>
    <t>330613595497$</t>
  </si>
  <si>
    <t>1456344495$</t>
  </si>
  <si>
    <t>504814815$</t>
  </si>
  <si>
    <t>271972822883$</t>
  </si>
  <si>
    <t>24259100000$</t>
  </si>
  <si>
    <t>90023493747$</t>
  </si>
  <si>
    <t>3444097561$</t>
  </si>
  <si>
    <t>1358262668313$</t>
  </si>
  <si>
    <t>24476537986$</t>
  </si>
  <si>
    <t>16800000000000$</t>
  </si>
  <si>
    <t>46869297571$</t>
  </si>
  <si>
    <t>2096777030571$</t>
  </si>
  <si>
    <t>4027913544$</t>
  </si>
  <si>
    <t>256842118721$</t>
  </si>
  <si>
    <t>2734949064749$</t>
  </si>
  <si>
    <t>19343506599$</t>
  </si>
  <si>
    <t>914293769$</t>
  </si>
  <si>
    <t>16126548034$</t>
  </si>
  <si>
    <t>47928717949$</t>
  </si>
  <si>
    <t>241720741048$</t>
  </si>
  <si>
    <t>834074059$</t>
  </si>
  <si>
    <t>53796711129$</t>
  </si>
  <si>
    <t>6192819667$</t>
  </si>
  <si>
    <t>858651121$</t>
  </si>
  <si>
    <t>15573546339$</t>
  </si>
  <si>
    <t>3075733571$</t>
  </si>
  <si>
    <t>8459326660$</t>
  </si>
  <si>
    <t>18550011298$</t>
  </si>
  <si>
    <t>129988654194$</t>
  </si>
  <si>
    <t>175000000$</t>
  </si>
  <si>
    <t>1096396927$</t>
  </si>
  <si>
    <t>1876797199133$</t>
  </si>
  <si>
    <t>868345645449$</t>
  </si>
  <si>
    <t>368904351627$</t>
  </si>
  <si>
    <t>222879355403$</t>
  </si>
  <si>
    <t>217815840202$</t>
  </si>
  <si>
    <t>14619878414$</t>
  </si>
  <si>
    <t>291357078730$</t>
  </si>
  <si>
    <t>2071306890125$</t>
  </si>
  <si>
    <t>14362262585$</t>
  </si>
  <si>
    <t>4901529519266$</t>
  </si>
  <si>
    <t>33678459200$</t>
  </si>
  <si>
    <t>224414773758$</t>
  </si>
  <si>
    <t>44101114724$</t>
  </si>
  <si>
    <t>168951535$</t>
  </si>
  <si>
    <t>6959638874$</t>
  </si>
  <si>
    <t>2229735839$</t>
  </si>
  <si>
    <t>30956691628$</t>
  </si>
  <si>
    <t>44352418120$</t>
  </si>
  <si>
    <t>1950960138$</t>
  </si>
  <si>
    <t>75456402200$</t>
  </si>
  <si>
    <t>45931968474$</t>
  </si>
  <si>
    <t>60383251106$</t>
  </si>
  <si>
    <t>10220781069$</t>
  </si>
  <si>
    <t>10796551136$</t>
  </si>
  <si>
    <t>312435494621$</t>
  </si>
  <si>
    <t>3705386790$</t>
  </si>
  <si>
    <t>2299843167$</t>
  </si>
  <si>
    <t>10942727310$</t>
  </si>
  <si>
    <t>9642326075$</t>
  </si>
  <si>
    <t>104374278746$</t>
  </si>
  <si>
    <t>11938403909$</t>
  </si>
  <si>
    <t>4162533271$</t>
  </si>
  <si>
    <t>1260914660977$</t>
  </si>
  <si>
    <t>335000000$</t>
  </si>
  <si>
    <t>7935229341$</t>
  </si>
  <si>
    <t>11516409581$</t>
  </si>
  <si>
    <t>4427771436$</t>
  </si>
  <si>
    <t>15318970100$</t>
  </si>
  <si>
    <t>12579618856$</t>
  </si>
  <si>
    <t>19294348174$</t>
  </si>
  <si>
    <t>11255642565$</t>
  </si>
  <si>
    <t>7355697919$</t>
  </si>
  <si>
    <t>521803314654$</t>
  </si>
  <si>
    <t>512580425532$</t>
  </si>
  <si>
    <t>185787428717$</t>
  </si>
  <si>
    <t>80570458653$</t>
  </si>
  <si>
    <t>21482954237$</t>
  </si>
  <si>
    <t>56795656325$</t>
  </si>
  <si>
    <t>236624927698$</t>
  </si>
  <si>
    <t>247043418$</t>
  </si>
  <si>
    <t>42648100000$</t>
  </si>
  <si>
    <t>15289374025$</t>
  </si>
  <si>
    <t>29948866616$</t>
  </si>
  <si>
    <t>800173475310$</t>
  </si>
  <si>
    <t>202295635536$</t>
  </si>
  <si>
    <t>272017377292$</t>
  </si>
  <si>
    <t>517542808328$</t>
  </si>
  <si>
    <t>103134778000$</t>
  </si>
  <si>
    <t>220022146704$</t>
  </si>
  <si>
    <t>202450014110$</t>
  </si>
  <si>
    <t>51753094764$</t>
  </si>
  <si>
    <t>1538175744$</t>
  </si>
  <si>
    <t>11141187664$</t>
  </si>
  <si>
    <t>60613625980$</t>
  </si>
  <si>
    <t>7226295003$</t>
  </si>
  <si>
    <t>95770169942$</t>
  </si>
  <si>
    <t>198449884393$</t>
  </si>
  <si>
    <t>189638162013$</t>
  </si>
  <si>
    <t>2521380958035$</t>
  </si>
  <si>
    <t>7451677749$</t>
  </si>
  <si>
    <t>1332222222$</t>
  </si>
  <si>
    <t>742962963$</t>
  </si>
  <si>
    <t>725555556$</t>
  </si>
  <si>
    <t>694376559$</t>
  </si>
  <si>
    <t>310684636$</t>
  </si>
  <si>
    <t>15149708526$</t>
  </si>
  <si>
    <t>42520511655$</t>
  </si>
  <si>
    <t>1268018738$</t>
  </si>
  <si>
    <t>4929214080$</t>
  </si>
  <si>
    <t>297941261088$</t>
  </si>
  <si>
    <t>46833394457$</t>
  </si>
  <si>
    <t>66547789474$</t>
  </si>
  <si>
    <t>13796610169$</t>
  </si>
  <si>
    <t>67182015336$</t>
  </si>
  <si>
    <t>558948700780$</t>
  </si>
  <si>
    <t>650376882028$</t>
  </si>
  <si>
    <t>5230909091$</t>
  </si>
  <si>
    <t>3791304348$</t>
  </si>
  <si>
    <t>8508103456$</t>
  </si>
  <si>
    <t>33225036865$</t>
  </si>
  <si>
    <t>13413893612$</t>
  </si>
  <si>
    <t>387252164291$</t>
  </si>
  <si>
    <t>1615000000$</t>
  </si>
  <si>
    <t>4338575824$</t>
  </si>
  <si>
    <t>466259084$</t>
  </si>
  <si>
    <t>24640839008$</t>
  </si>
  <si>
    <t>47128700683$</t>
  </si>
  <si>
    <t>41850877193$</t>
  </si>
  <si>
    <t>820206962631$</t>
  </si>
  <si>
    <t>38134775$</t>
  </si>
  <si>
    <t>177430609756$</t>
  </si>
  <si>
    <t>55707944642$</t>
  </si>
  <si>
    <t>834760110$</t>
  </si>
  <si>
    <t>438283564815$</t>
  </si>
  <si>
    <t>171391820360$</t>
  </si>
  <si>
    <t>35954502304$</t>
  </si>
  <si>
    <t>22383715315$</t>
  </si>
  <si>
    <t>12801964993$</t>
  </si>
  <si>
    <t>Population totale</t>
  </si>
  <si>
    <t>678$</t>
  </si>
  <si>
    <t>829$</t>
  </si>
  <si>
    <t>805$</t>
  </si>
  <si>
    <t>593$</t>
  </si>
  <si>
    <t>684$</t>
  </si>
  <si>
    <t>267$</t>
  </si>
  <si>
    <t>894$</t>
  </si>
  <si>
    <t>454$</t>
  </si>
  <si>
    <t>504$</t>
  </si>
  <si>
    <t>544$</t>
  </si>
  <si>
    <t>498$</t>
  </si>
  <si>
    <t>494$</t>
  </si>
  <si>
    <t>527$</t>
  </si>
  <si>
    <t>820$</t>
  </si>
  <si>
    <t>994$</t>
  </si>
  <si>
    <t>413$</t>
  </si>
  <si>
    <t>471$</t>
  </si>
  <si>
    <t>226$</t>
  </si>
  <si>
    <t>715$</t>
  </si>
  <si>
    <t>694$</t>
  </si>
  <si>
    <t>572$</t>
  </si>
  <si>
    <t>333$</t>
  </si>
  <si>
    <t>633$</t>
  </si>
  <si>
    <t>809$</t>
  </si>
  <si>
    <t>695$</t>
  </si>
  <si>
    <t>636$</t>
  </si>
  <si>
    <t>905$</t>
  </si>
  <si>
    <t>Égypte</t>
  </si>
  <si>
    <t>Corée du Sud</t>
  </si>
  <si>
    <t>Corée du Nord</t>
  </si>
  <si>
    <t>Russie</t>
  </si>
  <si>
    <t>Iran</t>
  </si>
  <si>
    <t>Macédoine</t>
  </si>
  <si>
    <t>Micronésie</t>
  </si>
  <si>
    <t>sénégal</t>
  </si>
  <si>
    <t>togo</t>
  </si>
  <si>
    <t>6618$</t>
  </si>
  <si>
    <t>4652$</t>
  </si>
  <si>
    <t>5361$</t>
  </si>
  <si>
    <t>45085$</t>
  </si>
  <si>
    <t>5668$</t>
  </si>
  <si>
    <t>13669$</t>
  </si>
  <si>
    <t>25852$</t>
  </si>
  <si>
    <t>14715$</t>
  </si>
  <si>
    <t>3505$</t>
  </si>
  <si>
    <t>67468$</t>
  </si>
  <si>
    <t>49054$</t>
  </si>
  <si>
    <t>7812$</t>
  </si>
  <si>
    <t>24613$</t>
  </si>
  <si>
    <t>7575$</t>
  </si>
  <si>
    <t>45387$</t>
  </si>
  <si>
    <t>4834$</t>
  </si>
  <si>
    <t>2498$</t>
  </si>
  <si>
    <t>2868$</t>
  </si>
  <si>
    <t>4656$</t>
  </si>
  <si>
    <t>7317$</t>
  </si>
  <si>
    <t>11208$</t>
  </si>
  <si>
    <t>38563$</t>
  </si>
  <si>
    <t>7296$</t>
  </si>
  <si>
    <t>3785$</t>
  </si>
  <si>
    <t>1008$</t>
  </si>
  <si>
    <t>1315$</t>
  </si>
  <si>
    <t>51958$</t>
  </si>
  <si>
    <t>15732$</t>
  </si>
  <si>
    <t>6807$</t>
  </si>
  <si>
    <t>38124$</t>
  </si>
  <si>
    <t>25249$</t>
  </si>
  <si>
    <t>7826$</t>
  </si>
  <si>
    <t>3172$</t>
  </si>
  <si>
    <t>25977$</t>
  </si>
  <si>
    <t>10185$</t>
  </si>
  <si>
    <t>1521$</t>
  </si>
  <si>
    <t>13530$</t>
  </si>
  <si>
    <t>58894$</t>
  </si>
  <si>
    <t>1668$</t>
  </si>
  <si>
    <t>7011$</t>
  </si>
  <si>
    <t>3314$</t>
  </si>
  <si>
    <t>3826$</t>
  </si>
  <si>
    <t>5720$</t>
  </si>
  <si>
    <t>29118$</t>
  </si>
  <si>
    <t>18478$</t>
  </si>
  <si>
    <t>53143$</t>
  </si>
  <si>
    <t>14612$</t>
  </si>
  <si>
    <t>4572$</t>
  </si>
  <si>
    <t>47219$</t>
  </si>
  <si>
    <t>41421$</t>
  </si>
  <si>
    <t>11571$</t>
  </si>
  <si>
    <t>3602$</t>
  </si>
  <si>
    <t>1850$</t>
  </si>
  <si>
    <t>21910$</t>
  </si>
  <si>
    <t>7876$</t>
  </si>
  <si>
    <t>3478$</t>
  </si>
  <si>
    <t>20572$</t>
  </si>
  <si>
    <t>3847$</t>
  </si>
  <si>
    <t>2291$</t>
  </si>
  <si>
    <t>13134$</t>
  </si>
  <si>
    <t>3325$</t>
  </si>
  <si>
    <t>1954$</t>
  </si>
  <si>
    <t>1499$</t>
  </si>
  <si>
    <t>3475$</t>
  </si>
  <si>
    <t>4763$</t>
  </si>
  <si>
    <t>6670$</t>
  </si>
  <si>
    <t>47400$</t>
  </si>
  <si>
    <t>45263$</t>
  </si>
  <si>
    <t>36151$</t>
  </si>
  <si>
    <t>34619$</t>
  </si>
  <si>
    <t>5290$</t>
  </si>
  <si>
    <t>38492$</t>
  </si>
  <si>
    <t>5214$</t>
  </si>
  <si>
    <t>13172$</t>
  </si>
  <si>
    <t>1651$</t>
  </si>
  <si>
    <t>3816$</t>
  </si>
  <si>
    <t>1075$</t>
  </si>
  <si>
    <t>15375$</t>
  </si>
  <si>
    <t>9928$</t>
  </si>
  <si>
    <t>12167$</t>
  </si>
  <si>
    <t>15538$</t>
  </si>
  <si>
    <t>111162$</t>
  </si>
  <si>
    <t>4851$</t>
  </si>
  <si>
    <t>10514$</t>
  </si>
  <si>
    <t>6666$</t>
  </si>
  <si>
    <t>22780$</t>
  </si>
  <si>
    <t>3109$</t>
  </si>
  <si>
    <t>9210$</t>
  </si>
  <si>
    <t>1070$</t>
  </si>
  <si>
    <t>10307$</t>
  </si>
  <si>
    <t>3235$</t>
  </si>
  <si>
    <t>2230$</t>
  </si>
  <si>
    <t>4056$</t>
  </si>
  <si>
    <t>7126$</t>
  </si>
  <si>
    <t>5462$</t>
  </si>
  <si>
    <t>1851$</t>
  </si>
  <si>
    <t>3006$</t>
  </si>
  <si>
    <t>100819$</t>
  </si>
  <si>
    <t>41556$</t>
  </si>
  <si>
    <t>22181$</t>
  </si>
  <si>
    <t>1878$</t>
  </si>
  <si>
    <t>1299$</t>
  </si>
  <si>
    <t>11810$</t>
  </si>
  <si>
    <t>11037$</t>
  </si>
  <si>
    <t>2088$</t>
  </si>
  <si>
    <t>4403$</t>
  </si>
  <si>
    <t>47617$</t>
  </si>
  <si>
    <t>6660$</t>
  </si>
  <si>
    <t>2765$</t>
  </si>
  <si>
    <t>13432$</t>
  </si>
  <si>
    <t>28529$</t>
  </si>
  <si>
    <t>21035$</t>
  </si>
  <si>
    <t>93352$</t>
  </si>
  <si>
    <t>91376$</t>
  </si>
  <si>
    <t>1646$</t>
  </si>
  <si>
    <t>5826$</t>
  </si>
  <si>
    <t>1263$</t>
  </si>
  <si>
    <t>17689$</t>
  </si>
  <si>
    <t>18861$</t>
  </si>
  <si>
    <t>9499$</t>
  </si>
  <si>
    <t>39337$</t>
  </si>
  <si>
    <t>7309$</t>
  </si>
  <si>
    <t>13710$</t>
  </si>
  <si>
    <t>6634$</t>
  </si>
  <si>
    <t>3647$</t>
  </si>
  <si>
    <t>1610$</t>
  </si>
  <si>
    <t>1072$</t>
  </si>
  <si>
    <t>5935$</t>
  </si>
  <si>
    <t>14220$</t>
  </si>
  <si>
    <t>55182$</t>
  </si>
  <si>
    <t>22729$</t>
  </si>
  <si>
    <t>1753$</t>
  </si>
  <si>
    <t>1221$</t>
  </si>
  <si>
    <t>3280$</t>
  </si>
  <si>
    <t>58269$</t>
  </si>
  <si>
    <t>80477$</t>
  </si>
  <si>
    <t>9700$</t>
  </si>
  <si>
    <t>3034$</t>
  </si>
  <si>
    <t>1037$</t>
  </si>
  <si>
    <t>1046$</t>
  </si>
  <si>
    <t>5779$</t>
  </si>
  <si>
    <t>1371$</t>
  </si>
  <si>
    <t>4427$</t>
  </si>
  <si>
    <t>18373$</t>
  </si>
  <si>
    <t>4329$</t>
  </si>
  <si>
    <t>7987$</t>
  </si>
  <si>
    <t>10946$</t>
  </si>
  <si>
    <t>3861$</t>
  </si>
  <si>
    <t>3900$</t>
  </si>
  <si>
    <t>16351$</t>
  </si>
  <si>
    <t>3303$</t>
  </si>
  <si>
    <t>14415$</t>
  </si>
  <si>
    <t>1911$</t>
  </si>
  <si>
    <t>1473$</t>
  </si>
  <si>
    <t>1540$</t>
  </si>
  <si>
    <t>Slovaquie</t>
  </si>
  <si>
    <t>Laos</t>
  </si>
  <si>
    <t>Syrie</t>
  </si>
  <si>
    <t>Taux de mortalité infantile (pour 1000 habitants)</t>
  </si>
  <si>
    <t>PIB ($courants)</t>
  </si>
  <si>
    <t>PIB/habitant ($ courants)</t>
  </si>
  <si>
    <t>République démocratique du congo</t>
  </si>
  <si>
    <t>Palestine</t>
  </si>
  <si>
    <t>kirghizistan</t>
  </si>
  <si>
    <t>afrique du sud</t>
  </si>
  <si>
    <t>angola</t>
  </si>
  <si>
    <t>namibie</t>
  </si>
  <si>
    <t>zambie</t>
  </si>
  <si>
    <t>0.955</t>
  </si>
  <si>
    <t>0.938</t>
  </si>
  <si>
    <t>0.937</t>
  </si>
  <si>
    <t>0.821</t>
  </si>
  <si>
    <t>0.921</t>
  </si>
  <si>
    <t>0.920</t>
  </si>
  <si>
    <t>0.919</t>
  </si>
  <si>
    <t>0.916</t>
  </si>
  <si>
    <t>0.913</t>
  </si>
  <si>
    <t>0.912</t>
  </si>
  <si>
    <t>0.911</t>
  </si>
  <si>
    <t>0.909</t>
  </si>
  <si>
    <t>0.906</t>
  </si>
  <si>
    <t>0.901</t>
  </si>
  <si>
    <t>0.900</t>
  </si>
  <si>
    <t>0.897</t>
  </si>
  <si>
    <t>0.895</t>
  </si>
  <si>
    <t>0.893</t>
  </si>
  <si>
    <t>0.892</t>
  </si>
  <si>
    <t>0.885</t>
  </si>
  <si>
    <t>0.883</t>
  </si>
  <si>
    <t>0.881</t>
  </si>
  <si>
    <t>0.875</t>
  </si>
  <si>
    <t>0.873</t>
  </si>
  <si>
    <t>0.860</t>
  </si>
  <si>
    <t>0.855</t>
  </si>
  <si>
    <t>0.848</t>
  </si>
  <si>
    <t>0.847</t>
  </si>
  <si>
    <t>0.846</t>
  </si>
  <si>
    <t>0.840</t>
  </si>
  <si>
    <t>0.834</t>
  </si>
  <si>
    <t>0.831</t>
  </si>
  <si>
    <t>0.825</t>
  </si>
  <si>
    <t>0.819</t>
  </si>
  <si>
    <t>0.818</t>
  </si>
  <si>
    <t>0.816</t>
  </si>
  <si>
    <t>0.814</t>
  </si>
  <si>
    <t>0.811</t>
  </si>
  <si>
    <t>0.806</t>
  </si>
  <si>
    <t>0.805</t>
  </si>
  <si>
    <t>0.796</t>
  </si>
  <si>
    <t>0.794</t>
  </si>
  <si>
    <t>0.793</t>
  </si>
  <si>
    <t>0.792</t>
  </si>
  <si>
    <t>0.791</t>
  </si>
  <si>
    <t>0.790</t>
  </si>
  <si>
    <t>0.788</t>
  </si>
  <si>
    <t>0.786</t>
  </si>
  <si>
    <t>0.782</t>
  </si>
  <si>
    <t>0.780</t>
  </si>
  <si>
    <t>0.775</t>
  </si>
  <si>
    <t>0.773</t>
  </si>
  <si>
    <t>0.770</t>
  </si>
  <si>
    <t>0.769</t>
  </si>
  <si>
    <t>0.760</t>
  </si>
  <si>
    <t>0.754</t>
  </si>
  <si>
    <t>0.749</t>
  </si>
  <si>
    <t>0.748</t>
  </si>
  <si>
    <t>0.745</t>
  </si>
  <si>
    <t>0.742</t>
  </si>
  <si>
    <t>0.741</t>
  </si>
  <si>
    <t>0.740</t>
  </si>
  <si>
    <t>0.737</t>
  </si>
  <si>
    <t>0.735</t>
  </si>
  <si>
    <t>0.734</t>
  </si>
  <si>
    <t>0.733</t>
  </si>
  <si>
    <t>0.731</t>
  </si>
  <si>
    <t>0.730</t>
  </si>
  <si>
    <t>0.729</t>
  </si>
  <si>
    <t>0.725</t>
  </si>
  <si>
    <t>0.724</t>
  </si>
  <si>
    <t>0.722</t>
  </si>
  <si>
    <t>0.719</t>
  </si>
  <si>
    <t>0.715</t>
  </si>
  <si>
    <t>0.713</t>
  </si>
  <si>
    <t>0.712</t>
  </si>
  <si>
    <t>0.710</t>
  </si>
  <si>
    <t>0.702</t>
  </si>
  <si>
    <t>0.700</t>
  </si>
  <si>
    <t>0.699</t>
  </si>
  <si>
    <t>0.698</t>
  </si>
  <si>
    <t>Monde</t>
  </si>
  <si>
    <t>0.694</t>
  </si>
  <si>
    <t>0.690</t>
  </si>
  <si>
    <t>0.688</t>
  </si>
  <si>
    <t>0.684</t>
  </si>
  <si>
    <t>0.683</t>
  </si>
  <si>
    <t>0.680</t>
  </si>
  <si>
    <t>0.675</t>
  </si>
  <si>
    <t>0.670</t>
  </si>
  <si>
    <t>0.669</t>
  </si>
  <si>
    <t>0.662</t>
  </si>
  <si>
    <t>0.660</t>
  </si>
  <si>
    <t>0.654</t>
  </si>
  <si>
    <t>0.648</t>
  </si>
  <si>
    <t>0.645</t>
  </si>
  <si>
    <t>0.636</t>
  </si>
  <si>
    <t>0.634</t>
  </si>
  <si>
    <t>0.632</t>
  </si>
  <si>
    <t>0.629</t>
  </si>
  <si>
    <t>0.626</t>
  </si>
  <si>
    <t>0.622</t>
  </si>
  <si>
    <t>0.617</t>
  </si>
  <si>
    <t>0.608</t>
  </si>
  <si>
    <t>0.599</t>
  </si>
  <si>
    <t>0.591</t>
  </si>
  <si>
    <t>0.590</t>
  </si>
  <si>
    <t>0.586</t>
  </si>
  <si>
    <t>0.581</t>
  </si>
  <si>
    <t>0.576</t>
  </si>
  <si>
    <t>0.558</t>
  </si>
  <si>
    <t>0.554</t>
  </si>
  <si>
    <t>0.543</t>
  </si>
  <si>
    <t>0.538</t>
  </si>
  <si>
    <t>0.536</t>
  </si>
  <si>
    <t>0.534</t>
  </si>
  <si>
    <t>0.530</t>
  </si>
  <si>
    <t>0.525</t>
  </si>
  <si>
    <t>0.519</t>
  </si>
  <si>
    <t>0.515</t>
  </si>
  <si>
    <t>0.508</t>
  </si>
  <si>
    <t>0.498</t>
  </si>
  <si>
    <t>0.495</t>
  </si>
  <si>
    <t>0.483</t>
  </si>
  <si>
    <t>0.476</t>
  </si>
  <si>
    <t>0.471</t>
  </si>
  <si>
    <t>0.470</t>
  </si>
  <si>
    <t>0.467</t>
  </si>
  <si>
    <t>0.466</t>
  </si>
  <si>
    <t>0.463</t>
  </si>
  <si>
    <t>0.461</t>
  </si>
  <si>
    <t>0.459</t>
  </si>
  <si>
    <t>0.458</t>
  </si>
  <si>
    <t>0.456</t>
  </si>
  <si>
    <t>0.448</t>
  </si>
  <si>
    <t>0.445</t>
  </si>
  <si>
    <t>0.439</t>
  </si>
  <si>
    <t>0.436</t>
  </si>
  <si>
    <t>0.434</t>
  </si>
  <si>
    <t>0.432</t>
  </si>
  <si>
    <t>0.429</t>
  </si>
  <si>
    <t>0.418</t>
  </si>
  <si>
    <t>0.414</t>
  </si>
  <si>
    <t>0.397</t>
  </si>
  <si>
    <t>0.396</t>
  </si>
  <si>
    <t>0.388</t>
  </si>
  <si>
    <t>0.374</t>
  </si>
  <si>
    <t>0.364</t>
  </si>
  <si>
    <t>0.359</t>
  </si>
  <si>
    <t>0.355</t>
  </si>
  <si>
    <t>0.352</t>
  </si>
  <si>
    <t>0.351</t>
  </si>
  <si>
    <t>0.344</t>
  </si>
  <si>
    <t>0.343</t>
  </si>
  <si>
    <t>0.340</t>
  </si>
  <si>
    <t>0.327</t>
  </si>
  <si>
    <t>0.304</t>
  </si>
  <si>
    <t> Norvège</t>
  </si>
  <si>
    <t> Australie</t>
  </si>
  <si>
    <t> États-Unis</t>
  </si>
  <si>
    <t> Pays-Bas</t>
  </si>
  <si>
    <t> Allemagne</t>
  </si>
  <si>
    <t> Nouvelle-Zélande</t>
  </si>
  <si>
    <t> Irlande</t>
  </si>
  <si>
    <t> Suède</t>
  </si>
  <si>
    <t> Suisse</t>
  </si>
  <si>
    <t> Japon</t>
  </si>
  <si>
    <t> Canada</t>
  </si>
  <si>
    <t> Corée du Sud</t>
  </si>
  <si>
    <t> Hong Kong</t>
  </si>
  <si>
    <t> Islande</t>
  </si>
  <si>
    <t> Danemark</t>
  </si>
  <si>
    <t> Israël</t>
  </si>
  <si>
    <t> Belgique</t>
  </si>
  <si>
    <t> Autriche</t>
  </si>
  <si>
    <t> Singapour</t>
  </si>
  <si>
    <t> France</t>
  </si>
  <si>
    <t> Finlande</t>
  </si>
  <si>
    <t> Slovénie</t>
  </si>
  <si>
    <t> Espagne</t>
  </si>
  <si>
    <t> Liechtenstein</t>
  </si>
  <si>
    <t> Italie</t>
  </si>
  <si>
    <t> Luxembourg</t>
  </si>
  <si>
    <t> Royaume-Uni</t>
  </si>
  <si>
    <t> République tchèque</t>
  </si>
  <si>
    <t> Grèce</t>
  </si>
  <si>
    <t> Brunei</t>
  </si>
  <si>
    <t> Chypre</t>
  </si>
  <si>
    <t> Malte</t>
  </si>
  <si>
    <t> Andorre</t>
  </si>
  <si>
    <t> Estonie</t>
  </si>
  <si>
    <t> Slovaquie</t>
  </si>
  <si>
    <t> Qatar</t>
  </si>
  <si>
    <t> Hongrie</t>
  </si>
  <si>
    <t> Barbade</t>
  </si>
  <si>
    <t> Pologne</t>
  </si>
  <si>
    <t> Chili</t>
  </si>
  <si>
    <t> Lituanie</t>
  </si>
  <si>
    <t> Émirats arabes unis</t>
  </si>
  <si>
    <t> Portugal</t>
  </si>
  <si>
    <t> Lettonie</t>
  </si>
  <si>
    <t> Argentine</t>
  </si>
  <si>
    <t> Seychelles</t>
  </si>
  <si>
    <t> Croatie</t>
  </si>
  <si>
    <t> Bahreïn</t>
  </si>
  <si>
    <t> Bahamas</t>
  </si>
  <si>
    <t> Biélorussie</t>
  </si>
  <si>
    <t> Uruguay</t>
  </si>
  <si>
    <t> Monténégro</t>
  </si>
  <si>
    <t> Palaos</t>
  </si>
  <si>
    <t> Koweït</t>
  </si>
  <si>
    <t> Russie</t>
  </si>
  <si>
    <t> Roumanie</t>
  </si>
  <si>
    <t> Bulgarie</t>
  </si>
  <si>
    <t> Arabie saoudite</t>
  </si>
  <si>
    <t> Cuba</t>
  </si>
  <si>
    <t> Panama</t>
  </si>
  <si>
    <t> Mexique</t>
  </si>
  <si>
    <t> Costa Rica</t>
  </si>
  <si>
    <t> Grenade</t>
  </si>
  <si>
    <t> Libye</t>
  </si>
  <si>
    <t> Malaisie</t>
  </si>
  <si>
    <t> Serbie</t>
  </si>
  <si>
    <t> Antigua-et-Barbuda</t>
  </si>
  <si>
    <t> Trinité-et-Tobago</t>
  </si>
  <si>
    <t> Kazakhstan</t>
  </si>
  <si>
    <t> Albanie</t>
  </si>
  <si>
    <t> Venezuela</t>
  </si>
  <si>
    <t> Dominique</t>
  </si>
  <si>
    <t> Géorgie</t>
  </si>
  <si>
    <t> Liban</t>
  </si>
  <si>
    <t> Saint-Christophe-et-Niévès</t>
  </si>
  <si>
    <t> Iran</t>
  </si>
  <si>
    <t> Pérou</t>
  </si>
  <si>
    <t> Macédoine</t>
  </si>
  <si>
    <t> Ukraine</t>
  </si>
  <si>
    <t> Maurice</t>
  </si>
  <si>
    <t> Bosnie-Herzégovine</t>
  </si>
  <si>
    <t> Azerbaïdjan</t>
  </si>
  <si>
    <t> Saint-Vincent-et-les Grenadines</t>
  </si>
  <si>
    <t> Oman</t>
  </si>
  <si>
    <t> Brésil</t>
  </si>
  <si>
    <t> Jamaïque</t>
  </si>
  <si>
    <t> Arménie</t>
  </si>
  <si>
    <t> Sainte-Lucie</t>
  </si>
  <si>
    <t> Équateur</t>
  </si>
  <si>
    <t> Turquie</t>
  </si>
  <si>
    <t> Colombie</t>
  </si>
  <si>
    <t> Sri Lanka</t>
  </si>
  <si>
    <t> Algérie</t>
  </si>
  <si>
    <t> Tunisie</t>
  </si>
  <si>
    <t> Tonga</t>
  </si>
  <si>
    <t> Belize</t>
  </si>
  <si>
    <t> République dominicaine</t>
  </si>
  <si>
    <t> Fidji</t>
  </si>
  <si>
    <t> Samoa</t>
  </si>
  <si>
    <t> Jordanie</t>
  </si>
  <si>
    <t> Chine</t>
  </si>
  <si>
    <t> Turkménistan</t>
  </si>
  <si>
    <t> Thaïlande</t>
  </si>
  <si>
    <t> Maldives</t>
  </si>
  <si>
    <t> Suriname</t>
  </si>
  <si>
    <t> Gabon</t>
  </si>
  <si>
    <t> Salvador</t>
  </si>
  <si>
    <t> Bolivie</t>
  </si>
  <si>
    <t> Mongolie</t>
  </si>
  <si>
    <t> Palestine</t>
  </si>
  <si>
    <t> Paraguay</t>
  </si>
  <si>
    <t> Égypte</t>
  </si>
  <si>
    <t> Moldavie</t>
  </si>
  <si>
    <t> Philippines</t>
  </si>
  <si>
    <t> Ouzbékistan</t>
  </si>
  <si>
    <t> Syrie</t>
  </si>
  <si>
    <t> Micronésie</t>
  </si>
  <si>
    <t> Guyana</t>
  </si>
  <si>
    <t> Botswana</t>
  </si>
  <si>
    <t> Honduras</t>
  </si>
  <si>
    <t> Indonésie</t>
  </si>
  <si>
    <t> Kiribati</t>
  </si>
  <si>
    <t> Afrique du Sud</t>
  </si>
  <si>
    <t> Vanuatu</t>
  </si>
  <si>
    <t> Kirghizistan</t>
  </si>
  <si>
    <t> Tadjikistan</t>
  </si>
  <si>
    <t> Viêt Nam</t>
  </si>
  <si>
    <t> Namibie</t>
  </si>
  <si>
    <t> Nicaragua</t>
  </si>
  <si>
    <t> Maroc</t>
  </si>
  <si>
    <t> Irak</t>
  </si>
  <si>
    <t> Cap-Vert</t>
  </si>
  <si>
    <t> Guatemala</t>
  </si>
  <si>
    <t> Timor oriental</t>
  </si>
  <si>
    <t> Ghana</t>
  </si>
  <si>
    <t> Guinée équatoriale</t>
  </si>
  <si>
    <t> Inde</t>
  </si>
  <si>
    <t> Cambodge</t>
  </si>
  <si>
    <t> Laos</t>
  </si>
  <si>
    <t> Bhoutan</t>
  </si>
  <si>
    <t> Swaziland</t>
  </si>
  <si>
    <t> Salomon</t>
  </si>
  <si>
    <t> Sao Tomé-et-Principe</t>
  </si>
  <si>
    <t> Kenya</t>
  </si>
  <si>
    <t> Bangladesh</t>
  </si>
  <si>
    <t> Pakistan</t>
  </si>
  <si>
    <t> Angola</t>
  </si>
  <si>
    <t> Birmanie</t>
  </si>
  <si>
    <t> Cameroun</t>
  </si>
  <si>
    <t> Madagascar</t>
  </si>
  <si>
    <t> Tanzanie</t>
  </si>
  <si>
    <t> Sénégal</t>
  </si>
  <si>
    <t> Mauritanie</t>
  </si>
  <si>
    <t> Papouasie-Nouvelle-Guinée</t>
  </si>
  <si>
    <t> Népal</t>
  </si>
  <si>
    <t> Lesotho</t>
  </si>
  <si>
    <t> Togo</t>
  </si>
  <si>
    <t> Yémen</t>
  </si>
  <si>
    <t> Haïti</t>
  </si>
  <si>
    <t> Ouganda</t>
  </si>
  <si>
    <t> Zambie</t>
  </si>
  <si>
    <t> Djibouti</t>
  </si>
  <si>
    <t> Gambie</t>
  </si>
  <si>
    <t> Bénin</t>
  </si>
  <si>
    <t> Rwanda</t>
  </si>
  <si>
    <t> Côte d'Ivoire</t>
  </si>
  <si>
    <t> Comores</t>
  </si>
  <si>
    <t> Malawi</t>
  </si>
  <si>
    <t> Soudan</t>
  </si>
  <si>
    <t> Zimbabwe</t>
  </si>
  <si>
    <t> Éthiopie</t>
  </si>
  <si>
    <t> Liberia</t>
  </si>
  <si>
    <t> Afghanistan</t>
  </si>
  <si>
    <t> Guinée-Bissau</t>
  </si>
  <si>
    <t> Sierra Leone</t>
  </si>
  <si>
    <t> Burundi</t>
  </si>
  <si>
    <t> Guinée</t>
  </si>
  <si>
    <t> République centrafricaine</t>
  </si>
  <si>
    <t> Érythrée</t>
  </si>
  <si>
    <t> Mali</t>
  </si>
  <si>
    <t> Burkina Faso</t>
  </si>
  <si>
    <t> Tchad</t>
  </si>
  <si>
    <t> Mozambique</t>
  </si>
  <si>
    <t> République démocratique du Congo</t>
  </si>
  <si>
    <t> Niger</t>
  </si>
  <si>
    <t> Nigéria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</si>
</sst>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0.0"/>
    <numFmt numFmtId="165" formatCode="0.000"/>
    <numFmt numFmtId="166" formatCode="_-[$$-409]* #,##0.00_ ;_-[$$-409]* \-#,##0.00\ ;_-[$$-409]* &quot;-&quot;??_ ;_-@_ "/>
    <numFmt numFmtId="167" formatCode="_-[$$-409]* #,##0_ ;_-[$$-409]* \-#,##0\ ;_-[$$-409]* &quot;-&quot;??_ ;_-@_ 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8"/>
      <color theme="0"/>
      <name val="Calibri Light"/>
      <family val="2"/>
      <scheme val="major"/>
    </font>
    <font>
      <b/>
      <sz val="14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0" borderId="0" applyNumberForma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1" fillId="0" borderId="0" xfId="0" applyFont="1"/>
    <xf numFmtId="164" fontId="1" fillId="0" borderId="0" xfId="0" applyNumberFormat="1" applyFont="1"/>
    <xf numFmtId="165" fontId="1" fillId="0" borderId="0" xfId="0" applyNumberFormat="1" applyFont="1"/>
    <xf numFmtId="0" fontId="3" fillId="0" borderId="0" xfId="0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9" fontId="2" fillId="0" borderId="0" xfId="0" applyNumberFormat="1" applyFont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9" fontId="1" fillId="0" borderId="0" xfId="0" applyNumberFormat="1" applyFont="1" applyAlignment="1">
      <alignment horizontal="center"/>
    </xf>
    <xf numFmtId="166" fontId="1" fillId="0" borderId="0" xfId="0" applyNumberFormat="1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0" fontId="7" fillId="4" borderId="1" xfId="5" applyFont="1" applyFill="1" applyBorder="1" applyAlignment="1">
      <alignment vertical="top" wrapText="1"/>
    </xf>
    <xf numFmtId="0" fontId="0" fillId="0" borderId="1" xfId="0" applyBorder="1"/>
    <xf numFmtId="0" fontId="8" fillId="2" borderId="1" xfId="3" applyFont="1" applyBorder="1" applyAlignment="1">
      <alignment horizontal="center" vertical="center" wrapText="1"/>
    </xf>
    <xf numFmtId="0" fontId="1" fillId="0" borderId="1" xfId="0" applyFont="1" applyBorder="1"/>
    <xf numFmtId="0" fontId="1" fillId="6" borderId="1" xfId="0" applyFont="1" applyFill="1" applyBorder="1" applyAlignment="1">
      <alignment horizontal="center" vertical="center" wrapText="1"/>
    </xf>
    <xf numFmtId="164" fontId="2" fillId="5" borderId="1" xfId="0" applyNumberFormat="1" applyFont="1" applyFill="1" applyBorder="1" applyAlignment="1">
      <alignment horizontal="center" vertical="center"/>
    </xf>
    <xf numFmtId="165" fontId="2" fillId="5" borderId="1" xfId="0" applyNumberFormat="1" applyFont="1" applyFill="1" applyBorder="1" applyAlignment="1">
      <alignment horizontal="center" vertical="center"/>
    </xf>
    <xf numFmtId="2" fontId="2" fillId="5" borderId="1" xfId="0" applyNumberFormat="1" applyFont="1" applyFill="1" applyBorder="1" applyAlignment="1">
      <alignment horizontal="center" vertical="center"/>
    </xf>
    <xf numFmtId="0" fontId="1" fillId="6" borderId="1" xfId="0" applyFont="1" applyFill="1" applyBorder="1"/>
    <xf numFmtId="0" fontId="1" fillId="6" borderId="4" xfId="0" applyFont="1" applyFill="1" applyBorder="1" applyAlignment="1">
      <alignment horizontal="center" vertical="center" wrapText="1"/>
    </xf>
    <xf numFmtId="0" fontId="9" fillId="3" borderId="1" xfId="4" applyFont="1" applyBorder="1" applyAlignment="1">
      <alignment horizontal="center" vertical="center" wrapText="1"/>
    </xf>
    <xf numFmtId="0" fontId="0" fillId="7" borderId="1" xfId="0" applyFill="1" applyBorder="1"/>
    <xf numFmtId="0" fontId="10" fillId="2" borderId="1" xfId="3" applyFont="1" applyBorder="1" applyAlignment="1">
      <alignment horizontal="center" vertical="center" wrapText="1"/>
    </xf>
    <xf numFmtId="0" fontId="0" fillId="0" borderId="1" xfId="0" applyBorder="1" applyAlignment="1">
      <alignment horizontal="right"/>
    </xf>
    <xf numFmtId="0" fontId="11" fillId="0" borderId="0" xfId="0" applyFont="1"/>
    <xf numFmtId="43" fontId="2" fillId="5" borderId="1" xfId="1" applyFont="1" applyFill="1" applyBorder="1" applyAlignment="1">
      <alignment horizontal="center" vertical="center"/>
    </xf>
    <xf numFmtId="2" fontId="2" fillId="5" borderId="2" xfId="0" applyNumberFormat="1" applyFont="1" applyFill="1" applyBorder="1" applyAlignment="1">
      <alignment horizontal="center" vertical="center"/>
    </xf>
    <xf numFmtId="164" fontId="2" fillId="5" borderId="2" xfId="0" applyNumberFormat="1" applyFont="1" applyFill="1" applyBorder="1" applyAlignment="1">
      <alignment horizontal="center" vertical="center"/>
    </xf>
    <xf numFmtId="2" fontId="0" fillId="0" borderId="1" xfId="2" applyNumberFormat="1" applyFont="1" applyBorder="1" applyAlignment="1">
      <alignment horizontal="right"/>
    </xf>
    <xf numFmtId="167" fontId="2" fillId="5" borderId="2" xfId="1" applyNumberFormat="1" applyFont="1" applyFill="1" applyBorder="1" applyAlignment="1">
      <alignment horizontal="center" vertical="center"/>
    </xf>
    <xf numFmtId="43" fontId="2" fillId="5" borderId="2" xfId="1" applyFont="1" applyFill="1" applyBorder="1" applyAlignment="1">
      <alignment horizontal="center" vertical="center"/>
    </xf>
    <xf numFmtId="166" fontId="2" fillId="5" borderId="1" xfId="0" applyNumberFormat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 vertical="top"/>
    </xf>
    <xf numFmtId="166" fontId="2" fillId="5" borderId="2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5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8" fillId="2" borderId="2" xfId="3" applyFont="1" applyBorder="1" applyAlignment="1">
      <alignment horizontal="center" vertical="center" wrapText="1"/>
    </xf>
    <xf numFmtId="0" fontId="6" fillId="0" borderId="0" xfId="5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Font="1" applyBorder="1"/>
  </cellXfs>
  <cellStyles count="6">
    <cellStyle name="40 % - Accent5" xfId="3" builtinId="47"/>
    <cellStyle name="60 % - Accent5" xfId="4" builtinId="48"/>
    <cellStyle name="Lien hypertexte" xfId="5" builtinId="8"/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donnees.banquemondiale.org/pays/liechtenstein" TargetMode="External"/><Relationship Id="rId671" Type="http://schemas.openxmlformats.org/officeDocument/2006/relationships/hyperlink" Target="http://donnees.banquemondiale.org/pays/burkina-faso" TargetMode="External"/><Relationship Id="rId769" Type="http://schemas.openxmlformats.org/officeDocument/2006/relationships/hyperlink" Target="http://donnees.banquemondiale.org/pays/moldova" TargetMode="External"/><Relationship Id="rId976" Type="http://schemas.openxmlformats.org/officeDocument/2006/relationships/hyperlink" Target="http://donnees.banquemondiale.org/pays/maroc" TargetMode="External"/><Relationship Id="rId1399" Type="http://schemas.openxmlformats.org/officeDocument/2006/relationships/hyperlink" Target="http://donnees.banquemondiale.org/pays/mariannes" TargetMode="External"/><Relationship Id="rId21" Type="http://schemas.openxmlformats.org/officeDocument/2006/relationships/hyperlink" Target="http://donnees.banquemondiale.org/pays/bangladesh" TargetMode="External"/><Relationship Id="rId324" Type="http://schemas.openxmlformats.org/officeDocument/2006/relationships/hyperlink" Target="http://donnees.banquemondiale.org/pays/lesotho" TargetMode="External"/><Relationship Id="rId531" Type="http://schemas.openxmlformats.org/officeDocument/2006/relationships/hyperlink" Target="http://donnees.banquemondiale.org/pays/kazakhstan" TargetMode="External"/><Relationship Id="rId629" Type="http://schemas.openxmlformats.org/officeDocument/2006/relationships/hyperlink" Target="http://donnees.banquemondiale.org/pays/tunisie" TargetMode="External"/><Relationship Id="rId1161" Type="http://schemas.openxmlformats.org/officeDocument/2006/relationships/hyperlink" Target="http://donnees.banquemondiale.org/pays/islande" TargetMode="External"/><Relationship Id="rId1259" Type="http://schemas.openxmlformats.org/officeDocument/2006/relationships/hyperlink" Target="http://donnees.banquemondiale.org/pays/tchad" TargetMode="External"/><Relationship Id="rId1466" Type="http://schemas.openxmlformats.org/officeDocument/2006/relationships/hyperlink" Target="http://donnees.banquemondiale.org/pays/suisse" TargetMode="External"/><Relationship Id="rId170" Type="http://schemas.openxmlformats.org/officeDocument/2006/relationships/hyperlink" Target="http://donnees.banquemondiale.org/pays/republique-tcheque" TargetMode="External"/><Relationship Id="rId836" Type="http://schemas.openxmlformats.org/officeDocument/2006/relationships/hyperlink" Target="http://donnees.banquemondiale.org/pays/thailande" TargetMode="External"/><Relationship Id="rId1021" Type="http://schemas.openxmlformats.org/officeDocument/2006/relationships/hyperlink" Target="http://donnees.banquemondiale.org/pays/rwanda" TargetMode="External"/><Relationship Id="rId1119" Type="http://schemas.openxmlformats.org/officeDocument/2006/relationships/hyperlink" Target="http://donnees.banquemondiale.org/pays/dominique" TargetMode="External"/><Relationship Id="rId268" Type="http://schemas.openxmlformats.org/officeDocument/2006/relationships/hyperlink" Target="http://donnees.banquemondiale.org/pays/CW" TargetMode="External"/><Relationship Id="rId475" Type="http://schemas.openxmlformats.org/officeDocument/2006/relationships/hyperlink" Target="http://donnees.banquemondiale.org/pays/coree-republique-democratique-de" TargetMode="External"/><Relationship Id="rId682" Type="http://schemas.openxmlformats.org/officeDocument/2006/relationships/hyperlink" Target="http://donnees.banquemondiale.org/pays/colombie" TargetMode="External"/><Relationship Id="rId903" Type="http://schemas.openxmlformats.org/officeDocument/2006/relationships/hyperlink" Target="http://donnees.banquemondiale.org/pays/cuba" TargetMode="External"/><Relationship Id="rId1326" Type="http://schemas.openxmlformats.org/officeDocument/2006/relationships/hyperlink" Target="http://donnees.banquemondiale.org/pays/croatie" TargetMode="External"/><Relationship Id="rId32" Type="http://schemas.openxmlformats.org/officeDocument/2006/relationships/hyperlink" Target="http://donnees.banquemondiale.org/pays/bresil" TargetMode="External"/><Relationship Id="rId128" Type="http://schemas.openxmlformats.org/officeDocument/2006/relationships/hyperlink" Target="http://donnees.banquemondiale.org/pays/maroc" TargetMode="External"/><Relationship Id="rId335" Type="http://schemas.openxmlformats.org/officeDocument/2006/relationships/hyperlink" Target="http://donnees.banquemondiale.org/pays/malawi" TargetMode="External"/><Relationship Id="rId542" Type="http://schemas.openxmlformats.org/officeDocument/2006/relationships/hyperlink" Target="http://donnees.banquemondiale.org/pays/lituanie" TargetMode="External"/><Relationship Id="rId987" Type="http://schemas.openxmlformats.org/officeDocument/2006/relationships/hyperlink" Target="http://donnees.banquemondiale.org/pays/namibie" TargetMode="External"/><Relationship Id="rId1172" Type="http://schemas.openxmlformats.org/officeDocument/2006/relationships/hyperlink" Target="http://donnees.banquemondiale.org/pays/lesotho" TargetMode="External"/><Relationship Id="rId181" Type="http://schemas.openxmlformats.org/officeDocument/2006/relationships/hyperlink" Target="http://donnees.banquemondiale.org/pays/sao-tome-et-principe" TargetMode="External"/><Relationship Id="rId402" Type="http://schemas.openxmlformats.org/officeDocument/2006/relationships/hyperlink" Target="http://donnees.banquemondiale.org/pays/soudan" TargetMode="External"/><Relationship Id="rId847" Type="http://schemas.openxmlformats.org/officeDocument/2006/relationships/hyperlink" Target="http://donnees.banquemondiale.org/pays/vanuatu" TargetMode="External"/><Relationship Id="rId1032" Type="http://schemas.openxmlformats.org/officeDocument/2006/relationships/hyperlink" Target="http://donnees.banquemondiale.org/pays/seychelles" TargetMode="External"/><Relationship Id="rId1477" Type="http://schemas.openxmlformats.org/officeDocument/2006/relationships/hyperlink" Target="http://donnees.banquemondiale.org/pays/tunisie" TargetMode="External"/><Relationship Id="rId279" Type="http://schemas.openxmlformats.org/officeDocument/2006/relationships/hyperlink" Target="http://donnees.banquemondiale.org/pays/etats-unis" TargetMode="External"/><Relationship Id="rId486" Type="http://schemas.openxmlformats.org/officeDocument/2006/relationships/hyperlink" Target="http://donnees.banquemondiale.org/pays/emirats-arabes-unis" TargetMode="External"/><Relationship Id="rId693" Type="http://schemas.openxmlformats.org/officeDocument/2006/relationships/hyperlink" Target="http://donnees.banquemondiale.org/pays/danemark" TargetMode="External"/><Relationship Id="rId707" Type="http://schemas.openxmlformats.org/officeDocument/2006/relationships/hyperlink" Target="http://donnees.banquemondiale.org/pays/finlande" TargetMode="External"/><Relationship Id="rId914" Type="http://schemas.openxmlformats.org/officeDocument/2006/relationships/hyperlink" Target="http://donnees.banquemondiale.org/pays/estonie" TargetMode="External"/><Relationship Id="rId1337" Type="http://schemas.openxmlformats.org/officeDocument/2006/relationships/hyperlink" Target="http://donnees.banquemondiale.org/pays/espagne" TargetMode="External"/><Relationship Id="rId43" Type="http://schemas.openxmlformats.org/officeDocument/2006/relationships/hyperlink" Target="http://donnees.banquemondiale.org/pays/chine-ras-de-hong-kong" TargetMode="External"/><Relationship Id="rId139" Type="http://schemas.openxmlformats.org/officeDocument/2006/relationships/hyperlink" Target="http://donnees.banquemondiale.org/pays/namibie" TargetMode="External"/><Relationship Id="rId346" Type="http://schemas.openxmlformats.org/officeDocument/2006/relationships/hyperlink" Target="http://donnees.banquemondiale.org/pays/monaco" TargetMode="External"/><Relationship Id="rId553" Type="http://schemas.openxmlformats.org/officeDocument/2006/relationships/hyperlink" Target="http://donnees.banquemondiale.org/pays/maurice" TargetMode="External"/><Relationship Id="rId760" Type="http://schemas.openxmlformats.org/officeDocument/2006/relationships/hyperlink" Target="http://donnees.banquemondiale.org/pays/maldives" TargetMode="External"/><Relationship Id="rId998" Type="http://schemas.openxmlformats.org/officeDocument/2006/relationships/hyperlink" Target="http://donnees.banquemondiale.org/pays/pakistan" TargetMode="External"/><Relationship Id="rId1183" Type="http://schemas.openxmlformats.org/officeDocument/2006/relationships/hyperlink" Target="http://donnees.banquemondiale.org/pays/malawi" TargetMode="External"/><Relationship Id="rId1390" Type="http://schemas.openxmlformats.org/officeDocument/2006/relationships/hyperlink" Target="http://donnees.banquemondiale.org/pays/lituanie" TargetMode="External"/><Relationship Id="rId1404" Type="http://schemas.openxmlformats.org/officeDocument/2006/relationships/hyperlink" Target="http://donnees.banquemondiale.org/pays/micronesie-etats-federes-de" TargetMode="External"/><Relationship Id="rId192" Type="http://schemas.openxmlformats.org/officeDocument/2006/relationships/hyperlink" Target="http://donnees.banquemondiale.org/pays/sri-lanka" TargetMode="External"/><Relationship Id="rId206" Type="http://schemas.openxmlformats.org/officeDocument/2006/relationships/hyperlink" Target="http://donnees.banquemondiale.org/pays/turkmenistan" TargetMode="External"/><Relationship Id="rId413" Type="http://schemas.openxmlformats.org/officeDocument/2006/relationships/hyperlink" Target="http://donnees.banquemondiale.org/pays/TL" TargetMode="External"/><Relationship Id="rId858" Type="http://schemas.openxmlformats.org/officeDocument/2006/relationships/hyperlink" Target="http://donnees.banquemondiale.org/pays/angola" TargetMode="External"/><Relationship Id="rId1043" Type="http://schemas.openxmlformats.org/officeDocument/2006/relationships/hyperlink" Target="http://donnees.banquemondiale.org/pays/suriname" TargetMode="External"/><Relationship Id="rId1488" Type="http://schemas.openxmlformats.org/officeDocument/2006/relationships/hyperlink" Target="http://donnees.banquemondiale.org/pays/zimbabwe" TargetMode="External"/><Relationship Id="rId497" Type="http://schemas.openxmlformats.org/officeDocument/2006/relationships/hyperlink" Target="http://donnees.banquemondiale.org/pays/gabon" TargetMode="External"/><Relationship Id="rId620" Type="http://schemas.openxmlformats.org/officeDocument/2006/relationships/hyperlink" Target="http://donnees.banquemondiale.org/pays/swaziland" TargetMode="External"/><Relationship Id="rId718" Type="http://schemas.openxmlformats.org/officeDocument/2006/relationships/hyperlink" Target="http://donnees.banquemondiale.org/pays/guinee" TargetMode="External"/><Relationship Id="rId925" Type="http://schemas.openxmlformats.org/officeDocument/2006/relationships/hyperlink" Target="http://donnees.banquemondiale.org/pays/grece" TargetMode="External"/><Relationship Id="rId1250" Type="http://schemas.openxmlformats.org/officeDocument/2006/relationships/hyperlink" Target="http://donnees.banquemondiale.org/pays/soudan" TargetMode="External"/><Relationship Id="rId1348" Type="http://schemas.openxmlformats.org/officeDocument/2006/relationships/hyperlink" Target="http://donnees.banquemondiale.org/pays/ghana" TargetMode="External"/><Relationship Id="rId357" Type="http://schemas.openxmlformats.org/officeDocument/2006/relationships/hyperlink" Target="http://donnees.banquemondiale.org/pays/nouvelle-caledonie" TargetMode="External"/><Relationship Id="rId1110" Type="http://schemas.openxmlformats.org/officeDocument/2006/relationships/hyperlink" Target="http://donnees.banquemondiale.org/pays/coree-republique-de" TargetMode="External"/><Relationship Id="rId1194" Type="http://schemas.openxmlformats.org/officeDocument/2006/relationships/hyperlink" Target="http://donnees.banquemondiale.org/pays/monaco" TargetMode="External"/><Relationship Id="rId1208" Type="http://schemas.openxmlformats.org/officeDocument/2006/relationships/hyperlink" Target="http://donnees.banquemondiale.org/pays/ouganda" TargetMode="External"/><Relationship Id="rId1415" Type="http://schemas.openxmlformats.org/officeDocument/2006/relationships/hyperlink" Target="http://donnees.banquemondiale.org/pays/nigeria" TargetMode="External"/><Relationship Id="rId54" Type="http://schemas.openxmlformats.org/officeDocument/2006/relationships/hyperlink" Target="http://donnees.banquemondiale.org/pays/croatie" TargetMode="External"/><Relationship Id="rId217" Type="http://schemas.openxmlformats.org/officeDocument/2006/relationships/hyperlink" Target="http://donnees.banquemondiale.org/pays/afrique-du-sud" TargetMode="External"/><Relationship Id="rId564" Type="http://schemas.openxmlformats.org/officeDocument/2006/relationships/hyperlink" Target="http://donnees.banquemondiale.org/pays/nepal" TargetMode="External"/><Relationship Id="rId771" Type="http://schemas.openxmlformats.org/officeDocument/2006/relationships/hyperlink" Target="http://donnees.banquemondiale.org/pays/mongolie" TargetMode="External"/><Relationship Id="rId869" Type="http://schemas.openxmlformats.org/officeDocument/2006/relationships/hyperlink" Target="http://donnees.banquemondiale.org/pays/bangladesh" TargetMode="External"/><Relationship Id="rId424" Type="http://schemas.openxmlformats.org/officeDocument/2006/relationships/hyperlink" Target="http://donnees.banquemondiale.org/pays/venezuela" TargetMode="External"/><Relationship Id="rId631" Type="http://schemas.openxmlformats.org/officeDocument/2006/relationships/hyperlink" Target="http://donnees.banquemondiale.org/pays/turquie" TargetMode="External"/><Relationship Id="rId729" Type="http://schemas.openxmlformats.org/officeDocument/2006/relationships/hyperlink" Target="http://donnees.banquemondiale.org/pays/iles-salomon" TargetMode="External"/><Relationship Id="rId1054" Type="http://schemas.openxmlformats.org/officeDocument/2006/relationships/hyperlink" Target="http://donnees.banquemondiale.org/pays/turkmenistan" TargetMode="External"/><Relationship Id="rId1261" Type="http://schemas.openxmlformats.org/officeDocument/2006/relationships/hyperlink" Target="http://donnees.banquemondiale.org/pays/TL" TargetMode="External"/><Relationship Id="rId1359" Type="http://schemas.openxmlformats.org/officeDocument/2006/relationships/hyperlink" Target="http://donnees.banquemondiale.org/pays/honduras" TargetMode="External"/><Relationship Id="rId270" Type="http://schemas.openxmlformats.org/officeDocument/2006/relationships/hyperlink" Target="http://donnees.banquemondiale.org/pays/djibouti" TargetMode="External"/><Relationship Id="rId936" Type="http://schemas.openxmlformats.org/officeDocument/2006/relationships/hyperlink" Target="http://donnees.banquemondiale.org/pays/hongrie" TargetMode="External"/><Relationship Id="rId1121" Type="http://schemas.openxmlformats.org/officeDocument/2006/relationships/hyperlink" Target="http://donnees.banquemondiale.org/pays/el-salvador" TargetMode="External"/><Relationship Id="rId1219" Type="http://schemas.openxmlformats.org/officeDocument/2006/relationships/hyperlink" Target="http://donnees.banquemondiale.org/pays/polynesie-francaise" TargetMode="External"/><Relationship Id="rId65" Type="http://schemas.openxmlformats.org/officeDocument/2006/relationships/hyperlink" Target="http://donnees.banquemondiale.org/pays/espagne" TargetMode="External"/><Relationship Id="rId130" Type="http://schemas.openxmlformats.org/officeDocument/2006/relationships/hyperlink" Target="http://donnees.banquemondiale.org/pays/mauritanie" TargetMode="External"/><Relationship Id="rId368" Type="http://schemas.openxmlformats.org/officeDocument/2006/relationships/hyperlink" Target="http://donnees.banquemondiale.org/pays/perou" TargetMode="External"/><Relationship Id="rId575" Type="http://schemas.openxmlformats.org/officeDocument/2006/relationships/hyperlink" Target="http://donnees.banquemondiale.org/pays/palaos" TargetMode="External"/><Relationship Id="rId782" Type="http://schemas.openxmlformats.org/officeDocument/2006/relationships/hyperlink" Target="http://donnees.banquemondiale.org/pays/nouvelle-zelande" TargetMode="External"/><Relationship Id="rId1426" Type="http://schemas.openxmlformats.org/officeDocument/2006/relationships/hyperlink" Target="http://donnees.banquemondiale.org/pays/paraguay" TargetMode="External"/><Relationship Id="rId228" Type="http://schemas.openxmlformats.org/officeDocument/2006/relationships/hyperlink" Target="http://donnees.banquemondiale.org/pays/australie" TargetMode="External"/><Relationship Id="rId435" Type="http://schemas.openxmlformats.org/officeDocument/2006/relationships/hyperlink" Target="http://donnees.banquemondiale.org/pays/antigua-et-barbuda" TargetMode="External"/><Relationship Id="rId642" Type="http://schemas.openxmlformats.org/officeDocument/2006/relationships/hyperlink" Target="http://donnees.banquemondiale.org/pays/albanie" TargetMode="External"/><Relationship Id="rId1065" Type="http://schemas.openxmlformats.org/officeDocument/2006/relationships/hyperlink" Target="http://donnees.banquemondiale.org/pays/afrique-du-sud" TargetMode="External"/><Relationship Id="rId1272" Type="http://schemas.openxmlformats.org/officeDocument/2006/relationships/hyperlink" Target="http://donnees.banquemondiale.org/pays/venezuela" TargetMode="External"/><Relationship Id="rId281" Type="http://schemas.openxmlformats.org/officeDocument/2006/relationships/hyperlink" Target="http://donnees.banquemondiale.org/pays/federation-de-russie" TargetMode="External"/><Relationship Id="rId502" Type="http://schemas.openxmlformats.org/officeDocument/2006/relationships/hyperlink" Target="http://donnees.banquemondiale.org/pays/grenade" TargetMode="External"/><Relationship Id="rId947" Type="http://schemas.openxmlformats.org/officeDocument/2006/relationships/hyperlink" Target="http://donnees.banquemondiale.org/pays/iraq" TargetMode="External"/><Relationship Id="rId1132" Type="http://schemas.openxmlformats.org/officeDocument/2006/relationships/hyperlink" Target="http://donnees.banquemondiale.org/pays/france" TargetMode="External"/><Relationship Id="rId76" Type="http://schemas.openxmlformats.org/officeDocument/2006/relationships/hyperlink" Target="http://donnees.banquemondiale.org/pays/ghana" TargetMode="External"/><Relationship Id="rId141" Type="http://schemas.openxmlformats.org/officeDocument/2006/relationships/hyperlink" Target="http://donnees.banquemondiale.org/pays/nicaragua" TargetMode="External"/><Relationship Id="rId379" Type="http://schemas.openxmlformats.org/officeDocument/2006/relationships/hyperlink" Target="http://donnees.banquemondiale.org/pays/republique-dominicaine" TargetMode="External"/><Relationship Id="rId586" Type="http://schemas.openxmlformats.org/officeDocument/2006/relationships/hyperlink" Target="http://donnees.banquemondiale.org/pays/qatar" TargetMode="External"/><Relationship Id="rId793" Type="http://schemas.openxmlformats.org/officeDocument/2006/relationships/hyperlink" Target="http://donnees.banquemondiale.org/pays/philippines" TargetMode="External"/><Relationship Id="rId807" Type="http://schemas.openxmlformats.org/officeDocument/2006/relationships/hyperlink" Target="http://donnees.banquemondiale.org/pays/roumanie" TargetMode="External"/><Relationship Id="rId1437" Type="http://schemas.openxmlformats.org/officeDocument/2006/relationships/hyperlink" Target="http://donnees.banquemondiale.org/pays/republique-centrafricaine" TargetMode="External"/><Relationship Id="rId7" Type="http://schemas.openxmlformats.org/officeDocument/2006/relationships/hyperlink" Target="http://donnees.banquemondiale.org/pays/algerie" TargetMode="External"/><Relationship Id="rId239" Type="http://schemas.openxmlformats.org/officeDocument/2006/relationships/hyperlink" Target="http://donnees.banquemondiale.org/pays/bermudes" TargetMode="External"/><Relationship Id="rId446" Type="http://schemas.openxmlformats.org/officeDocument/2006/relationships/hyperlink" Target="http://donnees.banquemondiale.org/pays/barbade" TargetMode="External"/><Relationship Id="rId653" Type="http://schemas.openxmlformats.org/officeDocument/2006/relationships/hyperlink" Target="http://donnees.banquemondiale.org/pays/autriche" TargetMode="External"/><Relationship Id="rId1076" Type="http://schemas.openxmlformats.org/officeDocument/2006/relationships/hyperlink" Target="http://donnees.banquemondiale.org/pays/australie" TargetMode="External"/><Relationship Id="rId1283" Type="http://schemas.openxmlformats.org/officeDocument/2006/relationships/hyperlink" Target="http://donnees.banquemondiale.org/pays/antigua-et-barbuda" TargetMode="External"/><Relationship Id="rId292" Type="http://schemas.openxmlformats.org/officeDocument/2006/relationships/hyperlink" Target="http://donnees.banquemondiale.org/pays/guam" TargetMode="External"/><Relationship Id="rId306" Type="http://schemas.openxmlformats.org/officeDocument/2006/relationships/hyperlink" Target="http://donnees.banquemondiale.org/pays/TC" TargetMode="External"/><Relationship Id="rId860" Type="http://schemas.openxmlformats.org/officeDocument/2006/relationships/hyperlink" Target="http://donnees.banquemondiale.org/pays/arabie-saoudite" TargetMode="External"/><Relationship Id="rId958" Type="http://schemas.openxmlformats.org/officeDocument/2006/relationships/hyperlink" Target="http://donnees.banquemondiale.org/pays/KV" TargetMode="External"/><Relationship Id="rId1143" Type="http://schemas.openxmlformats.org/officeDocument/2006/relationships/hyperlink" Target="http://donnees.banquemondiale.org/pays/guinee-bissau" TargetMode="External"/><Relationship Id="rId87" Type="http://schemas.openxmlformats.org/officeDocument/2006/relationships/hyperlink" Target="http://donnees.banquemondiale.org/pays/honduras" TargetMode="External"/><Relationship Id="rId513" Type="http://schemas.openxmlformats.org/officeDocument/2006/relationships/hyperlink" Target="http://donnees.banquemondiale.org/pays/ile-de-man" TargetMode="External"/><Relationship Id="rId597" Type="http://schemas.openxmlformats.org/officeDocument/2006/relationships/hyperlink" Target="http://donnees.banquemondiale.org/pays/rwanda" TargetMode="External"/><Relationship Id="rId720" Type="http://schemas.openxmlformats.org/officeDocument/2006/relationships/hyperlink" Target="http://donnees.banquemondiale.org/pays/guinee-equatoriale" TargetMode="External"/><Relationship Id="rId818" Type="http://schemas.openxmlformats.org/officeDocument/2006/relationships/hyperlink" Target="http://donnees.banquemondiale.org/pays/senegal" TargetMode="External"/><Relationship Id="rId1350" Type="http://schemas.openxmlformats.org/officeDocument/2006/relationships/hyperlink" Target="http://donnees.banquemondiale.org/pays/grenade" TargetMode="External"/><Relationship Id="rId1448" Type="http://schemas.openxmlformats.org/officeDocument/2006/relationships/hyperlink" Target="http://donnees.banquemondiale.org/pays/saint-marin" TargetMode="External"/><Relationship Id="rId152" Type="http://schemas.openxmlformats.org/officeDocument/2006/relationships/hyperlink" Target="http://donnees.banquemondiale.org/pays/panama" TargetMode="External"/><Relationship Id="rId457" Type="http://schemas.openxmlformats.org/officeDocument/2006/relationships/hyperlink" Target="http://donnees.banquemondiale.org/pays/brunei-darussalam" TargetMode="External"/><Relationship Id="rId1003" Type="http://schemas.openxmlformats.org/officeDocument/2006/relationships/hyperlink" Target="http://donnees.banquemondiale.org/pays/pays-bas" TargetMode="External"/><Relationship Id="rId1087" Type="http://schemas.openxmlformats.org/officeDocument/2006/relationships/hyperlink" Target="http://donnees.banquemondiale.org/pays/bermudes" TargetMode="External"/><Relationship Id="rId1210" Type="http://schemas.openxmlformats.org/officeDocument/2006/relationships/hyperlink" Target="http://donnees.banquemondiale.org/pays/pakistan" TargetMode="External"/><Relationship Id="rId1294" Type="http://schemas.openxmlformats.org/officeDocument/2006/relationships/hyperlink" Target="http://donnees.banquemondiale.org/pays/barbade" TargetMode="External"/><Relationship Id="rId1308" Type="http://schemas.openxmlformats.org/officeDocument/2006/relationships/hyperlink" Target="http://donnees.banquemondiale.org/pays/burundi" TargetMode="External"/><Relationship Id="rId664" Type="http://schemas.openxmlformats.org/officeDocument/2006/relationships/hyperlink" Target="http://donnees.banquemondiale.org/pays/bhoutan" TargetMode="External"/><Relationship Id="rId871" Type="http://schemas.openxmlformats.org/officeDocument/2006/relationships/hyperlink" Target="http://donnees.banquemondiale.org/pays/belarus" TargetMode="External"/><Relationship Id="rId969" Type="http://schemas.openxmlformats.org/officeDocument/2006/relationships/hyperlink" Target="http://donnees.banquemondiale.org/pays/madagascar" TargetMode="External"/><Relationship Id="rId14" Type="http://schemas.openxmlformats.org/officeDocument/2006/relationships/hyperlink" Target="http://donnees.banquemondiale.org/pays/armenie" TargetMode="External"/><Relationship Id="rId317" Type="http://schemas.openxmlformats.org/officeDocument/2006/relationships/hyperlink" Target="http://donnees.banquemondiale.org/pays/japon" TargetMode="External"/><Relationship Id="rId524" Type="http://schemas.openxmlformats.org/officeDocument/2006/relationships/hyperlink" Target="http://donnees.banquemondiale.org/pays/irlande" TargetMode="External"/><Relationship Id="rId731" Type="http://schemas.openxmlformats.org/officeDocument/2006/relationships/hyperlink" Target="http://donnees.banquemondiale.org/pays/iles-vierges-eu" TargetMode="External"/><Relationship Id="rId1154" Type="http://schemas.openxmlformats.org/officeDocument/2006/relationships/hyperlink" Target="http://donnees.banquemondiale.org/pays/TC" TargetMode="External"/><Relationship Id="rId1361" Type="http://schemas.openxmlformats.org/officeDocument/2006/relationships/hyperlink" Target="http://donnees.banquemondiale.org/pays/ile-de-man" TargetMode="External"/><Relationship Id="rId1459" Type="http://schemas.openxmlformats.org/officeDocument/2006/relationships/hyperlink" Target="http://donnees.banquemondiale.org/pays/SX" TargetMode="External"/><Relationship Id="rId98" Type="http://schemas.openxmlformats.org/officeDocument/2006/relationships/hyperlink" Target="http://donnees.banquemondiale.org/pays/iran-republique-islamique-d" TargetMode="External"/><Relationship Id="rId163" Type="http://schemas.openxmlformats.org/officeDocument/2006/relationships/hyperlink" Target="http://donnees.banquemondiale.org/pays/macao" TargetMode="External"/><Relationship Id="rId370" Type="http://schemas.openxmlformats.org/officeDocument/2006/relationships/hyperlink" Target="http://donnees.banquemondiale.org/pays/pologne" TargetMode="External"/><Relationship Id="rId829" Type="http://schemas.openxmlformats.org/officeDocument/2006/relationships/hyperlink" Target="http://donnees.banquemondiale.org/pays/suede" TargetMode="External"/><Relationship Id="rId1014" Type="http://schemas.openxmlformats.org/officeDocument/2006/relationships/hyperlink" Target="http://donnees.banquemondiale.org/pays/republique-democratique-populaire-lao" TargetMode="External"/><Relationship Id="rId1221" Type="http://schemas.openxmlformats.org/officeDocument/2006/relationships/hyperlink" Target="http://donnees.banquemondiale.org/pays/portugal" TargetMode="External"/><Relationship Id="rId230" Type="http://schemas.openxmlformats.org/officeDocument/2006/relationships/hyperlink" Target="http://donnees.banquemondiale.org/pays/azerbaidjan" TargetMode="External"/><Relationship Id="rId468" Type="http://schemas.openxmlformats.org/officeDocument/2006/relationships/hyperlink" Target="http://donnees.banquemondiale.org/pays/chypre" TargetMode="External"/><Relationship Id="rId675" Type="http://schemas.openxmlformats.org/officeDocument/2006/relationships/hyperlink" Target="http://donnees.banquemondiale.org/pays/cameroun" TargetMode="External"/><Relationship Id="rId882" Type="http://schemas.openxmlformats.org/officeDocument/2006/relationships/hyperlink" Target="http://donnees.banquemondiale.org/pays/bulgarie" TargetMode="External"/><Relationship Id="rId1098" Type="http://schemas.openxmlformats.org/officeDocument/2006/relationships/hyperlink" Target="http://donnees.banquemondiale.org/pays/cambodge" TargetMode="External"/><Relationship Id="rId1319" Type="http://schemas.openxmlformats.org/officeDocument/2006/relationships/hyperlink" Target="http://donnees.banquemondiale.org/pays/comores" TargetMode="External"/><Relationship Id="rId25" Type="http://schemas.openxmlformats.org/officeDocument/2006/relationships/hyperlink" Target="http://donnees.banquemondiale.org/pays/belize" TargetMode="External"/><Relationship Id="rId328" Type="http://schemas.openxmlformats.org/officeDocument/2006/relationships/hyperlink" Target="http://donnees.banquemondiale.org/pays/libye" TargetMode="External"/><Relationship Id="rId535" Type="http://schemas.openxmlformats.org/officeDocument/2006/relationships/hyperlink" Target="http://donnees.banquemondiale.org/pays/koweit" TargetMode="External"/><Relationship Id="rId742" Type="http://schemas.openxmlformats.org/officeDocument/2006/relationships/hyperlink" Target="http://donnees.banquemondiale.org/pays/jordanie" TargetMode="External"/><Relationship Id="rId1165" Type="http://schemas.openxmlformats.org/officeDocument/2006/relationships/hyperlink" Target="http://donnees.banquemondiale.org/pays/japon" TargetMode="External"/><Relationship Id="rId1372" Type="http://schemas.openxmlformats.org/officeDocument/2006/relationships/hyperlink" Target="http://donnees.banquemondiale.org/pays/irlande" TargetMode="External"/><Relationship Id="rId174" Type="http://schemas.openxmlformats.org/officeDocument/2006/relationships/hyperlink" Target="http://donnees.banquemondiale.org/pays/sainte-lucie" TargetMode="External"/><Relationship Id="rId381" Type="http://schemas.openxmlformats.org/officeDocument/2006/relationships/hyperlink" Target="http://donnees.banquemondiale.org/pays/republique-slovaque" TargetMode="External"/><Relationship Id="rId602" Type="http://schemas.openxmlformats.org/officeDocument/2006/relationships/hyperlink" Target="http://donnees.banquemondiale.org/pays/saint-vincent-et-les-grenadines" TargetMode="External"/><Relationship Id="rId1025" Type="http://schemas.openxmlformats.org/officeDocument/2006/relationships/hyperlink" Target="http://donnees.banquemondiale.org/pays/MF" TargetMode="External"/><Relationship Id="rId1232" Type="http://schemas.openxmlformats.org/officeDocument/2006/relationships/hyperlink" Target="http://donnees.banquemondiale.org/pays/royaume-uni" TargetMode="External"/><Relationship Id="rId241" Type="http://schemas.openxmlformats.org/officeDocument/2006/relationships/hyperlink" Target="http://donnees.banquemondiale.org/pays/bolivie" TargetMode="External"/><Relationship Id="rId479" Type="http://schemas.openxmlformats.org/officeDocument/2006/relationships/hyperlink" Target="http://donnees.banquemondiale.org/pays/cuba" TargetMode="External"/><Relationship Id="rId686" Type="http://schemas.openxmlformats.org/officeDocument/2006/relationships/hyperlink" Target="http://donnees.banquemondiale.org/pays/coree-republique-de" TargetMode="External"/><Relationship Id="rId893" Type="http://schemas.openxmlformats.org/officeDocument/2006/relationships/hyperlink" Target="http://donnees.banquemondiale.org/pays/PS" TargetMode="External"/><Relationship Id="rId907" Type="http://schemas.openxmlformats.org/officeDocument/2006/relationships/hyperlink" Target="http://donnees.banquemondiale.org/pays/dominique" TargetMode="External"/><Relationship Id="rId36" Type="http://schemas.openxmlformats.org/officeDocument/2006/relationships/hyperlink" Target="http://donnees.banquemondiale.org/pays/burundi" TargetMode="External"/><Relationship Id="rId339" Type="http://schemas.openxmlformats.org/officeDocument/2006/relationships/hyperlink" Target="http://donnees.banquemondiale.org/pays/mariannes" TargetMode="External"/><Relationship Id="rId546" Type="http://schemas.openxmlformats.org/officeDocument/2006/relationships/hyperlink" Target="http://donnees.banquemondiale.org/pays/malaisie" TargetMode="External"/><Relationship Id="rId753" Type="http://schemas.openxmlformats.org/officeDocument/2006/relationships/hyperlink" Target="http://donnees.banquemondiale.org/pays/liechtenstein" TargetMode="External"/><Relationship Id="rId1176" Type="http://schemas.openxmlformats.org/officeDocument/2006/relationships/hyperlink" Target="http://donnees.banquemondiale.org/pays/libye" TargetMode="External"/><Relationship Id="rId1383" Type="http://schemas.openxmlformats.org/officeDocument/2006/relationships/hyperlink" Target="http://donnees.banquemondiale.org/pays/koweit" TargetMode="External"/><Relationship Id="rId101" Type="http://schemas.openxmlformats.org/officeDocument/2006/relationships/hyperlink" Target="http://donnees.banquemondiale.org/pays/islande" TargetMode="External"/><Relationship Id="rId185" Type="http://schemas.openxmlformats.org/officeDocument/2006/relationships/hyperlink" Target="http://donnees.banquemondiale.org/pays/sierra-leone" TargetMode="External"/><Relationship Id="rId406" Type="http://schemas.openxmlformats.org/officeDocument/2006/relationships/hyperlink" Target="http://donnees.banquemondiale.org/pays/suisse" TargetMode="External"/><Relationship Id="rId960" Type="http://schemas.openxmlformats.org/officeDocument/2006/relationships/hyperlink" Target="http://donnees.banquemondiale.org/pays/lesotho" TargetMode="External"/><Relationship Id="rId1036" Type="http://schemas.openxmlformats.org/officeDocument/2006/relationships/hyperlink" Target="http://donnees.banquemondiale.org/pays/slovenie" TargetMode="External"/><Relationship Id="rId1243" Type="http://schemas.openxmlformats.org/officeDocument/2006/relationships/hyperlink" Target="http://donnees.banquemondiale.org/pays/RS" TargetMode="External"/><Relationship Id="rId392" Type="http://schemas.openxmlformats.org/officeDocument/2006/relationships/hyperlink" Target="http://donnees.banquemondiale.org/pays/samoa-americaines" TargetMode="External"/><Relationship Id="rId613" Type="http://schemas.openxmlformats.org/officeDocument/2006/relationships/hyperlink" Target="http://donnees.banquemondiale.org/pays/somalie" TargetMode="External"/><Relationship Id="rId697" Type="http://schemas.openxmlformats.org/officeDocument/2006/relationships/hyperlink" Target="http://donnees.banquemondiale.org/pays/el-salvador" TargetMode="External"/><Relationship Id="rId820" Type="http://schemas.openxmlformats.org/officeDocument/2006/relationships/hyperlink" Target="http://donnees.banquemondiale.org/pays/seychelles" TargetMode="External"/><Relationship Id="rId918" Type="http://schemas.openxmlformats.org/officeDocument/2006/relationships/hyperlink" Target="http://donnees.banquemondiale.org/pays/fidji" TargetMode="External"/><Relationship Id="rId1450" Type="http://schemas.openxmlformats.org/officeDocument/2006/relationships/hyperlink" Target="http://donnees.banquemondiale.org/pays/saint-vincent-et-les-grenadines" TargetMode="External"/><Relationship Id="rId252" Type="http://schemas.openxmlformats.org/officeDocument/2006/relationships/hyperlink" Target="http://donnees.banquemondiale.org/pays/canada" TargetMode="External"/><Relationship Id="rId1103" Type="http://schemas.openxmlformats.org/officeDocument/2006/relationships/hyperlink" Target="http://donnees.banquemondiale.org/pays/chine-ras-de-hong-kong" TargetMode="External"/><Relationship Id="rId1187" Type="http://schemas.openxmlformats.org/officeDocument/2006/relationships/hyperlink" Target="http://donnees.banquemondiale.org/pays/mariannes" TargetMode="External"/><Relationship Id="rId1310" Type="http://schemas.openxmlformats.org/officeDocument/2006/relationships/hyperlink" Target="http://donnees.banquemondiale.org/pays/cambodge" TargetMode="External"/><Relationship Id="rId1408" Type="http://schemas.openxmlformats.org/officeDocument/2006/relationships/hyperlink" Target="http://donnees.banquemondiale.org/pays/montenegro" TargetMode="External"/><Relationship Id="rId47" Type="http://schemas.openxmlformats.org/officeDocument/2006/relationships/hyperlink" Target="http://donnees.banquemondiale.org/pays/comores" TargetMode="External"/><Relationship Id="rId112" Type="http://schemas.openxmlformats.org/officeDocument/2006/relationships/hyperlink" Target="http://donnees.banquemondiale.org/pays/lesotho" TargetMode="External"/><Relationship Id="rId557" Type="http://schemas.openxmlformats.org/officeDocument/2006/relationships/hyperlink" Target="http://donnees.banquemondiale.org/pays/moldova" TargetMode="External"/><Relationship Id="rId764" Type="http://schemas.openxmlformats.org/officeDocument/2006/relationships/hyperlink" Target="http://donnees.banquemondiale.org/pays/maroc" TargetMode="External"/><Relationship Id="rId971" Type="http://schemas.openxmlformats.org/officeDocument/2006/relationships/hyperlink" Target="http://donnees.banquemondiale.org/pays/malawi" TargetMode="External"/><Relationship Id="rId1394" Type="http://schemas.openxmlformats.org/officeDocument/2006/relationships/hyperlink" Target="http://donnees.banquemondiale.org/pays/malaisie" TargetMode="External"/><Relationship Id="rId196" Type="http://schemas.openxmlformats.org/officeDocument/2006/relationships/hyperlink" Target="http://donnees.banquemondiale.org/pays/swaziland" TargetMode="External"/><Relationship Id="rId417" Type="http://schemas.openxmlformats.org/officeDocument/2006/relationships/hyperlink" Target="http://donnees.banquemondiale.org/pays/tunisie" TargetMode="External"/><Relationship Id="rId624" Type="http://schemas.openxmlformats.org/officeDocument/2006/relationships/hyperlink" Target="http://donnees.banquemondiale.org/pays/thailande" TargetMode="External"/><Relationship Id="rId831" Type="http://schemas.openxmlformats.org/officeDocument/2006/relationships/hyperlink" Target="http://donnees.banquemondiale.org/pays/suriname" TargetMode="External"/><Relationship Id="rId1047" Type="http://schemas.openxmlformats.org/officeDocument/2006/relationships/hyperlink" Target="http://donnees.banquemondiale.org/pays/tchad" TargetMode="External"/><Relationship Id="rId1254" Type="http://schemas.openxmlformats.org/officeDocument/2006/relationships/hyperlink" Target="http://donnees.banquemondiale.org/pays/suisse" TargetMode="External"/><Relationship Id="rId1461" Type="http://schemas.openxmlformats.org/officeDocument/2006/relationships/hyperlink" Target="http://donnees.banquemondiale.org/pays/somalie" TargetMode="External"/><Relationship Id="rId263" Type="http://schemas.openxmlformats.org/officeDocument/2006/relationships/hyperlink" Target="http://donnees.banquemondiale.org/pays/coree-republique-democratique-de" TargetMode="External"/><Relationship Id="rId470" Type="http://schemas.openxmlformats.org/officeDocument/2006/relationships/hyperlink" Target="http://donnees.banquemondiale.org/pays/colombie" TargetMode="External"/><Relationship Id="rId929" Type="http://schemas.openxmlformats.org/officeDocument/2006/relationships/hyperlink" Target="http://donnees.banquemondiale.org/pays/guatemala" TargetMode="External"/><Relationship Id="rId1114" Type="http://schemas.openxmlformats.org/officeDocument/2006/relationships/hyperlink" Target="http://donnees.banquemondiale.org/pays/croatie" TargetMode="External"/><Relationship Id="rId1321" Type="http://schemas.openxmlformats.org/officeDocument/2006/relationships/hyperlink" Target="http://donnees.banquemondiale.org/pays/congo-republique-du" TargetMode="External"/><Relationship Id="rId58" Type="http://schemas.openxmlformats.org/officeDocument/2006/relationships/hyperlink" Target="http://donnees.banquemondiale.org/pays/djibouti" TargetMode="External"/><Relationship Id="rId123" Type="http://schemas.openxmlformats.org/officeDocument/2006/relationships/hyperlink" Target="http://donnees.banquemondiale.org/pays/malawi" TargetMode="External"/><Relationship Id="rId330" Type="http://schemas.openxmlformats.org/officeDocument/2006/relationships/hyperlink" Target="http://donnees.banquemondiale.org/pays/lituanie" TargetMode="External"/><Relationship Id="rId568" Type="http://schemas.openxmlformats.org/officeDocument/2006/relationships/hyperlink" Target="http://donnees.banquemondiale.org/pays/norvege" TargetMode="External"/><Relationship Id="rId775" Type="http://schemas.openxmlformats.org/officeDocument/2006/relationships/hyperlink" Target="http://donnees.banquemondiale.org/pays/namibie" TargetMode="External"/><Relationship Id="rId982" Type="http://schemas.openxmlformats.org/officeDocument/2006/relationships/hyperlink" Target="http://donnees.banquemondiale.org/pays/monaco" TargetMode="External"/><Relationship Id="rId1198" Type="http://schemas.openxmlformats.org/officeDocument/2006/relationships/hyperlink" Target="http://donnees.banquemondiale.org/pays/myanmar" TargetMode="External"/><Relationship Id="rId1419" Type="http://schemas.openxmlformats.org/officeDocument/2006/relationships/hyperlink" Target="http://donnees.banquemondiale.org/pays/oman" TargetMode="External"/><Relationship Id="rId428" Type="http://schemas.openxmlformats.org/officeDocument/2006/relationships/hyperlink" Target="http://donnees.banquemondiale.org/pays/zimbabwe" TargetMode="External"/><Relationship Id="rId635" Type="http://schemas.openxmlformats.org/officeDocument/2006/relationships/hyperlink" Target="http://donnees.banquemondiale.org/pays/vanuatu" TargetMode="External"/><Relationship Id="rId842" Type="http://schemas.openxmlformats.org/officeDocument/2006/relationships/hyperlink" Target="http://donnees.banquemondiale.org/pays/turkmenistan" TargetMode="External"/><Relationship Id="rId1058" Type="http://schemas.openxmlformats.org/officeDocument/2006/relationships/hyperlink" Target="http://donnees.banquemondiale.org/pays/uruguay" TargetMode="External"/><Relationship Id="rId1265" Type="http://schemas.openxmlformats.org/officeDocument/2006/relationships/hyperlink" Target="http://donnees.banquemondiale.org/pays/tunisie" TargetMode="External"/><Relationship Id="rId1472" Type="http://schemas.openxmlformats.org/officeDocument/2006/relationships/hyperlink" Target="http://donnees.banquemondiale.org/pays/thailande" TargetMode="External"/><Relationship Id="rId274" Type="http://schemas.openxmlformats.org/officeDocument/2006/relationships/hyperlink" Target="http://donnees.banquemondiale.org/pays/emirats-arabes-unis" TargetMode="External"/><Relationship Id="rId481" Type="http://schemas.openxmlformats.org/officeDocument/2006/relationships/hyperlink" Target="http://donnees.banquemondiale.org/pays/danemark" TargetMode="External"/><Relationship Id="rId702" Type="http://schemas.openxmlformats.org/officeDocument/2006/relationships/hyperlink" Target="http://donnees.banquemondiale.org/pays/estonie" TargetMode="External"/><Relationship Id="rId1125" Type="http://schemas.openxmlformats.org/officeDocument/2006/relationships/hyperlink" Target="http://donnees.banquemondiale.org/pays/espagne" TargetMode="External"/><Relationship Id="rId1332" Type="http://schemas.openxmlformats.org/officeDocument/2006/relationships/hyperlink" Target="http://donnees.banquemondiale.org/pays/egypte-republique-arabe-d" TargetMode="External"/><Relationship Id="rId69" Type="http://schemas.openxmlformats.org/officeDocument/2006/relationships/hyperlink" Target="http://donnees.banquemondiale.org/pays/federation-de-russie" TargetMode="External"/><Relationship Id="rId134" Type="http://schemas.openxmlformats.org/officeDocument/2006/relationships/hyperlink" Target="http://donnees.banquemondiale.org/pays/monaco" TargetMode="External"/><Relationship Id="rId579" Type="http://schemas.openxmlformats.org/officeDocument/2006/relationships/hyperlink" Target="http://donnees.banquemondiale.org/pays/pays-bas" TargetMode="External"/><Relationship Id="rId786" Type="http://schemas.openxmlformats.org/officeDocument/2006/relationships/hyperlink" Target="http://donnees.banquemondiale.org/pays/pakistan" TargetMode="External"/><Relationship Id="rId993" Type="http://schemas.openxmlformats.org/officeDocument/2006/relationships/hyperlink" Target="http://donnees.banquemondiale.org/pays/nouvelle-caledonie" TargetMode="External"/><Relationship Id="rId341" Type="http://schemas.openxmlformats.org/officeDocument/2006/relationships/hyperlink" Target="http://donnees.banquemondiale.org/pays/maurice" TargetMode="External"/><Relationship Id="rId439" Type="http://schemas.openxmlformats.org/officeDocument/2006/relationships/hyperlink" Target="http://donnees.banquemondiale.org/pays/aruba" TargetMode="External"/><Relationship Id="rId646" Type="http://schemas.openxmlformats.org/officeDocument/2006/relationships/hyperlink" Target="http://donnees.banquemondiale.org/pays/angola" TargetMode="External"/><Relationship Id="rId1069" Type="http://schemas.openxmlformats.org/officeDocument/2006/relationships/hyperlink" Target="http://donnees.banquemondiale.org/pays/andorre" TargetMode="External"/><Relationship Id="rId1276" Type="http://schemas.openxmlformats.org/officeDocument/2006/relationships/hyperlink" Target="http://donnees.banquemondiale.org/pays/zimbabwe" TargetMode="External"/><Relationship Id="rId1483" Type="http://schemas.openxmlformats.org/officeDocument/2006/relationships/hyperlink" Target="http://donnees.banquemondiale.org/pays/vanuatu" TargetMode="External"/><Relationship Id="rId201" Type="http://schemas.openxmlformats.org/officeDocument/2006/relationships/hyperlink" Target="http://donnees.banquemondiale.org/pays/TL" TargetMode="External"/><Relationship Id="rId285" Type="http://schemas.openxmlformats.org/officeDocument/2006/relationships/hyperlink" Target="http://donnees.banquemondiale.org/pays/gabon" TargetMode="External"/><Relationship Id="rId506" Type="http://schemas.openxmlformats.org/officeDocument/2006/relationships/hyperlink" Target="http://donnees.banquemondiale.org/pays/guinee" TargetMode="External"/><Relationship Id="rId853" Type="http://schemas.openxmlformats.org/officeDocument/2006/relationships/hyperlink" Target="http://donnees.banquemondiale.org/pays/afrique-du-sud" TargetMode="External"/><Relationship Id="rId1136" Type="http://schemas.openxmlformats.org/officeDocument/2006/relationships/hyperlink" Target="http://donnees.banquemondiale.org/pays/ghana" TargetMode="External"/><Relationship Id="rId492" Type="http://schemas.openxmlformats.org/officeDocument/2006/relationships/hyperlink" Target="http://donnees.banquemondiale.org/pays/ethiopie" TargetMode="External"/><Relationship Id="rId713" Type="http://schemas.openxmlformats.org/officeDocument/2006/relationships/hyperlink" Target="http://donnees.banquemondiale.org/pays/grece" TargetMode="External"/><Relationship Id="rId797" Type="http://schemas.openxmlformats.org/officeDocument/2006/relationships/hyperlink" Target="http://donnees.banquemondiale.org/pays/portugal" TargetMode="External"/><Relationship Id="rId920" Type="http://schemas.openxmlformats.org/officeDocument/2006/relationships/hyperlink" Target="http://donnees.banquemondiale.org/pays/france" TargetMode="External"/><Relationship Id="rId1343" Type="http://schemas.openxmlformats.org/officeDocument/2006/relationships/hyperlink" Target="http://donnees.banquemondiale.org/pays/finlande" TargetMode="External"/><Relationship Id="rId145" Type="http://schemas.openxmlformats.org/officeDocument/2006/relationships/hyperlink" Target="http://donnees.banquemondiale.org/pays/nouvelle-caledonie" TargetMode="External"/><Relationship Id="rId352" Type="http://schemas.openxmlformats.org/officeDocument/2006/relationships/hyperlink" Target="http://donnees.banquemondiale.org/pays/nepal" TargetMode="External"/><Relationship Id="rId1203" Type="http://schemas.openxmlformats.org/officeDocument/2006/relationships/hyperlink" Target="http://donnees.banquemondiale.org/pays/nigeria" TargetMode="External"/><Relationship Id="rId1287" Type="http://schemas.openxmlformats.org/officeDocument/2006/relationships/hyperlink" Target="http://donnees.banquemondiale.org/pays/aruba" TargetMode="External"/><Relationship Id="rId1410" Type="http://schemas.openxmlformats.org/officeDocument/2006/relationships/hyperlink" Target="http://donnees.banquemondiale.org/pays/myanmar" TargetMode="External"/><Relationship Id="rId212" Type="http://schemas.openxmlformats.org/officeDocument/2006/relationships/hyperlink" Target="http://donnees.banquemondiale.org/pays/venezuela" TargetMode="External"/><Relationship Id="rId657" Type="http://schemas.openxmlformats.org/officeDocument/2006/relationships/hyperlink" Target="http://donnees.banquemondiale.org/pays/bangladesh" TargetMode="External"/><Relationship Id="rId864" Type="http://schemas.openxmlformats.org/officeDocument/2006/relationships/hyperlink" Target="http://donnees.banquemondiale.org/pays/australie" TargetMode="External"/><Relationship Id="rId296" Type="http://schemas.openxmlformats.org/officeDocument/2006/relationships/hyperlink" Target="http://donnees.banquemondiale.org/pays/guinee-equatoriale" TargetMode="External"/><Relationship Id="rId517" Type="http://schemas.openxmlformats.org/officeDocument/2006/relationships/hyperlink" Target="http://donnees.banquemondiale.org/pays/iles-salomon" TargetMode="External"/><Relationship Id="rId724" Type="http://schemas.openxmlformats.org/officeDocument/2006/relationships/hyperlink" Target="http://donnees.banquemondiale.org/pays/hongrie" TargetMode="External"/><Relationship Id="rId931" Type="http://schemas.openxmlformats.org/officeDocument/2006/relationships/hyperlink" Target="http://donnees.banquemondiale.org/pays/guinee-bissau" TargetMode="External"/><Relationship Id="rId1147" Type="http://schemas.openxmlformats.org/officeDocument/2006/relationships/hyperlink" Target="http://donnees.banquemondiale.org/pays/honduras" TargetMode="External"/><Relationship Id="rId1354" Type="http://schemas.openxmlformats.org/officeDocument/2006/relationships/hyperlink" Target="http://donnees.banquemondiale.org/pays/guinee" TargetMode="External"/><Relationship Id="rId60" Type="http://schemas.openxmlformats.org/officeDocument/2006/relationships/hyperlink" Target="http://donnees.banquemondiale.org/pays/egypte-republique-arabe-d" TargetMode="External"/><Relationship Id="rId156" Type="http://schemas.openxmlformats.org/officeDocument/2006/relationships/hyperlink" Target="http://donnees.banquemondiale.org/pays/perou" TargetMode="External"/><Relationship Id="rId363" Type="http://schemas.openxmlformats.org/officeDocument/2006/relationships/hyperlink" Target="http://donnees.banquemondiale.org/pays/palaos" TargetMode="External"/><Relationship Id="rId570" Type="http://schemas.openxmlformats.org/officeDocument/2006/relationships/hyperlink" Target="http://donnees.banquemondiale.org/pays/nouvelle-zelande" TargetMode="External"/><Relationship Id="rId1007" Type="http://schemas.openxmlformats.org/officeDocument/2006/relationships/hyperlink" Target="http://donnees.banquemondiale.org/pays/polynesie-francaise" TargetMode="External"/><Relationship Id="rId1214" Type="http://schemas.openxmlformats.org/officeDocument/2006/relationships/hyperlink" Target="http://donnees.banquemondiale.org/pays/paraguay" TargetMode="External"/><Relationship Id="rId1421" Type="http://schemas.openxmlformats.org/officeDocument/2006/relationships/hyperlink" Target="http://donnees.banquemondiale.org/pays/ouzbekistan" TargetMode="External"/><Relationship Id="rId223" Type="http://schemas.openxmlformats.org/officeDocument/2006/relationships/hyperlink" Target="http://donnees.banquemondiale.org/pays/antigua-et-barbuda" TargetMode="External"/><Relationship Id="rId430" Type="http://schemas.openxmlformats.org/officeDocument/2006/relationships/hyperlink" Target="http://donnees.banquemondiale.org/pays/albanie" TargetMode="External"/><Relationship Id="rId668" Type="http://schemas.openxmlformats.org/officeDocument/2006/relationships/hyperlink" Target="http://donnees.banquemondiale.org/pays/bresil" TargetMode="External"/><Relationship Id="rId875" Type="http://schemas.openxmlformats.org/officeDocument/2006/relationships/hyperlink" Target="http://donnees.banquemondiale.org/pays/bermudes" TargetMode="External"/><Relationship Id="rId1060" Type="http://schemas.openxmlformats.org/officeDocument/2006/relationships/hyperlink" Target="http://donnees.banquemondiale.org/pays/venezuela" TargetMode="External"/><Relationship Id="rId1298" Type="http://schemas.openxmlformats.org/officeDocument/2006/relationships/hyperlink" Target="http://donnees.banquemondiale.org/pays/benin" TargetMode="External"/><Relationship Id="rId18" Type="http://schemas.openxmlformats.org/officeDocument/2006/relationships/hyperlink" Target="http://donnees.banquemondiale.org/pays/azerbaidjan" TargetMode="External"/><Relationship Id="rId528" Type="http://schemas.openxmlformats.org/officeDocument/2006/relationships/hyperlink" Target="http://donnees.banquemondiale.org/pays/jamaique" TargetMode="External"/><Relationship Id="rId735" Type="http://schemas.openxmlformats.org/officeDocument/2006/relationships/hyperlink" Target="http://donnees.banquemondiale.org/pays/iraq" TargetMode="External"/><Relationship Id="rId942" Type="http://schemas.openxmlformats.org/officeDocument/2006/relationships/hyperlink" Target="http://donnees.banquemondiale.org/pays/TC" TargetMode="External"/><Relationship Id="rId1158" Type="http://schemas.openxmlformats.org/officeDocument/2006/relationships/hyperlink" Target="http://donnees.banquemondiale.org/pays/iran-republique-islamique-d" TargetMode="External"/><Relationship Id="rId1365" Type="http://schemas.openxmlformats.org/officeDocument/2006/relationships/hyperlink" Target="http://donnees.banquemondiale.org/pays/iles-salomon" TargetMode="External"/><Relationship Id="rId167" Type="http://schemas.openxmlformats.org/officeDocument/2006/relationships/hyperlink" Target="http://donnees.banquemondiale.org/pays/republique-dominicaine" TargetMode="External"/><Relationship Id="rId374" Type="http://schemas.openxmlformats.org/officeDocument/2006/relationships/hyperlink" Target="http://donnees.banquemondiale.org/pays/qatar" TargetMode="External"/><Relationship Id="rId581" Type="http://schemas.openxmlformats.org/officeDocument/2006/relationships/hyperlink" Target="http://donnees.banquemondiale.org/pays/philippines" TargetMode="External"/><Relationship Id="rId1018" Type="http://schemas.openxmlformats.org/officeDocument/2006/relationships/hyperlink" Target="http://donnees.banquemondiale.org/pays/republique-tcheque" TargetMode="External"/><Relationship Id="rId1225" Type="http://schemas.openxmlformats.org/officeDocument/2006/relationships/hyperlink" Target="http://donnees.banquemondiale.org/pays/republique-centrafricaine" TargetMode="External"/><Relationship Id="rId1432" Type="http://schemas.openxmlformats.org/officeDocument/2006/relationships/hyperlink" Target="http://donnees.banquemondiale.org/pays/porto-rico" TargetMode="External"/><Relationship Id="rId71" Type="http://schemas.openxmlformats.org/officeDocument/2006/relationships/hyperlink" Target="http://donnees.banquemondiale.org/pays/finlande" TargetMode="External"/><Relationship Id="rId234" Type="http://schemas.openxmlformats.org/officeDocument/2006/relationships/hyperlink" Target="http://donnees.banquemondiale.org/pays/barbade" TargetMode="External"/><Relationship Id="rId679" Type="http://schemas.openxmlformats.org/officeDocument/2006/relationships/hyperlink" Target="http://donnees.banquemondiale.org/pays/chine-ras-de-hong-kong" TargetMode="External"/><Relationship Id="rId802" Type="http://schemas.openxmlformats.org/officeDocument/2006/relationships/hyperlink" Target="http://donnees.banquemondiale.org/pays/republique-democratique-populaire-lao" TargetMode="External"/><Relationship Id="rId886" Type="http://schemas.openxmlformats.org/officeDocument/2006/relationships/hyperlink" Target="http://donnees.banquemondiale.org/pays/cambodge" TargetMode="External"/><Relationship Id="rId2" Type="http://schemas.openxmlformats.org/officeDocument/2006/relationships/hyperlink" Target="http://donnees.banquemondiale.org/indicateur/NY.GDP.MKTP.CD?order=wbapi_data_value_2013%20wbapi_data_value%20wbapi_data_value-last&amp;sort=asc&amp;display=default" TargetMode="External"/><Relationship Id="rId29" Type="http://schemas.openxmlformats.org/officeDocument/2006/relationships/hyperlink" Target="http://donnees.banquemondiale.org/pays/bolivie" TargetMode="External"/><Relationship Id="rId441" Type="http://schemas.openxmlformats.org/officeDocument/2006/relationships/hyperlink" Target="http://donnees.banquemondiale.org/pays/autriche" TargetMode="External"/><Relationship Id="rId539" Type="http://schemas.openxmlformats.org/officeDocument/2006/relationships/hyperlink" Target="http://donnees.banquemondiale.org/pays/liberia" TargetMode="External"/><Relationship Id="rId746" Type="http://schemas.openxmlformats.org/officeDocument/2006/relationships/hyperlink" Target="http://donnees.banquemondiale.org/pays/KV" TargetMode="External"/><Relationship Id="rId1071" Type="http://schemas.openxmlformats.org/officeDocument/2006/relationships/hyperlink" Target="http://donnees.banquemondiale.org/pays/antigua-et-barbuda" TargetMode="External"/><Relationship Id="rId1169" Type="http://schemas.openxmlformats.org/officeDocument/2006/relationships/hyperlink" Target="http://donnees.banquemondiale.org/pays/kiribati" TargetMode="External"/><Relationship Id="rId1376" Type="http://schemas.openxmlformats.org/officeDocument/2006/relationships/hyperlink" Target="http://donnees.banquemondiale.org/pays/jamaique" TargetMode="External"/><Relationship Id="rId178" Type="http://schemas.openxmlformats.org/officeDocument/2006/relationships/hyperlink" Target="http://donnees.banquemondiale.org/pays/saint-vincent-et-les-grenadines" TargetMode="External"/><Relationship Id="rId301" Type="http://schemas.openxmlformats.org/officeDocument/2006/relationships/hyperlink" Target="http://donnees.banquemondiale.org/pays/ile-de-man" TargetMode="External"/><Relationship Id="rId953" Type="http://schemas.openxmlformats.org/officeDocument/2006/relationships/hyperlink" Target="http://donnees.banquemondiale.org/pays/japon" TargetMode="External"/><Relationship Id="rId1029" Type="http://schemas.openxmlformats.org/officeDocument/2006/relationships/hyperlink" Target="http://donnees.banquemondiale.org/pays/sao-tome-et-principe" TargetMode="External"/><Relationship Id="rId1236" Type="http://schemas.openxmlformats.org/officeDocument/2006/relationships/hyperlink" Target="http://donnees.banquemondiale.org/pays/saint-marin" TargetMode="External"/><Relationship Id="rId82" Type="http://schemas.openxmlformats.org/officeDocument/2006/relationships/hyperlink" Target="http://donnees.banquemondiale.org/pays/guinee" TargetMode="External"/><Relationship Id="rId385" Type="http://schemas.openxmlformats.org/officeDocument/2006/relationships/hyperlink" Target="http://donnees.banquemondiale.org/pays/rwanda" TargetMode="External"/><Relationship Id="rId592" Type="http://schemas.openxmlformats.org/officeDocument/2006/relationships/hyperlink" Target="http://donnees.banquemondiale.org/pays/republique-kirghize" TargetMode="External"/><Relationship Id="rId606" Type="http://schemas.openxmlformats.org/officeDocument/2006/relationships/hyperlink" Target="http://donnees.banquemondiale.org/pays/senegal" TargetMode="External"/><Relationship Id="rId813" Type="http://schemas.openxmlformats.org/officeDocument/2006/relationships/hyperlink" Target="http://donnees.banquemondiale.org/pays/MF" TargetMode="External"/><Relationship Id="rId1443" Type="http://schemas.openxmlformats.org/officeDocument/2006/relationships/hyperlink" Target="http://donnees.banquemondiale.org/pays/roumanie" TargetMode="External"/><Relationship Id="rId245" Type="http://schemas.openxmlformats.org/officeDocument/2006/relationships/hyperlink" Target="http://donnees.banquemondiale.org/pays/brunei-darussalam" TargetMode="External"/><Relationship Id="rId452" Type="http://schemas.openxmlformats.org/officeDocument/2006/relationships/hyperlink" Target="http://donnees.banquemondiale.org/pays/bhoutan" TargetMode="External"/><Relationship Id="rId897" Type="http://schemas.openxmlformats.org/officeDocument/2006/relationships/hyperlink" Target="http://donnees.banquemondiale.org/pays/congo-republique-du" TargetMode="External"/><Relationship Id="rId1082" Type="http://schemas.openxmlformats.org/officeDocument/2006/relationships/hyperlink" Target="http://donnees.banquemondiale.org/pays/barbade" TargetMode="External"/><Relationship Id="rId1303" Type="http://schemas.openxmlformats.org/officeDocument/2006/relationships/hyperlink" Target="http://donnees.banquemondiale.org/pays/botswana" TargetMode="External"/><Relationship Id="rId105" Type="http://schemas.openxmlformats.org/officeDocument/2006/relationships/hyperlink" Target="http://donnees.banquemondiale.org/pays/japon" TargetMode="External"/><Relationship Id="rId312" Type="http://schemas.openxmlformats.org/officeDocument/2006/relationships/hyperlink" Target="http://donnees.banquemondiale.org/pays/irlande" TargetMode="External"/><Relationship Id="rId757" Type="http://schemas.openxmlformats.org/officeDocument/2006/relationships/hyperlink" Target="http://donnees.banquemondiale.org/pays/madagascar" TargetMode="External"/><Relationship Id="rId964" Type="http://schemas.openxmlformats.org/officeDocument/2006/relationships/hyperlink" Target="http://donnees.banquemondiale.org/pays/libye" TargetMode="External"/><Relationship Id="rId1387" Type="http://schemas.openxmlformats.org/officeDocument/2006/relationships/hyperlink" Target="http://donnees.banquemondiale.org/pays/liberia" TargetMode="External"/><Relationship Id="rId93" Type="http://schemas.openxmlformats.org/officeDocument/2006/relationships/hyperlink" Target="http://donnees.banquemondiale.org/pays/iles-salomon" TargetMode="External"/><Relationship Id="rId189" Type="http://schemas.openxmlformats.org/officeDocument/2006/relationships/hyperlink" Target="http://donnees.banquemondiale.org/pays/somalie" TargetMode="External"/><Relationship Id="rId396" Type="http://schemas.openxmlformats.org/officeDocument/2006/relationships/hyperlink" Target="http://donnees.banquemondiale.org/pays/seychelles" TargetMode="External"/><Relationship Id="rId617" Type="http://schemas.openxmlformats.org/officeDocument/2006/relationships/hyperlink" Target="http://donnees.banquemondiale.org/pays/suede" TargetMode="External"/><Relationship Id="rId824" Type="http://schemas.openxmlformats.org/officeDocument/2006/relationships/hyperlink" Target="http://donnees.banquemondiale.org/pays/slovenie" TargetMode="External"/><Relationship Id="rId1247" Type="http://schemas.openxmlformats.org/officeDocument/2006/relationships/hyperlink" Target="http://donnees.banquemondiale.org/pays/SX" TargetMode="External"/><Relationship Id="rId1454" Type="http://schemas.openxmlformats.org/officeDocument/2006/relationships/hyperlink" Target="http://donnees.banquemondiale.org/pays/senegal" TargetMode="External"/><Relationship Id="rId256" Type="http://schemas.openxmlformats.org/officeDocument/2006/relationships/hyperlink" Target="http://donnees.banquemondiale.org/pays/chypre" TargetMode="External"/><Relationship Id="rId463" Type="http://schemas.openxmlformats.org/officeDocument/2006/relationships/hyperlink" Target="http://donnees.banquemondiale.org/pays/cameroun" TargetMode="External"/><Relationship Id="rId670" Type="http://schemas.openxmlformats.org/officeDocument/2006/relationships/hyperlink" Target="http://donnees.banquemondiale.org/pays/bulgarie" TargetMode="External"/><Relationship Id="rId1093" Type="http://schemas.openxmlformats.org/officeDocument/2006/relationships/hyperlink" Target="http://donnees.banquemondiale.org/pays/brunei-darussalam" TargetMode="External"/><Relationship Id="rId1107" Type="http://schemas.openxmlformats.org/officeDocument/2006/relationships/hyperlink" Target="http://donnees.banquemondiale.org/pays/comores" TargetMode="External"/><Relationship Id="rId1314" Type="http://schemas.openxmlformats.org/officeDocument/2006/relationships/hyperlink" Target="http://donnees.banquemondiale.org/pays/chine" TargetMode="External"/><Relationship Id="rId116" Type="http://schemas.openxmlformats.org/officeDocument/2006/relationships/hyperlink" Target="http://donnees.banquemondiale.org/pays/libye" TargetMode="External"/><Relationship Id="rId323" Type="http://schemas.openxmlformats.org/officeDocument/2006/relationships/hyperlink" Target="http://donnees.banquemondiale.org/pays/koweit" TargetMode="External"/><Relationship Id="rId530" Type="http://schemas.openxmlformats.org/officeDocument/2006/relationships/hyperlink" Target="http://donnees.banquemondiale.org/pays/jordanie" TargetMode="External"/><Relationship Id="rId768" Type="http://schemas.openxmlformats.org/officeDocument/2006/relationships/hyperlink" Target="http://donnees.banquemondiale.org/pays/micronesie-etats-federes-de" TargetMode="External"/><Relationship Id="rId975" Type="http://schemas.openxmlformats.org/officeDocument/2006/relationships/hyperlink" Target="http://donnees.banquemondiale.org/pays/mariannes" TargetMode="External"/><Relationship Id="rId1160" Type="http://schemas.openxmlformats.org/officeDocument/2006/relationships/hyperlink" Target="http://donnees.banquemondiale.org/pays/irlande" TargetMode="External"/><Relationship Id="rId1398" Type="http://schemas.openxmlformats.org/officeDocument/2006/relationships/hyperlink" Target="http://donnees.banquemondiale.org/pays/malte" TargetMode="External"/><Relationship Id="rId20" Type="http://schemas.openxmlformats.org/officeDocument/2006/relationships/hyperlink" Target="http://donnees.banquemondiale.org/pays/bahrein" TargetMode="External"/><Relationship Id="rId628" Type="http://schemas.openxmlformats.org/officeDocument/2006/relationships/hyperlink" Target="http://donnees.banquemondiale.org/pays/trinite-et-tobago" TargetMode="External"/><Relationship Id="rId835" Type="http://schemas.openxmlformats.org/officeDocument/2006/relationships/hyperlink" Target="http://donnees.banquemondiale.org/pays/tchad" TargetMode="External"/><Relationship Id="rId1258" Type="http://schemas.openxmlformats.org/officeDocument/2006/relationships/hyperlink" Target="http://donnees.banquemondiale.org/pays/tanzanie" TargetMode="External"/><Relationship Id="rId1465" Type="http://schemas.openxmlformats.org/officeDocument/2006/relationships/hyperlink" Target="http://donnees.banquemondiale.org/pays/suede" TargetMode="External"/><Relationship Id="rId267" Type="http://schemas.openxmlformats.org/officeDocument/2006/relationships/hyperlink" Target="http://donnees.banquemondiale.org/pays/cuba" TargetMode="External"/><Relationship Id="rId474" Type="http://schemas.openxmlformats.org/officeDocument/2006/relationships/hyperlink" Target="http://donnees.banquemondiale.org/pays/coree-republique-de" TargetMode="External"/><Relationship Id="rId1020" Type="http://schemas.openxmlformats.org/officeDocument/2006/relationships/hyperlink" Target="http://donnees.banquemondiale.org/pays/royaume-uni" TargetMode="External"/><Relationship Id="rId1118" Type="http://schemas.openxmlformats.org/officeDocument/2006/relationships/hyperlink" Target="http://donnees.banquemondiale.org/pays/djibouti" TargetMode="External"/><Relationship Id="rId1325" Type="http://schemas.openxmlformats.org/officeDocument/2006/relationships/hyperlink" Target="http://donnees.banquemondiale.org/pays/cote-d%27ivoire" TargetMode="External"/><Relationship Id="rId127" Type="http://schemas.openxmlformats.org/officeDocument/2006/relationships/hyperlink" Target="http://donnees.banquemondiale.org/pays/mariannes" TargetMode="External"/><Relationship Id="rId681" Type="http://schemas.openxmlformats.org/officeDocument/2006/relationships/hyperlink" Target="http://donnees.banquemondiale.org/pays/PS" TargetMode="External"/><Relationship Id="rId779" Type="http://schemas.openxmlformats.org/officeDocument/2006/relationships/hyperlink" Target="http://donnees.banquemondiale.org/pays/nigeria" TargetMode="External"/><Relationship Id="rId902" Type="http://schemas.openxmlformats.org/officeDocument/2006/relationships/hyperlink" Target="http://donnees.banquemondiale.org/pays/croatie" TargetMode="External"/><Relationship Id="rId986" Type="http://schemas.openxmlformats.org/officeDocument/2006/relationships/hyperlink" Target="http://donnees.banquemondiale.org/pays/myanmar" TargetMode="External"/><Relationship Id="rId31" Type="http://schemas.openxmlformats.org/officeDocument/2006/relationships/hyperlink" Target="http://donnees.banquemondiale.org/pays/botswana" TargetMode="External"/><Relationship Id="rId334" Type="http://schemas.openxmlformats.org/officeDocument/2006/relationships/hyperlink" Target="http://donnees.banquemondiale.org/pays/malaisie" TargetMode="External"/><Relationship Id="rId541" Type="http://schemas.openxmlformats.org/officeDocument/2006/relationships/hyperlink" Target="http://donnees.banquemondiale.org/pays/liechtenstein" TargetMode="External"/><Relationship Id="rId639" Type="http://schemas.openxmlformats.org/officeDocument/2006/relationships/hyperlink" Target="http://donnees.banquemondiale.org/pays/zambie" TargetMode="External"/><Relationship Id="rId1171" Type="http://schemas.openxmlformats.org/officeDocument/2006/relationships/hyperlink" Target="http://donnees.banquemondiale.org/pays/koweit" TargetMode="External"/><Relationship Id="rId1269" Type="http://schemas.openxmlformats.org/officeDocument/2006/relationships/hyperlink" Target="http://donnees.banquemondiale.org/pays/ukraine" TargetMode="External"/><Relationship Id="rId1476" Type="http://schemas.openxmlformats.org/officeDocument/2006/relationships/hyperlink" Target="http://donnees.banquemondiale.org/pays/trinite-et-tobago" TargetMode="External"/><Relationship Id="rId180" Type="http://schemas.openxmlformats.org/officeDocument/2006/relationships/hyperlink" Target="http://donnees.banquemondiale.org/pays/samoa-americaines" TargetMode="External"/><Relationship Id="rId278" Type="http://schemas.openxmlformats.org/officeDocument/2006/relationships/hyperlink" Target="http://donnees.banquemondiale.org/pays/estonie" TargetMode="External"/><Relationship Id="rId401" Type="http://schemas.openxmlformats.org/officeDocument/2006/relationships/hyperlink" Target="http://donnees.banquemondiale.org/pays/somalie" TargetMode="External"/><Relationship Id="rId846" Type="http://schemas.openxmlformats.org/officeDocument/2006/relationships/hyperlink" Target="http://donnees.banquemondiale.org/pays/uruguay" TargetMode="External"/><Relationship Id="rId1031" Type="http://schemas.openxmlformats.org/officeDocument/2006/relationships/hyperlink" Target="http://donnees.banquemondiale.org/pays/RS" TargetMode="External"/><Relationship Id="rId1129" Type="http://schemas.openxmlformats.org/officeDocument/2006/relationships/hyperlink" Target="http://donnees.banquemondiale.org/pays/federation-de-russie" TargetMode="External"/><Relationship Id="rId485" Type="http://schemas.openxmlformats.org/officeDocument/2006/relationships/hyperlink" Target="http://donnees.banquemondiale.org/pays/el-salvador" TargetMode="External"/><Relationship Id="rId692" Type="http://schemas.openxmlformats.org/officeDocument/2006/relationships/hyperlink" Target="http://donnees.banquemondiale.org/pays/CW" TargetMode="External"/><Relationship Id="rId706" Type="http://schemas.openxmlformats.org/officeDocument/2006/relationships/hyperlink" Target="http://donnees.banquemondiale.org/pays/fidji" TargetMode="External"/><Relationship Id="rId913" Type="http://schemas.openxmlformats.org/officeDocument/2006/relationships/hyperlink" Target="http://donnees.banquemondiale.org/pays/espagne" TargetMode="External"/><Relationship Id="rId1336" Type="http://schemas.openxmlformats.org/officeDocument/2006/relationships/hyperlink" Target="http://donnees.banquemondiale.org/pays/erythree" TargetMode="External"/><Relationship Id="rId42" Type="http://schemas.openxmlformats.org/officeDocument/2006/relationships/hyperlink" Target="http://donnees.banquemondiale.org/pays/chine" TargetMode="External"/><Relationship Id="rId138" Type="http://schemas.openxmlformats.org/officeDocument/2006/relationships/hyperlink" Target="http://donnees.banquemondiale.org/pays/myanmar" TargetMode="External"/><Relationship Id="rId345" Type="http://schemas.openxmlformats.org/officeDocument/2006/relationships/hyperlink" Target="http://donnees.banquemondiale.org/pays/moldova" TargetMode="External"/><Relationship Id="rId552" Type="http://schemas.openxmlformats.org/officeDocument/2006/relationships/hyperlink" Target="http://donnees.banquemondiale.org/pays/maroc" TargetMode="External"/><Relationship Id="rId997" Type="http://schemas.openxmlformats.org/officeDocument/2006/relationships/hyperlink" Target="http://donnees.banquemondiale.org/pays/ouzbekistan" TargetMode="External"/><Relationship Id="rId1182" Type="http://schemas.openxmlformats.org/officeDocument/2006/relationships/hyperlink" Target="http://donnees.banquemondiale.org/pays/malaisie" TargetMode="External"/><Relationship Id="rId1403" Type="http://schemas.openxmlformats.org/officeDocument/2006/relationships/hyperlink" Target="http://donnees.banquemondiale.org/pays/mexique" TargetMode="External"/><Relationship Id="rId191" Type="http://schemas.openxmlformats.org/officeDocument/2006/relationships/hyperlink" Target="http://donnees.banquemondiale.org/pays/SS" TargetMode="External"/><Relationship Id="rId205" Type="http://schemas.openxmlformats.org/officeDocument/2006/relationships/hyperlink" Target="http://donnees.banquemondiale.org/pays/tunisie" TargetMode="External"/><Relationship Id="rId412" Type="http://schemas.openxmlformats.org/officeDocument/2006/relationships/hyperlink" Target="http://donnees.banquemondiale.org/pays/thailande" TargetMode="External"/><Relationship Id="rId857" Type="http://schemas.openxmlformats.org/officeDocument/2006/relationships/hyperlink" Target="http://donnees.banquemondiale.org/pays/andorre" TargetMode="External"/><Relationship Id="rId1042" Type="http://schemas.openxmlformats.org/officeDocument/2006/relationships/hyperlink" Target="http://donnees.banquemondiale.org/pays/suisse" TargetMode="External"/><Relationship Id="rId1487" Type="http://schemas.openxmlformats.org/officeDocument/2006/relationships/hyperlink" Target="http://donnees.banquemondiale.org/pays/zambie" TargetMode="External"/><Relationship Id="rId289" Type="http://schemas.openxmlformats.org/officeDocument/2006/relationships/hyperlink" Target="http://donnees.banquemondiale.org/pays/grece" TargetMode="External"/><Relationship Id="rId496" Type="http://schemas.openxmlformats.org/officeDocument/2006/relationships/hyperlink" Target="http://donnees.banquemondiale.org/pays/france" TargetMode="External"/><Relationship Id="rId717" Type="http://schemas.openxmlformats.org/officeDocument/2006/relationships/hyperlink" Target="http://donnees.banquemondiale.org/pays/guatemala" TargetMode="External"/><Relationship Id="rId924" Type="http://schemas.openxmlformats.org/officeDocument/2006/relationships/hyperlink" Target="http://donnees.banquemondiale.org/pays/ghana" TargetMode="External"/><Relationship Id="rId1347" Type="http://schemas.openxmlformats.org/officeDocument/2006/relationships/hyperlink" Target="http://donnees.banquemondiale.org/pays/georgie" TargetMode="External"/><Relationship Id="rId53" Type="http://schemas.openxmlformats.org/officeDocument/2006/relationships/hyperlink" Target="http://donnees.banquemondiale.org/pays/cote-d%27ivoire" TargetMode="External"/><Relationship Id="rId149" Type="http://schemas.openxmlformats.org/officeDocument/2006/relationships/hyperlink" Target="http://donnees.banquemondiale.org/pays/ouzbekistan" TargetMode="External"/><Relationship Id="rId356" Type="http://schemas.openxmlformats.org/officeDocument/2006/relationships/hyperlink" Target="http://donnees.banquemondiale.org/pays/norvege" TargetMode="External"/><Relationship Id="rId563" Type="http://schemas.openxmlformats.org/officeDocument/2006/relationships/hyperlink" Target="http://donnees.banquemondiale.org/pays/namibie" TargetMode="External"/><Relationship Id="rId770" Type="http://schemas.openxmlformats.org/officeDocument/2006/relationships/hyperlink" Target="http://donnees.banquemondiale.org/pays/monaco" TargetMode="External"/><Relationship Id="rId1193" Type="http://schemas.openxmlformats.org/officeDocument/2006/relationships/hyperlink" Target="http://donnees.banquemondiale.org/pays/moldova" TargetMode="External"/><Relationship Id="rId1207" Type="http://schemas.openxmlformats.org/officeDocument/2006/relationships/hyperlink" Target="http://donnees.banquemondiale.org/pays/oman" TargetMode="External"/><Relationship Id="rId1414" Type="http://schemas.openxmlformats.org/officeDocument/2006/relationships/hyperlink" Target="http://donnees.banquemondiale.org/pays/niger" TargetMode="External"/><Relationship Id="rId216" Type="http://schemas.openxmlformats.org/officeDocument/2006/relationships/hyperlink" Target="http://donnees.banquemondiale.org/pays/zimbabwe" TargetMode="External"/><Relationship Id="rId423" Type="http://schemas.openxmlformats.org/officeDocument/2006/relationships/hyperlink" Target="http://donnees.banquemondiale.org/pays/vanuatu" TargetMode="External"/><Relationship Id="rId868" Type="http://schemas.openxmlformats.org/officeDocument/2006/relationships/hyperlink" Target="http://donnees.banquemondiale.org/pays/bahrein" TargetMode="External"/><Relationship Id="rId1053" Type="http://schemas.openxmlformats.org/officeDocument/2006/relationships/hyperlink" Target="http://donnees.banquemondiale.org/pays/tunisie" TargetMode="External"/><Relationship Id="rId1260" Type="http://schemas.openxmlformats.org/officeDocument/2006/relationships/hyperlink" Target="http://donnees.banquemondiale.org/pays/thailande" TargetMode="External"/><Relationship Id="rId630" Type="http://schemas.openxmlformats.org/officeDocument/2006/relationships/hyperlink" Target="http://donnees.banquemondiale.org/pays/turkmenistan" TargetMode="External"/><Relationship Id="rId728" Type="http://schemas.openxmlformats.org/officeDocument/2006/relationships/hyperlink" Target="http://donnees.banquemondiale.org/pays/iles-marshall" TargetMode="External"/><Relationship Id="rId935" Type="http://schemas.openxmlformats.org/officeDocument/2006/relationships/hyperlink" Target="http://donnees.banquemondiale.org/pays/honduras" TargetMode="External"/><Relationship Id="rId1358" Type="http://schemas.openxmlformats.org/officeDocument/2006/relationships/hyperlink" Target="http://donnees.banquemondiale.org/pays/haiti" TargetMode="External"/><Relationship Id="rId64" Type="http://schemas.openxmlformats.org/officeDocument/2006/relationships/hyperlink" Target="http://donnees.banquemondiale.org/pays/erythree" TargetMode="External"/><Relationship Id="rId367" Type="http://schemas.openxmlformats.org/officeDocument/2006/relationships/hyperlink" Target="http://donnees.banquemondiale.org/pays/pays-bas" TargetMode="External"/><Relationship Id="rId574" Type="http://schemas.openxmlformats.org/officeDocument/2006/relationships/hyperlink" Target="http://donnees.banquemondiale.org/pays/pakistan" TargetMode="External"/><Relationship Id="rId1120" Type="http://schemas.openxmlformats.org/officeDocument/2006/relationships/hyperlink" Target="http://donnees.banquemondiale.org/pays/egypte-republique-arabe-d" TargetMode="External"/><Relationship Id="rId1218" Type="http://schemas.openxmlformats.org/officeDocument/2006/relationships/hyperlink" Target="http://donnees.banquemondiale.org/pays/pologne" TargetMode="External"/><Relationship Id="rId1425" Type="http://schemas.openxmlformats.org/officeDocument/2006/relationships/hyperlink" Target="http://donnees.banquemondiale.org/pays/papouasie-nouvelle-guinee" TargetMode="External"/><Relationship Id="rId227" Type="http://schemas.openxmlformats.org/officeDocument/2006/relationships/hyperlink" Target="http://donnees.banquemondiale.org/pays/aruba" TargetMode="External"/><Relationship Id="rId781" Type="http://schemas.openxmlformats.org/officeDocument/2006/relationships/hyperlink" Target="http://donnees.banquemondiale.org/pays/nouvelle-caledonie" TargetMode="External"/><Relationship Id="rId879" Type="http://schemas.openxmlformats.org/officeDocument/2006/relationships/hyperlink" Target="http://donnees.banquemondiale.org/pays/botswana" TargetMode="External"/><Relationship Id="rId434" Type="http://schemas.openxmlformats.org/officeDocument/2006/relationships/hyperlink" Target="http://donnees.banquemondiale.org/pays/angola" TargetMode="External"/><Relationship Id="rId641" Type="http://schemas.openxmlformats.org/officeDocument/2006/relationships/hyperlink" Target="http://donnees.banquemondiale.org/pays/afrique-du-sud" TargetMode="External"/><Relationship Id="rId739" Type="http://schemas.openxmlformats.org/officeDocument/2006/relationships/hyperlink" Target="http://donnees.banquemondiale.org/pays/italie" TargetMode="External"/><Relationship Id="rId1064" Type="http://schemas.openxmlformats.org/officeDocument/2006/relationships/hyperlink" Target="http://donnees.banquemondiale.org/pays/zimbabwe" TargetMode="External"/><Relationship Id="rId1271" Type="http://schemas.openxmlformats.org/officeDocument/2006/relationships/hyperlink" Target="http://donnees.banquemondiale.org/pays/vanuatu" TargetMode="External"/><Relationship Id="rId1369" Type="http://schemas.openxmlformats.org/officeDocument/2006/relationships/hyperlink" Target="http://donnees.banquemondiale.org/pays/indonesie" TargetMode="External"/><Relationship Id="rId280" Type="http://schemas.openxmlformats.org/officeDocument/2006/relationships/hyperlink" Target="http://donnees.banquemondiale.org/pays/ethiopie" TargetMode="External"/><Relationship Id="rId501" Type="http://schemas.openxmlformats.org/officeDocument/2006/relationships/hyperlink" Target="http://donnees.banquemondiale.org/pays/grece" TargetMode="External"/><Relationship Id="rId946" Type="http://schemas.openxmlformats.org/officeDocument/2006/relationships/hyperlink" Target="http://donnees.banquemondiale.org/pays/iran-republique-islamique-d" TargetMode="External"/><Relationship Id="rId1131" Type="http://schemas.openxmlformats.org/officeDocument/2006/relationships/hyperlink" Target="http://donnees.banquemondiale.org/pays/finlande" TargetMode="External"/><Relationship Id="rId1229" Type="http://schemas.openxmlformats.org/officeDocument/2006/relationships/hyperlink" Target="http://donnees.banquemondiale.org/pays/republique-slovaque" TargetMode="External"/><Relationship Id="rId75" Type="http://schemas.openxmlformats.org/officeDocument/2006/relationships/hyperlink" Target="http://donnees.banquemondiale.org/pays/georgie" TargetMode="External"/><Relationship Id="rId140" Type="http://schemas.openxmlformats.org/officeDocument/2006/relationships/hyperlink" Target="http://donnees.banquemondiale.org/pays/nepal" TargetMode="External"/><Relationship Id="rId378" Type="http://schemas.openxmlformats.org/officeDocument/2006/relationships/hyperlink" Target="http://donnees.banquemondiale.org/pays/republique-democratique-populaire-lao" TargetMode="External"/><Relationship Id="rId585" Type="http://schemas.openxmlformats.org/officeDocument/2006/relationships/hyperlink" Target="http://donnees.banquemondiale.org/pays/portugal" TargetMode="External"/><Relationship Id="rId792" Type="http://schemas.openxmlformats.org/officeDocument/2006/relationships/hyperlink" Target="http://donnees.banquemondiale.org/pays/perou" TargetMode="External"/><Relationship Id="rId806" Type="http://schemas.openxmlformats.org/officeDocument/2006/relationships/hyperlink" Target="http://donnees.banquemondiale.org/pays/republique-tcheque" TargetMode="External"/><Relationship Id="rId1436" Type="http://schemas.openxmlformats.org/officeDocument/2006/relationships/hyperlink" Target="http://donnees.banquemondiale.org/pays/republique-arabe-syrienne" TargetMode="External"/><Relationship Id="rId6" Type="http://schemas.openxmlformats.org/officeDocument/2006/relationships/hyperlink" Target="http://donnees.banquemondiale.org/pays/albanie" TargetMode="External"/><Relationship Id="rId238" Type="http://schemas.openxmlformats.org/officeDocument/2006/relationships/hyperlink" Target="http://donnees.banquemondiale.org/pays/benin" TargetMode="External"/><Relationship Id="rId445" Type="http://schemas.openxmlformats.org/officeDocument/2006/relationships/hyperlink" Target="http://donnees.banquemondiale.org/pays/bangladesh" TargetMode="External"/><Relationship Id="rId652" Type="http://schemas.openxmlformats.org/officeDocument/2006/relationships/hyperlink" Target="http://donnees.banquemondiale.org/pays/australie" TargetMode="External"/><Relationship Id="rId1075" Type="http://schemas.openxmlformats.org/officeDocument/2006/relationships/hyperlink" Target="http://donnees.banquemondiale.org/pays/aruba" TargetMode="External"/><Relationship Id="rId1282" Type="http://schemas.openxmlformats.org/officeDocument/2006/relationships/hyperlink" Target="http://donnees.banquemondiale.org/pays/angola" TargetMode="External"/><Relationship Id="rId291" Type="http://schemas.openxmlformats.org/officeDocument/2006/relationships/hyperlink" Target="http://donnees.banquemondiale.org/pays/groenland" TargetMode="External"/><Relationship Id="rId305" Type="http://schemas.openxmlformats.org/officeDocument/2006/relationships/hyperlink" Target="http://donnees.banquemondiale.org/pays/iles-salomon" TargetMode="External"/><Relationship Id="rId512" Type="http://schemas.openxmlformats.org/officeDocument/2006/relationships/hyperlink" Target="http://donnees.banquemondiale.org/pays/hongrie" TargetMode="External"/><Relationship Id="rId957" Type="http://schemas.openxmlformats.org/officeDocument/2006/relationships/hyperlink" Target="http://donnees.banquemondiale.org/pays/kiribati" TargetMode="External"/><Relationship Id="rId1142" Type="http://schemas.openxmlformats.org/officeDocument/2006/relationships/hyperlink" Target="http://donnees.banquemondiale.org/pays/guinee" TargetMode="External"/><Relationship Id="rId86" Type="http://schemas.openxmlformats.org/officeDocument/2006/relationships/hyperlink" Target="http://donnees.banquemondiale.org/pays/haiti" TargetMode="External"/><Relationship Id="rId151" Type="http://schemas.openxmlformats.org/officeDocument/2006/relationships/hyperlink" Target="http://donnees.banquemondiale.org/pays/palaos" TargetMode="External"/><Relationship Id="rId389" Type="http://schemas.openxmlformats.org/officeDocument/2006/relationships/hyperlink" Target="http://donnees.banquemondiale.org/pays/MF" TargetMode="External"/><Relationship Id="rId596" Type="http://schemas.openxmlformats.org/officeDocument/2006/relationships/hyperlink" Target="http://donnees.banquemondiale.org/pays/royaume-uni" TargetMode="External"/><Relationship Id="rId817" Type="http://schemas.openxmlformats.org/officeDocument/2006/relationships/hyperlink" Target="http://donnees.banquemondiale.org/pays/sao-tome-et-principe" TargetMode="External"/><Relationship Id="rId1002" Type="http://schemas.openxmlformats.org/officeDocument/2006/relationships/hyperlink" Target="http://donnees.banquemondiale.org/pays/paraguay" TargetMode="External"/><Relationship Id="rId1447" Type="http://schemas.openxmlformats.org/officeDocument/2006/relationships/hyperlink" Target="http://donnees.banquemondiale.org/pays/saint-kitts-et-nevis" TargetMode="External"/><Relationship Id="rId249" Type="http://schemas.openxmlformats.org/officeDocument/2006/relationships/hyperlink" Target="http://donnees.banquemondiale.org/pays/cap-vert" TargetMode="External"/><Relationship Id="rId456" Type="http://schemas.openxmlformats.org/officeDocument/2006/relationships/hyperlink" Target="http://donnees.banquemondiale.org/pays/bresil" TargetMode="External"/><Relationship Id="rId663" Type="http://schemas.openxmlformats.org/officeDocument/2006/relationships/hyperlink" Target="http://donnees.banquemondiale.org/pays/bermudes" TargetMode="External"/><Relationship Id="rId870" Type="http://schemas.openxmlformats.org/officeDocument/2006/relationships/hyperlink" Target="http://donnees.banquemondiale.org/pays/barbade" TargetMode="External"/><Relationship Id="rId1086" Type="http://schemas.openxmlformats.org/officeDocument/2006/relationships/hyperlink" Target="http://donnees.banquemondiale.org/pays/benin" TargetMode="External"/><Relationship Id="rId1293" Type="http://schemas.openxmlformats.org/officeDocument/2006/relationships/hyperlink" Target="http://donnees.banquemondiale.org/pays/bangladesh" TargetMode="External"/><Relationship Id="rId1307" Type="http://schemas.openxmlformats.org/officeDocument/2006/relationships/hyperlink" Target="http://donnees.banquemondiale.org/pays/burkina-faso" TargetMode="External"/><Relationship Id="rId13" Type="http://schemas.openxmlformats.org/officeDocument/2006/relationships/hyperlink" Target="http://donnees.banquemondiale.org/pays/argentine" TargetMode="External"/><Relationship Id="rId109" Type="http://schemas.openxmlformats.org/officeDocument/2006/relationships/hyperlink" Target="http://donnees.banquemondiale.org/pays/kiribati" TargetMode="External"/><Relationship Id="rId316" Type="http://schemas.openxmlformats.org/officeDocument/2006/relationships/hyperlink" Target="http://donnees.banquemondiale.org/pays/jamaique" TargetMode="External"/><Relationship Id="rId523" Type="http://schemas.openxmlformats.org/officeDocument/2006/relationships/hyperlink" Target="http://donnees.banquemondiale.org/pays/iraq" TargetMode="External"/><Relationship Id="rId968" Type="http://schemas.openxmlformats.org/officeDocument/2006/relationships/hyperlink" Target="http://donnees.banquemondiale.org/pays/macedoine-ex-republique-yougoslave-de" TargetMode="External"/><Relationship Id="rId1153" Type="http://schemas.openxmlformats.org/officeDocument/2006/relationships/hyperlink" Target="http://donnees.banquemondiale.org/pays/iles-salomon" TargetMode="External"/><Relationship Id="rId97" Type="http://schemas.openxmlformats.org/officeDocument/2006/relationships/hyperlink" Target="http://donnees.banquemondiale.org/pays/indonesie" TargetMode="External"/><Relationship Id="rId730" Type="http://schemas.openxmlformats.org/officeDocument/2006/relationships/hyperlink" Target="http://donnees.banquemondiale.org/pays/TC" TargetMode="External"/><Relationship Id="rId828" Type="http://schemas.openxmlformats.org/officeDocument/2006/relationships/hyperlink" Target="http://donnees.banquemondiale.org/pays/sri-lanka" TargetMode="External"/><Relationship Id="rId1013" Type="http://schemas.openxmlformats.org/officeDocument/2006/relationships/hyperlink" Target="http://donnees.banquemondiale.org/pays/republique-centrafricaine" TargetMode="External"/><Relationship Id="rId1360" Type="http://schemas.openxmlformats.org/officeDocument/2006/relationships/hyperlink" Target="http://donnees.banquemondiale.org/pays/hongrie" TargetMode="External"/><Relationship Id="rId1458" Type="http://schemas.openxmlformats.org/officeDocument/2006/relationships/hyperlink" Target="http://donnees.banquemondiale.org/pays/singapour" TargetMode="External"/><Relationship Id="rId162" Type="http://schemas.openxmlformats.org/officeDocument/2006/relationships/hyperlink" Target="http://donnees.banquemondiale.org/pays/qatar" TargetMode="External"/><Relationship Id="rId467" Type="http://schemas.openxmlformats.org/officeDocument/2006/relationships/hyperlink" Target="http://donnees.banquemondiale.org/pays/chine-ras-de-hong-kong" TargetMode="External"/><Relationship Id="rId1097" Type="http://schemas.openxmlformats.org/officeDocument/2006/relationships/hyperlink" Target="http://donnees.banquemondiale.org/pays/cap-vert" TargetMode="External"/><Relationship Id="rId1220" Type="http://schemas.openxmlformats.org/officeDocument/2006/relationships/hyperlink" Target="http://donnees.banquemondiale.org/pays/porto-rico" TargetMode="External"/><Relationship Id="rId1318" Type="http://schemas.openxmlformats.org/officeDocument/2006/relationships/hyperlink" Target="http://donnees.banquemondiale.org/pays/colombie" TargetMode="External"/><Relationship Id="rId674" Type="http://schemas.openxmlformats.org/officeDocument/2006/relationships/hyperlink" Target="http://donnees.banquemondiale.org/pays/cambodge" TargetMode="External"/><Relationship Id="rId881" Type="http://schemas.openxmlformats.org/officeDocument/2006/relationships/hyperlink" Target="http://donnees.banquemondiale.org/pays/brunei-darussalam" TargetMode="External"/><Relationship Id="rId979" Type="http://schemas.openxmlformats.org/officeDocument/2006/relationships/hyperlink" Target="http://donnees.banquemondiale.org/pays/mexique" TargetMode="External"/><Relationship Id="rId24" Type="http://schemas.openxmlformats.org/officeDocument/2006/relationships/hyperlink" Target="http://donnees.banquemondiale.org/pays/belgique" TargetMode="External"/><Relationship Id="rId327" Type="http://schemas.openxmlformats.org/officeDocument/2006/relationships/hyperlink" Target="http://donnees.banquemondiale.org/pays/liberia" TargetMode="External"/><Relationship Id="rId534" Type="http://schemas.openxmlformats.org/officeDocument/2006/relationships/hyperlink" Target="http://donnees.banquemondiale.org/pays/KV" TargetMode="External"/><Relationship Id="rId741" Type="http://schemas.openxmlformats.org/officeDocument/2006/relationships/hyperlink" Target="http://donnees.banquemondiale.org/pays/japon" TargetMode="External"/><Relationship Id="rId839" Type="http://schemas.openxmlformats.org/officeDocument/2006/relationships/hyperlink" Target="http://donnees.banquemondiale.org/pays/tonga" TargetMode="External"/><Relationship Id="rId1164" Type="http://schemas.openxmlformats.org/officeDocument/2006/relationships/hyperlink" Target="http://donnees.banquemondiale.org/pays/jamaique" TargetMode="External"/><Relationship Id="rId1371" Type="http://schemas.openxmlformats.org/officeDocument/2006/relationships/hyperlink" Target="http://donnees.banquemondiale.org/pays/iraq" TargetMode="External"/><Relationship Id="rId1469" Type="http://schemas.openxmlformats.org/officeDocument/2006/relationships/hyperlink" Target="http://donnees.banquemondiale.org/pays/tadjikistan" TargetMode="External"/><Relationship Id="rId173" Type="http://schemas.openxmlformats.org/officeDocument/2006/relationships/hyperlink" Target="http://donnees.banquemondiale.org/pays/rwanda" TargetMode="External"/><Relationship Id="rId380" Type="http://schemas.openxmlformats.org/officeDocument/2006/relationships/hyperlink" Target="http://donnees.banquemondiale.org/pays/republique-kirghize" TargetMode="External"/><Relationship Id="rId601" Type="http://schemas.openxmlformats.org/officeDocument/2006/relationships/hyperlink" Target="http://donnees.banquemondiale.org/pays/MF" TargetMode="External"/><Relationship Id="rId1024" Type="http://schemas.openxmlformats.org/officeDocument/2006/relationships/hyperlink" Target="http://donnees.banquemondiale.org/pays/saint-marin" TargetMode="External"/><Relationship Id="rId1231" Type="http://schemas.openxmlformats.org/officeDocument/2006/relationships/hyperlink" Target="http://donnees.banquemondiale.org/pays/roumanie" TargetMode="External"/><Relationship Id="rId240" Type="http://schemas.openxmlformats.org/officeDocument/2006/relationships/hyperlink" Target="http://donnees.banquemondiale.org/pays/bhoutan" TargetMode="External"/><Relationship Id="rId478" Type="http://schemas.openxmlformats.org/officeDocument/2006/relationships/hyperlink" Target="http://donnees.banquemondiale.org/pays/croatie" TargetMode="External"/><Relationship Id="rId685" Type="http://schemas.openxmlformats.org/officeDocument/2006/relationships/hyperlink" Target="http://donnees.banquemondiale.org/pays/congo-republique-du" TargetMode="External"/><Relationship Id="rId892" Type="http://schemas.openxmlformats.org/officeDocument/2006/relationships/hyperlink" Target="http://donnees.banquemondiale.org/pays/chypre" TargetMode="External"/><Relationship Id="rId906" Type="http://schemas.openxmlformats.org/officeDocument/2006/relationships/hyperlink" Target="http://donnees.banquemondiale.org/pays/djibouti" TargetMode="External"/><Relationship Id="rId1329" Type="http://schemas.openxmlformats.org/officeDocument/2006/relationships/hyperlink" Target="http://donnees.banquemondiale.org/pays/danemark" TargetMode="External"/><Relationship Id="rId35" Type="http://schemas.openxmlformats.org/officeDocument/2006/relationships/hyperlink" Target="http://donnees.banquemondiale.org/pays/burkina-faso" TargetMode="External"/><Relationship Id="rId100" Type="http://schemas.openxmlformats.org/officeDocument/2006/relationships/hyperlink" Target="http://donnees.banquemondiale.org/pays/irlande" TargetMode="External"/><Relationship Id="rId338" Type="http://schemas.openxmlformats.org/officeDocument/2006/relationships/hyperlink" Target="http://donnees.banquemondiale.org/pays/malte" TargetMode="External"/><Relationship Id="rId545" Type="http://schemas.openxmlformats.org/officeDocument/2006/relationships/hyperlink" Target="http://donnees.banquemondiale.org/pays/madagascar" TargetMode="External"/><Relationship Id="rId752" Type="http://schemas.openxmlformats.org/officeDocument/2006/relationships/hyperlink" Target="http://donnees.banquemondiale.org/pays/libye" TargetMode="External"/><Relationship Id="rId1175" Type="http://schemas.openxmlformats.org/officeDocument/2006/relationships/hyperlink" Target="http://donnees.banquemondiale.org/pays/liberia" TargetMode="External"/><Relationship Id="rId1382" Type="http://schemas.openxmlformats.org/officeDocument/2006/relationships/hyperlink" Target="http://donnees.banquemondiale.org/pays/KV" TargetMode="External"/><Relationship Id="rId184" Type="http://schemas.openxmlformats.org/officeDocument/2006/relationships/hyperlink" Target="http://donnees.banquemondiale.org/pays/seychelles" TargetMode="External"/><Relationship Id="rId391" Type="http://schemas.openxmlformats.org/officeDocument/2006/relationships/hyperlink" Target="http://donnees.banquemondiale.org/pays/samoa" TargetMode="External"/><Relationship Id="rId405" Type="http://schemas.openxmlformats.org/officeDocument/2006/relationships/hyperlink" Target="http://donnees.banquemondiale.org/pays/suede" TargetMode="External"/><Relationship Id="rId612" Type="http://schemas.openxmlformats.org/officeDocument/2006/relationships/hyperlink" Target="http://donnees.banquemondiale.org/pays/slovenie" TargetMode="External"/><Relationship Id="rId1035" Type="http://schemas.openxmlformats.org/officeDocument/2006/relationships/hyperlink" Target="http://donnees.banquemondiale.org/pays/SX" TargetMode="External"/><Relationship Id="rId1242" Type="http://schemas.openxmlformats.org/officeDocument/2006/relationships/hyperlink" Target="http://donnees.banquemondiale.org/pays/senegal" TargetMode="External"/><Relationship Id="rId251" Type="http://schemas.openxmlformats.org/officeDocument/2006/relationships/hyperlink" Target="http://donnees.banquemondiale.org/pays/cameroun" TargetMode="External"/><Relationship Id="rId489" Type="http://schemas.openxmlformats.org/officeDocument/2006/relationships/hyperlink" Target="http://donnees.banquemondiale.org/pays/espagne" TargetMode="External"/><Relationship Id="rId696" Type="http://schemas.openxmlformats.org/officeDocument/2006/relationships/hyperlink" Target="http://donnees.banquemondiale.org/pays/egypte-republique-arabe-d" TargetMode="External"/><Relationship Id="rId917" Type="http://schemas.openxmlformats.org/officeDocument/2006/relationships/hyperlink" Target="http://donnees.banquemondiale.org/pays/federation-de-russie" TargetMode="External"/><Relationship Id="rId1102" Type="http://schemas.openxmlformats.org/officeDocument/2006/relationships/hyperlink" Target="http://donnees.banquemondiale.org/pays/chine" TargetMode="External"/><Relationship Id="rId46" Type="http://schemas.openxmlformats.org/officeDocument/2006/relationships/hyperlink" Target="http://donnees.banquemondiale.org/pays/colombie" TargetMode="External"/><Relationship Id="rId349" Type="http://schemas.openxmlformats.org/officeDocument/2006/relationships/hyperlink" Target="http://donnees.banquemondiale.org/pays/mozambique" TargetMode="External"/><Relationship Id="rId556" Type="http://schemas.openxmlformats.org/officeDocument/2006/relationships/hyperlink" Target="http://donnees.banquemondiale.org/pays/micronesie-etats-federes-de" TargetMode="External"/><Relationship Id="rId763" Type="http://schemas.openxmlformats.org/officeDocument/2006/relationships/hyperlink" Target="http://donnees.banquemondiale.org/pays/mariannes" TargetMode="External"/><Relationship Id="rId1186" Type="http://schemas.openxmlformats.org/officeDocument/2006/relationships/hyperlink" Target="http://donnees.banquemondiale.org/pays/malte" TargetMode="External"/><Relationship Id="rId1393" Type="http://schemas.openxmlformats.org/officeDocument/2006/relationships/hyperlink" Target="http://donnees.banquemondiale.org/pays/madagascar" TargetMode="External"/><Relationship Id="rId1407" Type="http://schemas.openxmlformats.org/officeDocument/2006/relationships/hyperlink" Target="http://donnees.banquemondiale.org/pays/mongolie" TargetMode="External"/><Relationship Id="rId111" Type="http://schemas.openxmlformats.org/officeDocument/2006/relationships/hyperlink" Target="http://donnees.banquemondiale.org/pays/koweit" TargetMode="External"/><Relationship Id="rId195" Type="http://schemas.openxmlformats.org/officeDocument/2006/relationships/hyperlink" Target="http://donnees.banquemondiale.org/pays/suriname" TargetMode="External"/><Relationship Id="rId209" Type="http://schemas.openxmlformats.org/officeDocument/2006/relationships/hyperlink" Target="http://donnees.banquemondiale.org/pays/ukraine" TargetMode="External"/><Relationship Id="rId416" Type="http://schemas.openxmlformats.org/officeDocument/2006/relationships/hyperlink" Target="http://donnees.banquemondiale.org/pays/trinite-et-tobago" TargetMode="External"/><Relationship Id="rId970" Type="http://schemas.openxmlformats.org/officeDocument/2006/relationships/hyperlink" Target="http://donnees.banquemondiale.org/pays/malaisie" TargetMode="External"/><Relationship Id="rId1046" Type="http://schemas.openxmlformats.org/officeDocument/2006/relationships/hyperlink" Target="http://donnees.banquemondiale.org/pays/tanzanie" TargetMode="External"/><Relationship Id="rId1253" Type="http://schemas.openxmlformats.org/officeDocument/2006/relationships/hyperlink" Target="http://donnees.banquemondiale.org/pays/suede" TargetMode="External"/><Relationship Id="rId623" Type="http://schemas.openxmlformats.org/officeDocument/2006/relationships/hyperlink" Target="http://donnees.banquemondiale.org/pays/tchad" TargetMode="External"/><Relationship Id="rId830" Type="http://schemas.openxmlformats.org/officeDocument/2006/relationships/hyperlink" Target="http://donnees.banquemondiale.org/pays/suisse" TargetMode="External"/><Relationship Id="rId928" Type="http://schemas.openxmlformats.org/officeDocument/2006/relationships/hyperlink" Target="http://donnees.banquemondiale.org/pays/guam" TargetMode="External"/><Relationship Id="rId1460" Type="http://schemas.openxmlformats.org/officeDocument/2006/relationships/hyperlink" Target="http://donnees.banquemondiale.org/pays/slovenie" TargetMode="External"/><Relationship Id="rId57" Type="http://schemas.openxmlformats.org/officeDocument/2006/relationships/hyperlink" Target="http://donnees.banquemondiale.org/pays/danemark" TargetMode="External"/><Relationship Id="rId262" Type="http://schemas.openxmlformats.org/officeDocument/2006/relationships/hyperlink" Target="http://donnees.banquemondiale.org/pays/coree-republique-de" TargetMode="External"/><Relationship Id="rId567" Type="http://schemas.openxmlformats.org/officeDocument/2006/relationships/hyperlink" Target="http://donnees.banquemondiale.org/pays/nigeria" TargetMode="External"/><Relationship Id="rId1113" Type="http://schemas.openxmlformats.org/officeDocument/2006/relationships/hyperlink" Target="http://donnees.banquemondiale.org/pays/cote-d%27ivoire" TargetMode="External"/><Relationship Id="rId1197" Type="http://schemas.openxmlformats.org/officeDocument/2006/relationships/hyperlink" Target="http://donnees.banquemondiale.org/pays/mozambique" TargetMode="External"/><Relationship Id="rId1320" Type="http://schemas.openxmlformats.org/officeDocument/2006/relationships/hyperlink" Target="http://donnees.banquemondiale.org/pays/CD" TargetMode="External"/><Relationship Id="rId1418" Type="http://schemas.openxmlformats.org/officeDocument/2006/relationships/hyperlink" Target="http://donnees.banquemondiale.org/pays/nouvelle-zelande" TargetMode="External"/><Relationship Id="rId122" Type="http://schemas.openxmlformats.org/officeDocument/2006/relationships/hyperlink" Target="http://donnees.banquemondiale.org/pays/malaisie" TargetMode="External"/><Relationship Id="rId774" Type="http://schemas.openxmlformats.org/officeDocument/2006/relationships/hyperlink" Target="http://donnees.banquemondiale.org/pays/myanmar" TargetMode="External"/><Relationship Id="rId981" Type="http://schemas.openxmlformats.org/officeDocument/2006/relationships/hyperlink" Target="http://donnees.banquemondiale.org/pays/moldova" TargetMode="External"/><Relationship Id="rId1057" Type="http://schemas.openxmlformats.org/officeDocument/2006/relationships/hyperlink" Target="http://donnees.banquemondiale.org/pays/ukraine" TargetMode="External"/><Relationship Id="rId427" Type="http://schemas.openxmlformats.org/officeDocument/2006/relationships/hyperlink" Target="http://donnees.banquemondiale.org/pays/zambie" TargetMode="External"/><Relationship Id="rId634" Type="http://schemas.openxmlformats.org/officeDocument/2006/relationships/hyperlink" Target="http://donnees.banquemondiale.org/pays/uruguay" TargetMode="External"/><Relationship Id="rId841" Type="http://schemas.openxmlformats.org/officeDocument/2006/relationships/hyperlink" Target="http://donnees.banquemondiale.org/pays/tunisie" TargetMode="External"/><Relationship Id="rId1264" Type="http://schemas.openxmlformats.org/officeDocument/2006/relationships/hyperlink" Target="http://donnees.banquemondiale.org/pays/trinite-et-tobago" TargetMode="External"/><Relationship Id="rId1471" Type="http://schemas.openxmlformats.org/officeDocument/2006/relationships/hyperlink" Target="http://donnees.banquemondiale.org/pays/tchad" TargetMode="External"/><Relationship Id="rId273" Type="http://schemas.openxmlformats.org/officeDocument/2006/relationships/hyperlink" Target="http://donnees.banquemondiale.org/pays/el-salvador" TargetMode="External"/><Relationship Id="rId480" Type="http://schemas.openxmlformats.org/officeDocument/2006/relationships/hyperlink" Target="http://donnees.banquemondiale.org/pays/CW" TargetMode="External"/><Relationship Id="rId701" Type="http://schemas.openxmlformats.org/officeDocument/2006/relationships/hyperlink" Target="http://donnees.banquemondiale.org/pays/espagne" TargetMode="External"/><Relationship Id="rId939" Type="http://schemas.openxmlformats.org/officeDocument/2006/relationships/hyperlink" Target="http://donnees.banquemondiale.org/pays/iles-feroe" TargetMode="External"/><Relationship Id="rId1124" Type="http://schemas.openxmlformats.org/officeDocument/2006/relationships/hyperlink" Target="http://donnees.banquemondiale.org/pays/erythree" TargetMode="External"/><Relationship Id="rId1331" Type="http://schemas.openxmlformats.org/officeDocument/2006/relationships/hyperlink" Target="http://donnees.banquemondiale.org/pays/dominique" TargetMode="External"/><Relationship Id="rId68" Type="http://schemas.openxmlformats.org/officeDocument/2006/relationships/hyperlink" Target="http://donnees.banquemondiale.org/pays/ethiopie" TargetMode="External"/><Relationship Id="rId133" Type="http://schemas.openxmlformats.org/officeDocument/2006/relationships/hyperlink" Target="http://donnees.banquemondiale.org/pays/moldova" TargetMode="External"/><Relationship Id="rId340" Type="http://schemas.openxmlformats.org/officeDocument/2006/relationships/hyperlink" Target="http://donnees.banquemondiale.org/pays/maroc" TargetMode="External"/><Relationship Id="rId578" Type="http://schemas.openxmlformats.org/officeDocument/2006/relationships/hyperlink" Target="http://donnees.banquemondiale.org/pays/paraguay" TargetMode="External"/><Relationship Id="rId785" Type="http://schemas.openxmlformats.org/officeDocument/2006/relationships/hyperlink" Target="http://donnees.banquemondiale.org/pays/ouzbekistan" TargetMode="External"/><Relationship Id="rId992" Type="http://schemas.openxmlformats.org/officeDocument/2006/relationships/hyperlink" Target="http://donnees.banquemondiale.org/pays/norvege" TargetMode="External"/><Relationship Id="rId1429" Type="http://schemas.openxmlformats.org/officeDocument/2006/relationships/hyperlink" Target="http://donnees.banquemondiale.org/pays/philippines" TargetMode="External"/><Relationship Id="rId200" Type="http://schemas.openxmlformats.org/officeDocument/2006/relationships/hyperlink" Target="http://donnees.banquemondiale.org/pays/thailande" TargetMode="External"/><Relationship Id="rId438" Type="http://schemas.openxmlformats.org/officeDocument/2006/relationships/hyperlink" Target="http://donnees.banquemondiale.org/pays/armenie" TargetMode="External"/><Relationship Id="rId645" Type="http://schemas.openxmlformats.org/officeDocument/2006/relationships/hyperlink" Target="http://donnees.banquemondiale.org/pays/andorre" TargetMode="External"/><Relationship Id="rId852" Type="http://schemas.openxmlformats.org/officeDocument/2006/relationships/hyperlink" Target="http://donnees.banquemondiale.org/pays/zimbabwe" TargetMode="External"/><Relationship Id="rId1068" Type="http://schemas.openxmlformats.org/officeDocument/2006/relationships/hyperlink" Target="http://donnees.banquemondiale.org/pays/allemagne" TargetMode="External"/><Relationship Id="rId1275" Type="http://schemas.openxmlformats.org/officeDocument/2006/relationships/hyperlink" Target="http://donnees.banquemondiale.org/pays/zambie" TargetMode="External"/><Relationship Id="rId1482" Type="http://schemas.openxmlformats.org/officeDocument/2006/relationships/hyperlink" Target="http://donnees.banquemondiale.org/pays/uruguay" TargetMode="External"/><Relationship Id="rId284" Type="http://schemas.openxmlformats.org/officeDocument/2006/relationships/hyperlink" Target="http://donnees.banquemondiale.org/pays/france" TargetMode="External"/><Relationship Id="rId491" Type="http://schemas.openxmlformats.org/officeDocument/2006/relationships/hyperlink" Target="http://donnees.banquemondiale.org/pays/etats-unis" TargetMode="External"/><Relationship Id="rId505" Type="http://schemas.openxmlformats.org/officeDocument/2006/relationships/hyperlink" Target="http://donnees.banquemondiale.org/pays/guatemala" TargetMode="External"/><Relationship Id="rId712" Type="http://schemas.openxmlformats.org/officeDocument/2006/relationships/hyperlink" Target="http://donnees.banquemondiale.org/pays/ghana" TargetMode="External"/><Relationship Id="rId1135" Type="http://schemas.openxmlformats.org/officeDocument/2006/relationships/hyperlink" Target="http://donnees.banquemondiale.org/pays/georgie" TargetMode="External"/><Relationship Id="rId1342" Type="http://schemas.openxmlformats.org/officeDocument/2006/relationships/hyperlink" Target="http://donnees.banquemondiale.org/pays/fidji" TargetMode="External"/><Relationship Id="rId79" Type="http://schemas.openxmlformats.org/officeDocument/2006/relationships/hyperlink" Target="http://donnees.banquemondiale.org/pays/groenland" TargetMode="External"/><Relationship Id="rId144" Type="http://schemas.openxmlformats.org/officeDocument/2006/relationships/hyperlink" Target="http://donnees.banquemondiale.org/pays/norvege" TargetMode="External"/><Relationship Id="rId589" Type="http://schemas.openxmlformats.org/officeDocument/2006/relationships/hyperlink" Target="http://donnees.banquemondiale.org/pays/republique-centrafricaine" TargetMode="External"/><Relationship Id="rId796" Type="http://schemas.openxmlformats.org/officeDocument/2006/relationships/hyperlink" Target="http://donnees.banquemondiale.org/pays/porto-rico" TargetMode="External"/><Relationship Id="rId1202" Type="http://schemas.openxmlformats.org/officeDocument/2006/relationships/hyperlink" Target="http://donnees.banquemondiale.org/pays/niger" TargetMode="External"/><Relationship Id="rId351" Type="http://schemas.openxmlformats.org/officeDocument/2006/relationships/hyperlink" Target="http://donnees.banquemondiale.org/pays/namibie" TargetMode="External"/><Relationship Id="rId449" Type="http://schemas.openxmlformats.org/officeDocument/2006/relationships/hyperlink" Target="http://donnees.banquemondiale.org/pays/belize" TargetMode="External"/><Relationship Id="rId656" Type="http://schemas.openxmlformats.org/officeDocument/2006/relationships/hyperlink" Target="http://donnees.banquemondiale.org/pays/bahrein" TargetMode="External"/><Relationship Id="rId863" Type="http://schemas.openxmlformats.org/officeDocument/2006/relationships/hyperlink" Target="http://donnees.banquemondiale.org/pays/aruba" TargetMode="External"/><Relationship Id="rId1079" Type="http://schemas.openxmlformats.org/officeDocument/2006/relationships/hyperlink" Target="http://donnees.banquemondiale.org/pays/bahamas" TargetMode="External"/><Relationship Id="rId1286" Type="http://schemas.openxmlformats.org/officeDocument/2006/relationships/hyperlink" Target="http://donnees.banquemondiale.org/pays/armenie" TargetMode="External"/><Relationship Id="rId211" Type="http://schemas.openxmlformats.org/officeDocument/2006/relationships/hyperlink" Target="http://donnees.banquemondiale.org/pays/vanuatu" TargetMode="External"/><Relationship Id="rId295" Type="http://schemas.openxmlformats.org/officeDocument/2006/relationships/hyperlink" Target="http://donnees.banquemondiale.org/pays/guinee-bissau" TargetMode="External"/><Relationship Id="rId309" Type="http://schemas.openxmlformats.org/officeDocument/2006/relationships/hyperlink" Target="http://donnees.banquemondiale.org/pays/indonesie" TargetMode="External"/><Relationship Id="rId516" Type="http://schemas.openxmlformats.org/officeDocument/2006/relationships/hyperlink" Target="http://donnees.banquemondiale.org/pays/iles-marshall" TargetMode="External"/><Relationship Id="rId1146" Type="http://schemas.openxmlformats.org/officeDocument/2006/relationships/hyperlink" Target="http://donnees.banquemondiale.org/pays/haiti" TargetMode="External"/><Relationship Id="rId723" Type="http://schemas.openxmlformats.org/officeDocument/2006/relationships/hyperlink" Target="http://donnees.banquemondiale.org/pays/honduras" TargetMode="External"/><Relationship Id="rId930" Type="http://schemas.openxmlformats.org/officeDocument/2006/relationships/hyperlink" Target="http://donnees.banquemondiale.org/pays/guinee" TargetMode="External"/><Relationship Id="rId1006" Type="http://schemas.openxmlformats.org/officeDocument/2006/relationships/hyperlink" Target="http://donnees.banquemondiale.org/pays/pologne" TargetMode="External"/><Relationship Id="rId1353" Type="http://schemas.openxmlformats.org/officeDocument/2006/relationships/hyperlink" Target="http://donnees.banquemondiale.org/pays/guatemala" TargetMode="External"/><Relationship Id="rId155" Type="http://schemas.openxmlformats.org/officeDocument/2006/relationships/hyperlink" Target="http://donnees.banquemondiale.org/pays/pays-bas" TargetMode="External"/><Relationship Id="rId362" Type="http://schemas.openxmlformats.org/officeDocument/2006/relationships/hyperlink" Target="http://donnees.banquemondiale.org/pays/pakistan" TargetMode="External"/><Relationship Id="rId1213" Type="http://schemas.openxmlformats.org/officeDocument/2006/relationships/hyperlink" Target="http://donnees.banquemondiale.org/pays/papouasie-nouvelle-guinee" TargetMode="External"/><Relationship Id="rId1297" Type="http://schemas.openxmlformats.org/officeDocument/2006/relationships/hyperlink" Target="http://donnees.banquemondiale.org/pays/belize" TargetMode="External"/><Relationship Id="rId1420" Type="http://schemas.openxmlformats.org/officeDocument/2006/relationships/hyperlink" Target="http://donnees.banquemondiale.org/pays/ouganda" TargetMode="External"/><Relationship Id="rId222" Type="http://schemas.openxmlformats.org/officeDocument/2006/relationships/hyperlink" Target="http://donnees.banquemondiale.org/pays/angola" TargetMode="External"/><Relationship Id="rId667" Type="http://schemas.openxmlformats.org/officeDocument/2006/relationships/hyperlink" Target="http://donnees.banquemondiale.org/pays/botswana" TargetMode="External"/><Relationship Id="rId874" Type="http://schemas.openxmlformats.org/officeDocument/2006/relationships/hyperlink" Target="http://donnees.banquemondiale.org/pays/benin" TargetMode="External"/><Relationship Id="rId17" Type="http://schemas.openxmlformats.org/officeDocument/2006/relationships/hyperlink" Target="http://donnees.banquemondiale.org/pays/autriche" TargetMode="External"/><Relationship Id="rId527" Type="http://schemas.openxmlformats.org/officeDocument/2006/relationships/hyperlink" Target="http://donnees.banquemondiale.org/pays/italie" TargetMode="External"/><Relationship Id="rId734" Type="http://schemas.openxmlformats.org/officeDocument/2006/relationships/hyperlink" Target="http://donnees.banquemondiale.org/pays/iran-republique-islamique-d" TargetMode="External"/><Relationship Id="rId941" Type="http://schemas.openxmlformats.org/officeDocument/2006/relationships/hyperlink" Target="http://donnees.banquemondiale.org/pays/iles-salomon" TargetMode="External"/><Relationship Id="rId1157" Type="http://schemas.openxmlformats.org/officeDocument/2006/relationships/hyperlink" Target="http://donnees.banquemondiale.org/pays/indonesie" TargetMode="External"/><Relationship Id="rId1364" Type="http://schemas.openxmlformats.org/officeDocument/2006/relationships/hyperlink" Target="http://donnees.banquemondiale.org/pays/iles-marshall" TargetMode="External"/><Relationship Id="rId70" Type="http://schemas.openxmlformats.org/officeDocument/2006/relationships/hyperlink" Target="http://donnees.banquemondiale.org/pays/fidji" TargetMode="External"/><Relationship Id="rId166" Type="http://schemas.openxmlformats.org/officeDocument/2006/relationships/hyperlink" Target="http://donnees.banquemondiale.org/pays/republique-democratique-populaire-lao" TargetMode="External"/><Relationship Id="rId373" Type="http://schemas.openxmlformats.org/officeDocument/2006/relationships/hyperlink" Target="http://donnees.banquemondiale.org/pays/portugal" TargetMode="External"/><Relationship Id="rId580" Type="http://schemas.openxmlformats.org/officeDocument/2006/relationships/hyperlink" Target="http://donnees.banquemondiale.org/pays/perou" TargetMode="External"/><Relationship Id="rId801" Type="http://schemas.openxmlformats.org/officeDocument/2006/relationships/hyperlink" Target="http://donnees.banquemondiale.org/pays/republique-centrafricaine" TargetMode="External"/><Relationship Id="rId1017" Type="http://schemas.openxmlformats.org/officeDocument/2006/relationships/hyperlink" Target="http://donnees.banquemondiale.org/pays/republique-slovaque" TargetMode="External"/><Relationship Id="rId1224" Type="http://schemas.openxmlformats.org/officeDocument/2006/relationships/hyperlink" Target="http://donnees.banquemondiale.org/pays/republique-arabe-syrienne" TargetMode="External"/><Relationship Id="rId1431" Type="http://schemas.openxmlformats.org/officeDocument/2006/relationships/hyperlink" Target="http://donnees.banquemondiale.org/pays/polynesie-francaise" TargetMode="External"/><Relationship Id="rId1" Type="http://schemas.openxmlformats.org/officeDocument/2006/relationships/hyperlink" Target="http://data.worldbank.org/indicator/SP.DYN.TFRT.IN?order=wbapi_data_value_2012+wbapi_data_value+wbapi_data_value-last&amp;sort=asc" TargetMode="External"/><Relationship Id="rId233" Type="http://schemas.openxmlformats.org/officeDocument/2006/relationships/hyperlink" Target="http://donnees.banquemondiale.org/pays/bangladesh" TargetMode="External"/><Relationship Id="rId440" Type="http://schemas.openxmlformats.org/officeDocument/2006/relationships/hyperlink" Target="http://donnees.banquemondiale.org/pays/australie" TargetMode="External"/><Relationship Id="rId678" Type="http://schemas.openxmlformats.org/officeDocument/2006/relationships/hyperlink" Target="http://donnees.banquemondiale.org/pays/chine" TargetMode="External"/><Relationship Id="rId885" Type="http://schemas.openxmlformats.org/officeDocument/2006/relationships/hyperlink" Target="http://donnees.banquemondiale.org/pays/cap-vert" TargetMode="External"/><Relationship Id="rId1070" Type="http://schemas.openxmlformats.org/officeDocument/2006/relationships/hyperlink" Target="http://donnees.banquemondiale.org/pays/angola" TargetMode="External"/><Relationship Id="rId28" Type="http://schemas.openxmlformats.org/officeDocument/2006/relationships/hyperlink" Target="http://donnees.banquemondiale.org/pays/bhoutan" TargetMode="External"/><Relationship Id="rId300" Type="http://schemas.openxmlformats.org/officeDocument/2006/relationships/hyperlink" Target="http://donnees.banquemondiale.org/pays/hongrie" TargetMode="External"/><Relationship Id="rId538" Type="http://schemas.openxmlformats.org/officeDocument/2006/relationships/hyperlink" Target="http://donnees.banquemondiale.org/pays/liban" TargetMode="External"/><Relationship Id="rId745" Type="http://schemas.openxmlformats.org/officeDocument/2006/relationships/hyperlink" Target="http://donnees.banquemondiale.org/pays/kiribati" TargetMode="External"/><Relationship Id="rId952" Type="http://schemas.openxmlformats.org/officeDocument/2006/relationships/hyperlink" Target="http://donnees.banquemondiale.org/pays/jamaique" TargetMode="External"/><Relationship Id="rId1168" Type="http://schemas.openxmlformats.org/officeDocument/2006/relationships/hyperlink" Target="http://donnees.banquemondiale.org/pays/kenya" TargetMode="External"/><Relationship Id="rId1375" Type="http://schemas.openxmlformats.org/officeDocument/2006/relationships/hyperlink" Target="http://donnees.banquemondiale.org/pays/italie" TargetMode="External"/><Relationship Id="rId81" Type="http://schemas.openxmlformats.org/officeDocument/2006/relationships/hyperlink" Target="http://donnees.banquemondiale.org/pays/guatemala" TargetMode="External"/><Relationship Id="rId177" Type="http://schemas.openxmlformats.org/officeDocument/2006/relationships/hyperlink" Target="http://donnees.banquemondiale.org/pays/MF" TargetMode="External"/><Relationship Id="rId384" Type="http://schemas.openxmlformats.org/officeDocument/2006/relationships/hyperlink" Target="http://donnees.banquemondiale.org/pays/royaume-uni" TargetMode="External"/><Relationship Id="rId591" Type="http://schemas.openxmlformats.org/officeDocument/2006/relationships/hyperlink" Target="http://donnees.banquemondiale.org/pays/republique-dominicaine" TargetMode="External"/><Relationship Id="rId605" Type="http://schemas.openxmlformats.org/officeDocument/2006/relationships/hyperlink" Target="http://donnees.banquemondiale.org/pays/sao-tome-et-principe" TargetMode="External"/><Relationship Id="rId812" Type="http://schemas.openxmlformats.org/officeDocument/2006/relationships/hyperlink" Target="http://donnees.banquemondiale.org/pays/saint-marin" TargetMode="External"/><Relationship Id="rId1028" Type="http://schemas.openxmlformats.org/officeDocument/2006/relationships/hyperlink" Target="http://donnees.banquemondiale.org/pays/samoa-americaines" TargetMode="External"/><Relationship Id="rId1235" Type="http://schemas.openxmlformats.org/officeDocument/2006/relationships/hyperlink" Target="http://donnees.banquemondiale.org/pays/saint-kitts-et-nevis" TargetMode="External"/><Relationship Id="rId1442" Type="http://schemas.openxmlformats.org/officeDocument/2006/relationships/hyperlink" Target="http://donnees.banquemondiale.org/pays/republique-tcheque" TargetMode="External"/><Relationship Id="rId244" Type="http://schemas.openxmlformats.org/officeDocument/2006/relationships/hyperlink" Target="http://donnees.banquemondiale.org/pays/bresil" TargetMode="External"/><Relationship Id="rId689" Type="http://schemas.openxmlformats.org/officeDocument/2006/relationships/hyperlink" Target="http://donnees.banquemondiale.org/pays/cote-d%27ivoire" TargetMode="External"/><Relationship Id="rId896" Type="http://schemas.openxmlformats.org/officeDocument/2006/relationships/hyperlink" Target="http://donnees.banquemondiale.org/pays/CD" TargetMode="External"/><Relationship Id="rId1081" Type="http://schemas.openxmlformats.org/officeDocument/2006/relationships/hyperlink" Target="http://donnees.banquemondiale.org/pays/bangladesh" TargetMode="External"/><Relationship Id="rId1302" Type="http://schemas.openxmlformats.org/officeDocument/2006/relationships/hyperlink" Target="http://donnees.banquemondiale.org/pays/bosnie-herzegovine" TargetMode="External"/><Relationship Id="rId39" Type="http://schemas.openxmlformats.org/officeDocument/2006/relationships/hyperlink" Target="http://donnees.banquemondiale.org/pays/cameroun" TargetMode="External"/><Relationship Id="rId451" Type="http://schemas.openxmlformats.org/officeDocument/2006/relationships/hyperlink" Target="http://donnees.banquemondiale.org/pays/bermudes" TargetMode="External"/><Relationship Id="rId549" Type="http://schemas.openxmlformats.org/officeDocument/2006/relationships/hyperlink" Target="http://donnees.banquemondiale.org/pays/mali" TargetMode="External"/><Relationship Id="rId756" Type="http://schemas.openxmlformats.org/officeDocument/2006/relationships/hyperlink" Target="http://donnees.banquemondiale.org/pays/macedoine-ex-republique-yougoslave-de" TargetMode="External"/><Relationship Id="rId1179" Type="http://schemas.openxmlformats.org/officeDocument/2006/relationships/hyperlink" Target="http://donnees.banquemondiale.org/pays/luxembourg" TargetMode="External"/><Relationship Id="rId1386" Type="http://schemas.openxmlformats.org/officeDocument/2006/relationships/hyperlink" Target="http://donnees.banquemondiale.org/pays/liban" TargetMode="External"/><Relationship Id="rId104" Type="http://schemas.openxmlformats.org/officeDocument/2006/relationships/hyperlink" Target="http://donnees.banquemondiale.org/pays/jamaique" TargetMode="External"/><Relationship Id="rId188" Type="http://schemas.openxmlformats.org/officeDocument/2006/relationships/hyperlink" Target="http://donnees.banquemondiale.org/pays/slovenie" TargetMode="External"/><Relationship Id="rId311" Type="http://schemas.openxmlformats.org/officeDocument/2006/relationships/hyperlink" Target="http://donnees.banquemondiale.org/pays/iraq" TargetMode="External"/><Relationship Id="rId395" Type="http://schemas.openxmlformats.org/officeDocument/2006/relationships/hyperlink" Target="http://donnees.banquemondiale.org/pays/RS" TargetMode="External"/><Relationship Id="rId409" Type="http://schemas.openxmlformats.org/officeDocument/2006/relationships/hyperlink" Target="http://donnees.banquemondiale.org/pays/tadjikistan" TargetMode="External"/><Relationship Id="rId963" Type="http://schemas.openxmlformats.org/officeDocument/2006/relationships/hyperlink" Target="http://donnees.banquemondiale.org/pays/liberia" TargetMode="External"/><Relationship Id="rId1039" Type="http://schemas.openxmlformats.org/officeDocument/2006/relationships/hyperlink" Target="http://donnees.banquemondiale.org/pays/SS" TargetMode="External"/><Relationship Id="rId1246" Type="http://schemas.openxmlformats.org/officeDocument/2006/relationships/hyperlink" Target="http://donnees.banquemondiale.org/pays/singapour" TargetMode="External"/><Relationship Id="rId92" Type="http://schemas.openxmlformats.org/officeDocument/2006/relationships/hyperlink" Target="http://donnees.banquemondiale.org/pays/iles-marshall" TargetMode="External"/><Relationship Id="rId616" Type="http://schemas.openxmlformats.org/officeDocument/2006/relationships/hyperlink" Target="http://donnees.banquemondiale.org/pays/sri-lanka" TargetMode="External"/><Relationship Id="rId823" Type="http://schemas.openxmlformats.org/officeDocument/2006/relationships/hyperlink" Target="http://donnees.banquemondiale.org/pays/SX" TargetMode="External"/><Relationship Id="rId1453" Type="http://schemas.openxmlformats.org/officeDocument/2006/relationships/hyperlink" Target="http://donnees.banquemondiale.org/pays/sao-tome-et-principe" TargetMode="External"/><Relationship Id="rId255" Type="http://schemas.openxmlformats.org/officeDocument/2006/relationships/hyperlink" Target="http://donnees.banquemondiale.org/pays/chine-ras-de-hong-kong" TargetMode="External"/><Relationship Id="rId462" Type="http://schemas.openxmlformats.org/officeDocument/2006/relationships/hyperlink" Target="http://donnees.banquemondiale.org/pays/cambodge" TargetMode="External"/><Relationship Id="rId1092" Type="http://schemas.openxmlformats.org/officeDocument/2006/relationships/hyperlink" Target="http://donnees.banquemondiale.org/pays/bresil" TargetMode="External"/><Relationship Id="rId1106" Type="http://schemas.openxmlformats.org/officeDocument/2006/relationships/hyperlink" Target="http://donnees.banquemondiale.org/pays/colombie" TargetMode="External"/><Relationship Id="rId1313" Type="http://schemas.openxmlformats.org/officeDocument/2006/relationships/hyperlink" Target="http://donnees.banquemondiale.org/pays/chili" TargetMode="External"/><Relationship Id="rId1397" Type="http://schemas.openxmlformats.org/officeDocument/2006/relationships/hyperlink" Target="http://donnees.banquemondiale.org/pays/mali" TargetMode="External"/><Relationship Id="rId115" Type="http://schemas.openxmlformats.org/officeDocument/2006/relationships/hyperlink" Target="http://donnees.banquemondiale.org/pays/liberia" TargetMode="External"/><Relationship Id="rId322" Type="http://schemas.openxmlformats.org/officeDocument/2006/relationships/hyperlink" Target="http://donnees.banquemondiale.org/pays/KV" TargetMode="External"/><Relationship Id="rId767" Type="http://schemas.openxmlformats.org/officeDocument/2006/relationships/hyperlink" Target="http://donnees.banquemondiale.org/pays/mexique" TargetMode="External"/><Relationship Id="rId974" Type="http://schemas.openxmlformats.org/officeDocument/2006/relationships/hyperlink" Target="http://donnees.banquemondiale.org/pays/malte" TargetMode="External"/><Relationship Id="rId199" Type="http://schemas.openxmlformats.org/officeDocument/2006/relationships/hyperlink" Target="http://donnees.banquemondiale.org/pays/tchad" TargetMode="External"/><Relationship Id="rId627" Type="http://schemas.openxmlformats.org/officeDocument/2006/relationships/hyperlink" Target="http://donnees.banquemondiale.org/pays/tonga" TargetMode="External"/><Relationship Id="rId834" Type="http://schemas.openxmlformats.org/officeDocument/2006/relationships/hyperlink" Target="http://donnees.banquemondiale.org/pays/tanzanie" TargetMode="External"/><Relationship Id="rId1257" Type="http://schemas.openxmlformats.org/officeDocument/2006/relationships/hyperlink" Target="http://donnees.banquemondiale.org/pays/tadjikistan" TargetMode="External"/><Relationship Id="rId1464" Type="http://schemas.openxmlformats.org/officeDocument/2006/relationships/hyperlink" Target="http://donnees.banquemondiale.org/pays/sri-lanka" TargetMode="External"/><Relationship Id="rId266" Type="http://schemas.openxmlformats.org/officeDocument/2006/relationships/hyperlink" Target="http://donnees.banquemondiale.org/pays/croatie" TargetMode="External"/><Relationship Id="rId473" Type="http://schemas.openxmlformats.org/officeDocument/2006/relationships/hyperlink" Target="http://donnees.banquemondiale.org/pays/congo-republique-du" TargetMode="External"/><Relationship Id="rId680" Type="http://schemas.openxmlformats.org/officeDocument/2006/relationships/hyperlink" Target="http://donnees.banquemondiale.org/pays/chypre" TargetMode="External"/><Relationship Id="rId901" Type="http://schemas.openxmlformats.org/officeDocument/2006/relationships/hyperlink" Target="http://donnees.banquemondiale.org/pays/cote-d%27ivoire" TargetMode="External"/><Relationship Id="rId1117" Type="http://schemas.openxmlformats.org/officeDocument/2006/relationships/hyperlink" Target="http://donnees.banquemondiale.org/pays/danemark" TargetMode="External"/><Relationship Id="rId1324" Type="http://schemas.openxmlformats.org/officeDocument/2006/relationships/hyperlink" Target="http://donnees.banquemondiale.org/pays/costa-rica" TargetMode="External"/><Relationship Id="rId30" Type="http://schemas.openxmlformats.org/officeDocument/2006/relationships/hyperlink" Target="http://donnees.banquemondiale.org/pays/bosnie-herzegovine" TargetMode="External"/><Relationship Id="rId126" Type="http://schemas.openxmlformats.org/officeDocument/2006/relationships/hyperlink" Target="http://donnees.banquemondiale.org/pays/malte" TargetMode="External"/><Relationship Id="rId333" Type="http://schemas.openxmlformats.org/officeDocument/2006/relationships/hyperlink" Target="http://donnees.banquemondiale.org/pays/madagascar" TargetMode="External"/><Relationship Id="rId540" Type="http://schemas.openxmlformats.org/officeDocument/2006/relationships/hyperlink" Target="http://donnees.banquemondiale.org/pays/libye" TargetMode="External"/><Relationship Id="rId778" Type="http://schemas.openxmlformats.org/officeDocument/2006/relationships/hyperlink" Target="http://donnees.banquemondiale.org/pays/niger" TargetMode="External"/><Relationship Id="rId985" Type="http://schemas.openxmlformats.org/officeDocument/2006/relationships/hyperlink" Target="http://donnees.banquemondiale.org/pays/mozambique" TargetMode="External"/><Relationship Id="rId1170" Type="http://schemas.openxmlformats.org/officeDocument/2006/relationships/hyperlink" Target="http://donnees.banquemondiale.org/pays/KV" TargetMode="External"/><Relationship Id="rId638" Type="http://schemas.openxmlformats.org/officeDocument/2006/relationships/hyperlink" Target="http://donnees.banquemondiale.org/pays/YE" TargetMode="External"/><Relationship Id="rId845" Type="http://schemas.openxmlformats.org/officeDocument/2006/relationships/hyperlink" Target="http://donnees.banquemondiale.org/pays/ukraine" TargetMode="External"/><Relationship Id="rId1030" Type="http://schemas.openxmlformats.org/officeDocument/2006/relationships/hyperlink" Target="http://donnees.banquemondiale.org/pays/senegal" TargetMode="External"/><Relationship Id="rId1268" Type="http://schemas.openxmlformats.org/officeDocument/2006/relationships/hyperlink" Target="http://donnees.banquemondiale.org/pays/TV" TargetMode="External"/><Relationship Id="rId1475" Type="http://schemas.openxmlformats.org/officeDocument/2006/relationships/hyperlink" Target="http://donnees.banquemondiale.org/pays/tonga" TargetMode="External"/><Relationship Id="rId3" Type="http://schemas.openxmlformats.org/officeDocument/2006/relationships/hyperlink" Target="http://donnees.banquemondiale.org/indicateur/SP.POP.TOTL?order=wbapi_data_value_2013+wbapi_data_value+wbapi_data_value-last&amp;sort=asc" TargetMode="External"/><Relationship Id="rId235" Type="http://schemas.openxmlformats.org/officeDocument/2006/relationships/hyperlink" Target="http://donnees.banquemondiale.org/pays/belarus" TargetMode="External"/><Relationship Id="rId277" Type="http://schemas.openxmlformats.org/officeDocument/2006/relationships/hyperlink" Target="http://donnees.banquemondiale.org/pays/espagne" TargetMode="External"/><Relationship Id="rId400" Type="http://schemas.openxmlformats.org/officeDocument/2006/relationships/hyperlink" Target="http://donnees.banquemondiale.org/pays/slovenie" TargetMode="External"/><Relationship Id="rId442" Type="http://schemas.openxmlformats.org/officeDocument/2006/relationships/hyperlink" Target="http://donnees.banquemondiale.org/pays/azerbaidjan" TargetMode="External"/><Relationship Id="rId484" Type="http://schemas.openxmlformats.org/officeDocument/2006/relationships/hyperlink" Target="http://donnees.banquemondiale.org/pays/egypte-republique-arabe-d" TargetMode="External"/><Relationship Id="rId705" Type="http://schemas.openxmlformats.org/officeDocument/2006/relationships/hyperlink" Target="http://donnees.banquemondiale.org/pays/federation-de-russie" TargetMode="External"/><Relationship Id="rId887" Type="http://schemas.openxmlformats.org/officeDocument/2006/relationships/hyperlink" Target="http://donnees.banquemondiale.org/pays/cameroun" TargetMode="External"/><Relationship Id="rId1072" Type="http://schemas.openxmlformats.org/officeDocument/2006/relationships/hyperlink" Target="http://donnees.banquemondiale.org/pays/arabie-saoudite" TargetMode="External"/><Relationship Id="rId1128" Type="http://schemas.openxmlformats.org/officeDocument/2006/relationships/hyperlink" Target="http://donnees.banquemondiale.org/pays/ethiopie" TargetMode="External"/><Relationship Id="rId1335" Type="http://schemas.openxmlformats.org/officeDocument/2006/relationships/hyperlink" Target="http://donnees.banquemondiale.org/pays/equateur" TargetMode="External"/><Relationship Id="rId137" Type="http://schemas.openxmlformats.org/officeDocument/2006/relationships/hyperlink" Target="http://donnees.banquemondiale.org/pays/mozambique" TargetMode="External"/><Relationship Id="rId302" Type="http://schemas.openxmlformats.org/officeDocument/2006/relationships/hyperlink" Target="http://donnees.banquemondiale.org/pays/iles-caimans" TargetMode="External"/><Relationship Id="rId344" Type="http://schemas.openxmlformats.org/officeDocument/2006/relationships/hyperlink" Target="http://donnees.banquemondiale.org/pays/micronesie-etats-federes-de" TargetMode="External"/><Relationship Id="rId691" Type="http://schemas.openxmlformats.org/officeDocument/2006/relationships/hyperlink" Target="http://donnees.banquemondiale.org/pays/cuba" TargetMode="External"/><Relationship Id="rId747" Type="http://schemas.openxmlformats.org/officeDocument/2006/relationships/hyperlink" Target="http://donnees.banquemondiale.org/pays/koweit" TargetMode="External"/><Relationship Id="rId789" Type="http://schemas.openxmlformats.org/officeDocument/2006/relationships/hyperlink" Target="http://donnees.banquemondiale.org/pays/papouasie-nouvelle-guinee" TargetMode="External"/><Relationship Id="rId912" Type="http://schemas.openxmlformats.org/officeDocument/2006/relationships/hyperlink" Target="http://donnees.banquemondiale.org/pays/erythree" TargetMode="External"/><Relationship Id="rId954" Type="http://schemas.openxmlformats.org/officeDocument/2006/relationships/hyperlink" Target="http://donnees.banquemondiale.org/pays/jordanie" TargetMode="External"/><Relationship Id="rId996" Type="http://schemas.openxmlformats.org/officeDocument/2006/relationships/hyperlink" Target="http://donnees.banquemondiale.org/pays/ouganda" TargetMode="External"/><Relationship Id="rId1377" Type="http://schemas.openxmlformats.org/officeDocument/2006/relationships/hyperlink" Target="http://donnees.banquemondiale.org/pays/japon" TargetMode="External"/><Relationship Id="rId41" Type="http://schemas.openxmlformats.org/officeDocument/2006/relationships/hyperlink" Target="http://donnees.banquemondiale.org/pays/chili" TargetMode="External"/><Relationship Id="rId83" Type="http://schemas.openxmlformats.org/officeDocument/2006/relationships/hyperlink" Target="http://donnees.banquemondiale.org/pays/guinee-bissau" TargetMode="External"/><Relationship Id="rId179" Type="http://schemas.openxmlformats.org/officeDocument/2006/relationships/hyperlink" Target="http://donnees.banquemondiale.org/pays/samoa" TargetMode="External"/><Relationship Id="rId386" Type="http://schemas.openxmlformats.org/officeDocument/2006/relationships/hyperlink" Target="http://donnees.banquemondiale.org/pays/sainte-lucie" TargetMode="External"/><Relationship Id="rId551" Type="http://schemas.openxmlformats.org/officeDocument/2006/relationships/hyperlink" Target="http://donnees.banquemondiale.org/pays/mariannes" TargetMode="External"/><Relationship Id="rId593" Type="http://schemas.openxmlformats.org/officeDocument/2006/relationships/hyperlink" Target="http://donnees.banquemondiale.org/pays/republique-slovaque" TargetMode="External"/><Relationship Id="rId607" Type="http://schemas.openxmlformats.org/officeDocument/2006/relationships/hyperlink" Target="http://donnees.banquemondiale.org/pays/RS" TargetMode="External"/><Relationship Id="rId649" Type="http://schemas.openxmlformats.org/officeDocument/2006/relationships/hyperlink" Target="http://donnees.banquemondiale.org/pays/argentine" TargetMode="External"/><Relationship Id="rId814" Type="http://schemas.openxmlformats.org/officeDocument/2006/relationships/hyperlink" Target="http://donnees.banquemondiale.org/pays/saint-vincent-et-les-grenadines" TargetMode="External"/><Relationship Id="rId856" Type="http://schemas.openxmlformats.org/officeDocument/2006/relationships/hyperlink" Target="http://donnees.banquemondiale.org/pays/allemagne" TargetMode="External"/><Relationship Id="rId1181" Type="http://schemas.openxmlformats.org/officeDocument/2006/relationships/hyperlink" Target="http://donnees.banquemondiale.org/pays/madagascar" TargetMode="External"/><Relationship Id="rId1237" Type="http://schemas.openxmlformats.org/officeDocument/2006/relationships/hyperlink" Target="http://donnees.banquemondiale.org/pays/MF" TargetMode="External"/><Relationship Id="rId1279" Type="http://schemas.openxmlformats.org/officeDocument/2006/relationships/hyperlink" Target="http://donnees.banquemondiale.org/pays/algerie" TargetMode="External"/><Relationship Id="rId1402" Type="http://schemas.openxmlformats.org/officeDocument/2006/relationships/hyperlink" Target="http://donnees.banquemondiale.org/pays/mauritanie" TargetMode="External"/><Relationship Id="rId1444" Type="http://schemas.openxmlformats.org/officeDocument/2006/relationships/hyperlink" Target="http://donnees.banquemondiale.org/pays/royaume-uni" TargetMode="External"/><Relationship Id="rId1486" Type="http://schemas.openxmlformats.org/officeDocument/2006/relationships/hyperlink" Target="http://donnees.banquemondiale.org/pays/YE" TargetMode="External"/><Relationship Id="rId190" Type="http://schemas.openxmlformats.org/officeDocument/2006/relationships/hyperlink" Target="http://donnees.banquemondiale.org/pays/soudan" TargetMode="External"/><Relationship Id="rId204" Type="http://schemas.openxmlformats.org/officeDocument/2006/relationships/hyperlink" Target="http://donnees.banquemondiale.org/pays/trinite-et-tobago" TargetMode="External"/><Relationship Id="rId246" Type="http://schemas.openxmlformats.org/officeDocument/2006/relationships/hyperlink" Target="http://donnees.banquemondiale.org/pays/bulgarie" TargetMode="External"/><Relationship Id="rId288" Type="http://schemas.openxmlformats.org/officeDocument/2006/relationships/hyperlink" Target="http://donnees.banquemondiale.org/pays/ghana" TargetMode="External"/><Relationship Id="rId411" Type="http://schemas.openxmlformats.org/officeDocument/2006/relationships/hyperlink" Target="http://donnees.banquemondiale.org/pays/tchad" TargetMode="External"/><Relationship Id="rId453" Type="http://schemas.openxmlformats.org/officeDocument/2006/relationships/hyperlink" Target="http://donnees.banquemondiale.org/pays/bolivie" TargetMode="External"/><Relationship Id="rId509" Type="http://schemas.openxmlformats.org/officeDocument/2006/relationships/hyperlink" Target="http://donnees.banquemondiale.org/pays/guyane" TargetMode="External"/><Relationship Id="rId660" Type="http://schemas.openxmlformats.org/officeDocument/2006/relationships/hyperlink" Target="http://donnees.banquemondiale.org/pays/belgique" TargetMode="External"/><Relationship Id="rId898" Type="http://schemas.openxmlformats.org/officeDocument/2006/relationships/hyperlink" Target="http://donnees.banquemondiale.org/pays/coree-republique-de" TargetMode="External"/><Relationship Id="rId1041" Type="http://schemas.openxmlformats.org/officeDocument/2006/relationships/hyperlink" Target="http://donnees.banquemondiale.org/pays/suede" TargetMode="External"/><Relationship Id="rId1083" Type="http://schemas.openxmlformats.org/officeDocument/2006/relationships/hyperlink" Target="http://donnees.banquemondiale.org/pays/belarus" TargetMode="External"/><Relationship Id="rId1139" Type="http://schemas.openxmlformats.org/officeDocument/2006/relationships/hyperlink" Target="http://donnees.banquemondiale.org/pays/groenland" TargetMode="External"/><Relationship Id="rId1290" Type="http://schemas.openxmlformats.org/officeDocument/2006/relationships/hyperlink" Target="http://donnees.banquemondiale.org/pays/azerbaidjan" TargetMode="External"/><Relationship Id="rId1304" Type="http://schemas.openxmlformats.org/officeDocument/2006/relationships/hyperlink" Target="http://donnees.banquemondiale.org/pays/bresil" TargetMode="External"/><Relationship Id="rId1346" Type="http://schemas.openxmlformats.org/officeDocument/2006/relationships/hyperlink" Target="http://donnees.banquemondiale.org/pays/gambie" TargetMode="External"/><Relationship Id="rId106" Type="http://schemas.openxmlformats.org/officeDocument/2006/relationships/hyperlink" Target="http://donnees.banquemondiale.org/pays/jordanie" TargetMode="External"/><Relationship Id="rId313" Type="http://schemas.openxmlformats.org/officeDocument/2006/relationships/hyperlink" Target="http://donnees.banquemondiale.org/pays/islande" TargetMode="External"/><Relationship Id="rId495" Type="http://schemas.openxmlformats.org/officeDocument/2006/relationships/hyperlink" Target="http://donnees.banquemondiale.org/pays/finlande" TargetMode="External"/><Relationship Id="rId716" Type="http://schemas.openxmlformats.org/officeDocument/2006/relationships/hyperlink" Target="http://donnees.banquemondiale.org/pays/guam" TargetMode="External"/><Relationship Id="rId758" Type="http://schemas.openxmlformats.org/officeDocument/2006/relationships/hyperlink" Target="http://donnees.banquemondiale.org/pays/malaisie" TargetMode="External"/><Relationship Id="rId923" Type="http://schemas.openxmlformats.org/officeDocument/2006/relationships/hyperlink" Target="http://donnees.banquemondiale.org/pays/georgie" TargetMode="External"/><Relationship Id="rId965" Type="http://schemas.openxmlformats.org/officeDocument/2006/relationships/hyperlink" Target="http://donnees.banquemondiale.org/pays/liechtenstein" TargetMode="External"/><Relationship Id="rId1150" Type="http://schemas.openxmlformats.org/officeDocument/2006/relationships/hyperlink" Target="http://donnees.banquemondiale.org/pays/iles-caimans" TargetMode="External"/><Relationship Id="rId1388" Type="http://schemas.openxmlformats.org/officeDocument/2006/relationships/hyperlink" Target="http://donnees.banquemondiale.org/pays/libye" TargetMode="External"/><Relationship Id="rId10" Type="http://schemas.openxmlformats.org/officeDocument/2006/relationships/hyperlink" Target="http://donnees.banquemondiale.org/pays/angola" TargetMode="External"/><Relationship Id="rId52" Type="http://schemas.openxmlformats.org/officeDocument/2006/relationships/hyperlink" Target="http://donnees.banquemondiale.org/pays/costa-rica" TargetMode="External"/><Relationship Id="rId94" Type="http://schemas.openxmlformats.org/officeDocument/2006/relationships/hyperlink" Target="http://donnees.banquemondiale.org/pays/TC" TargetMode="External"/><Relationship Id="rId148" Type="http://schemas.openxmlformats.org/officeDocument/2006/relationships/hyperlink" Target="http://donnees.banquemondiale.org/pays/ouganda" TargetMode="External"/><Relationship Id="rId355" Type="http://schemas.openxmlformats.org/officeDocument/2006/relationships/hyperlink" Target="http://donnees.banquemondiale.org/pays/nigeria" TargetMode="External"/><Relationship Id="rId397" Type="http://schemas.openxmlformats.org/officeDocument/2006/relationships/hyperlink" Target="http://donnees.banquemondiale.org/pays/sierra-leone" TargetMode="External"/><Relationship Id="rId520" Type="http://schemas.openxmlformats.org/officeDocument/2006/relationships/hyperlink" Target="http://donnees.banquemondiale.org/pays/inde" TargetMode="External"/><Relationship Id="rId562" Type="http://schemas.openxmlformats.org/officeDocument/2006/relationships/hyperlink" Target="http://donnees.banquemondiale.org/pays/myanmar" TargetMode="External"/><Relationship Id="rId618" Type="http://schemas.openxmlformats.org/officeDocument/2006/relationships/hyperlink" Target="http://donnees.banquemondiale.org/pays/suisse" TargetMode="External"/><Relationship Id="rId825" Type="http://schemas.openxmlformats.org/officeDocument/2006/relationships/hyperlink" Target="http://donnees.banquemondiale.org/pays/somalie" TargetMode="External"/><Relationship Id="rId1192" Type="http://schemas.openxmlformats.org/officeDocument/2006/relationships/hyperlink" Target="http://donnees.banquemondiale.org/pays/micronesie-etats-federes-de" TargetMode="External"/><Relationship Id="rId1206" Type="http://schemas.openxmlformats.org/officeDocument/2006/relationships/hyperlink" Target="http://donnees.banquemondiale.org/pays/nouvelle-zelande" TargetMode="External"/><Relationship Id="rId1248" Type="http://schemas.openxmlformats.org/officeDocument/2006/relationships/hyperlink" Target="http://donnees.banquemondiale.org/pays/slovenie" TargetMode="External"/><Relationship Id="rId1413" Type="http://schemas.openxmlformats.org/officeDocument/2006/relationships/hyperlink" Target="http://donnees.banquemondiale.org/pays/nicaragua" TargetMode="External"/><Relationship Id="rId1455" Type="http://schemas.openxmlformats.org/officeDocument/2006/relationships/hyperlink" Target="http://donnees.banquemondiale.org/pays/RS" TargetMode="External"/><Relationship Id="rId215" Type="http://schemas.openxmlformats.org/officeDocument/2006/relationships/hyperlink" Target="http://donnees.banquemondiale.org/pays/zambie" TargetMode="External"/><Relationship Id="rId257" Type="http://schemas.openxmlformats.org/officeDocument/2006/relationships/hyperlink" Target="http://donnees.banquemondiale.org/pays/PS" TargetMode="External"/><Relationship Id="rId422" Type="http://schemas.openxmlformats.org/officeDocument/2006/relationships/hyperlink" Target="http://donnees.banquemondiale.org/pays/uruguay" TargetMode="External"/><Relationship Id="rId464" Type="http://schemas.openxmlformats.org/officeDocument/2006/relationships/hyperlink" Target="http://donnees.banquemondiale.org/pays/canada" TargetMode="External"/><Relationship Id="rId867" Type="http://schemas.openxmlformats.org/officeDocument/2006/relationships/hyperlink" Target="http://donnees.banquemondiale.org/pays/bahamas" TargetMode="External"/><Relationship Id="rId1010" Type="http://schemas.openxmlformats.org/officeDocument/2006/relationships/hyperlink" Target="http://donnees.banquemondiale.org/pays/qatar" TargetMode="External"/><Relationship Id="rId1052" Type="http://schemas.openxmlformats.org/officeDocument/2006/relationships/hyperlink" Target="http://donnees.banquemondiale.org/pays/trinite-et-tobago" TargetMode="External"/><Relationship Id="rId1094" Type="http://schemas.openxmlformats.org/officeDocument/2006/relationships/hyperlink" Target="http://donnees.banquemondiale.org/pays/bulgarie" TargetMode="External"/><Relationship Id="rId1108" Type="http://schemas.openxmlformats.org/officeDocument/2006/relationships/hyperlink" Target="http://donnees.banquemondiale.org/pays/CD" TargetMode="External"/><Relationship Id="rId1315" Type="http://schemas.openxmlformats.org/officeDocument/2006/relationships/hyperlink" Target="http://donnees.banquemondiale.org/pays/chine-ras-de-hong-kong" TargetMode="External"/><Relationship Id="rId299" Type="http://schemas.openxmlformats.org/officeDocument/2006/relationships/hyperlink" Target="http://donnees.banquemondiale.org/pays/honduras" TargetMode="External"/><Relationship Id="rId727" Type="http://schemas.openxmlformats.org/officeDocument/2006/relationships/hyperlink" Target="http://donnees.banquemondiale.org/pays/iles-feroe" TargetMode="External"/><Relationship Id="rId934" Type="http://schemas.openxmlformats.org/officeDocument/2006/relationships/hyperlink" Target="http://donnees.banquemondiale.org/pays/haiti" TargetMode="External"/><Relationship Id="rId1357" Type="http://schemas.openxmlformats.org/officeDocument/2006/relationships/hyperlink" Target="http://donnees.banquemondiale.org/pays/guyane" TargetMode="External"/><Relationship Id="rId63" Type="http://schemas.openxmlformats.org/officeDocument/2006/relationships/hyperlink" Target="http://donnees.banquemondiale.org/pays/equateur" TargetMode="External"/><Relationship Id="rId159" Type="http://schemas.openxmlformats.org/officeDocument/2006/relationships/hyperlink" Target="http://donnees.banquemondiale.org/pays/polynesie-francaise" TargetMode="External"/><Relationship Id="rId366" Type="http://schemas.openxmlformats.org/officeDocument/2006/relationships/hyperlink" Target="http://donnees.banquemondiale.org/pays/paraguay" TargetMode="External"/><Relationship Id="rId573" Type="http://schemas.openxmlformats.org/officeDocument/2006/relationships/hyperlink" Target="http://donnees.banquemondiale.org/pays/ouzbekistan" TargetMode="External"/><Relationship Id="rId780" Type="http://schemas.openxmlformats.org/officeDocument/2006/relationships/hyperlink" Target="http://donnees.banquemondiale.org/pays/norvege" TargetMode="External"/><Relationship Id="rId1217" Type="http://schemas.openxmlformats.org/officeDocument/2006/relationships/hyperlink" Target="http://donnees.banquemondiale.org/pays/philippines" TargetMode="External"/><Relationship Id="rId1424" Type="http://schemas.openxmlformats.org/officeDocument/2006/relationships/hyperlink" Target="http://donnees.banquemondiale.org/pays/panama" TargetMode="External"/><Relationship Id="rId226" Type="http://schemas.openxmlformats.org/officeDocument/2006/relationships/hyperlink" Target="http://donnees.banquemondiale.org/pays/armenie" TargetMode="External"/><Relationship Id="rId433" Type="http://schemas.openxmlformats.org/officeDocument/2006/relationships/hyperlink" Target="http://donnees.banquemondiale.org/pays/andorre" TargetMode="External"/><Relationship Id="rId878" Type="http://schemas.openxmlformats.org/officeDocument/2006/relationships/hyperlink" Target="http://donnees.banquemondiale.org/pays/bosnie-herzegovine" TargetMode="External"/><Relationship Id="rId1063" Type="http://schemas.openxmlformats.org/officeDocument/2006/relationships/hyperlink" Target="http://donnees.banquemondiale.org/pays/zambie" TargetMode="External"/><Relationship Id="rId1270" Type="http://schemas.openxmlformats.org/officeDocument/2006/relationships/hyperlink" Target="http://donnees.banquemondiale.org/pays/uruguay" TargetMode="External"/><Relationship Id="rId640" Type="http://schemas.openxmlformats.org/officeDocument/2006/relationships/hyperlink" Target="http://donnees.banquemondiale.org/pays/zimbabwe" TargetMode="External"/><Relationship Id="rId738" Type="http://schemas.openxmlformats.org/officeDocument/2006/relationships/hyperlink" Target="http://donnees.banquemondiale.org/pays/israel" TargetMode="External"/><Relationship Id="rId945" Type="http://schemas.openxmlformats.org/officeDocument/2006/relationships/hyperlink" Target="http://donnees.banquemondiale.org/pays/indonesie" TargetMode="External"/><Relationship Id="rId1368" Type="http://schemas.openxmlformats.org/officeDocument/2006/relationships/hyperlink" Target="http://donnees.banquemondiale.org/pays/inde" TargetMode="External"/><Relationship Id="rId74" Type="http://schemas.openxmlformats.org/officeDocument/2006/relationships/hyperlink" Target="http://donnees.banquemondiale.org/pays/gambie" TargetMode="External"/><Relationship Id="rId377" Type="http://schemas.openxmlformats.org/officeDocument/2006/relationships/hyperlink" Target="http://donnees.banquemondiale.org/pays/republique-centrafricaine" TargetMode="External"/><Relationship Id="rId500" Type="http://schemas.openxmlformats.org/officeDocument/2006/relationships/hyperlink" Target="http://donnees.banquemondiale.org/pays/ghana" TargetMode="External"/><Relationship Id="rId584" Type="http://schemas.openxmlformats.org/officeDocument/2006/relationships/hyperlink" Target="http://donnees.banquemondiale.org/pays/porto-rico" TargetMode="External"/><Relationship Id="rId805" Type="http://schemas.openxmlformats.org/officeDocument/2006/relationships/hyperlink" Target="http://donnees.banquemondiale.org/pays/republique-slovaque" TargetMode="External"/><Relationship Id="rId1130" Type="http://schemas.openxmlformats.org/officeDocument/2006/relationships/hyperlink" Target="http://donnees.banquemondiale.org/pays/fidji" TargetMode="External"/><Relationship Id="rId1228" Type="http://schemas.openxmlformats.org/officeDocument/2006/relationships/hyperlink" Target="http://donnees.banquemondiale.org/pays/republique-kirghize" TargetMode="External"/><Relationship Id="rId1435" Type="http://schemas.openxmlformats.org/officeDocument/2006/relationships/hyperlink" Target="http://donnees.banquemondiale.org/pays/macao" TargetMode="External"/><Relationship Id="rId5" Type="http://schemas.openxmlformats.org/officeDocument/2006/relationships/hyperlink" Target="http://donnees.banquemondiale.org/pays/afrique-du-sud" TargetMode="External"/><Relationship Id="rId237" Type="http://schemas.openxmlformats.org/officeDocument/2006/relationships/hyperlink" Target="http://donnees.banquemondiale.org/pays/belize" TargetMode="External"/><Relationship Id="rId791" Type="http://schemas.openxmlformats.org/officeDocument/2006/relationships/hyperlink" Target="http://donnees.banquemondiale.org/pays/pays-bas" TargetMode="External"/><Relationship Id="rId889" Type="http://schemas.openxmlformats.org/officeDocument/2006/relationships/hyperlink" Target="http://donnees.banquemondiale.org/pays/chili" TargetMode="External"/><Relationship Id="rId1074" Type="http://schemas.openxmlformats.org/officeDocument/2006/relationships/hyperlink" Target="http://donnees.banquemondiale.org/pays/armenie" TargetMode="External"/><Relationship Id="rId444" Type="http://schemas.openxmlformats.org/officeDocument/2006/relationships/hyperlink" Target="http://donnees.banquemondiale.org/pays/bahrein" TargetMode="External"/><Relationship Id="rId651" Type="http://schemas.openxmlformats.org/officeDocument/2006/relationships/hyperlink" Target="http://donnees.banquemondiale.org/pays/aruba" TargetMode="External"/><Relationship Id="rId749" Type="http://schemas.openxmlformats.org/officeDocument/2006/relationships/hyperlink" Target="http://donnees.banquemondiale.org/pays/lettonie" TargetMode="External"/><Relationship Id="rId1281" Type="http://schemas.openxmlformats.org/officeDocument/2006/relationships/hyperlink" Target="http://donnees.banquemondiale.org/pays/andorre" TargetMode="External"/><Relationship Id="rId1379" Type="http://schemas.openxmlformats.org/officeDocument/2006/relationships/hyperlink" Target="http://donnees.banquemondiale.org/pays/kazakhstan" TargetMode="External"/><Relationship Id="rId290" Type="http://schemas.openxmlformats.org/officeDocument/2006/relationships/hyperlink" Target="http://donnees.banquemondiale.org/pays/grenade" TargetMode="External"/><Relationship Id="rId304" Type="http://schemas.openxmlformats.org/officeDocument/2006/relationships/hyperlink" Target="http://donnees.banquemondiale.org/pays/iles-marshall" TargetMode="External"/><Relationship Id="rId388" Type="http://schemas.openxmlformats.org/officeDocument/2006/relationships/hyperlink" Target="http://donnees.banquemondiale.org/pays/saint-marin" TargetMode="External"/><Relationship Id="rId511" Type="http://schemas.openxmlformats.org/officeDocument/2006/relationships/hyperlink" Target="http://donnees.banquemondiale.org/pays/honduras" TargetMode="External"/><Relationship Id="rId609" Type="http://schemas.openxmlformats.org/officeDocument/2006/relationships/hyperlink" Target="http://donnees.banquemondiale.org/pays/sierra-leone" TargetMode="External"/><Relationship Id="rId956" Type="http://schemas.openxmlformats.org/officeDocument/2006/relationships/hyperlink" Target="http://donnees.banquemondiale.org/pays/kenya" TargetMode="External"/><Relationship Id="rId1141" Type="http://schemas.openxmlformats.org/officeDocument/2006/relationships/hyperlink" Target="http://donnees.banquemondiale.org/pays/guatemala" TargetMode="External"/><Relationship Id="rId1239" Type="http://schemas.openxmlformats.org/officeDocument/2006/relationships/hyperlink" Target="http://donnees.banquemondiale.org/pays/samoa" TargetMode="External"/><Relationship Id="rId85" Type="http://schemas.openxmlformats.org/officeDocument/2006/relationships/hyperlink" Target="http://donnees.banquemondiale.org/pays/guyane" TargetMode="External"/><Relationship Id="rId150" Type="http://schemas.openxmlformats.org/officeDocument/2006/relationships/hyperlink" Target="http://donnees.banquemondiale.org/pays/pakistan" TargetMode="External"/><Relationship Id="rId595" Type="http://schemas.openxmlformats.org/officeDocument/2006/relationships/hyperlink" Target="http://donnees.banquemondiale.org/pays/roumanie" TargetMode="External"/><Relationship Id="rId816" Type="http://schemas.openxmlformats.org/officeDocument/2006/relationships/hyperlink" Target="http://donnees.banquemondiale.org/pays/samoa-americaines" TargetMode="External"/><Relationship Id="rId1001" Type="http://schemas.openxmlformats.org/officeDocument/2006/relationships/hyperlink" Target="http://donnees.banquemondiale.org/pays/papouasie-nouvelle-guinee" TargetMode="External"/><Relationship Id="rId1446" Type="http://schemas.openxmlformats.org/officeDocument/2006/relationships/hyperlink" Target="http://donnees.banquemondiale.org/pays/sainte-lucie" TargetMode="External"/><Relationship Id="rId248" Type="http://schemas.openxmlformats.org/officeDocument/2006/relationships/hyperlink" Target="http://donnees.banquemondiale.org/pays/burundi" TargetMode="External"/><Relationship Id="rId455" Type="http://schemas.openxmlformats.org/officeDocument/2006/relationships/hyperlink" Target="http://donnees.banquemondiale.org/pays/botswana" TargetMode="External"/><Relationship Id="rId662" Type="http://schemas.openxmlformats.org/officeDocument/2006/relationships/hyperlink" Target="http://donnees.banquemondiale.org/pays/benin" TargetMode="External"/><Relationship Id="rId1085" Type="http://schemas.openxmlformats.org/officeDocument/2006/relationships/hyperlink" Target="http://donnees.banquemondiale.org/pays/belize" TargetMode="External"/><Relationship Id="rId1292" Type="http://schemas.openxmlformats.org/officeDocument/2006/relationships/hyperlink" Target="http://donnees.banquemondiale.org/pays/bahrein" TargetMode="External"/><Relationship Id="rId1306" Type="http://schemas.openxmlformats.org/officeDocument/2006/relationships/hyperlink" Target="http://donnees.banquemondiale.org/pays/bulgarie" TargetMode="External"/><Relationship Id="rId12" Type="http://schemas.openxmlformats.org/officeDocument/2006/relationships/hyperlink" Target="http://donnees.banquemondiale.org/pays/arabie-saoudite" TargetMode="External"/><Relationship Id="rId108" Type="http://schemas.openxmlformats.org/officeDocument/2006/relationships/hyperlink" Target="http://donnees.banquemondiale.org/pays/kenya" TargetMode="External"/><Relationship Id="rId315" Type="http://schemas.openxmlformats.org/officeDocument/2006/relationships/hyperlink" Target="http://donnees.banquemondiale.org/pays/italie" TargetMode="External"/><Relationship Id="rId522" Type="http://schemas.openxmlformats.org/officeDocument/2006/relationships/hyperlink" Target="http://donnees.banquemondiale.org/pays/iran-republique-islamique-d" TargetMode="External"/><Relationship Id="rId967" Type="http://schemas.openxmlformats.org/officeDocument/2006/relationships/hyperlink" Target="http://donnees.banquemondiale.org/pays/luxembourg" TargetMode="External"/><Relationship Id="rId1152" Type="http://schemas.openxmlformats.org/officeDocument/2006/relationships/hyperlink" Target="http://donnees.banquemondiale.org/pays/iles-marshall" TargetMode="External"/><Relationship Id="rId96" Type="http://schemas.openxmlformats.org/officeDocument/2006/relationships/hyperlink" Target="http://donnees.banquemondiale.org/pays/inde" TargetMode="External"/><Relationship Id="rId161" Type="http://schemas.openxmlformats.org/officeDocument/2006/relationships/hyperlink" Target="http://donnees.banquemondiale.org/pays/portugal" TargetMode="External"/><Relationship Id="rId399" Type="http://schemas.openxmlformats.org/officeDocument/2006/relationships/hyperlink" Target="http://donnees.banquemondiale.org/pays/SX" TargetMode="External"/><Relationship Id="rId827" Type="http://schemas.openxmlformats.org/officeDocument/2006/relationships/hyperlink" Target="http://donnees.banquemondiale.org/pays/SS" TargetMode="External"/><Relationship Id="rId1012" Type="http://schemas.openxmlformats.org/officeDocument/2006/relationships/hyperlink" Target="http://donnees.banquemondiale.org/pays/republique-arabe-syrienne" TargetMode="External"/><Relationship Id="rId1457" Type="http://schemas.openxmlformats.org/officeDocument/2006/relationships/hyperlink" Target="http://donnees.banquemondiale.org/pays/sierra-leone" TargetMode="External"/><Relationship Id="rId259" Type="http://schemas.openxmlformats.org/officeDocument/2006/relationships/hyperlink" Target="http://donnees.banquemondiale.org/pays/comores" TargetMode="External"/><Relationship Id="rId466" Type="http://schemas.openxmlformats.org/officeDocument/2006/relationships/hyperlink" Target="http://donnees.banquemondiale.org/pays/chine" TargetMode="External"/><Relationship Id="rId673" Type="http://schemas.openxmlformats.org/officeDocument/2006/relationships/hyperlink" Target="http://donnees.banquemondiale.org/pays/cap-vert" TargetMode="External"/><Relationship Id="rId880" Type="http://schemas.openxmlformats.org/officeDocument/2006/relationships/hyperlink" Target="http://donnees.banquemondiale.org/pays/bresil" TargetMode="External"/><Relationship Id="rId1096" Type="http://schemas.openxmlformats.org/officeDocument/2006/relationships/hyperlink" Target="http://donnees.banquemondiale.org/pays/burundi" TargetMode="External"/><Relationship Id="rId1317" Type="http://schemas.openxmlformats.org/officeDocument/2006/relationships/hyperlink" Target="http://donnees.banquemondiale.org/pays/PS" TargetMode="External"/><Relationship Id="rId23" Type="http://schemas.openxmlformats.org/officeDocument/2006/relationships/hyperlink" Target="http://donnees.banquemondiale.org/pays/belarus" TargetMode="External"/><Relationship Id="rId119" Type="http://schemas.openxmlformats.org/officeDocument/2006/relationships/hyperlink" Target="http://donnees.banquemondiale.org/pays/luxembourg" TargetMode="External"/><Relationship Id="rId326" Type="http://schemas.openxmlformats.org/officeDocument/2006/relationships/hyperlink" Target="http://donnees.banquemondiale.org/pays/liban" TargetMode="External"/><Relationship Id="rId533" Type="http://schemas.openxmlformats.org/officeDocument/2006/relationships/hyperlink" Target="http://donnees.banquemondiale.org/pays/kiribati" TargetMode="External"/><Relationship Id="rId978" Type="http://schemas.openxmlformats.org/officeDocument/2006/relationships/hyperlink" Target="http://donnees.banquemondiale.org/pays/mauritanie" TargetMode="External"/><Relationship Id="rId1163" Type="http://schemas.openxmlformats.org/officeDocument/2006/relationships/hyperlink" Target="http://donnees.banquemondiale.org/pays/italie" TargetMode="External"/><Relationship Id="rId1370" Type="http://schemas.openxmlformats.org/officeDocument/2006/relationships/hyperlink" Target="http://donnees.banquemondiale.org/pays/iran-republique-islamique-d" TargetMode="External"/><Relationship Id="rId740" Type="http://schemas.openxmlformats.org/officeDocument/2006/relationships/hyperlink" Target="http://donnees.banquemondiale.org/pays/jamaique" TargetMode="External"/><Relationship Id="rId838" Type="http://schemas.openxmlformats.org/officeDocument/2006/relationships/hyperlink" Target="http://donnees.banquemondiale.org/pays/togo" TargetMode="External"/><Relationship Id="rId1023" Type="http://schemas.openxmlformats.org/officeDocument/2006/relationships/hyperlink" Target="http://donnees.banquemondiale.org/pays/saint-kitts-et-nevis" TargetMode="External"/><Relationship Id="rId1468" Type="http://schemas.openxmlformats.org/officeDocument/2006/relationships/hyperlink" Target="http://donnees.banquemondiale.org/pays/swaziland" TargetMode="External"/><Relationship Id="rId172" Type="http://schemas.openxmlformats.org/officeDocument/2006/relationships/hyperlink" Target="http://donnees.banquemondiale.org/pays/royaume-uni" TargetMode="External"/><Relationship Id="rId477" Type="http://schemas.openxmlformats.org/officeDocument/2006/relationships/hyperlink" Target="http://donnees.banquemondiale.org/pays/cote-d%27ivoire" TargetMode="External"/><Relationship Id="rId600" Type="http://schemas.openxmlformats.org/officeDocument/2006/relationships/hyperlink" Target="http://donnees.banquemondiale.org/pays/saint-marin" TargetMode="External"/><Relationship Id="rId684" Type="http://schemas.openxmlformats.org/officeDocument/2006/relationships/hyperlink" Target="http://donnees.banquemondiale.org/pays/CD" TargetMode="External"/><Relationship Id="rId1230" Type="http://schemas.openxmlformats.org/officeDocument/2006/relationships/hyperlink" Target="http://donnees.banquemondiale.org/pays/republique-tcheque" TargetMode="External"/><Relationship Id="rId1328" Type="http://schemas.openxmlformats.org/officeDocument/2006/relationships/hyperlink" Target="http://donnees.banquemondiale.org/pays/CW" TargetMode="External"/><Relationship Id="rId337" Type="http://schemas.openxmlformats.org/officeDocument/2006/relationships/hyperlink" Target="http://donnees.banquemondiale.org/pays/mali" TargetMode="External"/><Relationship Id="rId891" Type="http://schemas.openxmlformats.org/officeDocument/2006/relationships/hyperlink" Target="http://donnees.banquemondiale.org/pays/chine-ras-de-hong-kong" TargetMode="External"/><Relationship Id="rId905" Type="http://schemas.openxmlformats.org/officeDocument/2006/relationships/hyperlink" Target="http://donnees.banquemondiale.org/pays/danemark" TargetMode="External"/><Relationship Id="rId989" Type="http://schemas.openxmlformats.org/officeDocument/2006/relationships/hyperlink" Target="http://donnees.banquemondiale.org/pays/nicaragua" TargetMode="External"/><Relationship Id="rId34" Type="http://schemas.openxmlformats.org/officeDocument/2006/relationships/hyperlink" Target="http://donnees.banquemondiale.org/pays/bulgarie" TargetMode="External"/><Relationship Id="rId544" Type="http://schemas.openxmlformats.org/officeDocument/2006/relationships/hyperlink" Target="http://donnees.banquemondiale.org/pays/macedoine-ex-republique-yougoslave-de" TargetMode="External"/><Relationship Id="rId751" Type="http://schemas.openxmlformats.org/officeDocument/2006/relationships/hyperlink" Target="http://donnees.banquemondiale.org/pays/liberia" TargetMode="External"/><Relationship Id="rId849" Type="http://schemas.openxmlformats.org/officeDocument/2006/relationships/hyperlink" Target="http://donnees.banquemondiale.org/pays/viet-nam" TargetMode="External"/><Relationship Id="rId1174" Type="http://schemas.openxmlformats.org/officeDocument/2006/relationships/hyperlink" Target="http://donnees.banquemondiale.org/pays/liban" TargetMode="External"/><Relationship Id="rId1381" Type="http://schemas.openxmlformats.org/officeDocument/2006/relationships/hyperlink" Target="http://donnees.banquemondiale.org/pays/kiribati" TargetMode="External"/><Relationship Id="rId1479" Type="http://schemas.openxmlformats.org/officeDocument/2006/relationships/hyperlink" Target="http://donnees.banquemondiale.org/pays/turquie" TargetMode="External"/><Relationship Id="rId183" Type="http://schemas.openxmlformats.org/officeDocument/2006/relationships/hyperlink" Target="http://donnees.banquemondiale.org/pays/RS" TargetMode="External"/><Relationship Id="rId390" Type="http://schemas.openxmlformats.org/officeDocument/2006/relationships/hyperlink" Target="http://donnees.banquemondiale.org/pays/saint-vincent-et-les-grenadines" TargetMode="External"/><Relationship Id="rId404" Type="http://schemas.openxmlformats.org/officeDocument/2006/relationships/hyperlink" Target="http://donnees.banquemondiale.org/pays/sri-lanka" TargetMode="External"/><Relationship Id="rId611" Type="http://schemas.openxmlformats.org/officeDocument/2006/relationships/hyperlink" Target="http://donnees.banquemondiale.org/pays/SX" TargetMode="External"/><Relationship Id="rId1034" Type="http://schemas.openxmlformats.org/officeDocument/2006/relationships/hyperlink" Target="http://donnees.banquemondiale.org/pays/singapour" TargetMode="External"/><Relationship Id="rId1241" Type="http://schemas.openxmlformats.org/officeDocument/2006/relationships/hyperlink" Target="http://donnees.banquemondiale.org/pays/sao-tome-et-principe" TargetMode="External"/><Relationship Id="rId1339" Type="http://schemas.openxmlformats.org/officeDocument/2006/relationships/hyperlink" Target="http://donnees.banquemondiale.org/pays/etats-unis" TargetMode="External"/><Relationship Id="rId250" Type="http://schemas.openxmlformats.org/officeDocument/2006/relationships/hyperlink" Target="http://donnees.banquemondiale.org/pays/cambodge" TargetMode="External"/><Relationship Id="rId488" Type="http://schemas.openxmlformats.org/officeDocument/2006/relationships/hyperlink" Target="http://donnees.banquemondiale.org/pays/erythree" TargetMode="External"/><Relationship Id="rId695" Type="http://schemas.openxmlformats.org/officeDocument/2006/relationships/hyperlink" Target="http://donnees.banquemondiale.org/pays/dominique" TargetMode="External"/><Relationship Id="rId709" Type="http://schemas.openxmlformats.org/officeDocument/2006/relationships/hyperlink" Target="http://donnees.banquemondiale.org/pays/gabon" TargetMode="External"/><Relationship Id="rId916" Type="http://schemas.openxmlformats.org/officeDocument/2006/relationships/hyperlink" Target="http://donnees.banquemondiale.org/pays/ethiopie" TargetMode="External"/><Relationship Id="rId1101" Type="http://schemas.openxmlformats.org/officeDocument/2006/relationships/hyperlink" Target="http://donnees.banquemondiale.org/pays/chili" TargetMode="External"/><Relationship Id="rId45" Type="http://schemas.openxmlformats.org/officeDocument/2006/relationships/hyperlink" Target="http://donnees.banquemondiale.org/pays/PS" TargetMode="External"/><Relationship Id="rId110" Type="http://schemas.openxmlformats.org/officeDocument/2006/relationships/hyperlink" Target="http://donnees.banquemondiale.org/pays/KV" TargetMode="External"/><Relationship Id="rId348" Type="http://schemas.openxmlformats.org/officeDocument/2006/relationships/hyperlink" Target="http://donnees.banquemondiale.org/pays/montenegro" TargetMode="External"/><Relationship Id="rId555" Type="http://schemas.openxmlformats.org/officeDocument/2006/relationships/hyperlink" Target="http://donnees.banquemondiale.org/pays/mexique" TargetMode="External"/><Relationship Id="rId762" Type="http://schemas.openxmlformats.org/officeDocument/2006/relationships/hyperlink" Target="http://donnees.banquemondiale.org/pays/malte" TargetMode="External"/><Relationship Id="rId1185" Type="http://schemas.openxmlformats.org/officeDocument/2006/relationships/hyperlink" Target="http://donnees.banquemondiale.org/pays/mali" TargetMode="External"/><Relationship Id="rId1392" Type="http://schemas.openxmlformats.org/officeDocument/2006/relationships/hyperlink" Target="http://donnees.banquemondiale.org/pays/macedoine-ex-republique-yougoslave-de" TargetMode="External"/><Relationship Id="rId1406" Type="http://schemas.openxmlformats.org/officeDocument/2006/relationships/hyperlink" Target="http://donnees.banquemondiale.org/pays/monaco" TargetMode="External"/><Relationship Id="rId194" Type="http://schemas.openxmlformats.org/officeDocument/2006/relationships/hyperlink" Target="http://donnees.banquemondiale.org/pays/suisse" TargetMode="External"/><Relationship Id="rId208" Type="http://schemas.openxmlformats.org/officeDocument/2006/relationships/hyperlink" Target="http://donnees.banquemondiale.org/pays/TV" TargetMode="External"/><Relationship Id="rId415" Type="http://schemas.openxmlformats.org/officeDocument/2006/relationships/hyperlink" Target="http://donnees.banquemondiale.org/pays/tonga" TargetMode="External"/><Relationship Id="rId622" Type="http://schemas.openxmlformats.org/officeDocument/2006/relationships/hyperlink" Target="http://donnees.banquemondiale.org/pays/tanzanie" TargetMode="External"/><Relationship Id="rId1045" Type="http://schemas.openxmlformats.org/officeDocument/2006/relationships/hyperlink" Target="http://donnees.banquemondiale.org/pays/tadjikistan" TargetMode="External"/><Relationship Id="rId1252" Type="http://schemas.openxmlformats.org/officeDocument/2006/relationships/hyperlink" Target="http://donnees.banquemondiale.org/pays/sri-lanka" TargetMode="External"/><Relationship Id="rId261" Type="http://schemas.openxmlformats.org/officeDocument/2006/relationships/hyperlink" Target="http://donnees.banquemondiale.org/pays/congo-republique-du" TargetMode="External"/><Relationship Id="rId499" Type="http://schemas.openxmlformats.org/officeDocument/2006/relationships/hyperlink" Target="http://donnees.banquemondiale.org/pays/georgie" TargetMode="External"/><Relationship Id="rId927" Type="http://schemas.openxmlformats.org/officeDocument/2006/relationships/hyperlink" Target="http://donnees.banquemondiale.org/pays/groenland" TargetMode="External"/><Relationship Id="rId1112" Type="http://schemas.openxmlformats.org/officeDocument/2006/relationships/hyperlink" Target="http://donnees.banquemondiale.org/pays/costa-rica" TargetMode="External"/><Relationship Id="rId56" Type="http://schemas.openxmlformats.org/officeDocument/2006/relationships/hyperlink" Target="http://donnees.banquemondiale.org/pays/CW" TargetMode="External"/><Relationship Id="rId359" Type="http://schemas.openxmlformats.org/officeDocument/2006/relationships/hyperlink" Target="http://donnees.banquemondiale.org/pays/oman" TargetMode="External"/><Relationship Id="rId566" Type="http://schemas.openxmlformats.org/officeDocument/2006/relationships/hyperlink" Target="http://donnees.banquemondiale.org/pays/niger" TargetMode="External"/><Relationship Id="rId773" Type="http://schemas.openxmlformats.org/officeDocument/2006/relationships/hyperlink" Target="http://donnees.banquemondiale.org/pays/mozambique" TargetMode="External"/><Relationship Id="rId1196" Type="http://schemas.openxmlformats.org/officeDocument/2006/relationships/hyperlink" Target="http://donnees.banquemondiale.org/pays/montenegro" TargetMode="External"/><Relationship Id="rId1417" Type="http://schemas.openxmlformats.org/officeDocument/2006/relationships/hyperlink" Target="http://donnees.banquemondiale.org/pays/nouvelle-caledonie" TargetMode="External"/><Relationship Id="rId121" Type="http://schemas.openxmlformats.org/officeDocument/2006/relationships/hyperlink" Target="http://donnees.banquemondiale.org/pays/madagascar" TargetMode="External"/><Relationship Id="rId219" Type="http://schemas.openxmlformats.org/officeDocument/2006/relationships/hyperlink" Target="http://donnees.banquemondiale.org/pays/algerie" TargetMode="External"/><Relationship Id="rId426" Type="http://schemas.openxmlformats.org/officeDocument/2006/relationships/hyperlink" Target="http://donnees.banquemondiale.org/pays/YE" TargetMode="External"/><Relationship Id="rId633" Type="http://schemas.openxmlformats.org/officeDocument/2006/relationships/hyperlink" Target="http://donnees.banquemondiale.org/pays/ukraine" TargetMode="External"/><Relationship Id="rId980" Type="http://schemas.openxmlformats.org/officeDocument/2006/relationships/hyperlink" Target="http://donnees.banquemondiale.org/pays/micronesie-etats-federes-de" TargetMode="External"/><Relationship Id="rId1056" Type="http://schemas.openxmlformats.org/officeDocument/2006/relationships/hyperlink" Target="http://donnees.banquemondiale.org/pays/TV" TargetMode="External"/><Relationship Id="rId1263" Type="http://schemas.openxmlformats.org/officeDocument/2006/relationships/hyperlink" Target="http://donnees.banquemondiale.org/pays/tonga" TargetMode="External"/><Relationship Id="rId840" Type="http://schemas.openxmlformats.org/officeDocument/2006/relationships/hyperlink" Target="http://donnees.banquemondiale.org/pays/trinite-et-tobago" TargetMode="External"/><Relationship Id="rId938" Type="http://schemas.openxmlformats.org/officeDocument/2006/relationships/hyperlink" Target="http://donnees.banquemondiale.org/pays/iles-caimans" TargetMode="External"/><Relationship Id="rId1470" Type="http://schemas.openxmlformats.org/officeDocument/2006/relationships/hyperlink" Target="http://donnees.banquemondiale.org/pays/tanzanie" TargetMode="External"/><Relationship Id="rId67" Type="http://schemas.openxmlformats.org/officeDocument/2006/relationships/hyperlink" Target="http://donnees.banquemondiale.org/pays/etats-unis" TargetMode="External"/><Relationship Id="rId272" Type="http://schemas.openxmlformats.org/officeDocument/2006/relationships/hyperlink" Target="http://donnees.banquemondiale.org/pays/egypte-republique-arabe-d" TargetMode="External"/><Relationship Id="rId577" Type="http://schemas.openxmlformats.org/officeDocument/2006/relationships/hyperlink" Target="http://donnees.banquemondiale.org/pays/papouasie-nouvelle-guinee" TargetMode="External"/><Relationship Id="rId700" Type="http://schemas.openxmlformats.org/officeDocument/2006/relationships/hyperlink" Target="http://donnees.banquemondiale.org/pays/erythree" TargetMode="External"/><Relationship Id="rId1123" Type="http://schemas.openxmlformats.org/officeDocument/2006/relationships/hyperlink" Target="http://donnees.banquemondiale.org/pays/equateur" TargetMode="External"/><Relationship Id="rId1330" Type="http://schemas.openxmlformats.org/officeDocument/2006/relationships/hyperlink" Target="http://donnees.banquemondiale.org/pays/djibouti" TargetMode="External"/><Relationship Id="rId1428" Type="http://schemas.openxmlformats.org/officeDocument/2006/relationships/hyperlink" Target="http://donnees.banquemondiale.org/pays/perou" TargetMode="External"/><Relationship Id="rId132" Type="http://schemas.openxmlformats.org/officeDocument/2006/relationships/hyperlink" Target="http://donnees.banquemondiale.org/pays/micronesie-etats-federes-de" TargetMode="External"/><Relationship Id="rId784" Type="http://schemas.openxmlformats.org/officeDocument/2006/relationships/hyperlink" Target="http://donnees.banquemondiale.org/pays/ouganda" TargetMode="External"/><Relationship Id="rId991" Type="http://schemas.openxmlformats.org/officeDocument/2006/relationships/hyperlink" Target="http://donnees.banquemondiale.org/pays/nigeria" TargetMode="External"/><Relationship Id="rId1067" Type="http://schemas.openxmlformats.org/officeDocument/2006/relationships/hyperlink" Target="http://donnees.banquemondiale.org/pays/algerie" TargetMode="External"/><Relationship Id="rId437" Type="http://schemas.openxmlformats.org/officeDocument/2006/relationships/hyperlink" Target="http://donnees.banquemondiale.org/pays/argentine" TargetMode="External"/><Relationship Id="rId644" Type="http://schemas.openxmlformats.org/officeDocument/2006/relationships/hyperlink" Target="http://donnees.banquemondiale.org/pays/allemagne" TargetMode="External"/><Relationship Id="rId851" Type="http://schemas.openxmlformats.org/officeDocument/2006/relationships/hyperlink" Target="http://donnees.banquemondiale.org/pays/zambie" TargetMode="External"/><Relationship Id="rId1274" Type="http://schemas.openxmlformats.org/officeDocument/2006/relationships/hyperlink" Target="http://donnees.banquemondiale.org/pays/YE" TargetMode="External"/><Relationship Id="rId1481" Type="http://schemas.openxmlformats.org/officeDocument/2006/relationships/hyperlink" Target="http://donnees.banquemondiale.org/pays/ukraine" TargetMode="External"/><Relationship Id="rId283" Type="http://schemas.openxmlformats.org/officeDocument/2006/relationships/hyperlink" Target="http://donnees.banquemondiale.org/pays/finlande" TargetMode="External"/><Relationship Id="rId490" Type="http://schemas.openxmlformats.org/officeDocument/2006/relationships/hyperlink" Target="http://donnees.banquemondiale.org/pays/estonie" TargetMode="External"/><Relationship Id="rId504" Type="http://schemas.openxmlformats.org/officeDocument/2006/relationships/hyperlink" Target="http://donnees.banquemondiale.org/pays/guam" TargetMode="External"/><Relationship Id="rId711" Type="http://schemas.openxmlformats.org/officeDocument/2006/relationships/hyperlink" Target="http://donnees.banquemondiale.org/pays/georgie" TargetMode="External"/><Relationship Id="rId949" Type="http://schemas.openxmlformats.org/officeDocument/2006/relationships/hyperlink" Target="http://donnees.banquemondiale.org/pays/islande" TargetMode="External"/><Relationship Id="rId1134" Type="http://schemas.openxmlformats.org/officeDocument/2006/relationships/hyperlink" Target="http://donnees.banquemondiale.org/pays/gambie" TargetMode="External"/><Relationship Id="rId1341" Type="http://schemas.openxmlformats.org/officeDocument/2006/relationships/hyperlink" Target="http://donnees.banquemondiale.org/pays/federation-de-russie" TargetMode="External"/><Relationship Id="rId78" Type="http://schemas.openxmlformats.org/officeDocument/2006/relationships/hyperlink" Target="http://donnees.banquemondiale.org/pays/grenade" TargetMode="External"/><Relationship Id="rId143" Type="http://schemas.openxmlformats.org/officeDocument/2006/relationships/hyperlink" Target="http://donnees.banquemondiale.org/pays/nigeria" TargetMode="External"/><Relationship Id="rId350" Type="http://schemas.openxmlformats.org/officeDocument/2006/relationships/hyperlink" Target="http://donnees.banquemondiale.org/pays/myanmar" TargetMode="External"/><Relationship Id="rId588" Type="http://schemas.openxmlformats.org/officeDocument/2006/relationships/hyperlink" Target="http://donnees.banquemondiale.org/pays/republique-arabe-syrienne" TargetMode="External"/><Relationship Id="rId795" Type="http://schemas.openxmlformats.org/officeDocument/2006/relationships/hyperlink" Target="http://donnees.banquemondiale.org/pays/polynesie-francaise" TargetMode="External"/><Relationship Id="rId809" Type="http://schemas.openxmlformats.org/officeDocument/2006/relationships/hyperlink" Target="http://donnees.banquemondiale.org/pays/rwanda" TargetMode="External"/><Relationship Id="rId1201" Type="http://schemas.openxmlformats.org/officeDocument/2006/relationships/hyperlink" Target="http://donnees.banquemondiale.org/pays/nicaragua" TargetMode="External"/><Relationship Id="rId1439" Type="http://schemas.openxmlformats.org/officeDocument/2006/relationships/hyperlink" Target="http://donnees.banquemondiale.org/pays/republique-dominicaine" TargetMode="External"/><Relationship Id="rId9" Type="http://schemas.openxmlformats.org/officeDocument/2006/relationships/hyperlink" Target="http://donnees.banquemondiale.org/pays/andorre" TargetMode="External"/><Relationship Id="rId210" Type="http://schemas.openxmlformats.org/officeDocument/2006/relationships/hyperlink" Target="http://donnees.banquemondiale.org/pays/uruguay" TargetMode="External"/><Relationship Id="rId448" Type="http://schemas.openxmlformats.org/officeDocument/2006/relationships/hyperlink" Target="http://donnees.banquemondiale.org/pays/belgique" TargetMode="External"/><Relationship Id="rId655" Type="http://schemas.openxmlformats.org/officeDocument/2006/relationships/hyperlink" Target="http://donnees.banquemondiale.org/pays/bahamas" TargetMode="External"/><Relationship Id="rId862" Type="http://schemas.openxmlformats.org/officeDocument/2006/relationships/hyperlink" Target="http://donnees.banquemondiale.org/pays/armenie" TargetMode="External"/><Relationship Id="rId1078" Type="http://schemas.openxmlformats.org/officeDocument/2006/relationships/hyperlink" Target="http://donnees.banquemondiale.org/pays/azerbaidjan" TargetMode="External"/><Relationship Id="rId1285" Type="http://schemas.openxmlformats.org/officeDocument/2006/relationships/hyperlink" Target="http://donnees.banquemondiale.org/pays/argentine" TargetMode="External"/><Relationship Id="rId294" Type="http://schemas.openxmlformats.org/officeDocument/2006/relationships/hyperlink" Target="http://donnees.banquemondiale.org/pays/guinee" TargetMode="External"/><Relationship Id="rId308" Type="http://schemas.openxmlformats.org/officeDocument/2006/relationships/hyperlink" Target="http://donnees.banquemondiale.org/pays/inde" TargetMode="External"/><Relationship Id="rId515" Type="http://schemas.openxmlformats.org/officeDocument/2006/relationships/hyperlink" Target="http://donnees.banquemondiale.org/pays/iles-feroe" TargetMode="External"/><Relationship Id="rId722" Type="http://schemas.openxmlformats.org/officeDocument/2006/relationships/hyperlink" Target="http://donnees.banquemondiale.org/pays/haiti" TargetMode="External"/><Relationship Id="rId1145" Type="http://schemas.openxmlformats.org/officeDocument/2006/relationships/hyperlink" Target="http://donnees.banquemondiale.org/pays/guyane" TargetMode="External"/><Relationship Id="rId1352" Type="http://schemas.openxmlformats.org/officeDocument/2006/relationships/hyperlink" Target="http://donnees.banquemondiale.org/pays/guam" TargetMode="External"/><Relationship Id="rId89" Type="http://schemas.openxmlformats.org/officeDocument/2006/relationships/hyperlink" Target="http://donnees.banquemondiale.org/pays/ile-de-man" TargetMode="External"/><Relationship Id="rId154" Type="http://schemas.openxmlformats.org/officeDocument/2006/relationships/hyperlink" Target="http://donnees.banquemondiale.org/pays/paraguay" TargetMode="External"/><Relationship Id="rId361" Type="http://schemas.openxmlformats.org/officeDocument/2006/relationships/hyperlink" Target="http://donnees.banquemondiale.org/pays/ouzbekistan" TargetMode="External"/><Relationship Id="rId599" Type="http://schemas.openxmlformats.org/officeDocument/2006/relationships/hyperlink" Target="http://donnees.banquemondiale.org/pays/saint-kitts-et-nevis" TargetMode="External"/><Relationship Id="rId1005" Type="http://schemas.openxmlformats.org/officeDocument/2006/relationships/hyperlink" Target="http://donnees.banquemondiale.org/pays/philippines" TargetMode="External"/><Relationship Id="rId1212" Type="http://schemas.openxmlformats.org/officeDocument/2006/relationships/hyperlink" Target="http://donnees.banquemondiale.org/pays/panama" TargetMode="External"/><Relationship Id="rId459" Type="http://schemas.openxmlformats.org/officeDocument/2006/relationships/hyperlink" Target="http://donnees.banquemondiale.org/pays/burkina-faso" TargetMode="External"/><Relationship Id="rId666" Type="http://schemas.openxmlformats.org/officeDocument/2006/relationships/hyperlink" Target="http://donnees.banquemondiale.org/pays/bosnie-herzegovine" TargetMode="External"/><Relationship Id="rId873" Type="http://schemas.openxmlformats.org/officeDocument/2006/relationships/hyperlink" Target="http://donnees.banquemondiale.org/pays/belize" TargetMode="External"/><Relationship Id="rId1089" Type="http://schemas.openxmlformats.org/officeDocument/2006/relationships/hyperlink" Target="http://donnees.banquemondiale.org/pays/bolivie" TargetMode="External"/><Relationship Id="rId1296" Type="http://schemas.openxmlformats.org/officeDocument/2006/relationships/hyperlink" Target="http://donnees.banquemondiale.org/pays/belgique" TargetMode="External"/><Relationship Id="rId16" Type="http://schemas.openxmlformats.org/officeDocument/2006/relationships/hyperlink" Target="http://donnees.banquemondiale.org/pays/australie" TargetMode="External"/><Relationship Id="rId221" Type="http://schemas.openxmlformats.org/officeDocument/2006/relationships/hyperlink" Target="http://donnees.banquemondiale.org/pays/andorre" TargetMode="External"/><Relationship Id="rId319" Type="http://schemas.openxmlformats.org/officeDocument/2006/relationships/hyperlink" Target="http://donnees.banquemondiale.org/pays/kazakhstan" TargetMode="External"/><Relationship Id="rId526" Type="http://schemas.openxmlformats.org/officeDocument/2006/relationships/hyperlink" Target="http://donnees.banquemondiale.org/pays/israel" TargetMode="External"/><Relationship Id="rId1156" Type="http://schemas.openxmlformats.org/officeDocument/2006/relationships/hyperlink" Target="http://donnees.banquemondiale.org/pays/inde" TargetMode="External"/><Relationship Id="rId1363" Type="http://schemas.openxmlformats.org/officeDocument/2006/relationships/hyperlink" Target="http://donnees.banquemondiale.org/pays/iles-feroe" TargetMode="External"/><Relationship Id="rId733" Type="http://schemas.openxmlformats.org/officeDocument/2006/relationships/hyperlink" Target="http://donnees.banquemondiale.org/pays/indonesie" TargetMode="External"/><Relationship Id="rId940" Type="http://schemas.openxmlformats.org/officeDocument/2006/relationships/hyperlink" Target="http://donnees.banquemondiale.org/pays/iles-marshall" TargetMode="External"/><Relationship Id="rId1016" Type="http://schemas.openxmlformats.org/officeDocument/2006/relationships/hyperlink" Target="http://donnees.banquemondiale.org/pays/republique-kirghize" TargetMode="External"/><Relationship Id="rId165" Type="http://schemas.openxmlformats.org/officeDocument/2006/relationships/hyperlink" Target="http://donnees.banquemondiale.org/pays/republique-centrafricaine" TargetMode="External"/><Relationship Id="rId372" Type="http://schemas.openxmlformats.org/officeDocument/2006/relationships/hyperlink" Target="http://donnees.banquemondiale.org/pays/porto-rico" TargetMode="External"/><Relationship Id="rId677" Type="http://schemas.openxmlformats.org/officeDocument/2006/relationships/hyperlink" Target="http://donnees.banquemondiale.org/pays/chili" TargetMode="External"/><Relationship Id="rId800" Type="http://schemas.openxmlformats.org/officeDocument/2006/relationships/hyperlink" Target="http://donnees.banquemondiale.org/pays/republique-arabe-syrienne" TargetMode="External"/><Relationship Id="rId1223" Type="http://schemas.openxmlformats.org/officeDocument/2006/relationships/hyperlink" Target="http://donnees.banquemondiale.org/pays/macao" TargetMode="External"/><Relationship Id="rId1430" Type="http://schemas.openxmlformats.org/officeDocument/2006/relationships/hyperlink" Target="http://donnees.banquemondiale.org/pays/pologne" TargetMode="External"/><Relationship Id="rId232" Type="http://schemas.openxmlformats.org/officeDocument/2006/relationships/hyperlink" Target="http://donnees.banquemondiale.org/pays/bahrein" TargetMode="External"/><Relationship Id="rId884" Type="http://schemas.openxmlformats.org/officeDocument/2006/relationships/hyperlink" Target="http://donnees.banquemondiale.org/pays/burundi" TargetMode="External"/><Relationship Id="rId27" Type="http://schemas.openxmlformats.org/officeDocument/2006/relationships/hyperlink" Target="http://donnees.banquemondiale.org/pays/bermudes" TargetMode="External"/><Relationship Id="rId537" Type="http://schemas.openxmlformats.org/officeDocument/2006/relationships/hyperlink" Target="http://donnees.banquemondiale.org/pays/lettonie" TargetMode="External"/><Relationship Id="rId744" Type="http://schemas.openxmlformats.org/officeDocument/2006/relationships/hyperlink" Target="http://donnees.banquemondiale.org/pays/kenya" TargetMode="External"/><Relationship Id="rId951" Type="http://schemas.openxmlformats.org/officeDocument/2006/relationships/hyperlink" Target="http://donnees.banquemondiale.org/pays/italie" TargetMode="External"/><Relationship Id="rId1167" Type="http://schemas.openxmlformats.org/officeDocument/2006/relationships/hyperlink" Target="http://donnees.banquemondiale.org/pays/kazakhstan" TargetMode="External"/><Relationship Id="rId1374" Type="http://schemas.openxmlformats.org/officeDocument/2006/relationships/hyperlink" Target="http://donnees.banquemondiale.org/pays/israel" TargetMode="External"/><Relationship Id="rId80" Type="http://schemas.openxmlformats.org/officeDocument/2006/relationships/hyperlink" Target="http://donnees.banquemondiale.org/pays/guam" TargetMode="External"/><Relationship Id="rId176" Type="http://schemas.openxmlformats.org/officeDocument/2006/relationships/hyperlink" Target="http://donnees.banquemondiale.org/pays/saint-marin" TargetMode="External"/><Relationship Id="rId383" Type="http://schemas.openxmlformats.org/officeDocument/2006/relationships/hyperlink" Target="http://donnees.banquemondiale.org/pays/roumanie" TargetMode="External"/><Relationship Id="rId590" Type="http://schemas.openxmlformats.org/officeDocument/2006/relationships/hyperlink" Target="http://donnees.banquemondiale.org/pays/republique-democratique-populaire-lao" TargetMode="External"/><Relationship Id="rId604" Type="http://schemas.openxmlformats.org/officeDocument/2006/relationships/hyperlink" Target="http://donnees.banquemondiale.org/pays/samoa-americaines" TargetMode="External"/><Relationship Id="rId811" Type="http://schemas.openxmlformats.org/officeDocument/2006/relationships/hyperlink" Target="http://donnees.banquemondiale.org/pays/saint-kitts-et-nevis" TargetMode="External"/><Relationship Id="rId1027" Type="http://schemas.openxmlformats.org/officeDocument/2006/relationships/hyperlink" Target="http://donnees.banquemondiale.org/pays/samoa" TargetMode="External"/><Relationship Id="rId1234" Type="http://schemas.openxmlformats.org/officeDocument/2006/relationships/hyperlink" Target="http://donnees.banquemondiale.org/pays/sainte-lucie" TargetMode="External"/><Relationship Id="rId1441" Type="http://schemas.openxmlformats.org/officeDocument/2006/relationships/hyperlink" Target="http://donnees.banquemondiale.org/pays/republique-slovaque" TargetMode="External"/><Relationship Id="rId243" Type="http://schemas.openxmlformats.org/officeDocument/2006/relationships/hyperlink" Target="http://donnees.banquemondiale.org/pays/botswana" TargetMode="External"/><Relationship Id="rId450" Type="http://schemas.openxmlformats.org/officeDocument/2006/relationships/hyperlink" Target="http://donnees.banquemondiale.org/pays/benin" TargetMode="External"/><Relationship Id="rId688" Type="http://schemas.openxmlformats.org/officeDocument/2006/relationships/hyperlink" Target="http://donnees.banquemondiale.org/pays/costa-rica" TargetMode="External"/><Relationship Id="rId895" Type="http://schemas.openxmlformats.org/officeDocument/2006/relationships/hyperlink" Target="http://donnees.banquemondiale.org/pays/comores" TargetMode="External"/><Relationship Id="rId909" Type="http://schemas.openxmlformats.org/officeDocument/2006/relationships/hyperlink" Target="http://donnees.banquemondiale.org/pays/el-salvador" TargetMode="External"/><Relationship Id="rId1080" Type="http://schemas.openxmlformats.org/officeDocument/2006/relationships/hyperlink" Target="http://donnees.banquemondiale.org/pays/bahrein" TargetMode="External"/><Relationship Id="rId1301" Type="http://schemas.openxmlformats.org/officeDocument/2006/relationships/hyperlink" Target="http://donnees.banquemondiale.org/pays/bolivie" TargetMode="External"/><Relationship Id="rId38" Type="http://schemas.openxmlformats.org/officeDocument/2006/relationships/hyperlink" Target="http://donnees.banquemondiale.org/pays/cambodge" TargetMode="External"/><Relationship Id="rId103" Type="http://schemas.openxmlformats.org/officeDocument/2006/relationships/hyperlink" Target="http://donnees.banquemondiale.org/pays/italie" TargetMode="External"/><Relationship Id="rId310" Type="http://schemas.openxmlformats.org/officeDocument/2006/relationships/hyperlink" Target="http://donnees.banquemondiale.org/pays/iran-republique-islamique-d" TargetMode="External"/><Relationship Id="rId548" Type="http://schemas.openxmlformats.org/officeDocument/2006/relationships/hyperlink" Target="http://donnees.banquemondiale.org/pays/maldives" TargetMode="External"/><Relationship Id="rId755" Type="http://schemas.openxmlformats.org/officeDocument/2006/relationships/hyperlink" Target="http://donnees.banquemondiale.org/pays/luxembourg" TargetMode="External"/><Relationship Id="rId962" Type="http://schemas.openxmlformats.org/officeDocument/2006/relationships/hyperlink" Target="http://donnees.banquemondiale.org/pays/liban" TargetMode="External"/><Relationship Id="rId1178" Type="http://schemas.openxmlformats.org/officeDocument/2006/relationships/hyperlink" Target="http://donnees.banquemondiale.org/pays/lituanie" TargetMode="External"/><Relationship Id="rId1385" Type="http://schemas.openxmlformats.org/officeDocument/2006/relationships/hyperlink" Target="http://donnees.banquemondiale.org/pays/lettonie" TargetMode="External"/><Relationship Id="rId91" Type="http://schemas.openxmlformats.org/officeDocument/2006/relationships/hyperlink" Target="http://donnees.banquemondiale.org/pays/iles-feroe" TargetMode="External"/><Relationship Id="rId187" Type="http://schemas.openxmlformats.org/officeDocument/2006/relationships/hyperlink" Target="http://donnees.banquemondiale.org/pays/SX" TargetMode="External"/><Relationship Id="rId394" Type="http://schemas.openxmlformats.org/officeDocument/2006/relationships/hyperlink" Target="http://donnees.banquemondiale.org/pays/senegal" TargetMode="External"/><Relationship Id="rId408" Type="http://schemas.openxmlformats.org/officeDocument/2006/relationships/hyperlink" Target="http://donnees.banquemondiale.org/pays/swaziland" TargetMode="External"/><Relationship Id="rId615" Type="http://schemas.openxmlformats.org/officeDocument/2006/relationships/hyperlink" Target="http://donnees.banquemondiale.org/pays/SS" TargetMode="External"/><Relationship Id="rId822" Type="http://schemas.openxmlformats.org/officeDocument/2006/relationships/hyperlink" Target="http://donnees.banquemondiale.org/pays/singapour" TargetMode="External"/><Relationship Id="rId1038" Type="http://schemas.openxmlformats.org/officeDocument/2006/relationships/hyperlink" Target="http://donnees.banquemondiale.org/pays/soudan" TargetMode="External"/><Relationship Id="rId1245" Type="http://schemas.openxmlformats.org/officeDocument/2006/relationships/hyperlink" Target="http://donnees.banquemondiale.org/pays/sierra-leone" TargetMode="External"/><Relationship Id="rId1452" Type="http://schemas.openxmlformats.org/officeDocument/2006/relationships/hyperlink" Target="http://donnees.banquemondiale.org/pays/samoa-americaines" TargetMode="External"/><Relationship Id="rId254" Type="http://schemas.openxmlformats.org/officeDocument/2006/relationships/hyperlink" Target="http://donnees.banquemondiale.org/pays/chine" TargetMode="External"/><Relationship Id="rId699" Type="http://schemas.openxmlformats.org/officeDocument/2006/relationships/hyperlink" Target="http://donnees.banquemondiale.org/pays/equateur" TargetMode="External"/><Relationship Id="rId1091" Type="http://schemas.openxmlformats.org/officeDocument/2006/relationships/hyperlink" Target="http://donnees.banquemondiale.org/pays/botswana" TargetMode="External"/><Relationship Id="rId1105" Type="http://schemas.openxmlformats.org/officeDocument/2006/relationships/hyperlink" Target="http://donnees.banquemondiale.org/pays/PS" TargetMode="External"/><Relationship Id="rId1312" Type="http://schemas.openxmlformats.org/officeDocument/2006/relationships/hyperlink" Target="http://donnees.banquemondiale.org/pays/canada" TargetMode="External"/><Relationship Id="rId49" Type="http://schemas.openxmlformats.org/officeDocument/2006/relationships/hyperlink" Target="http://donnees.banquemondiale.org/pays/congo-republique-du" TargetMode="External"/><Relationship Id="rId114" Type="http://schemas.openxmlformats.org/officeDocument/2006/relationships/hyperlink" Target="http://donnees.banquemondiale.org/pays/liban" TargetMode="External"/><Relationship Id="rId461" Type="http://schemas.openxmlformats.org/officeDocument/2006/relationships/hyperlink" Target="http://donnees.banquemondiale.org/pays/cap-vert" TargetMode="External"/><Relationship Id="rId559" Type="http://schemas.openxmlformats.org/officeDocument/2006/relationships/hyperlink" Target="http://donnees.banquemondiale.org/pays/mongolie" TargetMode="External"/><Relationship Id="rId766" Type="http://schemas.openxmlformats.org/officeDocument/2006/relationships/hyperlink" Target="http://donnees.banquemondiale.org/pays/mauritanie" TargetMode="External"/><Relationship Id="rId1189" Type="http://schemas.openxmlformats.org/officeDocument/2006/relationships/hyperlink" Target="http://donnees.banquemondiale.org/pays/maurice" TargetMode="External"/><Relationship Id="rId1396" Type="http://schemas.openxmlformats.org/officeDocument/2006/relationships/hyperlink" Target="http://donnees.banquemondiale.org/pays/maldives" TargetMode="External"/><Relationship Id="rId198" Type="http://schemas.openxmlformats.org/officeDocument/2006/relationships/hyperlink" Target="http://donnees.banquemondiale.org/pays/tanzanie" TargetMode="External"/><Relationship Id="rId321" Type="http://schemas.openxmlformats.org/officeDocument/2006/relationships/hyperlink" Target="http://donnees.banquemondiale.org/pays/kiribati" TargetMode="External"/><Relationship Id="rId419" Type="http://schemas.openxmlformats.org/officeDocument/2006/relationships/hyperlink" Target="http://donnees.banquemondiale.org/pays/turquie" TargetMode="External"/><Relationship Id="rId626" Type="http://schemas.openxmlformats.org/officeDocument/2006/relationships/hyperlink" Target="http://donnees.banquemondiale.org/pays/togo" TargetMode="External"/><Relationship Id="rId973" Type="http://schemas.openxmlformats.org/officeDocument/2006/relationships/hyperlink" Target="http://donnees.banquemondiale.org/pays/mali" TargetMode="External"/><Relationship Id="rId1049" Type="http://schemas.openxmlformats.org/officeDocument/2006/relationships/hyperlink" Target="http://donnees.banquemondiale.org/pays/TL" TargetMode="External"/><Relationship Id="rId1256" Type="http://schemas.openxmlformats.org/officeDocument/2006/relationships/hyperlink" Target="http://donnees.banquemondiale.org/pays/swaziland" TargetMode="External"/><Relationship Id="rId833" Type="http://schemas.openxmlformats.org/officeDocument/2006/relationships/hyperlink" Target="http://donnees.banquemondiale.org/pays/tadjikistan" TargetMode="External"/><Relationship Id="rId1116" Type="http://schemas.openxmlformats.org/officeDocument/2006/relationships/hyperlink" Target="http://donnees.banquemondiale.org/pays/CW" TargetMode="External"/><Relationship Id="rId1463" Type="http://schemas.openxmlformats.org/officeDocument/2006/relationships/hyperlink" Target="http://donnees.banquemondiale.org/pays/SS" TargetMode="External"/><Relationship Id="rId265" Type="http://schemas.openxmlformats.org/officeDocument/2006/relationships/hyperlink" Target="http://donnees.banquemondiale.org/pays/cote-d%27ivoire" TargetMode="External"/><Relationship Id="rId472" Type="http://schemas.openxmlformats.org/officeDocument/2006/relationships/hyperlink" Target="http://donnees.banquemondiale.org/pays/CD" TargetMode="External"/><Relationship Id="rId900" Type="http://schemas.openxmlformats.org/officeDocument/2006/relationships/hyperlink" Target="http://donnees.banquemondiale.org/pays/costa-rica" TargetMode="External"/><Relationship Id="rId1323" Type="http://schemas.openxmlformats.org/officeDocument/2006/relationships/hyperlink" Target="http://donnees.banquemondiale.org/pays/coree-republique-democratique-de" TargetMode="External"/><Relationship Id="rId125" Type="http://schemas.openxmlformats.org/officeDocument/2006/relationships/hyperlink" Target="http://donnees.banquemondiale.org/pays/mali" TargetMode="External"/><Relationship Id="rId332" Type="http://schemas.openxmlformats.org/officeDocument/2006/relationships/hyperlink" Target="http://donnees.banquemondiale.org/pays/macedoine-ex-republique-yougoslave-de" TargetMode="External"/><Relationship Id="rId777" Type="http://schemas.openxmlformats.org/officeDocument/2006/relationships/hyperlink" Target="http://donnees.banquemondiale.org/pays/nicaragua" TargetMode="External"/><Relationship Id="rId984" Type="http://schemas.openxmlformats.org/officeDocument/2006/relationships/hyperlink" Target="http://donnees.banquemondiale.org/pays/montenegro" TargetMode="External"/><Relationship Id="rId637" Type="http://schemas.openxmlformats.org/officeDocument/2006/relationships/hyperlink" Target="http://donnees.banquemondiale.org/pays/viet-nam" TargetMode="External"/><Relationship Id="rId844" Type="http://schemas.openxmlformats.org/officeDocument/2006/relationships/hyperlink" Target="http://donnees.banquemondiale.org/pays/TV" TargetMode="External"/><Relationship Id="rId1267" Type="http://schemas.openxmlformats.org/officeDocument/2006/relationships/hyperlink" Target="http://donnees.banquemondiale.org/pays/turquie" TargetMode="External"/><Relationship Id="rId1474" Type="http://schemas.openxmlformats.org/officeDocument/2006/relationships/hyperlink" Target="http://donnees.banquemondiale.org/pays/togo" TargetMode="External"/><Relationship Id="rId276" Type="http://schemas.openxmlformats.org/officeDocument/2006/relationships/hyperlink" Target="http://donnees.banquemondiale.org/pays/erythree" TargetMode="External"/><Relationship Id="rId483" Type="http://schemas.openxmlformats.org/officeDocument/2006/relationships/hyperlink" Target="http://donnees.banquemondiale.org/pays/dominique" TargetMode="External"/><Relationship Id="rId690" Type="http://schemas.openxmlformats.org/officeDocument/2006/relationships/hyperlink" Target="http://donnees.banquemondiale.org/pays/croatie" TargetMode="External"/><Relationship Id="rId704" Type="http://schemas.openxmlformats.org/officeDocument/2006/relationships/hyperlink" Target="http://donnees.banquemondiale.org/pays/ethiopie" TargetMode="External"/><Relationship Id="rId911" Type="http://schemas.openxmlformats.org/officeDocument/2006/relationships/hyperlink" Target="http://donnees.banquemondiale.org/pays/equateur" TargetMode="External"/><Relationship Id="rId1127" Type="http://schemas.openxmlformats.org/officeDocument/2006/relationships/hyperlink" Target="http://donnees.banquemondiale.org/pays/etats-unis" TargetMode="External"/><Relationship Id="rId1334" Type="http://schemas.openxmlformats.org/officeDocument/2006/relationships/hyperlink" Target="http://donnees.banquemondiale.org/pays/emirats-arabes-unis" TargetMode="External"/><Relationship Id="rId40" Type="http://schemas.openxmlformats.org/officeDocument/2006/relationships/hyperlink" Target="http://donnees.banquemondiale.org/pays/canada" TargetMode="External"/><Relationship Id="rId136" Type="http://schemas.openxmlformats.org/officeDocument/2006/relationships/hyperlink" Target="http://donnees.banquemondiale.org/pays/montenegro" TargetMode="External"/><Relationship Id="rId343" Type="http://schemas.openxmlformats.org/officeDocument/2006/relationships/hyperlink" Target="http://donnees.banquemondiale.org/pays/mexique" TargetMode="External"/><Relationship Id="rId550" Type="http://schemas.openxmlformats.org/officeDocument/2006/relationships/hyperlink" Target="http://donnees.banquemondiale.org/pays/malte" TargetMode="External"/><Relationship Id="rId788" Type="http://schemas.openxmlformats.org/officeDocument/2006/relationships/hyperlink" Target="http://donnees.banquemondiale.org/pays/panama" TargetMode="External"/><Relationship Id="rId995" Type="http://schemas.openxmlformats.org/officeDocument/2006/relationships/hyperlink" Target="http://donnees.banquemondiale.org/pays/oman" TargetMode="External"/><Relationship Id="rId1180" Type="http://schemas.openxmlformats.org/officeDocument/2006/relationships/hyperlink" Target="http://donnees.banquemondiale.org/pays/macedoine-ex-republique-yougoslave-de" TargetMode="External"/><Relationship Id="rId1401" Type="http://schemas.openxmlformats.org/officeDocument/2006/relationships/hyperlink" Target="http://donnees.banquemondiale.org/pays/maurice" TargetMode="External"/><Relationship Id="rId203" Type="http://schemas.openxmlformats.org/officeDocument/2006/relationships/hyperlink" Target="http://donnees.banquemondiale.org/pays/tonga" TargetMode="External"/><Relationship Id="rId648" Type="http://schemas.openxmlformats.org/officeDocument/2006/relationships/hyperlink" Target="http://donnees.banquemondiale.org/pays/arabie-saoudite" TargetMode="External"/><Relationship Id="rId855" Type="http://schemas.openxmlformats.org/officeDocument/2006/relationships/hyperlink" Target="http://donnees.banquemondiale.org/pays/algerie" TargetMode="External"/><Relationship Id="rId1040" Type="http://schemas.openxmlformats.org/officeDocument/2006/relationships/hyperlink" Target="http://donnees.banquemondiale.org/pays/sri-lanka" TargetMode="External"/><Relationship Id="rId1278" Type="http://schemas.openxmlformats.org/officeDocument/2006/relationships/hyperlink" Target="http://donnees.banquemondiale.org/pays/albanie" TargetMode="External"/><Relationship Id="rId1485" Type="http://schemas.openxmlformats.org/officeDocument/2006/relationships/hyperlink" Target="http://donnees.banquemondiale.org/pays/viet-nam" TargetMode="External"/><Relationship Id="rId287" Type="http://schemas.openxmlformats.org/officeDocument/2006/relationships/hyperlink" Target="http://donnees.banquemondiale.org/pays/georgie" TargetMode="External"/><Relationship Id="rId410" Type="http://schemas.openxmlformats.org/officeDocument/2006/relationships/hyperlink" Target="http://donnees.banquemondiale.org/pays/tanzanie" TargetMode="External"/><Relationship Id="rId494" Type="http://schemas.openxmlformats.org/officeDocument/2006/relationships/hyperlink" Target="http://donnees.banquemondiale.org/pays/fidji" TargetMode="External"/><Relationship Id="rId508" Type="http://schemas.openxmlformats.org/officeDocument/2006/relationships/hyperlink" Target="http://donnees.banquemondiale.org/pays/guinee-equatoriale" TargetMode="External"/><Relationship Id="rId715" Type="http://schemas.openxmlformats.org/officeDocument/2006/relationships/hyperlink" Target="http://donnees.banquemondiale.org/pays/groenland" TargetMode="External"/><Relationship Id="rId922" Type="http://schemas.openxmlformats.org/officeDocument/2006/relationships/hyperlink" Target="http://donnees.banquemondiale.org/pays/gambie" TargetMode="External"/><Relationship Id="rId1138" Type="http://schemas.openxmlformats.org/officeDocument/2006/relationships/hyperlink" Target="http://donnees.banquemondiale.org/pays/grenade" TargetMode="External"/><Relationship Id="rId1345" Type="http://schemas.openxmlformats.org/officeDocument/2006/relationships/hyperlink" Target="http://donnees.banquemondiale.org/pays/gabon" TargetMode="External"/><Relationship Id="rId147" Type="http://schemas.openxmlformats.org/officeDocument/2006/relationships/hyperlink" Target="http://donnees.banquemondiale.org/pays/oman" TargetMode="External"/><Relationship Id="rId354" Type="http://schemas.openxmlformats.org/officeDocument/2006/relationships/hyperlink" Target="http://donnees.banquemondiale.org/pays/niger" TargetMode="External"/><Relationship Id="rId799" Type="http://schemas.openxmlformats.org/officeDocument/2006/relationships/hyperlink" Target="http://donnees.banquemondiale.org/pays/macao" TargetMode="External"/><Relationship Id="rId1191" Type="http://schemas.openxmlformats.org/officeDocument/2006/relationships/hyperlink" Target="http://donnees.banquemondiale.org/pays/mexique" TargetMode="External"/><Relationship Id="rId1205" Type="http://schemas.openxmlformats.org/officeDocument/2006/relationships/hyperlink" Target="http://donnees.banquemondiale.org/pays/nouvelle-caledonie" TargetMode="External"/><Relationship Id="rId51" Type="http://schemas.openxmlformats.org/officeDocument/2006/relationships/hyperlink" Target="http://donnees.banquemondiale.org/pays/coree-republique-democratique-de" TargetMode="External"/><Relationship Id="rId561" Type="http://schemas.openxmlformats.org/officeDocument/2006/relationships/hyperlink" Target="http://donnees.banquemondiale.org/pays/mozambique" TargetMode="External"/><Relationship Id="rId659" Type="http://schemas.openxmlformats.org/officeDocument/2006/relationships/hyperlink" Target="http://donnees.banquemondiale.org/pays/belarus" TargetMode="External"/><Relationship Id="rId866" Type="http://schemas.openxmlformats.org/officeDocument/2006/relationships/hyperlink" Target="http://donnees.banquemondiale.org/pays/azerbaidjan" TargetMode="External"/><Relationship Id="rId1289" Type="http://schemas.openxmlformats.org/officeDocument/2006/relationships/hyperlink" Target="http://donnees.banquemondiale.org/pays/autriche" TargetMode="External"/><Relationship Id="rId1412" Type="http://schemas.openxmlformats.org/officeDocument/2006/relationships/hyperlink" Target="http://donnees.banquemondiale.org/pays/nepal" TargetMode="External"/><Relationship Id="rId214" Type="http://schemas.openxmlformats.org/officeDocument/2006/relationships/hyperlink" Target="http://donnees.banquemondiale.org/pays/YE" TargetMode="External"/><Relationship Id="rId298" Type="http://schemas.openxmlformats.org/officeDocument/2006/relationships/hyperlink" Target="http://donnees.banquemondiale.org/pays/haiti" TargetMode="External"/><Relationship Id="rId421" Type="http://schemas.openxmlformats.org/officeDocument/2006/relationships/hyperlink" Target="http://donnees.banquemondiale.org/pays/ukraine" TargetMode="External"/><Relationship Id="rId519" Type="http://schemas.openxmlformats.org/officeDocument/2006/relationships/hyperlink" Target="http://donnees.banquemondiale.org/pays/iles-vierges-eu" TargetMode="External"/><Relationship Id="rId1051" Type="http://schemas.openxmlformats.org/officeDocument/2006/relationships/hyperlink" Target="http://donnees.banquemondiale.org/pays/tonga" TargetMode="External"/><Relationship Id="rId1149" Type="http://schemas.openxmlformats.org/officeDocument/2006/relationships/hyperlink" Target="http://donnees.banquemondiale.org/pays/ile-de-man" TargetMode="External"/><Relationship Id="rId1356" Type="http://schemas.openxmlformats.org/officeDocument/2006/relationships/hyperlink" Target="http://donnees.banquemondiale.org/pays/guinee-equatoriale" TargetMode="External"/><Relationship Id="rId158" Type="http://schemas.openxmlformats.org/officeDocument/2006/relationships/hyperlink" Target="http://donnees.banquemondiale.org/pays/pologne" TargetMode="External"/><Relationship Id="rId726" Type="http://schemas.openxmlformats.org/officeDocument/2006/relationships/hyperlink" Target="http://donnees.banquemondiale.org/pays/iles-caimans" TargetMode="External"/><Relationship Id="rId933" Type="http://schemas.openxmlformats.org/officeDocument/2006/relationships/hyperlink" Target="http://donnees.banquemondiale.org/pays/guyane" TargetMode="External"/><Relationship Id="rId1009" Type="http://schemas.openxmlformats.org/officeDocument/2006/relationships/hyperlink" Target="http://donnees.banquemondiale.org/pays/portugal" TargetMode="External"/><Relationship Id="rId62" Type="http://schemas.openxmlformats.org/officeDocument/2006/relationships/hyperlink" Target="http://donnees.banquemondiale.org/pays/emirats-arabes-unis" TargetMode="External"/><Relationship Id="rId365" Type="http://schemas.openxmlformats.org/officeDocument/2006/relationships/hyperlink" Target="http://donnees.banquemondiale.org/pays/papouasie-nouvelle-guinee" TargetMode="External"/><Relationship Id="rId572" Type="http://schemas.openxmlformats.org/officeDocument/2006/relationships/hyperlink" Target="http://donnees.banquemondiale.org/pays/ouganda" TargetMode="External"/><Relationship Id="rId1216" Type="http://schemas.openxmlformats.org/officeDocument/2006/relationships/hyperlink" Target="http://donnees.banquemondiale.org/pays/perou" TargetMode="External"/><Relationship Id="rId1423" Type="http://schemas.openxmlformats.org/officeDocument/2006/relationships/hyperlink" Target="http://donnees.banquemondiale.org/pays/palaos" TargetMode="External"/><Relationship Id="rId225" Type="http://schemas.openxmlformats.org/officeDocument/2006/relationships/hyperlink" Target="http://donnees.banquemondiale.org/pays/argentine" TargetMode="External"/><Relationship Id="rId432" Type="http://schemas.openxmlformats.org/officeDocument/2006/relationships/hyperlink" Target="http://donnees.banquemondiale.org/pays/allemagne" TargetMode="External"/><Relationship Id="rId877" Type="http://schemas.openxmlformats.org/officeDocument/2006/relationships/hyperlink" Target="http://donnees.banquemondiale.org/pays/bolivie" TargetMode="External"/><Relationship Id="rId1062" Type="http://schemas.openxmlformats.org/officeDocument/2006/relationships/hyperlink" Target="http://donnees.banquemondiale.org/pays/YE" TargetMode="External"/><Relationship Id="rId737" Type="http://schemas.openxmlformats.org/officeDocument/2006/relationships/hyperlink" Target="http://donnees.banquemondiale.org/pays/islande" TargetMode="External"/><Relationship Id="rId944" Type="http://schemas.openxmlformats.org/officeDocument/2006/relationships/hyperlink" Target="http://donnees.banquemondiale.org/pays/inde" TargetMode="External"/><Relationship Id="rId1367" Type="http://schemas.openxmlformats.org/officeDocument/2006/relationships/hyperlink" Target="http://donnees.banquemondiale.org/pays/iles-vierges-eu" TargetMode="External"/><Relationship Id="rId73" Type="http://schemas.openxmlformats.org/officeDocument/2006/relationships/hyperlink" Target="http://donnees.banquemondiale.org/pays/gabon" TargetMode="External"/><Relationship Id="rId169" Type="http://schemas.openxmlformats.org/officeDocument/2006/relationships/hyperlink" Target="http://donnees.banquemondiale.org/pays/republique-slovaque" TargetMode="External"/><Relationship Id="rId376" Type="http://schemas.openxmlformats.org/officeDocument/2006/relationships/hyperlink" Target="http://donnees.banquemondiale.org/pays/republique-arabe-syrienne" TargetMode="External"/><Relationship Id="rId583" Type="http://schemas.openxmlformats.org/officeDocument/2006/relationships/hyperlink" Target="http://donnees.banquemondiale.org/pays/polynesie-francaise" TargetMode="External"/><Relationship Id="rId790" Type="http://schemas.openxmlformats.org/officeDocument/2006/relationships/hyperlink" Target="http://donnees.banquemondiale.org/pays/paraguay" TargetMode="External"/><Relationship Id="rId804" Type="http://schemas.openxmlformats.org/officeDocument/2006/relationships/hyperlink" Target="http://donnees.banquemondiale.org/pays/republique-kirghize" TargetMode="External"/><Relationship Id="rId1227" Type="http://schemas.openxmlformats.org/officeDocument/2006/relationships/hyperlink" Target="http://donnees.banquemondiale.org/pays/republique-dominicaine" TargetMode="External"/><Relationship Id="rId1434" Type="http://schemas.openxmlformats.org/officeDocument/2006/relationships/hyperlink" Target="http://donnees.banquemondiale.org/pays/qatar" TargetMode="External"/><Relationship Id="rId4" Type="http://schemas.openxmlformats.org/officeDocument/2006/relationships/hyperlink" Target="http://donnees.banquemondiale.org/indicateur/NY.GDP.MKTP.KD.ZG?order=wbapi_data_value_2013+wbapi_data_value+wbapi_data_value-last&amp;sort=asc" TargetMode="External"/><Relationship Id="rId236" Type="http://schemas.openxmlformats.org/officeDocument/2006/relationships/hyperlink" Target="http://donnees.banquemondiale.org/pays/belgique" TargetMode="External"/><Relationship Id="rId443" Type="http://schemas.openxmlformats.org/officeDocument/2006/relationships/hyperlink" Target="http://donnees.banquemondiale.org/pays/bahamas" TargetMode="External"/><Relationship Id="rId650" Type="http://schemas.openxmlformats.org/officeDocument/2006/relationships/hyperlink" Target="http://donnees.banquemondiale.org/pays/armenie" TargetMode="External"/><Relationship Id="rId888" Type="http://schemas.openxmlformats.org/officeDocument/2006/relationships/hyperlink" Target="http://donnees.banquemondiale.org/pays/canada" TargetMode="External"/><Relationship Id="rId1073" Type="http://schemas.openxmlformats.org/officeDocument/2006/relationships/hyperlink" Target="http://donnees.banquemondiale.org/pays/argentine" TargetMode="External"/><Relationship Id="rId1280" Type="http://schemas.openxmlformats.org/officeDocument/2006/relationships/hyperlink" Target="http://donnees.banquemondiale.org/pays/allemagne" TargetMode="External"/><Relationship Id="rId303" Type="http://schemas.openxmlformats.org/officeDocument/2006/relationships/hyperlink" Target="http://donnees.banquemondiale.org/pays/iles-feroe" TargetMode="External"/><Relationship Id="rId748" Type="http://schemas.openxmlformats.org/officeDocument/2006/relationships/hyperlink" Target="http://donnees.banquemondiale.org/pays/lesotho" TargetMode="External"/><Relationship Id="rId955" Type="http://schemas.openxmlformats.org/officeDocument/2006/relationships/hyperlink" Target="http://donnees.banquemondiale.org/pays/kazakhstan" TargetMode="External"/><Relationship Id="rId1140" Type="http://schemas.openxmlformats.org/officeDocument/2006/relationships/hyperlink" Target="http://donnees.banquemondiale.org/pays/guam" TargetMode="External"/><Relationship Id="rId1378" Type="http://schemas.openxmlformats.org/officeDocument/2006/relationships/hyperlink" Target="http://donnees.banquemondiale.org/pays/jordanie" TargetMode="External"/><Relationship Id="rId84" Type="http://schemas.openxmlformats.org/officeDocument/2006/relationships/hyperlink" Target="http://donnees.banquemondiale.org/pays/guinee-equatoriale" TargetMode="External"/><Relationship Id="rId387" Type="http://schemas.openxmlformats.org/officeDocument/2006/relationships/hyperlink" Target="http://donnees.banquemondiale.org/pays/saint-kitts-et-nevis" TargetMode="External"/><Relationship Id="rId510" Type="http://schemas.openxmlformats.org/officeDocument/2006/relationships/hyperlink" Target="http://donnees.banquemondiale.org/pays/haiti" TargetMode="External"/><Relationship Id="rId594" Type="http://schemas.openxmlformats.org/officeDocument/2006/relationships/hyperlink" Target="http://donnees.banquemondiale.org/pays/republique-tcheque" TargetMode="External"/><Relationship Id="rId608" Type="http://schemas.openxmlformats.org/officeDocument/2006/relationships/hyperlink" Target="http://donnees.banquemondiale.org/pays/seychelles" TargetMode="External"/><Relationship Id="rId815" Type="http://schemas.openxmlformats.org/officeDocument/2006/relationships/hyperlink" Target="http://donnees.banquemondiale.org/pays/samoa" TargetMode="External"/><Relationship Id="rId1238" Type="http://schemas.openxmlformats.org/officeDocument/2006/relationships/hyperlink" Target="http://donnees.banquemondiale.org/pays/saint-vincent-et-les-grenadines" TargetMode="External"/><Relationship Id="rId1445" Type="http://schemas.openxmlformats.org/officeDocument/2006/relationships/hyperlink" Target="http://donnees.banquemondiale.org/pays/rwanda" TargetMode="External"/><Relationship Id="rId247" Type="http://schemas.openxmlformats.org/officeDocument/2006/relationships/hyperlink" Target="http://donnees.banquemondiale.org/pays/burkina-faso" TargetMode="External"/><Relationship Id="rId899" Type="http://schemas.openxmlformats.org/officeDocument/2006/relationships/hyperlink" Target="http://donnees.banquemondiale.org/pays/coree-republique-democratique-de" TargetMode="External"/><Relationship Id="rId1000" Type="http://schemas.openxmlformats.org/officeDocument/2006/relationships/hyperlink" Target="http://donnees.banquemondiale.org/pays/panama" TargetMode="External"/><Relationship Id="rId1084" Type="http://schemas.openxmlformats.org/officeDocument/2006/relationships/hyperlink" Target="http://donnees.banquemondiale.org/pays/belgique" TargetMode="External"/><Relationship Id="rId1305" Type="http://schemas.openxmlformats.org/officeDocument/2006/relationships/hyperlink" Target="http://donnees.banquemondiale.org/pays/brunei-darussalam" TargetMode="External"/><Relationship Id="rId107" Type="http://schemas.openxmlformats.org/officeDocument/2006/relationships/hyperlink" Target="http://donnees.banquemondiale.org/pays/kazakhstan" TargetMode="External"/><Relationship Id="rId454" Type="http://schemas.openxmlformats.org/officeDocument/2006/relationships/hyperlink" Target="http://donnees.banquemondiale.org/pays/bosnie-herzegovine" TargetMode="External"/><Relationship Id="rId661" Type="http://schemas.openxmlformats.org/officeDocument/2006/relationships/hyperlink" Target="http://donnees.banquemondiale.org/pays/belize" TargetMode="External"/><Relationship Id="rId759" Type="http://schemas.openxmlformats.org/officeDocument/2006/relationships/hyperlink" Target="http://donnees.banquemondiale.org/pays/malawi" TargetMode="External"/><Relationship Id="rId966" Type="http://schemas.openxmlformats.org/officeDocument/2006/relationships/hyperlink" Target="http://donnees.banquemondiale.org/pays/lituanie" TargetMode="External"/><Relationship Id="rId1291" Type="http://schemas.openxmlformats.org/officeDocument/2006/relationships/hyperlink" Target="http://donnees.banquemondiale.org/pays/bahamas" TargetMode="External"/><Relationship Id="rId1389" Type="http://schemas.openxmlformats.org/officeDocument/2006/relationships/hyperlink" Target="http://donnees.banquemondiale.org/pays/liechtenstein" TargetMode="External"/><Relationship Id="rId11" Type="http://schemas.openxmlformats.org/officeDocument/2006/relationships/hyperlink" Target="http://donnees.banquemondiale.org/pays/antigua-et-barbuda" TargetMode="External"/><Relationship Id="rId314" Type="http://schemas.openxmlformats.org/officeDocument/2006/relationships/hyperlink" Target="http://donnees.banquemondiale.org/pays/israel" TargetMode="External"/><Relationship Id="rId398" Type="http://schemas.openxmlformats.org/officeDocument/2006/relationships/hyperlink" Target="http://donnees.banquemondiale.org/pays/singapour" TargetMode="External"/><Relationship Id="rId521" Type="http://schemas.openxmlformats.org/officeDocument/2006/relationships/hyperlink" Target="http://donnees.banquemondiale.org/pays/indonesie" TargetMode="External"/><Relationship Id="rId619" Type="http://schemas.openxmlformats.org/officeDocument/2006/relationships/hyperlink" Target="http://donnees.banquemondiale.org/pays/suriname" TargetMode="External"/><Relationship Id="rId1151" Type="http://schemas.openxmlformats.org/officeDocument/2006/relationships/hyperlink" Target="http://donnees.banquemondiale.org/pays/iles-feroe" TargetMode="External"/><Relationship Id="rId1249" Type="http://schemas.openxmlformats.org/officeDocument/2006/relationships/hyperlink" Target="http://donnees.banquemondiale.org/pays/somalie" TargetMode="External"/><Relationship Id="rId95" Type="http://schemas.openxmlformats.org/officeDocument/2006/relationships/hyperlink" Target="http://donnees.banquemondiale.org/pays/iles-vierges-eu" TargetMode="External"/><Relationship Id="rId160" Type="http://schemas.openxmlformats.org/officeDocument/2006/relationships/hyperlink" Target="http://donnees.banquemondiale.org/pays/porto-rico" TargetMode="External"/><Relationship Id="rId826" Type="http://schemas.openxmlformats.org/officeDocument/2006/relationships/hyperlink" Target="http://donnees.banquemondiale.org/pays/soudan" TargetMode="External"/><Relationship Id="rId1011" Type="http://schemas.openxmlformats.org/officeDocument/2006/relationships/hyperlink" Target="http://donnees.banquemondiale.org/pays/macao" TargetMode="External"/><Relationship Id="rId1109" Type="http://schemas.openxmlformats.org/officeDocument/2006/relationships/hyperlink" Target="http://donnees.banquemondiale.org/pays/congo-republique-du" TargetMode="External"/><Relationship Id="rId1456" Type="http://schemas.openxmlformats.org/officeDocument/2006/relationships/hyperlink" Target="http://donnees.banquemondiale.org/pays/seychelles" TargetMode="External"/><Relationship Id="rId258" Type="http://schemas.openxmlformats.org/officeDocument/2006/relationships/hyperlink" Target="http://donnees.banquemondiale.org/pays/colombie" TargetMode="External"/><Relationship Id="rId465" Type="http://schemas.openxmlformats.org/officeDocument/2006/relationships/hyperlink" Target="http://donnees.banquemondiale.org/pays/chili" TargetMode="External"/><Relationship Id="rId672" Type="http://schemas.openxmlformats.org/officeDocument/2006/relationships/hyperlink" Target="http://donnees.banquemondiale.org/pays/burundi" TargetMode="External"/><Relationship Id="rId1095" Type="http://schemas.openxmlformats.org/officeDocument/2006/relationships/hyperlink" Target="http://donnees.banquemondiale.org/pays/burkina-faso" TargetMode="External"/><Relationship Id="rId1316" Type="http://schemas.openxmlformats.org/officeDocument/2006/relationships/hyperlink" Target="http://donnees.banquemondiale.org/pays/chypre" TargetMode="External"/><Relationship Id="rId22" Type="http://schemas.openxmlformats.org/officeDocument/2006/relationships/hyperlink" Target="http://donnees.banquemondiale.org/pays/barbade" TargetMode="External"/><Relationship Id="rId118" Type="http://schemas.openxmlformats.org/officeDocument/2006/relationships/hyperlink" Target="http://donnees.banquemondiale.org/pays/lituanie" TargetMode="External"/><Relationship Id="rId325" Type="http://schemas.openxmlformats.org/officeDocument/2006/relationships/hyperlink" Target="http://donnees.banquemondiale.org/pays/lettonie" TargetMode="External"/><Relationship Id="rId532" Type="http://schemas.openxmlformats.org/officeDocument/2006/relationships/hyperlink" Target="http://donnees.banquemondiale.org/pays/kenya" TargetMode="External"/><Relationship Id="rId977" Type="http://schemas.openxmlformats.org/officeDocument/2006/relationships/hyperlink" Target="http://donnees.banquemondiale.org/pays/maurice" TargetMode="External"/><Relationship Id="rId1162" Type="http://schemas.openxmlformats.org/officeDocument/2006/relationships/hyperlink" Target="http://donnees.banquemondiale.org/pays/israel" TargetMode="External"/><Relationship Id="rId171" Type="http://schemas.openxmlformats.org/officeDocument/2006/relationships/hyperlink" Target="http://donnees.banquemondiale.org/pays/roumanie" TargetMode="External"/><Relationship Id="rId837" Type="http://schemas.openxmlformats.org/officeDocument/2006/relationships/hyperlink" Target="http://donnees.banquemondiale.org/pays/TL" TargetMode="External"/><Relationship Id="rId1022" Type="http://schemas.openxmlformats.org/officeDocument/2006/relationships/hyperlink" Target="http://donnees.banquemondiale.org/pays/sainte-lucie" TargetMode="External"/><Relationship Id="rId1467" Type="http://schemas.openxmlformats.org/officeDocument/2006/relationships/hyperlink" Target="http://donnees.banquemondiale.org/pays/suriname" TargetMode="External"/><Relationship Id="rId269" Type="http://schemas.openxmlformats.org/officeDocument/2006/relationships/hyperlink" Target="http://donnees.banquemondiale.org/pays/danemark" TargetMode="External"/><Relationship Id="rId476" Type="http://schemas.openxmlformats.org/officeDocument/2006/relationships/hyperlink" Target="http://donnees.banquemondiale.org/pays/costa-rica" TargetMode="External"/><Relationship Id="rId683" Type="http://schemas.openxmlformats.org/officeDocument/2006/relationships/hyperlink" Target="http://donnees.banquemondiale.org/pays/comores" TargetMode="External"/><Relationship Id="rId890" Type="http://schemas.openxmlformats.org/officeDocument/2006/relationships/hyperlink" Target="http://donnees.banquemondiale.org/pays/chine" TargetMode="External"/><Relationship Id="rId904" Type="http://schemas.openxmlformats.org/officeDocument/2006/relationships/hyperlink" Target="http://donnees.banquemondiale.org/pays/CW" TargetMode="External"/><Relationship Id="rId1327" Type="http://schemas.openxmlformats.org/officeDocument/2006/relationships/hyperlink" Target="http://donnees.banquemondiale.org/pays/cuba" TargetMode="External"/><Relationship Id="rId33" Type="http://schemas.openxmlformats.org/officeDocument/2006/relationships/hyperlink" Target="http://donnees.banquemondiale.org/pays/brunei-darussalam" TargetMode="External"/><Relationship Id="rId129" Type="http://schemas.openxmlformats.org/officeDocument/2006/relationships/hyperlink" Target="http://donnees.banquemondiale.org/pays/maurice" TargetMode="External"/><Relationship Id="rId336" Type="http://schemas.openxmlformats.org/officeDocument/2006/relationships/hyperlink" Target="http://donnees.banquemondiale.org/pays/maldives" TargetMode="External"/><Relationship Id="rId543" Type="http://schemas.openxmlformats.org/officeDocument/2006/relationships/hyperlink" Target="http://donnees.banquemondiale.org/pays/luxembourg" TargetMode="External"/><Relationship Id="rId988" Type="http://schemas.openxmlformats.org/officeDocument/2006/relationships/hyperlink" Target="http://donnees.banquemondiale.org/pays/nepal" TargetMode="External"/><Relationship Id="rId1173" Type="http://schemas.openxmlformats.org/officeDocument/2006/relationships/hyperlink" Target="http://donnees.banquemondiale.org/pays/lettonie" TargetMode="External"/><Relationship Id="rId1380" Type="http://schemas.openxmlformats.org/officeDocument/2006/relationships/hyperlink" Target="http://donnees.banquemondiale.org/pays/kenya" TargetMode="External"/><Relationship Id="rId182" Type="http://schemas.openxmlformats.org/officeDocument/2006/relationships/hyperlink" Target="http://donnees.banquemondiale.org/pays/senegal" TargetMode="External"/><Relationship Id="rId403" Type="http://schemas.openxmlformats.org/officeDocument/2006/relationships/hyperlink" Target="http://donnees.banquemondiale.org/pays/SS" TargetMode="External"/><Relationship Id="rId750" Type="http://schemas.openxmlformats.org/officeDocument/2006/relationships/hyperlink" Target="http://donnees.banquemondiale.org/pays/liban" TargetMode="External"/><Relationship Id="rId848" Type="http://schemas.openxmlformats.org/officeDocument/2006/relationships/hyperlink" Target="http://donnees.banquemondiale.org/pays/venezuela" TargetMode="External"/><Relationship Id="rId1033" Type="http://schemas.openxmlformats.org/officeDocument/2006/relationships/hyperlink" Target="http://donnees.banquemondiale.org/pays/sierra-leone" TargetMode="External"/><Relationship Id="rId1478" Type="http://schemas.openxmlformats.org/officeDocument/2006/relationships/hyperlink" Target="http://donnees.banquemondiale.org/pays/turkmenistan" TargetMode="External"/><Relationship Id="rId487" Type="http://schemas.openxmlformats.org/officeDocument/2006/relationships/hyperlink" Target="http://donnees.banquemondiale.org/pays/equateur" TargetMode="External"/><Relationship Id="rId610" Type="http://schemas.openxmlformats.org/officeDocument/2006/relationships/hyperlink" Target="http://donnees.banquemondiale.org/pays/singapour" TargetMode="External"/><Relationship Id="rId694" Type="http://schemas.openxmlformats.org/officeDocument/2006/relationships/hyperlink" Target="http://donnees.banquemondiale.org/pays/djibouti" TargetMode="External"/><Relationship Id="rId708" Type="http://schemas.openxmlformats.org/officeDocument/2006/relationships/hyperlink" Target="http://donnees.banquemondiale.org/pays/france" TargetMode="External"/><Relationship Id="rId915" Type="http://schemas.openxmlformats.org/officeDocument/2006/relationships/hyperlink" Target="http://donnees.banquemondiale.org/pays/etats-unis" TargetMode="External"/><Relationship Id="rId1240" Type="http://schemas.openxmlformats.org/officeDocument/2006/relationships/hyperlink" Target="http://donnees.banquemondiale.org/pays/samoa-americaines" TargetMode="External"/><Relationship Id="rId1338" Type="http://schemas.openxmlformats.org/officeDocument/2006/relationships/hyperlink" Target="http://donnees.banquemondiale.org/pays/estonie" TargetMode="External"/><Relationship Id="rId347" Type="http://schemas.openxmlformats.org/officeDocument/2006/relationships/hyperlink" Target="http://donnees.banquemondiale.org/pays/mongolie" TargetMode="External"/><Relationship Id="rId999" Type="http://schemas.openxmlformats.org/officeDocument/2006/relationships/hyperlink" Target="http://donnees.banquemondiale.org/pays/palaos" TargetMode="External"/><Relationship Id="rId1100" Type="http://schemas.openxmlformats.org/officeDocument/2006/relationships/hyperlink" Target="http://donnees.banquemondiale.org/pays/canada" TargetMode="External"/><Relationship Id="rId1184" Type="http://schemas.openxmlformats.org/officeDocument/2006/relationships/hyperlink" Target="http://donnees.banquemondiale.org/pays/maldives" TargetMode="External"/><Relationship Id="rId1405" Type="http://schemas.openxmlformats.org/officeDocument/2006/relationships/hyperlink" Target="http://donnees.banquemondiale.org/pays/moldova" TargetMode="External"/><Relationship Id="rId44" Type="http://schemas.openxmlformats.org/officeDocument/2006/relationships/hyperlink" Target="http://donnees.banquemondiale.org/pays/chypre" TargetMode="External"/><Relationship Id="rId554" Type="http://schemas.openxmlformats.org/officeDocument/2006/relationships/hyperlink" Target="http://donnees.banquemondiale.org/pays/mauritanie" TargetMode="External"/><Relationship Id="rId761" Type="http://schemas.openxmlformats.org/officeDocument/2006/relationships/hyperlink" Target="http://donnees.banquemondiale.org/pays/mali" TargetMode="External"/><Relationship Id="rId859" Type="http://schemas.openxmlformats.org/officeDocument/2006/relationships/hyperlink" Target="http://donnees.banquemondiale.org/pays/antigua-et-barbuda" TargetMode="External"/><Relationship Id="rId1391" Type="http://schemas.openxmlformats.org/officeDocument/2006/relationships/hyperlink" Target="http://donnees.banquemondiale.org/pays/luxembourg" TargetMode="External"/><Relationship Id="rId1489" Type="http://schemas.openxmlformats.org/officeDocument/2006/relationships/printerSettings" Target="../printerSettings/printerSettings1.bin"/><Relationship Id="rId193" Type="http://schemas.openxmlformats.org/officeDocument/2006/relationships/hyperlink" Target="http://donnees.banquemondiale.org/pays/suede" TargetMode="External"/><Relationship Id="rId207" Type="http://schemas.openxmlformats.org/officeDocument/2006/relationships/hyperlink" Target="http://donnees.banquemondiale.org/pays/turquie" TargetMode="External"/><Relationship Id="rId414" Type="http://schemas.openxmlformats.org/officeDocument/2006/relationships/hyperlink" Target="http://donnees.banquemondiale.org/pays/togo" TargetMode="External"/><Relationship Id="rId498" Type="http://schemas.openxmlformats.org/officeDocument/2006/relationships/hyperlink" Target="http://donnees.banquemondiale.org/pays/gambie" TargetMode="External"/><Relationship Id="rId621" Type="http://schemas.openxmlformats.org/officeDocument/2006/relationships/hyperlink" Target="http://donnees.banquemondiale.org/pays/tadjikistan" TargetMode="External"/><Relationship Id="rId1044" Type="http://schemas.openxmlformats.org/officeDocument/2006/relationships/hyperlink" Target="http://donnees.banquemondiale.org/pays/swaziland" TargetMode="External"/><Relationship Id="rId1251" Type="http://schemas.openxmlformats.org/officeDocument/2006/relationships/hyperlink" Target="http://donnees.banquemondiale.org/pays/SS" TargetMode="External"/><Relationship Id="rId1349" Type="http://schemas.openxmlformats.org/officeDocument/2006/relationships/hyperlink" Target="http://donnees.banquemondiale.org/pays/grece" TargetMode="External"/><Relationship Id="rId260" Type="http://schemas.openxmlformats.org/officeDocument/2006/relationships/hyperlink" Target="http://donnees.banquemondiale.org/pays/CD" TargetMode="External"/><Relationship Id="rId719" Type="http://schemas.openxmlformats.org/officeDocument/2006/relationships/hyperlink" Target="http://donnees.banquemondiale.org/pays/guinee-bissau" TargetMode="External"/><Relationship Id="rId926" Type="http://schemas.openxmlformats.org/officeDocument/2006/relationships/hyperlink" Target="http://donnees.banquemondiale.org/pays/grenade" TargetMode="External"/><Relationship Id="rId1111" Type="http://schemas.openxmlformats.org/officeDocument/2006/relationships/hyperlink" Target="http://donnees.banquemondiale.org/pays/coree-republique-democratique-de" TargetMode="External"/><Relationship Id="rId55" Type="http://schemas.openxmlformats.org/officeDocument/2006/relationships/hyperlink" Target="http://donnees.banquemondiale.org/pays/cuba" TargetMode="External"/><Relationship Id="rId120" Type="http://schemas.openxmlformats.org/officeDocument/2006/relationships/hyperlink" Target="http://donnees.banquemondiale.org/pays/macedoine-ex-republique-yougoslave-de" TargetMode="External"/><Relationship Id="rId358" Type="http://schemas.openxmlformats.org/officeDocument/2006/relationships/hyperlink" Target="http://donnees.banquemondiale.org/pays/nouvelle-zelande" TargetMode="External"/><Relationship Id="rId565" Type="http://schemas.openxmlformats.org/officeDocument/2006/relationships/hyperlink" Target="http://donnees.banquemondiale.org/pays/nicaragua" TargetMode="External"/><Relationship Id="rId772" Type="http://schemas.openxmlformats.org/officeDocument/2006/relationships/hyperlink" Target="http://donnees.banquemondiale.org/pays/montenegro" TargetMode="External"/><Relationship Id="rId1195" Type="http://schemas.openxmlformats.org/officeDocument/2006/relationships/hyperlink" Target="http://donnees.banquemondiale.org/pays/mongolie" TargetMode="External"/><Relationship Id="rId1209" Type="http://schemas.openxmlformats.org/officeDocument/2006/relationships/hyperlink" Target="http://donnees.banquemondiale.org/pays/ouzbekistan" TargetMode="External"/><Relationship Id="rId1416" Type="http://schemas.openxmlformats.org/officeDocument/2006/relationships/hyperlink" Target="http://donnees.banquemondiale.org/pays/norvege" TargetMode="External"/><Relationship Id="rId218" Type="http://schemas.openxmlformats.org/officeDocument/2006/relationships/hyperlink" Target="http://donnees.banquemondiale.org/pays/albanie" TargetMode="External"/><Relationship Id="rId425" Type="http://schemas.openxmlformats.org/officeDocument/2006/relationships/hyperlink" Target="http://donnees.banquemondiale.org/pays/viet-nam" TargetMode="External"/><Relationship Id="rId632" Type="http://schemas.openxmlformats.org/officeDocument/2006/relationships/hyperlink" Target="http://donnees.banquemondiale.org/pays/TV" TargetMode="External"/><Relationship Id="rId1055" Type="http://schemas.openxmlformats.org/officeDocument/2006/relationships/hyperlink" Target="http://donnees.banquemondiale.org/pays/turquie" TargetMode="External"/><Relationship Id="rId1262" Type="http://schemas.openxmlformats.org/officeDocument/2006/relationships/hyperlink" Target="http://donnees.banquemondiale.org/pays/togo" TargetMode="External"/><Relationship Id="rId271" Type="http://schemas.openxmlformats.org/officeDocument/2006/relationships/hyperlink" Target="http://donnees.banquemondiale.org/pays/dominique" TargetMode="External"/><Relationship Id="rId937" Type="http://schemas.openxmlformats.org/officeDocument/2006/relationships/hyperlink" Target="http://donnees.banquemondiale.org/pays/ile-de-man" TargetMode="External"/><Relationship Id="rId1122" Type="http://schemas.openxmlformats.org/officeDocument/2006/relationships/hyperlink" Target="http://donnees.banquemondiale.org/pays/emirats-arabes-unis" TargetMode="External"/><Relationship Id="rId66" Type="http://schemas.openxmlformats.org/officeDocument/2006/relationships/hyperlink" Target="http://donnees.banquemondiale.org/pays/estonie" TargetMode="External"/><Relationship Id="rId131" Type="http://schemas.openxmlformats.org/officeDocument/2006/relationships/hyperlink" Target="http://donnees.banquemondiale.org/pays/mexique" TargetMode="External"/><Relationship Id="rId369" Type="http://schemas.openxmlformats.org/officeDocument/2006/relationships/hyperlink" Target="http://donnees.banquemondiale.org/pays/philippines" TargetMode="External"/><Relationship Id="rId576" Type="http://schemas.openxmlformats.org/officeDocument/2006/relationships/hyperlink" Target="http://donnees.banquemondiale.org/pays/panama" TargetMode="External"/><Relationship Id="rId783" Type="http://schemas.openxmlformats.org/officeDocument/2006/relationships/hyperlink" Target="http://donnees.banquemondiale.org/pays/oman" TargetMode="External"/><Relationship Id="rId990" Type="http://schemas.openxmlformats.org/officeDocument/2006/relationships/hyperlink" Target="http://donnees.banquemondiale.org/pays/niger" TargetMode="External"/><Relationship Id="rId1427" Type="http://schemas.openxmlformats.org/officeDocument/2006/relationships/hyperlink" Target="http://donnees.banquemondiale.org/pays/pays-bas" TargetMode="External"/><Relationship Id="rId229" Type="http://schemas.openxmlformats.org/officeDocument/2006/relationships/hyperlink" Target="http://donnees.banquemondiale.org/pays/autriche" TargetMode="External"/><Relationship Id="rId436" Type="http://schemas.openxmlformats.org/officeDocument/2006/relationships/hyperlink" Target="http://donnees.banquemondiale.org/pays/arabie-saoudite" TargetMode="External"/><Relationship Id="rId643" Type="http://schemas.openxmlformats.org/officeDocument/2006/relationships/hyperlink" Target="http://donnees.banquemondiale.org/pays/algerie" TargetMode="External"/><Relationship Id="rId1066" Type="http://schemas.openxmlformats.org/officeDocument/2006/relationships/hyperlink" Target="http://donnees.banquemondiale.org/pays/albanie" TargetMode="External"/><Relationship Id="rId1273" Type="http://schemas.openxmlformats.org/officeDocument/2006/relationships/hyperlink" Target="http://donnees.banquemondiale.org/pays/viet-nam" TargetMode="External"/><Relationship Id="rId1480" Type="http://schemas.openxmlformats.org/officeDocument/2006/relationships/hyperlink" Target="http://donnees.banquemondiale.org/pays/TV" TargetMode="External"/><Relationship Id="rId850" Type="http://schemas.openxmlformats.org/officeDocument/2006/relationships/hyperlink" Target="http://donnees.banquemondiale.org/pays/YE" TargetMode="External"/><Relationship Id="rId948" Type="http://schemas.openxmlformats.org/officeDocument/2006/relationships/hyperlink" Target="http://donnees.banquemondiale.org/pays/irlande" TargetMode="External"/><Relationship Id="rId1133" Type="http://schemas.openxmlformats.org/officeDocument/2006/relationships/hyperlink" Target="http://donnees.banquemondiale.org/pays/gabon" TargetMode="External"/><Relationship Id="rId77" Type="http://schemas.openxmlformats.org/officeDocument/2006/relationships/hyperlink" Target="http://donnees.banquemondiale.org/pays/grece" TargetMode="External"/><Relationship Id="rId282" Type="http://schemas.openxmlformats.org/officeDocument/2006/relationships/hyperlink" Target="http://donnees.banquemondiale.org/pays/fidji" TargetMode="External"/><Relationship Id="rId503" Type="http://schemas.openxmlformats.org/officeDocument/2006/relationships/hyperlink" Target="http://donnees.banquemondiale.org/pays/groenland" TargetMode="External"/><Relationship Id="rId587" Type="http://schemas.openxmlformats.org/officeDocument/2006/relationships/hyperlink" Target="http://donnees.banquemondiale.org/pays/macao" TargetMode="External"/><Relationship Id="rId710" Type="http://schemas.openxmlformats.org/officeDocument/2006/relationships/hyperlink" Target="http://donnees.banquemondiale.org/pays/gambie" TargetMode="External"/><Relationship Id="rId808" Type="http://schemas.openxmlformats.org/officeDocument/2006/relationships/hyperlink" Target="http://donnees.banquemondiale.org/pays/royaume-uni" TargetMode="External"/><Relationship Id="rId1340" Type="http://schemas.openxmlformats.org/officeDocument/2006/relationships/hyperlink" Target="http://donnees.banquemondiale.org/pays/ethiopie" TargetMode="External"/><Relationship Id="rId1438" Type="http://schemas.openxmlformats.org/officeDocument/2006/relationships/hyperlink" Target="http://donnees.banquemondiale.org/pays/republique-democratique-populaire-lao" TargetMode="External"/><Relationship Id="rId8" Type="http://schemas.openxmlformats.org/officeDocument/2006/relationships/hyperlink" Target="http://donnees.banquemondiale.org/pays/allemagne" TargetMode="External"/><Relationship Id="rId142" Type="http://schemas.openxmlformats.org/officeDocument/2006/relationships/hyperlink" Target="http://donnees.banquemondiale.org/pays/niger" TargetMode="External"/><Relationship Id="rId447" Type="http://schemas.openxmlformats.org/officeDocument/2006/relationships/hyperlink" Target="http://donnees.banquemondiale.org/pays/belarus" TargetMode="External"/><Relationship Id="rId794" Type="http://schemas.openxmlformats.org/officeDocument/2006/relationships/hyperlink" Target="http://donnees.banquemondiale.org/pays/pologne" TargetMode="External"/><Relationship Id="rId1077" Type="http://schemas.openxmlformats.org/officeDocument/2006/relationships/hyperlink" Target="http://donnees.banquemondiale.org/pays/autriche" TargetMode="External"/><Relationship Id="rId1200" Type="http://schemas.openxmlformats.org/officeDocument/2006/relationships/hyperlink" Target="http://donnees.banquemondiale.org/pays/nepal" TargetMode="External"/><Relationship Id="rId654" Type="http://schemas.openxmlformats.org/officeDocument/2006/relationships/hyperlink" Target="http://donnees.banquemondiale.org/pays/azerbaidjan" TargetMode="External"/><Relationship Id="rId861" Type="http://schemas.openxmlformats.org/officeDocument/2006/relationships/hyperlink" Target="http://donnees.banquemondiale.org/pays/argentine" TargetMode="External"/><Relationship Id="rId959" Type="http://schemas.openxmlformats.org/officeDocument/2006/relationships/hyperlink" Target="http://donnees.banquemondiale.org/pays/koweit" TargetMode="External"/><Relationship Id="rId1284" Type="http://schemas.openxmlformats.org/officeDocument/2006/relationships/hyperlink" Target="http://donnees.banquemondiale.org/pays/arabie-saoudite" TargetMode="External"/><Relationship Id="rId293" Type="http://schemas.openxmlformats.org/officeDocument/2006/relationships/hyperlink" Target="http://donnees.banquemondiale.org/pays/guatemala" TargetMode="External"/><Relationship Id="rId307" Type="http://schemas.openxmlformats.org/officeDocument/2006/relationships/hyperlink" Target="http://donnees.banquemondiale.org/pays/iles-vierges-eu" TargetMode="External"/><Relationship Id="rId514" Type="http://schemas.openxmlformats.org/officeDocument/2006/relationships/hyperlink" Target="http://donnees.banquemondiale.org/pays/iles-caimans" TargetMode="External"/><Relationship Id="rId721" Type="http://schemas.openxmlformats.org/officeDocument/2006/relationships/hyperlink" Target="http://donnees.banquemondiale.org/pays/guyane" TargetMode="External"/><Relationship Id="rId1144" Type="http://schemas.openxmlformats.org/officeDocument/2006/relationships/hyperlink" Target="http://donnees.banquemondiale.org/pays/guinee-equatoriale" TargetMode="External"/><Relationship Id="rId1351" Type="http://schemas.openxmlformats.org/officeDocument/2006/relationships/hyperlink" Target="http://donnees.banquemondiale.org/pays/groenland" TargetMode="External"/><Relationship Id="rId1449" Type="http://schemas.openxmlformats.org/officeDocument/2006/relationships/hyperlink" Target="http://donnees.banquemondiale.org/pays/MF" TargetMode="External"/><Relationship Id="rId88" Type="http://schemas.openxmlformats.org/officeDocument/2006/relationships/hyperlink" Target="http://donnees.banquemondiale.org/pays/hongrie" TargetMode="External"/><Relationship Id="rId153" Type="http://schemas.openxmlformats.org/officeDocument/2006/relationships/hyperlink" Target="http://donnees.banquemondiale.org/pays/papouasie-nouvelle-guinee" TargetMode="External"/><Relationship Id="rId360" Type="http://schemas.openxmlformats.org/officeDocument/2006/relationships/hyperlink" Target="http://donnees.banquemondiale.org/pays/ouganda" TargetMode="External"/><Relationship Id="rId598" Type="http://schemas.openxmlformats.org/officeDocument/2006/relationships/hyperlink" Target="http://donnees.banquemondiale.org/pays/sainte-lucie" TargetMode="External"/><Relationship Id="rId819" Type="http://schemas.openxmlformats.org/officeDocument/2006/relationships/hyperlink" Target="http://donnees.banquemondiale.org/pays/RS" TargetMode="External"/><Relationship Id="rId1004" Type="http://schemas.openxmlformats.org/officeDocument/2006/relationships/hyperlink" Target="http://donnees.banquemondiale.org/pays/perou" TargetMode="External"/><Relationship Id="rId1211" Type="http://schemas.openxmlformats.org/officeDocument/2006/relationships/hyperlink" Target="http://donnees.banquemondiale.org/pays/palaos" TargetMode="External"/><Relationship Id="rId220" Type="http://schemas.openxmlformats.org/officeDocument/2006/relationships/hyperlink" Target="http://donnees.banquemondiale.org/pays/allemagne" TargetMode="External"/><Relationship Id="rId458" Type="http://schemas.openxmlformats.org/officeDocument/2006/relationships/hyperlink" Target="http://donnees.banquemondiale.org/pays/bulgarie" TargetMode="External"/><Relationship Id="rId665" Type="http://schemas.openxmlformats.org/officeDocument/2006/relationships/hyperlink" Target="http://donnees.banquemondiale.org/pays/bolivie" TargetMode="External"/><Relationship Id="rId872" Type="http://schemas.openxmlformats.org/officeDocument/2006/relationships/hyperlink" Target="http://donnees.banquemondiale.org/pays/belgique" TargetMode="External"/><Relationship Id="rId1088" Type="http://schemas.openxmlformats.org/officeDocument/2006/relationships/hyperlink" Target="http://donnees.banquemondiale.org/pays/bhoutan" TargetMode="External"/><Relationship Id="rId1295" Type="http://schemas.openxmlformats.org/officeDocument/2006/relationships/hyperlink" Target="http://donnees.banquemondiale.org/pays/belarus" TargetMode="External"/><Relationship Id="rId1309" Type="http://schemas.openxmlformats.org/officeDocument/2006/relationships/hyperlink" Target="http://donnees.banquemondiale.org/pays/cap-vert" TargetMode="External"/><Relationship Id="rId15" Type="http://schemas.openxmlformats.org/officeDocument/2006/relationships/hyperlink" Target="http://donnees.banquemondiale.org/pays/aruba" TargetMode="External"/><Relationship Id="rId318" Type="http://schemas.openxmlformats.org/officeDocument/2006/relationships/hyperlink" Target="http://donnees.banquemondiale.org/pays/jordanie" TargetMode="External"/><Relationship Id="rId525" Type="http://schemas.openxmlformats.org/officeDocument/2006/relationships/hyperlink" Target="http://donnees.banquemondiale.org/pays/islande" TargetMode="External"/><Relationship Id="rId732" Type="http://schemas.openxmlformats.org/officeDocument/2006/relationships/hyperlink" Target="http://donnees.banquemondiale.org/pays/inde" TargetMode="External"/><Relationship Id="rId1155" Type="http://schemas.openxmlformats.org/officeDocument/2006/relationships/hyperlink" Target="http://donnees.banquemondiale.org/pays/iles-vierges-eu" TargetMode="External"/><Relationship Id="rId1362" Type="http://schemas.openxmlformats.org/officeDocument/2006/relationships/hyperlink" Target="http://donnees.banquemondiale.org/pays/iles-caimans" TargetMode="External"/><Relationship Id="rId99" Type="http://schemas.openxmlformats.org/officeDocument/2006/relationships/hyperlink" Target="http://donnees.banquemondiale.org/pays/iraq" TargetMode="External"/><Relationship Id="rId164" Type="http://schemas.openxmlformats.org/officeDocument/2006/relationships/hyperlink" Target="http://donnees.banquemondiale.org/pays/republique-arabe-syrienne" TargetMode="External"/><Relationship Id="rId371" Type="http://schemas.openxmlformats.org/officeDocument/2006/relationships/hyperlink" Target="http://donnees.banquemondiale.org/pays/polynesie-francaise" TargetMode="External"/><Relationship Id="rId1015" Type="http://schemas.openxmlformats.org/officeDocument/2006/relationships/hyperlink" Target="http://donnees.banquemondiale.org/pays/republique-dominicaine" TargetMode="External"/><Relationship Id="rId1222" Type="http://schemas.openxmlformats.org/officeDocument/2006/relationships/hyperlink" Target="http://donnees.banquemondiale.org/pays/qatar" TargetMode="External"/><Relationship Id="rId469" Type="http://schemas.openxmlformats.org/officeDocument/2006/relationships/hyperlink" Target="http://donnees.banquemondiale.org/pays/PS" TargetMode="External"/><Relationship Id="rId676" Type="http://schemas.openxmlformats.org/officeDocument/2006/relationships/hyperlink" Target="http://donnees.banquemondiale.org/pays/canada" TargetMode="External"/><Relationship Id="rId883" Type="http://schemas.openxmlformats.org/officeDocument/2006/relationships/hyperlink" Target="http://donnees.banquemondiale.org/pays/burkina-faso" TargetMode="External"/><Relationship Id="rId1099" Type="http://schemas.openxmlformats.org/officeDocument/2006/relationships/hyperlink" Target="http://donnees.banquemondiale.org/pays/cameroun" TargetMode="External"/><Relationship Id="rId26" Type="http://schemas.openxmlformats.org/officeDocument/2006/relationships/hyperlink" Target="http://donnees.banquemondiale.org/pays/benin" TargetMode="External"/><Relationship Id="rId231" Type="http://schemas.openxmlformats.org/officeDocument/2006/relationships/hyperlink" Target="http://donnees.banquemondiale.org/pays/bahamas" TargetMode="External"/><Relationship Id="rId329" Type="http://schemas.openxmlformats.org/officeDocument/2006/relationships/hyperlink" Target="http://donnees.banquemondiale.org/pays/liechtenstein" TargetMode="External"/><Relationship Id="rId536" Type="http://schemas.openxmlformats.org/officeDocument/2006/relationships/hyperlink" Target="http://donnees.banquemondiale.org/pays/lesotho" TargetMode="External"/><Relationship Id="rId1166" Type="http://schemas.openxmlformats.org/officeDocument/2006/relationships/hyperlink" Target="http://donnees.banquemondiale.org/pays/jordanie" TargetMode="External"/><Relationship Id="rId1373" Type="http://schemas.openxmlformats.org/officeDocument/2006/relationships/hyperlink" Target="http://donnees.banquemondiale.org/pays/islande" TargetMode="External"/><Relationship Id="rId175" Type="http://schemas.openxmlformats.org/officeDocument/2006/relationships/hyperlink" Target="http://donnees.banquemondiale.org/pays/saint-kitts-et-nevis" TargetMode="External"/><Relationship Id="rId743" Type="http://schemas.openxmlformats.org/officeDocument/2006/relationships/hyperlink" Target="http://donnees.banquemondiale.org/pays/kazakhstan" TargetMode="External"/><Relationship Id="rId950" Type="http://schemas.openxmlformats.org/officeDocument/2006/relationships/hyperlink" Target="http://donnees.banquemondiale.org/pays/israel" TargetMode="External"/><Relationship Id="rId1026" Type="http://schemas.openxmlformats.org/officeDocument/2006/relationships/hyperlink" Target="http://donnees.banquemondiale.org/pays/saint-vincent-et-les-grenadines" TargetMode="External"/><Relationship Id="rId382" Type="http://schemas.openxmlformats.org/officeDocument/2006/relationships/hyperlink" Target="http://donnees.banquemondiale.org/pays/republique-tcheque" TargetMode="External"/><Relationship Id="rId603" Type="http://schemas.openxmlformats.org/officeDocument/2006/relationships/hyperlink" Target="http://donnees.banquemondiale.org/pays/samoa" TargetMode="External"/><Relationship Id="rId687" Type="http://schemas.openxmlformats.org/officeDocument/2006/relationships/hyperlink" Target="http://donnees.banquemondiale.org/pays/coree-republique-democratique-de" TargetMode="External"/><Relationship Id="rId810" Type="http://schemas.openxmlformats.org/officeDocument/2006/relationships/hyperlink" Target="http://donnees.banquemondiale.org/pays/sainte-lucie" TargetMode="External"/><Relationship Id="rId908" Type="http://schemas.openxmlformats.org/officeDocument/2006/relationships/hyperlink" Target="http://donnees.banquemondiale.org/pays/egypte-republique-arabe-d" TargetMode="External"/><Relationship Id="rId1233" Type="http://schemas.openxmlformats.org/officeDocument/2006/relationships/hyperlink" Target="http://donnees.banquemondiale.org/pays/rwanda" TargetMode="External"/><Relationship Id="rId1440" Type="http://schemas.openxmlformats.org/officeDocument/2006/relationships/hyperlink" Target="http://donnees.banquemondiale.org/pays/republique-kirghize" TargetMode="External"/><Relationship Id="rId242" Type="http://schemas.openxmlformats.org/officeDocument/2006/relationships/hyperlink" Target="http://donnees.banquemondiale.org/pays/bosnie-herzegovine" TargetMode="External"/><Relationship Id="rId894" Type="http://schemas.openxmlformats.org/officeDocument/2006/relationships/hyperlink" Target="http://donnees.banquemondiale.org/pays/colombie" TargetMode="External"/><Relationship Id="rId1177" Type="http://schemas.openxmlformats.org/officeDocument/2006/relationships/hyperlink" Target="http://donnees.banquemondiale.org/pays/liechtenstein" TargetMode="External"/><Relationship Id="rId1300" Type="http://schemas.openxmlformats.org/officeDocument/2006/relationships/hyperlink" Target="http://donnees.banquemondiale.org/pays/bhoutan" TargetMode="External"/><Relationship Id="rId37" Type="http://schemas.openxmlformats.org/officeDocument/2006/relationships/hyperlink" Target="http://donnees.banquemondiale.org/pays/cap-vert" TargetMode="External"/><Relationship Id="rId102" Type="http://schemas.openxmlformats.org/officeDocument/2006/relationships/hyperlink" Target="http://donnees.banquemondiale.org/pays/israel" TargetMode="External"/><Relationship Id="rId547" Type="http://schemas.openxmlformats.org/officeDocument/2006/relationships/hyperlink" Target="http://donnees.banquemondiale.org/pays/malawi" TargetMode="External"/><Relationship Id="rId754" Type="http://schemas.openxmlformats.org/officeDocument/2006/relationships/hyperlink" Target="http://donnees.banquemondiale.org/pays/lituanie" TargetMode="External"/><Relationship Id="rId961" Type="http://schemas.openxmlformats.org/officeDocument/2006/relationships/hyperlink" Target="http://donnees.banquemondiale.org/pays/lettonie" TargetMode="External"/><Relationship Id="rId1384" Type="http://schemas.openxmlformats.org/officeDocument/2006/relationships/hyperlink" Target="http://donnees.banquemondiale.org/pays/lesotho" TargetMode="External"/><Relationship Id="rId90" Type="http://schemas.openxmlformats.org/officeDocument/2006/relationships/hyperlink" Target="http://donnees.banquemondiale.org/pays/iles-caimans" TargetMode="External"/><Relationship Id="rId186" Type="http://schemas.openxmlformats.org/officeDocument/2006/relationships/hyperlink" Target="http://donnees.banquemondiale.org/pays/singapour" TargetMode="External"/><Relationship Id="rId393" Type="http://schemas.openxmlformats.org/officeDocument/2006/relationships/hyperlink" Target="http://donnees.banquemondiale.org/pays/sao-tome-et-principe" TargetMode="External"/><Relationship Id="rId407" Type="http://schemas.openxmlformats.org/officeDocument/2006/relationships/hyperlink" Target="http://donnees.banquemondiale.org/pays/suriname" TargetMode="External"/><Relationship Id="rId614" Type="http://schemas.openxmlformats.org/officeDocument/2006/relationships/hyperlink" Target="http://donnees.banquemondiale.org/pays/soudan" TargetMode="External"/><Relationship Id="rId821" Type="http://schemas.openxmlformats.org/officeDocument/2006/relationships/hyperlink" Target="http://donnees.banquemondiale.org/pays/sierra-leone" TargetMode="External"/><Relationship Id="rId1037" Type="http://schemas.openxmlformats.org/officeDocument/2006/relationships/hyperlink" Target="http://donnees.banquemondiale.org/pays/somalie" TargetMode="External"/><Relationship Id="rId1244" Type="http://schemas.openxmlformats.org/officeDocument/2006/relationships/hyperlink" Target="http://donnees.banquemondiale.org/pays/seychelles" TargetMode="External"/><Relationship Id="rId1451" Type="http://schemas.openxmlformats.org/officeDocument/2006/relationships/hyperlink" Target="http://donnees.banquemondiale.org/pays/samoa" TargetMode="External"/><Relationship Id="rId253" Type="http://schemas.openxmlformats.org/officeDocument/2006/relationships/hyperlink" Target="http://donnees.banquemondiale.org/pays/chili" TargetMode="External"/><Relationship Id="rId460" Type="http://schemas.openxmlformats.org/officeDocument/2006/relationships/hyperlink" Target="http://donnees.banquemondiale.org/pays/burundi" TargetMode="External"/><Relationship Id="rId698" Type="http://schemas.openxmlformats.org/officeDocument/2006/relationships/hyperlink" Target="http://donnees.banquemondiale.org/pays/emirats-arabes-unis" TargetMode="External"/><Relationship Id="rId919" Type="http://schemas.openxmlformats.org/officeDocument/2006/relationships/hyperlink" Target="http://donnees.banquemondiale.org/pays/finlande" TargetMode="External"/><Relationship Id="rId1090" Type="http://schemas.openxmlformats.org/officeDocument/2006/relationships/hyperlink" Target="http://donnees.banquemondiale.org/pays/bosnie-herzegovine" TargetMode="External"/><Relationship Id="rId1104" Type="http://schemas.openxmlformats.org/officeDocument/2006/relationships/hyperlink" Target="http://donnees.banquemondiale.org/pays/chypre" TargetMode="External"/><Relationship Id="rId1311" Type="http://schemas.openxmlformats.org/officeDocument/2006/relationships/hyperlink" Target="http://donnees.banquemondiale.org/pays/cameroun" TargetMode="External"/><Relationship Id="rId48" Type="http://schemas.openxmlformats.org/officeDocument/2006/relationships/hyperlink" Target="http://donnees.banquemondiale.org/pays/CD" TargetMode="External"/><Relationship Id="rId113" Type="http://schemas.openxmlformats.org/officeDocument/2006/relationships/hyperlink" Target="http://donnees.banquemondiale.org/pays/lettonie" TargetMode="External"/><Relationship Id="rId320" Type="http://schemas.openxmlformats.org/officeDocument/2006/relationships/hyperlink" Target="http://donnees.banquemondiale.org/pays/kenya" TargetMode="External"/><Relationship Id="rId558" Type="http://schemas.openxmlformats.org/officeDocument/2006/relationships/hyperlink" Target="http://donnees.banquemondiale.org/pays/monaco" TargetMode="External"/><Relationship Id="rId765" Type="http://schemas.openxmlformats.org/officeDocument/2006/relationships/hyperlink" Target="http://donnees.banquemondiale.org/pays/maurice" TargetMode="External"/><Relationship Id="rId972" Type="http://schemas.openxmlformats.org/officeDocument/2006/relationships/hyperlink" Target="http://donnees.banquemondiale.org/pays/maldives" TargetMode="External"/><Relationship Id="rId1188" Type="http://schemas.openxmlformats.org/officeDocument/2006/relationships/hyperlink" Target="http://donnees.banquemondiale.org/pays/maroc" TargetMode="External"/><Relationship Id="rId1395" Type="http://schemas.openxmlformats.org/officeDocument/2006/relationships/hyperlink" Target="http://donnees.banquemondiale.org/pays/malawi" TargetMode="External"/><Relationship Id="rId1409" Type="http://schemas.openxmlformats.org/officeDocument/2006/relationships/hyperlink" Target="http://donnees.banquemondiale.org/pays/mozambique" TargetMode="External"/><Relationship Id="rId197" Type="http://schemas.openxmlformats.org/officeDocument/2006/relationships/hyperlink" Target="http://donnees.banquemondiale.org/pays/tadjikistan" TargetMode="External"/><Relationship Id="rId418" Type="http://schemas.openxmlformats.org/officeDocument/2006/relationships/hyperlink" Target="http://donnees.banquemondiale.org/pays/turkmenistan" TargetMode="External"/><Relationship Id="rId625" Type="http://schemas.openxmlformats.org/officeDocument/2006/relationships/hyperlink" Target="http://donnees.banquemondiale.org/pays/TL" TargetMode="External"/><Relationship Id="rId832" Type="http://schemas.openxmlformats.org/officeDocument/2006/relationships/hyperlink" Target="http://donnees.banquemondiale.org/pays/swaziland" TargetMode="External"/><Relationship Id="rId1048" Type="http://schemas.openxmlformats.org/officeDocument/2006/relationships/hyperlink" Target="http://donnees.banquemondiale.org/pays/thailande" TargetMode="External"/><Relationship Id="rId1255" Type="http://schemas.openxmlformats.org/officeDocument/2006/relationships/hyperlink" Target="http://donnees.banquemondiale.org/pays/suriname" TargetMode="External"/><Relationship Id="rId1462" Type="http://schemas.openxmlformats.org/officeDocument/2006/relationships/hyperlink" Target="http://donnees.banquemondiale.org/pays/soudan" TargetMode="External"/><Relationship Id="rId264" Type="http://schemas.openxmlformats.org/officeDocument/2006/relationships/hyperlink" Target="http://donnees.banquemondiale.org/pays/costa-rica" TargetMode="External"/><Relationship Id="rId471" Type="http://schemas.openxmlformats.org/officeDocument/2006/relationships/hyperlink" Target="http://donnees.banquemondiale.org/pays/comores" TargetMode="External"/><Relationship Id="rId1115" Type="http://schemas.openxmlformats.org/officeDocument/2006/relationships/hyperlink" Target="http://donnees.banquemondiale.org/pays/cuba" TargetMode="External"/><Relationship Id="rId1322" Type="http://schemas.openxmlformats.org/officeDocument/2006/relationships/hyperlink" Target="http://donnees.banquemondiale.org/pays/coree-republique-de" TargetMode="External"/><Relationship Id="rId59" Type="http://schemas.openxmlformats.org/officeDocument/2006/relationships/hyperlink" Target="http://donnees.banquemondiale.org/pays/dominique" TargetMode="External"/><Relationship Id="rId124" Type="http://schemas.openxmlformats.org/officeDocument/2006/relationships/hyperlink" Target="http://donnees.banquemondiale.org/pays/maldives" TargetMode="External"/><Relationship Id="rId569" Type="http://schemas.openxmlformats.org/officeDocument/2006/relationships/hyperlink" Target="http://donnees.banquemondiale.org/pays/nouvelle-caledonie" TargetMode="External"/><Relationship Id="rId776" Type="http://schemas.openxmlformats.org/officeDocument/2006/relationships/hyperlink" Target="http://donnees.banquemondiale.org/pays/nepal" TargetMode="External"/><Relationship Id="rId983" Type="http://schemas.openxmlformats.org/officeDocument/2006/relationships/hyperlink" Target="http://donnees.banquemondiale.org/pays/mongolie" TargetMode="External"/><Relationship Id="rId1199" Type="http://schemas.openxmlformats.org/officeDocument/2006/relationships/hyperlink" Target="http://donnees.banquemondiale.org/pays/namibie" TargetMode="External"/><Relationship Id="rId331" Type="http://schemas.openxmlformats.org/officeDocument/2006/relationships/hyperlink" Target="http://donnees.banquemondiale.org/pays/luxembourg" TargetMode="External"/><Relationship Id="rId429" Type="http://schemas.openxmlformats.org/officeDocument/2006/relationships/hyperlink" Target="http://donnees.banquemondiale.org/pays/afrique-du-sud" TargetMode="External"/><Relationship Id="rId636" Type="http://schemas.openxmlformats.org/officeDocument/2006/relationships/hyperlink" Target="http://donnees.banquemondiale.org/pays/venezuela" TargetMode="External"/><Relationship Id="rId1059" Type="http://schemas.openxmlformats.org/officeDocument/2006/relationships/hyperlink" Target="http://donnees.banquemondiale.org/pays/vanuatu" TargetMode="External"/><Relationship Id="rId1266" Type="http://schemas.openxmlformats.org/officeDocument/2006/relationships/hyperlink" Target="http://donnees.banquemondiale.org/pays/turkmenistan" TargetMode="External"/><Relationship Id="rId1473" Type="http://schemas.openxmlformats.org/officeDocument/2006/relationships/hyperlink" Target="http://donnees.banquemondiale.org/pays/TL" TargetMode="External"/><Relationship Id="rId843" Type="http://schemas.openxmlformats.org/officeDocument/2006/relationships/hyperlink" Target="http://donnees.banquemondiale.org/pays/turquie" TargetMode="External"/><Relationship Id="rId1126" Type="http://schemas.openxmlformats.org/officeDocument/2006/relationships/hyperlink" Target="http://donnees.banquemondiale.org/pays/estonie" TargetMode="External"/><Relationship Id="rId275" Type="http://schemas.openxmlformats.org/officeDocument/2006/relationships/hyperlink" Target="http://donnees.banquemondiale.org/pays/equateur" TargetMode="External"/><Relationship Id="rId482" Type="http://schemas.openxmlformats.org/officeDocument/2006/relationships/hyperlink" Target="http://donnees.banquemondiale.org/pays/djibouti" TargetMode="External"/><Relationship Id="rId703" Type="http://schemas.openxmlformats.org/officeDocument/2006/relationships/hyperlink" Target="http://donnees.banquemondiale.org/pays/etats-unis" TargetMode="External"/><Relationship Id="rId910" Type="http://schemas.openxmlformats.org/officeDocument/2006/relationships/hyperlink" Target="http://donnees.banquemondiale.org/pays/emirats-arabes-unis" TargetMode="External"/><Relationship Id="rId1333" Type="http://schemas.openxmlformats.org/officeDocument/2006/relationships/hyperlink" Target="http://donnees.banquemondiale.org/pays/el-salvador" TargetMode="External"/><Relationship Id="rId135" Type="http://schemas.openxmlformats.org/officeDocument/2006/relationships/hyperlink" Target="http://donnees.banquemondiale.org/pays/mongolie" TargetMode="External"/><Relationship Id="rId342" Type="http://schemas.openxmlformats.org/officeDocument/2006/relationships/hyperlink" Target="http://donnees.banquemondiale.org/pays/mauritanie" TargetMode="External"/><Relationship Id="rId787" Type="http://schemas.openxmlformats.org/officeDocument/2006/relationships/hyperlink" Target="http://donnees.banquemondiale.org/pays/palaos" TargetMode="External"/><Relationship Id="rId994" Type="http://schemas.openxmlformats.org/officeDocument/2006/relationships/hyperlink" Target="http://donnees.banquemondiale.org/pays/nouvelle-zelande" TargetMode="External"/><Relationship Id="rId1400" Type="http://schemas.openxmlformats.org/officeDocument/2006/relationships/hyperlink" Target="http://donnees.banquemondiale.org/pays/maroc" TargetMode="External"/><Relationship Id="rId202" Type="http://schemas.openxmlformats.org/officeDocument/2006/relationships/hyperlink" Target="http://donnees.banquemondiale.org/pays/togo" TargetMode="External"/><Relationship Id="rId647" Type="http://schemas.openxmlformats.org/officeDocument/2006/relationships/hyperlink" Target="http://donnees.banquemondiale.org/pays/antigua-et-barbuda" TargetMode="External"/><Relationship Id="rId854" Type="http://schemas.openxmlformats.org/officeDocument/2006/relationships/hyperlink" Target="http://donnees.banquemondiale.org/pays/albanie" TargetMode="External"/><Relationship Id="rId1277" Type="http://schemas.openxmlformats.org/officeDocument/2006/relationships/hyperlink" Target="http://donnees.banquemondiale.org/pays/afrique-du-sud" TargetMode="External"/><Relationship Id="rId1484" Type="http://schemas.openxmlformats.org/officeDocument/2006/relationships/hyperlink" Target="http://donnees.banquemondiale.org/pays/venezuela" TargetMode="External"/><Relationship Id="rId286" Type="http://schemas.openxmlformats.org/officeDocument/2006/relationships/hyperlink" Target="http://donnees.banquemondiale.org/pays/gambie" TargetMode="External"/><Relationship Id="rId493" Type="http://schemas.openxmlformats.org/officeDocument/2006/relationships/hyperlink" Target="http://donnees.banquemondiale.org/pays/federation-de-russie" TargetMode="External"/><Relationship Id="rId507" Type="http://schemas.openxmlformats.org/officeDocument/2006/relationships/hyperlink" Target="http://donnees.banquemondiale.org/pays/guinee-bissau" TargetMode="External"/><Relationship Id="rId714" Type="http://schemas.openxmlformats.org/officeDocument/2006/relationships/hyperlink" Target="http://donnees.banquemondiale.org/pays/grenade" TargetMode="External"/><Relationship Id="rId921" Type="http://schemas.openxmlformats.org/officeDocument/2006/relationships/hyperlink" Target="http://donnees.banquemondiale.org/pays/gabon" TargetMode="External"/><Relationship Id="rId1137" Type="http://schemas.openxmlformats.org/officeDocument/2006/relationships/hyperlink" Target="http://donnees.banquemondiale.org/pays/grece" TargetMode="External"/><Relationship Id="rId1344" Type="http://schemas.openxmlformats.org/officeDocument/2006/relationships/hyperlink" Target="http://donnees.banquemondiale.org/pays/france" TargetMode="External"/><Relationship Id="rId50" Type="http://schemas.openxmlformats.org/officeDocument/2006/relationships/hyperlink" Target="http://donnees.banquemondiale.org/pays/coree-republique-de" TargetMode="External"/><Relationship Id="rId146" Type="http://schemas.openxmlformats.org/officeDocument/2006/relationships/hyperlink" Target="http://donnees.banquemondiale.org/pays/nouvelle-zelande" TargetMode="External"/><Relationship Id="rId353" Type="http://schemas.openxmlformats.org/officeDocument/2006/relationships/hyperlink" Target="http://donnees.banquemondiale.org/pays/nicaragua" TargetMode="External"/><Relationship Id="rId560" Type="http://schemas.openxmlformats.org/officeDocument/2006/relationships/hyperlink" Target="http://donnees.banquemondiale.org/pays/montenegro" TargetMode="External"/><Relationship Id="rId798" Type="http://schemas.openxmlformats.org/officeDocument/2006/relationships/hyperlink" Target="http://donnees.banquemondiale.org/pays/qatar" TargetMode="External"/><Relationship Id="rId1190" Type="http://schemas.openxmlformats.org/officeDocument/2006/relationships/hyperlink" Target="http://donnees.banquemondiale.org/pays/mauritanie" TargetMode="External"/><Relationship Id="rId1204" Type="http://schemas.openxmlformats.org/officeDocument/2006/relationships/hyperlink" Target="http://donnees.banquemondiale.org/pays/norvege" TargetMode="External"/><Relationship Id="rId1411" Type="http://schemas.openxmlformats.org/officeDocument/2006/relationships/hyperlink" Target="http://donnees.banquemondiale.org/pays/namibie" TargetMode="External"/><Relationship Id="rId213" Type="http://schemas.openxmlformats.org/officeDocument/2006/relationships/hyperlink" Target="http://donnees.banquemondiale.org/pays/viet-nam" TargetMode="External"/><Relationship Id="rId420" Type="http://schemas.openxmlformats.org/officeDocument/2006/relationships/hyperlink" Target="http://donnees.banquemondiale.org/pays/TV" TargetMode="External"/><Relationship Id="rId658" Type="http://schemas.openxmlformats.org/officeDocument/2006/relationships/hyperlink" Target="http://donnees.banquemondiale.org/pays/barbade" TargetMode="External"/><Relationship Id="rId865" Type="http://schemas.openxmlformats.org/officeDocument/2006/relationships/hyperlink" Target="http://donnees.banquemondiale.org/pays/autriche" TargetMode="External"/><Relationship Id="rId1050" Type="http://schemas.openxmlformats.org/officeDocument/2006/relationships/hyperlink" Target="http://donnees.banquemondiale.org/pays/togo" TargetMode="External"/><Relationship Id="rId1288" Type="http://schemas.openxmlformats.org/officeDocument/2006/relationships/hyperlink" Target="http://donnees.banquemondiale.org/pays/australie" TargetMode="External"/><Relationship Id="rId297" Type="http://schemas.openxmlformats.org/officeDocument/2006/relationships/hyperlink" Target="http://donnees.banquemondiale.org/pays/guyane" TargetMode="External"/><Relationship Id="rId518" Type="http://schemas.openxmlformats.org/officeDocument/2006/relationships/hyperlink" Target="http://donnees.banquemondiale.org/pays/TC" TargetMode="External"/><Relationship Id="rId725" Type="http://schemas.openxmlformats.org/officeDocument/2006/relationships/hyperlink" Target="http://donnees.banquemondiale.org/pays/ile-de-man" TargetMode="External"/><Relationship Id="rId932" Type="http://schemas.openxmlformats.org/officeDocument/2006/relationships/hyperlink" Target="http://donnees.banquemondiale.org/pays/guinee-equatoriale" TargetMode="External"/><Relationship Id="rId1148" Type="http://schemas.openxmlformats.org/officeDocument/2006/relationships/hyperlink" Target="http://donnees.banquemondiale.org/pays/hongrie" TargetMode="External"/><Relationship Id="rId1355" Type="http://schemas.openxmlformats.org/officeDocument/2006/relationships/hyperlink" Target="http://donnees.banquemondiale.org/pays/guinee-bissau" TargetMode="External"/><Relationship Id="rId157" Type="http://schemas.openxmlformats.org/officeDocument/2006/relationships/hyperlink" Target="http://donnees.banquemondiale.org/pays/philippines" TargetMode="External"/><Relationship Id="rId364" Type="http://schemas.openxmlformats.org/officeDocument/2006/relationships/hyperlink" Target="http://donnees.banquemondiale.org/pays/panama" TargetMode="External"/><Relationship Id="rId1008" Type="http://schemas.openxmlformats.org/officeDocument/2006/relationships/hyperlink" Target="http://donnees.banquemondiale.org/pays/porto-rico" TargetMode="External"/><Relationship Id="rId1215" Type="http://schemas.openxmlformats.org/officeDocument/2006/relationships/hyperlink" Target="http://donnees.banquemondiale.org/pays/pays-bas" TargetMode="External"/><Relationship Id="rId1422" Type="http://schemas.openxmlformats.org/officeDocument/2006/relationships/hyperlink" Target="http://donnees.banquemondiale.org/pays/pakistan" TargetMode="External"/><Relationship Id="rId61" Type="http://schemas.openxmlformats.org/officeDocument/2006/relationships/hyperlink" Target="http://donnees.banquemondiale.org/pays/el-salvador" TargetMode="External"/><Relationship Id="rId571" Type="http://schemas.openxmlformats.org/officeDocument/2006/relationships/hyperlink" Target="http://donnees.banquemondiale.org/pays/oman" TargetMode="External"/><Relationship Id="rId669" Type="http://schemas.openxmlformats.org/officeDocument/2006/relationships/hyperlink" Target="http://donnees.banquemondiale.org/pays/brunei-darussalam" TargetMode="External"/><Relationship Id="rId876" Type="http://schemas.openxmlformats.org/officeDocument/2006/relationships/hyperlink" Target="http://donnees.banquemondiale.org/pays/bhoutan" TargetMode="External"/><Relationship Id="rId1299" Type="http://schemas.openxmlformats.org/officeDocument/2006/relationships/hyperlink" Target="http://donnees.banquemondiale.org/pays/bermudes" TargetMode="External"/><Relationship Id="rId19" Type="http://schemas.openxmlformats.org/officeDocument/2006/relationships/hyperlink" Target="http://donnees.banquemondiale.org/pays/bahamas" TargetMode="External"/><Relationship Id="rId224" Type="http://schemas.openxmlformats.org/officeDocument/2006/relationships/hyperlink" Target="http://donnees.banquemondiale.org/pays/arabie-saoudite" TargetMode="External"/><Relationship Id="rId431" Type="http://schemas.openxmlformats.org/officeDocument/2006/relationships/hyperlink" Target="http://donnees.banquemondiale.org/pays/algerie" TargetMode="External"/><Relationship Id="rId529" Type="http://schemas.openxmlformats.org/officeDocument/2006/relationships/hyperlink" Target="http://donnees.banquemondiale.org/pays/japon" TargetMode="External"/><Relationship Id="rId736" Type="http://schemas.openxmlformats.org/officeDocument/2006/relationships/hyperlink" Target="http://donnees.banquemondiale.org/pays/irlande" TargetMode="External"/><Relationship Id="rId1061" Type="http://schemas.openxmlformats.org/officeDocument/2006/relationships/hyperlink" Target="http://donnees.banquemondiale.org/pays/viet-nam" TargetMode="External"/><Relationship Id="rId1159" Type="http://schemas.openxmlformats.org/officeDocument/2006/relationships/hyperlink" Target="http://donnees.banquemondiale.org/pays/iraq" TargetMode="External"/><Relationship Id="rId1366" Type="http://schemas.openxmlformats.org/officeDocument/2006/relationships/hyperlink" Target="http://donnees.banquemondiale.org/pays/TC" TargetMode="External"/><Relationship Id="rId168" Type="http://schemas.openxmlformats.org/officeDocument/2006/relationships/hyperlink" Target="http://donnees.banquemondiale.org/pays/republique-kirghize" TargetMode="External"/><Relationship Id="rId943" Type="http://schemas.openxmlformats.org/officeDocument/2006/relationships/hyperlink" Target="http://donnees.banquemondiale.org/pays/iles-vierges-eu" TargetMode="External"/><Relationship Id="rId1019" Type="http://schemas.openxmlformats.org/officeDocument/2006/relationships/hyperlink" Target="http://donnees.banquemondiale.org/pays/roumanie" TargetMode="External"/><Relationship Id="rId72" Type="http://schemas.openxmlformats.org/officeDocument/2006/relationships/hyperlink" Target="http://donnees.banquemondiale.org/pays/france" TargetMode="External"/><Relationship Id="rId375" Type="http://schemas.openxmlformats.org/officeDocument/2006/relationships/hyperlink" Target="http://donnees.banquemondiale.org/pays/macao" TargetMode="External"/><Relationship Id="rId582" Type="http://schemas.openxmlformats.org/officeDocument/2006/relationships/hyperlink" Target="http://donnees.banquemondiale.org/pays/pologne" TargetMode="External"/><Relationship Id="rId803" Type="http://schemas.openxmlformats.org/officeDocument/2006/relationships/hyperlink" Target="http://donnees.banquemondiale.org/pays/republique-dominicaine" TargetMode="External"/><Relationship Id="rId1226" Type="http://schemas.openxmlformats.org/officeDocument/2006/relationships/hyperlink" Target="http://donnees.banquemondiale.org/pays/republique-democratique-populaire-lao" TargetMode="External"/><Relationship Id="rId1433" Type="http://schemas.openxmlformats.org/officeDocument/2006/relationships/hyperlink" Target="http://donnees.banquemondiale.org/pays/portuga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075"/>
  <sheetViews>
    <sheetView topLeftCell="C129" zoomScale="60" zoomScaleNormal="60" workbookViewId="0">
      <selection activeCell="O146" sqref="O146"/>
    </sheetView>
  </sheetViews>
  <sheetFormatPr baseColWidth="10" defaultRowHeight="15" x14ac:dyDescent="0.25"/>
  <cols>
    <col min="1" max="1" width="16.7109375" customWidth="1"/>
    <col min="2" max="2" width="29.28515625" customWidth="1"/>
    <col min="3" max="3" width="16.7109375" customWidth="1"/>
    <col min="4" max="4" width="24.7109375" customWidth="1"/>
    <col min="5" max="5" width="16.7109375" customWidth="1"/>
    <col min="6" max="6" width="24.7109375" customWidth="1"/>
    <col min="7" max="7" width="16.7109375" customWidth="1"/>
    <col min="8" max="8" width="24.7109375" customWidth="1"/>
    <col min="9" max="9" width="16.7109375" customWidth="1"/>
    <col min="10" max="10" width="24.7109375" customWidth="1"/>
    <col min="11" max="11" width="16.7109375" customWidth="1"/>
    <col min="12" max="12" width="24.7109375" customWidth="1"/>
    <col min="13" max="13" width="16.7109375" customWidth="1"/>
    <col min="14" max="14" width="24.7109375" customWidth="1"/>
  </cols>
  <sheetData>
    <row r="1" spans="1:18" ht="69.75" x14ac:dyDescent="0.25">
      <c r="A1" s="27"/>
      <c r="B1" s="26" t="s">
        <v>611</v>
      </c>
      <c r="C1" s="27"/>
      <c r="D1" s="26" t="s">
        <v>226</v>
      </c>
      <c r="E1" s="27"/>
      <c r="F1" s="26" t="s">
        <v>5</v>
      </c>
      <c r="G1" s="27"/>
      <c r="H1" s="26" t="s">
        <v>612</v>
      </c>
      <c r="I1" s="27"/>
      <c r="J1" s="26" t="s">
        <v>416</v>
      </c>
      <c r="K1" s="27"/>
      <c r="L1" s="26" t="s">
        <v>6</v>
      </c>
      <c r="M1" s="27"/>
      <c r="N1" s="26" t="s">
        <v>613</v>
      </c>
      <c r="O1" s="27"/>
      <c r="P1" s="27"/>
      <c r="Q1" s="26" t="s">
        <v>19</v>
      </c>
    </row>
    <row r="2" spans="1:18" ht="18.75" x14ac:dyDescent="0.25">
      <c r="A2" s="45" t="s">
        <v>225</v>
      </c>
      <c r="B2" s="28">
        <v>2013</v>
      </c>
      <c r="C2" s="18" t="s">
        <v>225</v>
      </c>
      <c r="D2" s="18">
        <v>2012</v>
      </c>
      <c r="E2" s="18" t="s">
        <v>225</v>
      </c>
      <c r="F2" s="18">
        <v>2012</v>
      </c>
      <c r="G2" s="18" t="s">
        <v>225</v>
      </c>
      <c r="H2" s="18">
        <v>2013</v>
      </c>
      <c r="I2" s="18" t="s">
        <v>225</v>
      </c>
      <c r="J2" s="18">
        <v>2013</v>
      </c>
      <c r="K2" s="18" t="s">
        <v>225</v>
      </c>
      <c r="L2" s="18">
        <v>2013</v>
      </c>
      <c r="M2" s="18" t="s">
        <v>225</v>
      </c>
      <c r="N2" s="18">
        <v>2013</v>
      </c>
      <c r="O2" s="45"/>
      <c r="P2" s="45" t="s">
        <v>225</v>
      </c>
      <c r="Q2" s="45">
        <v>2012</v>
      </c>
    </row>
    <row r="3" spans="1:18" ht="15.75" customHeight="1" x14ac:dyDescent="0.25">
      <c r="A3" s="16" t="s">
        <v>38</v>
      </c>
      <c r="B3" s="17">
        <v>97</v>
      </c>
      <c r="C3" s="16" t="s">
        <v>38</v>
      </c>
      <c r="D3" s="17">
        <v>61</v>
      </c>
      <c r="E3" s="16" t="s">
        <v>38</v>
      </c>
      <c r="F3" s="17">
        <v>5.0999999999999996</v>
      </c>
      <c r="G3" s="16" t="s">
        <v>38</v>
      </c>
      <c r="H3" s="17">
        <f>IF(ISERROR(H863),"",eval(H863))</f>
        <v>20724663537</v>
      </c>
      <c r="I3" s="16" t="s">
        <v>38</v>
      </c>
      <c r="J3" s="17">
        <v>30551674</v>
      </c>
      <c r="K3" s="16" t="s">
        <v>38</v>
      </c>
      <c r="L3" s="17">
        <v>4.2</v>
      </c>
      <c r="M3" s="16" t="s">
        <v>38</v>
      </c>
      <c r="N3" s="29">
        <f>IF(ISERROR(N863),"",eval(N863))</f>
        <v>678</v>
      </c>
      <c r="O3" s="49" t="s">
        <v>778</v>
      </c>
      <c r="P3" s="49" t="str">
        <f>IF(CODE(LEFT(O3,1))=160,MID(O3,2,100),O3)</f>
        <v>Norvège</v>
      </c>
      <c r="Q3" s="17">
        <f>eval(Q191)</f>
        <v>0.95499999999999996</v>
      </c>
    </row>
    <row r="4" spans="1:18" ht="15.75" customHeight="1" x14ac:dyDescent="0.25">
      <c r="A4" s="16" t="s">
        <v>39</v>
      </c>
      <c r="B4" s="17">
        <v>44</v>
      </c>
      <c r="C4" s="16" t="s">
        <v>39</v>
      </c>
      <c r="D4" s="17">
        <v>56</v>
      </c>
      <c r="E4" s="16" t="s">
        <v>39</v>
      </c>
      <c r="F4" s="17">
        <v>2.4</v>
      </c>
      <c r="G4" s="16" t="s">
        <v>39</v>
      </c>
      <c r="H4" s="17">
        <f>IF(ISERROR(H864),"",eval(H864))</f>
        <v>350630133297</v>
      </c>
      <c r="I4" s="16" t="s">
        <v>39</v>
      </c>
      <c r="J4" s="17">
        <v>52981991</v>
      </c>
      <c r="K4" s="16" t="s">
        <v>39</v>
      </c>
      <c r="L4" s="17">
        <v>1.9</v>
      </c>
      <c r="M4" s="16" t="s">
        <v>39</v>
      </c>
      <c r="N4" s="29">
        <f>IF(ISERROR(N864),"",eval(N864))</f>
        <v>6618</v>
      </c>
      <c r="O4" s="49" t="s">
        <v>779</v>
      </c>
      <c r="P4" s="49" t="str">
        <f>IF(CODE(LEFT(O4,1))=160,MID(O4,2,100),O4)</f>
        <v>Australie</v>
      </c>
      <c r="Q4" s="17">
        <f>eval(Q192)</f>
        <v>0.93799999999999994</v>
      </c>
    </row>
    <row r="5" spans="1:18" ht="15.75" customHeight="1" x14ac:dyDescent="0.25">
      <c r="A5" s="16" t="s">
        <v>40</v>
      </c>
      <c r="B5" s="17">
        <v>15</v>
      </c>
      <c r="C5" s="16" t="s">
        <v>40</v>
      </c>
      <c r="D5" s="17">
        <v>77</v>
      </c>
      <c r="E5" s="16" t="s">
        <v>40</v>
      </c>
      <c r="F5" s="17">
        <v>1.8</v>
      </c>
      <c r="G5" s="16" t="s">
        <v>40</v>
      </c>
      <c r="H5" s="17">
        <f>IF(ISERROR(H865),"",eval(H865))</f>
        <v>12903854876</v>
      </c>
      <c r="I5" s="16" t="s">
        <v>40</v>
      </c>
      <c r="J5" s="17">
        <v>2773620</v>
      </c>
      <c r="K5" s="16" t="s">
        <v>40</v>
      </c>
      <c r="L5" s="17">
        <v>1.3</v>
      </c>
      <c r="M5" s="16" t="s">
        <v>40</v>
      </c>
      <c r="N5" s="29">
        <f>IF(ISERROR(N865),"",eval(N865))</f>
        <v>4652</v>
      </c>
      <c r="O5" s="49" t="s">
        <v>780</v>
      </c>
      <c r="P5" s="49" t="str">
        <f>IF(CODE(LEFT(O5,1))=160,MID(O5,2,100),O5)</f>
        <v>États-Unis</v>
      </c>
      <c r="Q5" s="17">
        <f>eval(Q193)</f>
        <v>0.93700000000000006</v>
      </c>
    </row>
    <row r="6" spans="1:18" ht="15.75" customHeight="1" x14ac:dyDescent="0.25">
      <c r="A6" s="16" t="s">
        <v>41</v>
      </c>
      <c r="B6" s="17">
        <v>25</v>
      </c>
      <c r="C6" s="16" t="s">
        <v>41</v>
      </c>
      <c r="D6" s="17">
        <v>71</v>
      </c>
      <c r="E6" s="16" t="s">
        <v>41</v>
      </c>
      <c r="F6" s="17">
        <v>2.8</v>
      </c>
      <c r="G6" s="16" t="s">
        <v>41</v>
      </c>
      <c r="H6" s="17">
        <f>IF(ISERROR(H866),"",eval(H866))</f>
        <v>210183410526</v>
      </c>
      <c r="I6" s="16" t="s">
        <v>41</v>
      </c>
      <c r="J6" s="17">
        <v>39208194</v>
      </c>
      <c r="K6" s="16" t="s">
        <v>41</v>
      </c>
      <c r="L6" s="17">
        <v>2.7</v>
      </c>
      <c r="M6" s="16" t="s">
        <v>41</v>
      </c>
      <c r="N6" s="29">
        <f>IF(ISERROR(N866),"",eval(N866))</f>
        <v>5361</v>
      </c>
      <c r="O6" s="49" t="s">
        <v>781</v>
      </c>
      <c r="P6" s="49" t="str">
        <f>IF(CODE(LEFT(O6,1))=160,MID(O6,2,100),O6)</f>
        <v>Pays-Bas</v>
      </c>
      <c r="Q6" s="17">
        <f>eval(Q194)</f>
        <v>0.92100000000000004</v>
      </c>
    </row>
    <row r="7" spans="1:18" ht="15.75" customHeight="1" x14ac:dyDescent="0.25">
      <c r="A7" s="16" t="s">
        <v>42</v>
      </c>
      <c r="B7" s="17">
        <v>4</v>
      </c>
      <c r="C7" s="16" t="s">
        <v>42</v>
      </c>
      <c r="D7" s="17">
        <v>81</v>
      </c>
      <c r="E7" s="16" t="s">
        <v>42</v>
      </c>
      <c r="F7" s="17">
        <v>1.4</v>
      </c>
      <c r="G7" s="16" t="s">
        <v>42</v>
      </c>
      <c r="H7" s="17">
        <f>IF(ISERROR(H867),"",eval(H867))</f>
        <v>3634822579319</v>
      </c>
      <c r="I7" s="16" t="s">
        <v>42</v>
      </c>
      <c r="J7" s="17">
        <v>80621788</v>
      </c>
      <c r="K7" s="16" t="s">
        <v>42</v>
      </c>
      <c r="L7" s="17">
        <v>0.4</v>
      </c>
      <c r="M7" s="16" t="s">
        <v>42</v>
      </c>
      <c r="N7" s="29">
        <f>IF(ISERROR(N867),"",eval(N867))</f>
        <v>45085</v>
      </c>
      <c r="O7" s="49" t="s">
        <v>782</v>
      </c>
      <c r="P7" s="49" t="str">
        <f>IF(CODE(LEFT(O7,1))=160,MID(O7,2,100),O7)</f>
        <v>Allemagne</v>
      </c>
      <c r="Q7" s="17">
        <f>eval(Q195)</f>
        <v>0.92</v>
      </c>
    </row>
    <row r="8" spans="1:18" ht="15.75" customHeight="1" x14ac:dyDescent="0.25">
      <c r="A8" s="16" t="s">
        <v>43</v>
      </c>
      <c r="B8" s="17">
        <v>3</v>
      </c>
      <c r="C8" s="16" t="s">
        <v>43</v>
      </c>
      <c r="D8" s="17"/>
      <c r="E8" s="16" t="s">
        <v>43</v>
      </c>
      <c r="F8" s="17"/>
      <c r="G8" s="16" t="s">
        <v>43</v>
      </c>
      <c r="H8" s="17" t="str">
        <f>IF(ISERROR(H868),"",eval(H868))</f>
        <v/>
      </c>
      <c r="I8" s="16" t="s">
        <v>43</v>
      </c>
      <c r="J8" s="17">
        <v>79218</v>
      </c>
      <c r="K8" s="16" t="s">
        <v>43</v>
      </c>
      <c r="L8" s="17"/>
      <c r="M8" s="16" t="s">
        <v>43</v>
      </c>
      <c r="N8" s="29" t="str">
        <f>IF(ISERROR(N868),"",eval(N868))</f>
        <v/>
      </c>
      <c r="O8" s="49" t="s">
        <v>783</v>
      </c>
      <c r="P8" s="49" t="str">
        <f>IF(CODE(LEFT(O8,1))=160,MID(O8,2,100),O8)</f>
        <v>Nouvelle-Zélande</v>
      </c>
      <c r="Q8" s="17">
        <f>eval(Q196)</f>
        <v>0.91900000000000004</v>
      </c>
    </row>
    <row r="9" spans="1:18" ht="15.75" customHeight="1" x14ac:dyDescent="0.25">
      <c r="A9" s="16" t="s">
        <v>44</v>
      </c>
      <c r="B9" s="17">
        <v>167</v>
      </c>
      <c r="C9" s="16" t="s">
        <v>44</v>
      </c>
      <c r="D9" s="17">
        <v>51</v>
      </c>
      <c r="E9" s="16" t="s">
        <v>44</v>
      </c>
      <c r="F9" s="17">
        <v>6</v>
      </c>
      <c r="G9" s="16" t="s">
        <v>44</v>
      </c>
      <c r="H9" s="17">
        <f>IF(ISERROR(H869),"",eval(H869))</f>
        <v>121703638684</v>
      </c>
      <c r="I9" s="16" t="s">
        <v>44</v>
      </c>
      <c r="J9" s="17">
        <v>21471618</v>
      </c>
      <c r="K9" s="16" t="s">
        <v>44</v>
      </c>
      <c r="L9" s="17">
        <v>4.0999999999999996</v>
      </c>
      <c r="M9" s="16" t="s">
        <v>44</v>
      </c>
      <c r="N9" s="29">
        <f>IF(ISERROR(N869),"",eval(N869))</f>
        <v>5668</v>
      </c>
      <c r="O9" s="49" t="s">
        <v>784</v>
      </c>
      <c r="P9" s="49" t="str">
        <f>IF(CODE(LEFT(O9,1))=160,MID(O9,2,100),O9)</f>
        <v>Irlande</v>
      </c>
      <c r="Q9" s="17">
        <f>eval(Q197)</f>
        <v>0.91600000000000004</v>
      </c>
    </row>
    <row r="10" spans="1:18" ht="15.75" customHeight="1" x14ac:dyDescent="0.25">
      <c r="A10" s="16" t="s">
        <v>45</v>
      </c>
      <c r="B10" s="17">
        <v>9</v>
      </c>
      <c r="C10" s="16" t="s">
        <v>45</v>
      </c>
      <c r="D10" s="17">
        <v>76</v>
      </c>
      <c r="E10" s="16" t="s">
        <v>45</v>
      </c>
      <c r="F10" s="17">
        <v>2.1</v>
      </c>
      <c r="G10" s="16" t="s">
        <v>45</v>
      </c>
      <c r="H10" s="17">
        <f>IF(ISERROR(H870),"",eval(H870))</f>
        <v>1230000000</v>
      </c>
      <c r="I10" s="16" t="s">
        <v>45</v>
      </c>
      <c r="J10" s="17">
        <v>89985</v>
      </c>
      <c r="K10" s="16" t="s">
        <v>45</v>
      </c>
      <c r="L10" s="17">
        <v>0.6</v>
      </c>
      <c r="M10" s="16" t="s">
        <v>45</v>
      </c>
      <c r="N10" s="29">
        <f>IF(ISERROR(N870),"",eval(N870))</f>
        <v>13669</v>
      </c>
      <c r="O10" s="49" t="s">
        <v>785</v>
      </c>
      <c r="P10" s="49" t="str">
        <f>IF(CODE(LEFT(O10,1))=160,MID(O10,2,100),O10)</f>
        <v>Suède</v>
      </c>
      <c r="Q10" s="17">
        <f>eval(Q198)</f>
        <v>0.91600000000000004</v>
      </c>
    </row>
    <row r="11" spans="1:18" ht="15.75" customHeight="1" x14ac:dyDescent="0.25">
      <c r="A11" s="16" t="s">
        <v>46</v>
      </c>
      <c r="B11" s="17">
        <v>16</v>
      </c>
      <c r="C11" s="16" t="s">
        <v>46</v>
      </c>
      <c r="D11" s="17">
        <v>75</v>
      </c>
      <c r="E11" s="16" t="s">
        <v>46</v>
      </c>
      <c r="F11" s="17">
        <v>2.7</v>
      </c>
      <c r="G11" s="16" t="s">
        <v>46</v>
      </c>
      <c r="H11" s="17">
        <f>IF(ISERROR(H871),"",eval(H871))</f>
        <v>745272533333</v>
      </c>
      <c r="I11" s="16" t="s">
        <v>46</v>
      </c>
      <c r="J11" s="17">
        <v>28828870</v>
      </c>
      <c r="K11" s="16" t="s">
        <v>46</v>
      </c>
      <c r="L11" s="17">
        <v>3.8</v>
      </c>
      <c r="M11" s="16" t="s">
        <v>46</v>
      </c>
      <c r="N11" s="29">
        <f>IF(ISERROR(N871),"",eval(N871))</f>
        <v>25852</v>
      </c>
      <c r="O11" s="49" t="s">
        <v>786</v>
      </c>
      <c r="P11" s="49" t="str">
        <f>IF(CODE(LEFT(O11,1))=160,MID(O11,2,100),O11)</f>
        <v>Suisse</v>
      </c>
      <c r="Q11" s="17">
        <f>eval(Q199)</f>
        <v>0.91300000000000003</v>
      </c>
    </row>
    <row r="12" spans="1:18" ht="15.75" customHeight="1" x14ac:dyDescent="0.25">
      <c r="A12" s="16" t="s">
        <v>47</v>
      </c>
      <c r="B12" s="17">
        <v>13</v>
      </c>
      <c r="C12" s="16" t="s">
        <v>47</v>
      </c>
      <c r="D12" s="17">
        <v>76</v>
      </c>
      <c r="E12" s="16" t="s">
        <v>47</v>
      </c>
      <c r="F12" s="17">
        <v>2.2000000000000002</v>
      </c>
      <c r="G12" s="16" t="s">
        <v>47</v>
      </c>
      <c r="H12" s="17">
        <f>IF(ISERROR(H872),"",eval(H872))</f>
        <v>609888971018</v>
      </c>
      <c r="I12" s="16" t="s">
        <v>47</v>
      </c>
      <c r="J12" s="17">
        <v>41446246</v>
      </c>
      <c r="K12" s="16" t="s">
        <v>47</v>
      </c>
      <c r="L12" s="17">
        <v>3</v>
      </c>
      <c r="M12" s="16" t="s">
        <v>47</v>
      </c>
      <c r="N12" s="29">
        <f>IF(ISERROR(N872),"",eval(N872))</f>
        <v>14715</v>
      </c>
      <c r="O12" s="49" t="s">
        <v>787</v>
      </c>
      <c r="P12" s="49" t="str">
        <f>IF(CODE(LEFT(O12,1))=160,MID(O12,2,100),O12)</f>
        <v>Japon</v>
      </c>
      <c r="Q12" s="17">
        <f>eval(Q200)</f>
        <v>0.91200000000000003</v>
      </c>
      <c r="R12" s="46"/>
    </row>
    <row r="13" spans="1:18" ht="15.75" customHeight="1" x14ac:dyDescent="0.25">
      <c r="A13" s="16" t="s">
        <v>48</v>
      </c>
      <c r="B13" s="17">
        <v>16</v>
      </c>
      <c r="C13" s="16" t="s">
        <v>48</v>
      </c>
      <c r="D13" s="17">
        <v>74</v>
      </c>
      <c r="E13" s="16" t="s">
        <v>48</v>
      </c>
      <c r="F13" s="17">
        <v>1.7</v>
      </c>
      <c r="G13" s="16" t="s">
        <v>48</v>
      </c>
      <c r="H13" s="17">
        <f>IF(ISERROR(H873),"",eval(H873))</f>
        <v>10432169571</v>
      </c>
      <c r="I13" s="16" t="s">
        <v>48</v>
      </c>
      <c r="J13" s="17">
        <v>2976566</v>
      </c>
      <c r="K13" s="16" t="s">
        <v>48</v>
      </c>
      <c r="L13" s="17">
        <v>3.5</v>
      </c>
      <c r="M13" s="16" t="s">
        <v>48</v>
      </c>
      <c r="N13" s="29">
        <f>IF(ISERROR(N873),"",eval(N873))</f>
        <v>3505</v>
      </c>
      <c r="O13" s="49" t="s">
        <v>788</v>
      </c>
      <c r="P13" s="49" t="str">
        <f>IF(CODE(LEFT(O13,1))=160,MID(O13,2,100),O13)</f>
        <v>Canada</v>
      </c>
      <c r="Q13" s="17">
        <f>eval(Q201)</f>
        <v>0.91100000000000003</v>
      </c>
    </row>
    <row r="14" spans="1:18" ht="15.75" customHeight="1" x14ac:dyDescent="0.25">
      <c r="A14" s="16" t="s">
        <v>49</v>
      </c>
      <c r="B14" s="17"/>
      <c r="C14" s="16" t="s">
        <v>49</v>
      </c>
      <c r="D14" s="17">
        <v>75</v>
      </c>
      <c r="E14" s="16" t="s">
        <v>49</v>
      </c>
      <c r="F14" s="17">
        <v>1.7</v>
      </c>
      <c r="G14" s="16" t="s">
        <v>49</v>
      </c>
      <c r="H14" s="17" t="str">
        <f>IF(ISERROR(H874),"",eval(H874))</f>
        <v/>
      </c>
      <c r="I14" s="16" t="s">
        <v>49</v>
      </c>
      <c r="J14" s="17">
        <v>102911</v>
      </c>
      <c r="K14" s="16" t="s">
        <v>49</v>
      </c>
      <c r="L14" s="17"/>
      <c r="M14" s="16" t="s">
        <v>49</v>
      </c>
      <c r="N14" s="29" t="str">
        <f>IF(ISERROR(N874),"",eval(N874))</f>
        <v/>
      </c>
      <c r="O14" s="49" t="s">
        <v>789</v>
      </c>
      <c r="P14" s="49" t="str">
        <f>IF(CODE(LEFT(O14,1))=160,MID(O14,2,100),O14)</f>
        <v>Corée du Sud</v>
      </c>
      <c r="Q14" s="17">
        <f>eval(Q202)</f>
        <v>0.90900000000000003</v>
      </c>
    </row>
    <row r="15" spans="1:18" ht="15.75" customHeight="1" x14ac:dyDescent="0.25">
      <c r="A15" s="16" t="s">
        <v>50</v>
      </c>
      <c r="B15" s="17">
        <v>4</v>
      </c>
      <c r="C15" s="16" t="s">
        <v>50</v>
      </c>
      <c r="D15" s="17">
        <v>82</v>
      </c>
      <c r="E15" s="16" t="s">
        <v>50</v>
      </c>
      <c r="F15" s="17">
        <v>1.9</v>
      </c>
      <c r="G15" s="16" t="s">
        <v>50</v>
      </c>
      <c r="H15" s="17">
        <f>IF(ISERROR(H875),"",eval(H875))</f>
        <v>1560597150412</v>
      </c>
      <c r="I15" s="16" t="s">
        <v>50</v>
      </c>
      <c r="J15" s="17">
        <v>23130900</v>
      </c>
      <c r="K15" s="16" t="s">
        <v>50</v>
      </c>
      <c r="L15" s="17">
        <v>2.7</v>
      </c>
      <c r="M15" s="16" t="s">
        <v>50</v>
      </c>
      <c r="N15" s="29">
        <f>IF(ISERROR(N875),"",eval(N875))</f>
        <v>67468</v>
      </c>
      <c r="O15" s="49" t="s">
        <v>790</v>
      </c>
      <c r="P15" s="49" t="str">
        <f>IF(CODE(LEFT(O15,1))=160,MID(O15,2,100),O15)</f>
        <v>Hong Kong</v>
      </c>
      <c r="Q15" s="17">
        <f>eval(Q203)</f>
        <v>0.90600000000000003</v>
      </c>
    </row>
    <row r="16" spans="1:18" ht="15.75" customHeight="1" x14ac:dyDescent="0.25">
      <c r="A16" s="16" t="s">
        <v>51</v>
      </c>
      <c r="B16" s="17">
        <v>4</v>
      </c>
      <c r="C16" s="16" t="s">
        <v>51</v>
      </c>
      <c r="D16" s="17">
        <v>81</v>
      </c>
      <c r="E16" s="16" t="s">
        <v>51</v>
      </c>
      <c r="F16" s="17">
        <v>1.4</v>
      </c>
      <c r="G16" s="16" t="s">
        <v>51</v>
      </c>
      <c r="H16" s="17">
        <f>IF(ISERROR(H876),"",eval(H876))</f>
        <v>415671597775</v>
      </c>
      <c r="I16" s="16" t="s">
        <v>51</v>
      </c>
      <c r="J16" s="17">
        <v>8473786</v>
      </c>
      <c r="K16" s="16" t="s">
        <v>51</v>
      </c>
      <c r="L16" s="17">
        <v>0.3</v>
      </c>
      <c r="M16" s="16" t="s">
        <v>51</v>
      </c>
      <c r="N16" s="29">
        <f>IF(ISERROR(N876),"",eval(N876))</f>
        <v>49054</v>
      </c>
      <c r="O16" s="49" t="s">
        <v>791</v>
      </c>
      <c r="P16" s="49" t="str">
        <f>IF(CODE(LEFT(O16,1))=160,MID(O16,2,100),O16)</f>
        <v>Islande</v>
      </c>
      <c r="Q16" s="17">
        <f>eval(Q204)</f>
        <v>0.90600000000000003</v>
      </c>
    </row>
    <row r="17" spans="1:17" ht="15.75" customHeight="1" x14ac:dyDescent="0.25">
      <c r="A17" s="16" t="s">
        <v>52</v>
      </c>
      <c r="B17" s="17">
        <v>34</v>
      </c>
      <c r="C17" s="16" t="s">
        <v>52</v>
      </c>
      <c r="D17" s="17">
        <v>71</v>
      </c>
      <c r="E17" s="16" t="s">
        <v>52</v>
      </c>
      <c r="F17" s="17">
        <v>2</v>
      </c>
      <c r="G17" s="16" t="s">
        <v>52</v>
      </c>
      <c r="H17" s="17">
        <f>IF(ISERROR(H877),"",eval(H877))</f>
        <v>73560484385</v>
      </c>
      <c r="I17" s="16" t="s">
        <v>52</v>
      </c>
      <c r="J17" s="17">
        <v>9416598</v>
      </c>
      <c r="K17" s="16" t="s">
        <v>52</v>
      </c>
      <c r="L17" s="17">
        <v>5.8</v>
      </c>
      <c r="M17" s="16" t="s">
        <v>52</v>
      </c>
      <c r="N17" s="29">
        <f>IF(ISERROR(N877),"",eval(N877))</f>
        <v>7812</v>
      </c>
      <c r="O17" s="49" t="s">
        <v>792</v>
      </c>
      <c r="P17" s="49" t="str">
        <f>IF(CODE(LEFT(O17,1))=160,MID(O17,2,100),O17)</f>
        <v>Danemark</v>
      </c>
      <c r="Q17" s="17">
        <f>eval(Q205)</f>
        <v>0.90100000000000002</v>
      </c>
    </row>
    <row r="18" spans="1:17" ht="15.75" customHeight="1" x14ac:dyDescent="0.25">
      <c r="A18" s="16" t="s">
        <v>53</v>
      </c>
      <c r="B18" s="17">
        <v>13</v>
      </c>
      <c r="C18" s="16" t="s">
        <v>53</v>
      </c>
      <c r="D18" s="17">
        <v>75</v>
      </c>
      <c r="E18" s="16" t="s">
        <v>53</v>
      </c>
      <c r="F18" s="17">
        <v>1.9</v>
      </c>
      <c r="G18" s="16" t="s">
        <v>53</v>
      </c>
      <c r="H18" s="17" t="str">
        <f>IF(ISERROR(H878),"",eval(H878))</f>
        <v/>
      </c>
      <c r="I18" s="16" t="s">
        <v>53</v>
      </c>
      <c r="J18" s="17">
        <v>377374</v>
      </c>
      <c r="K18" s="16" t="s">
        <v>53</v>
      </c>
      <c r="L18" s="17"/>
      <c r="M18" s="16" t="s">
        <v>53</v>
      </c>
      <c r="N18" s="29" t="str">
        <f>IF(ISERROR(N878),"",eval(N878))</f>
        <v/>
      </c>
      <c r="O18" s="49" t="s">
        <v>793</v>
      </c>
      <c r="P18" s="49" t="str">
        <f>IF(CODE(LEFT(O18,1))=160,MID(O18,2,100),O18)</f>
        <v>Israël</v>
      </c>
      <c r="Q18" s="17">
        <f>eval(Q206)</f>
        <v>0.9</v>
      </c>
    </row>
    <row r="19" spans="1:17" ht="15.75" customHeight="1" x14ac:dyDescent="0.25">
      <c r="A19" s="16" t="s">
        <v>54</v>
      </c>
      <c r="B19" s="17">
        <v>6</v>
      </c>
      <c r="C19" s="16" t="s">
        <v>54</v>
      </c>
      <c r="D19" s="17">
        <v>77</v>
      </c>
      <c r="E19" s="16" t="s">
        <v>54</v>
      </c>
      <c r="F19" s="17">
        <v>2.1</v>
      </c>
      <c r="G19" s="16" t="s">
        <v>54</v>
      </c>
      <c r="H19" s="17">
        <f>IF(ISERROR(H879),"",eval(H879))</f>
        <v>32788114767</v>
      </c>
      <c r="I19" s="16" t="s">
        <v>54</v>
      </c>
      <c r="J19" s="17">
        <v>1332171</v>
      </c>
      <c r="K19" s="16" t="s">
        <v>54</v>
      </c>
      <c r="L19" s="17">
        <v>5.5</v>
      </c>
      <c r="M19" s="16" t="s">
        <v>54</v>
      </c>
      <c r="N19" s="29">
        <f>IF(ISERROR(N879),"",eval(N879))</f>
        <v>24613</v>
      </c>
      <c r="O19" s="49" t="s">
        <v>794</v>
      </c>
      <c r="P19" s="49" t="str">
        <f>IF(CODE(LEFT(O19,1))=160,MID(O19,2,100),O19)</f>
        <v>Belgique</v>
      </c>
      <c r="Q19" s="17">
        <f>eval(Q207)</f>
        <v>0.89700000000000002</v>
      </c>
    </row>
    <row r="20" spans="1:17" ht="15.75" customHeight="1" x14ac:dyDescent="0.25">
      <c r="A20" s="16" t="s">
        <v>55</v>
      </c>
      <c r="B20" s="17">
        <v>41</v>
      </c>
      <c r="C20" s="16" t="s">
        <v>55</v>
      </c>
      <c r="D20" s="17">
        <v>70</v>
      </c>
      <c r="E20" s="16" t="s">
        <v>55</v>
      </c>
      <c r="F20" s="17">
        <v>2.2000000000000002</v>
      </c>
      <c r="G20" s="16" t="s">
        <v>55</v>
      </c>
      <c r="H20" s="17">
        <f>IF(ISERROR(H880),"",eval(H880))</f>
        <v>129856605445</v>
      </c>
      <c r="I20" s="16" t="s">
        <v>55</v>
      </c>
      <c r="J20" s="17">
        <v>156594962</v>
      </c>
      <c r="K20" s="16" t="s">
        <v>55</v>
      </c>
      <c r="L20" s="17">
        <v>6</v>
      </c>
      <c r="M20" s="16" t="s">
        <v>55</v>
      </c>
      <c r="N20" s="29">
        <f>IF(ISERROR(N880),"",eval(N880))</f>
        <v>829</v>
      </c>
      <c r="O20" s="49" t="s">
        <v>795</v>
      </c>
      <c r="P20" s="49" t="str">
        <f>IF(CODE(LEFT(O20,1))=160,MID(O20,2,100),O20)</f>
        <v>Autriche</v>
      </c>
      <c r="Q20" s="17">
        <f>eval(Q208)</f>
        <v>0.89500000000000002</v>
      </c>
    </row>
    <row r="21" spans="1:17" ht="15.75" customHeight="1" x14ac:dyDescent="0.25">
      <c r="A21" s="16" t="s">
        <v>56</v>
      </c>
      <c r="B21" s="17">
        <v>14</v>
      </c>
      <c r="C21" s="16" t="s">
        <v>56</v>
      </c>
      <c r="D21" s="17">
        <v>75</v>
      </c>
      <c r="E21" s="16" t="s">
        <v>56</v>
      </c>
      <c r="F21" s="17">
        <v>1.8</v>
      </c>
      <c r="G21" s="16" t="s">
        <v>56</v>
      </c>
      <c r="H21" s="17" t="str">
        <f>IF(ISERROR(H881),"",eval(H881))</f>
        <v/>
      </c>
      <c r="I21" s="16" t="s">
        <v>56</v>
      </c>
      <c r="J21" s="17">
        <v>284644</v>
      </c>
      <c r="K21" s="16" t="s">
        <v>56</v>
      </c>
      <c r="L21" s="17"/>
      <c r="M21" s="16" t="s">
        <v>56</v>
      </c>
      <c r="N21" s="29" t="str">
        <f>IF(ISERROR(N881),"",eval(N881))</f>
        <v/>
      </c>
      <c r="O21" s="49" t="s">
        <v>796</v>
      </c>
      <c r="P21" s="49" t="str">
        <f>IF(CODE(LEFT(O21,1))=160,MID(O21,2,100),O21)</f>
        <v>Singapour</v>
      </c>
      <c r="Q21" s="17">
        <f>eval(Q209)</f>
        <v>0.89500000000000002</v>
      </c>
    </row>
    <row r="22" spans="1:17" ht="15.75" customHeight="1" x14ac:dyDescent="0.25">
      <c r="A22" s="16" t="s">
        <v>57</v>
      </c>
      <c r="B22" s="17">
        <v>5</v>
      </c>
      <c r="C22" s="16" t="s">
        <v>57</v>
      </c>
      <c r="D22" s="17">
        <v>72</v>
      </c>
      <c r="E22" s="16" t="s">
        <v>57</v>
      </c>
      <c r="F22" s="17">
        <v>1.6</v>
      </c>
      <c r="G22" s="16" t="s">
        <v>57</v>
      </c>
      <c r="H22" s="17">
        <f>IF(ISERROR(H882),"",eval(H882))</f>
        <v>71709513654</v>
      </c>
      <c r="I22" s="16" t="s">
        <v>57</v>
      </c>
      <c r="J22" s="17">
        <v>9466000</v>
      </c>
      <c r="K22" s="16" t="s">
        <v>57</v>
      </c>
      <c r="L22" s="17">
        <v>0.9</v>
      </c>
      <c r="M22" s="16" t="s">
        <v>57</v>
      </c>
      <c r="N22" s="29">
        <f>IF(ISERROR(N882),"",eval(N882))</f>
        <v>7575</v>
      </c>
      <c r="O22" s="49" t="s">
        <v>797</v>
      </c>
      <c r="P22" s="49" t="str">
        <f>IF(CODE(LEFT(O22,1))=160,MID(O22,2,100),O22)</f>
        <v>France</v>
      </c>
      <c r="Q22" s="17">
        <f>eval(Q210)</f>
        <v>0.89300000000000002</v>
      </c>
    </row>
    <row r="23" spans="1:17" ht="15.75" customHeight="1" x14ac:dyDescent="0.25">
      <c r="A23" s="16" t="s">
        <v>58</v>
      </c>
      <c r="B23" s="17">
        <v>4</v>
      </c>
      <c r="C23" s="16" t="s">
        <v>58</v>
      </c>
      <c r="D23" s="17">
        <v>80</v>
      </c>
      <c r="E23" s="16" t="s">
        <v>58</v>
      </c>
      <c r="F23" s="17">
        <v>1.8</v>
      </c>
      <c r="G23" s="16" t="s">
        <v>58</v>
      </c>
      <c r="H23" s="17">
        <f>IF(ISERROR(H883),"",eval(H883))</f>
        <v>508115693500</v>
      </c>
      <c r="I23" s="16" t="s">
        <v>58</v>
      </c>
      <c r="J23" s="17">
        <v>11195138</v>
      </c>
      <c r="K23" s="16" t="s">
        <v>58</v>
      </c>
      <c r="L23" s="17">
        <v>0.2</v>
      </c>
      <c r="M23" s="16" t="s">
        <v>58</v>
      </c>
      <c r="N23" s="29">
        <f>IF(ISERROR(N883),"",eval(N883))</f>
        <v>45387</v>
      </c>
      <c r="O23" s="49" t="s">
        <v>798</v>
      </c>
      <c r="P23" s="49" t="str">
        <f>IF(CODE(LEFT(O23,1))=160,MID(O23,2,100),O23)</f>
        <v>Finlande</v>
      </c>
      <c r="Q23" s="17">
        <f>eval(Q211)</f>
        <v>0.89200000000000002</v>
      </c>
    </row>
    <row r="24" spans="1:17" ht="15.75" customHeight="1" x14ac:dyDescent="0.25">
      <c r="A24" s="16" t="s">
        <v>59</v>
      </c>
      <c r="B24" s="17">
        <v>17</v>
      </c>
      <c r="C24" s="16" t="s">
        <v>59</v>
      </c>
      <c r="D24" s="17">
        <v>74</v>
      </c>
      <c r="E24" s="16" t="s">
        <v>59</v>
      </c>
      <c r="F24" s="17">
        <v>2.7</v>
      </c>
      <c r="G24" s="16" t="s">
        <v>59</v>
      </c>
      <c r="H24" s="17">
        <f>IF(ISERROR(H884),"",eval(H884))</f>
        <v>1604500000</v>
      </c>
      <c r="I24" s="16" t="s">
        <v>59</v>
      </c>
      <c r="J24" s="17">
        <v>331900</v>
      </c>
      <c r="K24" s="16" t="s">
        <v>59</v>
      </c>
      <c r="L24" s="17">
        <v>0.7</v>
      </c>
      <c r="M24" s="16" t="s">
        <v>59</v>
      </c>
      <c r="N24" s="29">
        <f>IF(ISERROR(N884),"",eval(N884))</f>
        <v>4834</v>
      </c>
      <c r="O24" s="49" t="s">
        <v>799</v>
      </c>
      <c r="P24" s="49" t="str">
        <f>IF(CODE(LEFT(O24,1))=160,MID(O24,2,100),O24)</f>
        <v>Slovénie</v>
      </c>
      <c r="Q24" s="17">
        <f>eval(Q212)</f>
        <v>0.89200000000000002</v>
      </c>
    </row>
    <row r="25" spans="1:17" ht="15.75" customHeight="1" x14ac:dyDescent="0.25">
      <c r="A25" s="16" t="s">
        <v>60</v>
      </c>
      <c r="B25" s="17">
        <v>85</v>
      </c>
      <c r="C25" s="16" t="s">
        <v>60</v>
      </c>
      <c r="D25" s="17">
        <v>59</v>
      </c>
      <c r="E25" s="16" t="s">
        <v>60</v>
      </c>
      <c r="F25" s="17">
        <v>4.9000000000000004</v>
      </c>
      <c r="G25" s="16" t="s">
        <v>60</v>
      </c>
      <c r="H25" s="17">
        <f>IF(ISERROR(H885),"",eval(H885))</f>
        <v>8307019675</v>
      </c>
      <c r="I25" s="16" t="s">
        <v>60</v>
      </c>
      <c r="J25" s="17">
        <v>10323474</v>
      </c>
      <c r="K25" s="16" t="s">
        <v>60</v>
      </c>
      <c r="L25" s="17">
        <v>5.6</v>
      </c>
      <c r="M25" s="16" t="s">
        <v>60</v>
      </c>
      <c r="N25" s="29">
        <f>IF(ISERROR(N885),"",eval(N885))</f>
        <v>805</v>
      </c>
      <c r="O25" s="49" t="s">
        <v>800</v>
      </c>
      <c r="P25" s="49" t="str">
        <f>IF(CODE(LEFT(O25,1))=160,MID(O25,2,100),O25)</f>
        <v>Espagne</v>
      </c>
      <c r="Q25" s="17">
        <f>eval(Q213)</f>
        <v>0.88500000000000001</v>
      </c>
    </row>
    <row r="26" spans="1:17" ht="15.75" customHeight="1" x14ac:dyDescent="0.25">
      <c r="A26" s="16" t="s">
        <v>61</v>
      </c>
      <c r="B26" s="17"/>
      <c r="C26" s="16" t="s">
        <v>61</v>
      </c>
      <c r="D26" s="17">
        <v>79</v>
      </c>
      <c r="E26" s="16" t="s">
        <v>61</v>
      </c>
      <c r="F26" s="17">
        <v>1.8</v>
      </c>
      <c r="G26" s="16" t="s">
        <v>61</v>
      </c>
      <c r="H26" s="17" t="str">
        <f>IF(ISERROR(H886),"",eval(H886))</f>
        <v/>
      </c>
      <c r="I26" s="16" t="s">
        <v>61</v>
      </c>
      <c r="J26" s="17">
        <v>65024</v>
      </c>
      <c r="K26" s="16" t="s">
        <v>61</v>
      </c>
      <c r="L26" s="17"/>
      <c r="M26" s="16" t="s">
        <v>61</v>
      </c>
      <c r="N26" s="29" t="str">
        <f>IF(ISERROR(N886),"",eval(N886))</f>
        <v/>
      </c>
      <c r="O26" s="49" t="s">
        <v>801</v>
      </c>
      <c r="P26" s="49" t="str">
        <f>IF(CODE(LEFT(O26,1))=160,MID(O26,2,100),O26)</f>
        <v>Liechtenstein</v>
      </c>
      <c r="Q26" s="17">
        <f>eval(Q214)</f>
        <v>0.88300000000000001</v>
      </c>
    </row>
    <row r="27" spans="1:17" ht="15.75" customHeight="1" x14ac:dyDescent="0.25">
      <c r="A27" s="16" t="s">
        <v>62</v>
      </c>
      <c r="B27" s="17">
        <v>36</v>
      </c>
      <c r="C27" s="16" t="s">
        <v>62</v>
      </c>
      <c r="D27" s="17">
        <v>68</v>
      </c>
      <c r="E27" s="16" t="s">
        <v>62</v>
      </c>
      <c r="F27" s="17">
        <v>2.2999999999999998</v>
      </c>
      <c r="G27" s="16" t="s">
        <v>62</v>
      </c>
      <c r="H27" s="17">
        <f>IF(ISERROR(H887),"",eval(H887))</f>
        <v>1883654335</v>
      </c>
      <c r="I27" s="16" t="s">
        <v>62</v>
      </c>
      <c r="J27" s="17">
        <v>753947</v>
      </c>
      <c r="K27" s="16" t="s">
        <v>62</v>
      </c>
      <c r="L27" s="17">
        <v>5</v>
      </c>
      <c r="M27" s="16" t="s">
        <v>62</v>
      </c>
      <c r="N27" s="29">
        <f>IF(ISERROR(N887),"",eval(N887))</f>
        <v>2498</v>
      </c>
      <c r="O27" s="49" t="s">
        <v>802</v>
      </c>
      <c r="P27" s="49" t="str">
        <f>IF(CODE(LEFT(O27,1))=160,MID(O27,2,100),O27)</f>
        <v>Italie</v>
      </c>
      <c r="Q27" s="17">
        <f>eval(Q215)</f>
        <v>0.88100000000000001</v>
      </c>
    </row>
    <row r="28" spans="1:17" ht="15.75" customHeight="1" x14ac:dyDescent="0.25">
      <c r="A28" s="16" t="s">
        <v>63</v>
      </c>
      <c r="B28" s="17">
        <v>39</v>
      </c>
      <c r="C28" s="16" t="s">
        <v>63</v>
      </c>
      <c r="D28" s="17">
        <v>67</v>
      </c>
      <c r="E28" s="16" t="s">
        <v>63</v>
      </c>
      <c r="F28" s="17">
        <v>3.3</v>
      </c>
      <c r="G28" s="16" t="s">
        <v>63</v>
      </c>
      <c r="H28" s="17">
        <f>IF(ISERROR(H888),"",eval(H888))</f>
        <v>30601157742</v>
      </c>
      <c r="I28" s="16" t="s">
        <v>63</v>
      </c>
      <c r="J28" s="17">
        <v>10671200</v>
      </c>
      <c r="K28" s="16" t="s">
        <v>63</v>
      </c>
      <c r="L28" s="17">
        <v>6.8</v>
      </c>
      <c r="M28" s="16" t="s">
        <v>63</v>
      </c>
      <c r="N28" s="29">
        <f>IF(ISERROR(N888),"",eval(N888))</f>
        <v>2868</v>
      </c>
      <c r="O28" s="49" t="s">
        <v>803</v>
      </c>
      <c r="P28" s="49" t="str">
        <f>IF(CODE(LEFT(O28,1))=160,MID(O28,2,100),O28)</f>
        <v>Luxembourg</v>
      </c>
      <c r="Q28" s="17">
        <f>eval(Q216)</f>
        <v>0.875</v>
      </c>
    </row>
    <row r="29" spans="1:17" ht="15.75" customHeight="1" x14ac:dyDescent="0.25">
      <c r="A29" s="16" t="s">
        <v>64</v>
      </c>
      <c r="B29" s="17">
        <v>7</v>
      </c>
      <c r="C29" s="16" t="s">
        <v>64</v>
      </c>
      <c r="D29" s="17">
        <v>76</v>
      </c>
      <c r="E29" s="16" t="s">
        <v>64</v>
      </c>
      <c r="F29" s="17">
        <v>1.3</v>
      </c>
      <c r="G29" s="16" t="s">
        <v>64</v>
      </c>
      <c r="H29" s="17">
        <f>IF(ISERROR(H889),"",eval(H889))</f>
        <v>17827710271</v>
      </c>
      <c r="I29" s="16" t="s">
        <v>64</v>
      </c>
      <c r="J29" s="17">
        <v>3829307</v>
      </c>
      <c r="K29" s="16" t="s">
        <v>64</v>
      </c>
      <c r="L29" s="17">
        <v>0.4</v>
      </c>
      <c r="M29" s="16" t="s">
        <v>64</v>
      </c>
      <c r="N29" s="29">
        <f>IF(ISERROR(N889),"",eval(N889))</f>
        <v>4656</v>
      </c>
      <c r="O29" s="49" t="s">
        <v>804</v>
      </c>
      <c r="P29" s="49" t="str">
        <f>IF(CODE(LEFT(O29,1))=160,MID(O29,2,100),O29)</f>
        <v>Royaume-Uni</v>
      </c>
      <c r="Q29" s="17">
        <f>eval(Q217)</f>
        <v>0.875</v>
      </c>
    </row>
    <row r="30" spans="1:17" ht="15.75" customHeight="1" x14ac:dyDescent="0.25">
      <c r="A30" s="16" t="s">
        <v>65</v>
      </c>
      <c r="B30" s="17">
        <v>47</v>
      </c>
      <c r="C30" s="16" t="s">
        <v>65</v>
      </c>
      <c r="D30" s="17">
        <v>47</v>
      </c>
      <c r="E30" s="16" t="s">
        <v>65</v>
      </c>
      <c r="F30" s="17">
        <v>2.7</v>
      </c>
      <c r="G30" s="16" t="s">
        <v>65</v>
      </c>
      <c r="H30" s="17">
        <f>IF(ISERROR(H890),"",eval(H890))</f>
        <v>14788476190</v>
      </c>
      <c r="I30" s="16" t="s">
        <v>65</v>
      </c>
      <c r="J30" s="17">
        <v>2021144</v>
      </c>
      <c r="K30" s="16" t="s">
        <v>65</v>
      </c>
      <c r="L30" s="17">
        <v>5.9</v>
      </c>
      <c r="M30" s="16" t="s">
        <v>65</v>
      </c>
      <c r="N30" s="29">
        <f>IF(ISERROR(N890),"",eval(N890))</f>
        <v>7317</v>
      </c>
      <c r="O30" s="49" t="s">
        <v>805</v>
      </c>
      <c r="P30" s="49" t="str">
        <f>IF(CODE(LEFT(O30,1))=160,MID(O30,2,100),O30)</f>
        <v>République tchèque</v>
      </c>
      <c r="Q30" s="17">
        <f>eval(Q218)</f>
        <v>0.873</v>
      </c>
    </row>
    <row r="31" spans="1:17" ht="15.75" customHeight="1" x14ac:dyDescent="0.25">
      <c r="A31" s="16" t="s">
        <v>66</v>
      </c>
      <c r="B31" s="17">
        <v>14</v>
      </c>
      <c r="C31" s="16" t="s">
        <v>66</v>
      </c>
      <c r="D31" s="17">
        <v>74</v>
      </c>
      <c r="E31" s="16" t="s">
        <v>66</v>
      </c>
      <c r="F31" s="17">
        <v>1.8</v>
      </c>
      <c r="G31" s="16" t="s">
        <v>66</v>
      </c>
      <c r="H31" s="17">
        <f>IF(ISERROR(H891),"",eval(H891))</f>
        <v>2245673032354</v>
      </c>
      <c r="I31" s="16" t="s">
        <v>66</v>
      </c>
      <c r="J31" s="17">
        <v>200361925</v>
      </c>
      <c r="K31" s="16" t="s">
        <v>66</v>
      </c>
      <c r="L31" s="17">
        <v>2.5</v>
      </c>
      <c r="M31" s="16" t="s">
        <v>66</v>
      </c>
      <c r="N31" s="29">
        <f>IF(ISERROR(N891),"",eval(N891))</f>
        <v>11208</v>
      </c>
      <c r="O31" s="49" t="s">
        <v>806</v>
      </c>
      <c r="P31" s="49" t="str">
        <f>IF(CODE(LEFT(O31,1))=160,MID(O31,2,100),O31)</f>
        <v>Grèce</v>
      </c>
      <c r="Q31" s="17">
        <f>eval(Q219)</f>
        <v>0.86</v>
      </c>
    </row>
    <row r="32" spans="1:17" ht="15.75" customHeight="1" x14ac:dyDescent="0.25">
      <c r="A32" s="16" t="s">
        <v>67</v>
      </c>
      <c r="B32" s="17">
        <v>10</v>
      </c>
      <c r="C32" s="16" t="s">
        <v>67</v>
      </c>
      <c r="D32" s="17">
        <v>78</v>
      </c>
      <c r="E32" s="16" t="s">
        <v>67</v>
      </c>
      <c r="F32" s="17">
        <v>2</v>
      </c>
      <c r="G32" s="16" t="s">
        <v>67</v>
      </c>
      <c r="H32" s="17">
        <f>IF(ISERROR(H892),"",eval(H892))</f>
        <v>16111135789</v>
      </c>
      <c r="I32" s="16" t="s">
        <v>67</v>
      </c>
      <c r="J32" s="17">
        <v>417784</v>
      </c>
      <c r="K32" s="16" t="s">
        <v>67</v>
      </c>
      <c r="L32" s="17">
        <v>-1.8</v>
      </c>
      <c r="M32" s="16" t="s">
        <v>67</v>
      </c>
      <c r="N32" s="29">
        <f>IF(ISERROR(N892),"",eval(N892))</f>
        <v>38563</v>
      </c>
      <c r="O32" s="49" t="s">
        <v>807</v>
      </c>
      <c r="P32" s="49" t="str">
        <f>IF(CODE(LEFT(O32,1))=160,MID(O32,2,100),O32)</f>
        <v>Brunei</v>
      </c>
      <c r="Q32" s="17">
        <f>eval(Q220)</f>
        <v>0.85499999999999998</v>
      </c>
    </row>
    <row r="33" spans="1:17" ht="15.75" customHeight="1" x14ac:dyDescent="0.25">
      <c r="A33" s="16" t="s">
        <v>68</v>
      </c>
      <c r="B33" s="17">
        <v>12</v>
      </c>
      <c r="C33" s="16" t="s">
        <v>68</v>
      </c>
      <c r="D33" s="17">
        <v>74</v>
      </c>
      <c r="E33" s="16" t="s">
        <v>68</v>
      </c>
      <c r="F33" s="17">
        <v>1.5</v>
      </c>
      <c r="G33" s="16" t="s">
        <v>68</v>
      </c>
      <c r="H33" s="17">
        <f>IF(ISERROR(H893),"",eval(H893))</f>
        <v>53009839848</v>
      </c>
      <c r="I33" s="16" t="s">
        <v>68</v>
      </c>
      <c r="J33" s="17">
        <v>7265115</v>
      </c>
      <c r="K33" s="16" t="s">
        <v>68</v>
      </c>
      <c r="L33" s="17">
        <v>0.9</v>
      </c>
      <c r="M33" s="16" t="s">
        <v>68</v>
      </c>
      <c r="N33" s="29">
        <f>IF(ISERROR(N893),"",eval(N893))</f>
        <v>7296</v>
      </c>
      <c r="O33" s="49" t="s">
        <v>808</v>
      </c>
      <c r="P33" s="49" t="str">
        <f>IF(CODE(LEFT(O33,1))=160,MID(O33,2,100),O33)</f>
        <v>Chypre</v>
      </c>
      <c r="Q33" s="17">
        <f>eval(Q221)</f>
        <v>0.84799999999999998</v>
      </c>
    </row>
    <row r="34" spans="1:17" ht="15.75" customHeight="1" x14ac:dyDescent="0.25">
      <c r="A34" s="16" t="s">
        <v>69</v>
      </c>
      <c r="B34" s="17">
        <v>98</v>
      </c>
      <c r="C34" s="16" t="s">
        <v>69</v>
      </c>
      <c r="D34" s="17">
        <v>56</v>
      </c>
      <c r="E34" s="16" t="s">
        <v>69</v>
      </c>
      <c r="F34" s="17">
        <v>5.7</v>
      </c>
      <c r="G34" s="16" t="s">
        <v>69</v>
      </c>
      <c r="H34" s="17">
        <f>IF(ISERROR(H894),"",eval(H894))</f>
        <v>11582556068</v>
      </c>
      <c r="I34" s="16" t="s">
        <v>69</v>
      </c>
      <c r="J34" s="17">
        <v>16934839</v>
      </c>
      <c r="K34" s="16" t="s">
        <v>69</v>
      </c>
      <c r="L34" s="17">
        <v>6.5</v>
      </c>
      <c r="M34" s="16" t="s">
        <v>69</v>
      </c>
      <c r="N34" s="29">
        <f>IF(ISERROR(N894),"",eval(N894))</f>
        <v>684</v>
      </c>
      <c r="O34" s="49" t="s">
        <v>809</v>
      </c>
      <c r="P34" s="49" t="str">
        <f>IF(CODE(LEFT(O34,1))=160,MID(O34,2,100),O34)</f>
        <v>Malte</v>
      </c>
      <c r="Q34" s="17">
        <f>eval(Q222)</f>
        <v>0.84699999999999998</v>
      </c>
    </row>
    <row r="35" spans="1:17" ht="15.75" customHeight="1" x14ac:dyDescent="0.25">
      <c r="A35" s="16" t="s">
        <v>25</v>
      </c>
      <c r="B35" s="17">
        <v>83</v>
      </c>
      <c r="C35" s="16" t="s">
        <v>25</v>
      </c>
      <c r="D35" s="17">
        <v>54</v>
      </c>
      <c r="E35" s="16" t="s">
        <v>25</v>
      </c>
      <c r="F35" s="17">
        <v>6.1</v>
      </c>
      <c r="G35" s="16" t="s">
        <v>25</v>
      </c>
      <c r="H35" s="17">
        <f>IF(ISERROR(H895),"",eval(H895))</f>
        <v>2718232385</v>
      </c>
      <c r="I35" s="16" t="s">
        <v>25</v>
      </c>
      <c r="J35" s="17">
        <v>10162532</v>
      </c>
      <c r="K35" s="16" t="s">
        <v>25</v>
      </c>
      <c r="L35" s="17">
        <v>4.5</v>
      </c>
      <c r="M35" s="16" t="s">
        <v>25</v>
      </c>
      <c r="N35" s="29">
        <f>IF(ISERROR(N895),"",eval(N895))</f>
        <v>267</v>
      </c>
      <c r="O35" s="49" t="s">
        <v>810</v>
      </c>
      <c r="P35" s="49" t="str">
        <f>IF(CODE(LEFT(O35,1))=160,MID(O35,2,100),O35)</f>
        <v>Andorre</v>
      </c>
      <c r="Q35" s="17">
        <f>eval(Q223)</f>
        <v>0.84599999999999997</v>
      </c>
    </row>
    <row r="36" spans="1:17" ht="15.75" customHeight="1" x14ac:dyDescent="0.25">
      <c r="A36" s="16" t="s">
        <v>70</v>
      </c>
      <c r="B36" s="17">
        <v>26</v>
      </c>
      <c r="C36" s="16" t="s">
        <v>70</v>
      </c>
      <c r="D36" s="17">
        <v>75</v>
      </c>
      <c r="E36" s="16" t="s">
        <v>70</v>
      </c>
      <c r="F36" s="17">
        <v>2.2999999999999998</v>
      </c>
      <c r="G36" s="16" t="s">
        <v>70</v>
      </c>
      <c r="H36" s="17">
        <f>IF(ISERROR(H896),"",eval(H896))</f>
        <v>1888123344</v>
      </c>
      <c r="I36" s="16" t="s">
        <v>70</v>
      </c>
      <c r="J36" s="17">
        <v>498897</v>
      </c>
      <c r="K36" s="16" t="s">
        <v>70</v>
      </c>
      <c r="L36" s="17">
        <v>0.5</v>
      </c>
      <c r="M36" s="16" t="s">
        <v>70</v>
      </c>
      <c r="N36" s="29">
        <f>IF(ISERROR(N896),"",eval(N896))</f>
        <v>3785</v>
      </c>
      <c r="O36" s="49" t="s">
        <v>811</v>
      </c>
      <c r="P36" s="49" t="str">
        <f>IF(CODE(LEFT(O36,1))=160,MID(O36,2,100),O36)</f>
        <v>Estonie</v>
      </c>
      <c r="Q36" s="17">
        <f>eval(Q224)</f>
        <v>0.84599999999999997</v>
      </c>
    </row>
    <row r="37" spans="1:17" ht="15.75" customHeight="1" x14ac:dyDescent="0.25">
      <c r="A37" s="16" t="s">
        <v>71</v>
      </c>
      <c r="B37" s="17">
        <v>38</v>
      </c>
      <c r="C37" s="16" t="s">
        <v>71</v>
      </c>
      <c r="D37" s="17">
        <v>71</v>
      </c>
      <c r="E37" s="16" t="s">
        <v>71</v>
      </c>
      <c r="F37" s="17">
        <v>2.9</v>
      </c>
      <c r="G37" s="16" t="s">
        <v>71</v>
      </c>
      <c r="H37" s="17">
        <f>IF(ISERROR(H897),"",eval(H897))</f>
        <v>15249684397</v>
      </c>
      <c r="I37" s="16" t="s">
        <v>71</v>
      </c>
      <c r="J37" s="17">
        <v>15135169</v>
      </c>
      <c r="K37" s="16" t="s">
        <v>71</v>
      </c>
      <c r="L37" s="17">
        <v>7.5</v>
      </c>
      <c r="M37" s="16" t="s">
        <v>71</v>
      </c>
      <c r="N37" s="29">
        <f>IF(ISERROR(N897),"",eval(N897))</f>
        <v>1008</v>
      </c>
      <c r="O37" s="49" t="s">
        <v>812</v>
      </c>
      <c r="P37" s="49" t="str">
        <f>IF(CODE(LEFT(O37,1))=160,MID(O37,2,100),O37)</f>
        <v>Slovaquie</v>
      </c>
      <c r="Q37" s="17">
        <f>eval(Q225)</f>
        <v>0.84</v>
      </c>
    </row>
    <row r="38" spans="1:17" ht="15.75" customHeight="1" x14ac:dyDescent="0.25">
      <c r="A38" s="16" t="s">
        <v>72</v>
      </c>
      <c r="B38" s="17">
        <v>95</v>
      </c>
      <c r="C38" s="16" t="s">
        <v>72</v>
      </c>
      <c r="D38" s="17">
        <v>55</v>
      </c>
      <c r="E38" s="16" t="s">
        <v>72</v>
      </c>
      <c r="F38" s="17">
        <v>4.9000000000000004</v>
      </c>
      <c r="G38" s="16" t="s">
        <v>72</v>
      </c>
      <c r="H38" s="17">
        <f>IF(ISERROR(H898),"",eval(H898))</f>
        <v>29274957493</v>
      </c>
      <c r="I38" s="16" t="s">
        <v>72</v>
      </c>
      <c r="J38" s="17">
        <v>22253959</v>
      </c>
      <c r="K38" s="16" t="s">
        <v>72</v>
      </c>
      <c r="L38" s="17">
        <v>5.5</v>
      </c>
      <c r="M38" s="16" t="s">
        <v>72</v>
      </c>
      <c r="N38" s="29">
        <f>IF(ISERROR(N898),"",eval(N898))</f>
        <v>1315</v>
      </c>
      <c r="O38" s="49" t="s">
        <v>813</v>
      </c>
      <c r="P38" s="49" t="str">
        <f>IF(CODE(LEFT(O38,1))=160,MID(O38,2,100),O38)</f>
        <v>Qatar</v>
      </c>
      <c r="Q38" s="17">
        <f>eval(Q226)</f>
        <v>0.83399999999999996</v>
      </c>
    </row>
    <row r="39" spans="1:17" ht="15.75" customHeight="1" x14ac:dyDescent="0.25">
      <c r="A39" s="16" t="s">
        <v>73</v>
      </c>
      <c r="B39" s="17">
        <v>5</v>
      </c>
      <c r="C39" s="16" t="s">
        <v>73</v>
      </c>
      <c r="D39" s="17">
        <v>81</v>
      </c>
      <c r="E39" s="16" t="s">
        <v>73</v>
      </c>
      <c r="F39" s="17">
        <v>1.6</v>
      </c>
      <c r="G39" s="16" t="s">
        <v>73</v>
      </c>
      <c r="H39" s="17">
        <f>IF(ISERROR(H899),"",eval(H899))</f>
        <v>1826768562832</v>
      </c>
      <c r="I39" s="16" t="s">
        <v>73</v>
      </c>
      <c r="J39" s="17">
        <v>35158304</v>
      </c>
      <c r="K39" s="16" t="s">
        <v>73</v>
      </c>
      <c r="L39" s="17">
        <v>2</v>
      </c>
      <c r="M39" s="16" t="s">
        <v>73</v>
      </c>
      <c r="N39" s="29">
        <f>IF(ISERROR(N899),"",eval(N899))</f>
        <v>51958</v>
      </c>
      <c r="O39" s="49" t="s">
        <v>814</v>
      </c>
      <c r="P39" s="49" t="str">
        <f>IF(CODE(LEFT(O39,1))=160,MID(O39,2,100),O39)</f>
        <v>Hongrie</v>
      </c>
      <c r="Q39" s="17">
        <f>eval(Q227)</f>
        <v>0.83099999999999996</v>
      </c>
    </row>
    <row r="40" spans="1:17" ht="15.75" customHeight="1" x14ac:dyDescent="0.25">
      <c r="A40" s="16" t="s">
        <v>74</v>
      </c>
      <c r="B40" s="17">
        <v>8</v>
      </c>
      <c r="C40" s="16" t="s">
        <v>74</v>
      </c>
      <c r="D40" s="17">
        <v>80</v>
      </c>
      <c r="E40" s="16" t="s">
        <v>74</v>
      </c>
      <c r="F40" s="17">
        <v>1.8</v>
      </c>
      <c r="G40" s="16" t="s">
        <v>74</v>
      </c>
      <c r="H40" s="17">
        <f>IF(ISERROR(H900),"",eval(H900))</f>
        <v>277198774857</v>
      </c>
      <c r="I40" s="16" t="s">
        <v>74</v>
      </c>
      <c r="J40" s="17">
        <v>17619708</v>
      </c>
      <c r="K40" s="16" t="s">
        <v>74</v>
      </c>
      <c r="L40" s="17">
        <v>4.0999999999999996</v>
      </c>
      <c r="M40" s="16" t="s">
        <v>74</v>
      </c>
      <c r="N40" s="29">
        <f>IF(ISERROR(N900),"",eval(N900))</f>
        <v>15732</v>
      </c>
      <c r="O40" s="49" t="s">
        <v>815</v>
      </c>
      <c r="P40" s="49" t="str">
        <f>IF(CODE(LEFT(O40,1))=160,MID(O40,2,100),O40)</f>
        <v>Barbade</v>
      </c>
      <c r="Q40" s="17">
        <f>eval(Q228)</f>
        <v>0.82499999999999996</v>
      </c>
    </row>
    <row r="41" spans="1:17" ht="15.75" customHeight="1" x14ac:dyDescent="0.25">
      <c r="A41" s="16" t="s">
        <v>75</v>
      </c>
      <c r="B41" s="17">
        <v>13</v>
      </c>
      <c r="C41" s="16" t="s">
        <v>75</v>
      </c>
      <c r="D41" s="17">
        <v>75</v>
      </c>
      <c r="E41" s="16" t="s">
        <v>75</v>
      </c>
      <c r="F41" s="17">
        <v>1.7</v>
      </c>
      <c r="G41" s="16" t="s">
        <v>75</v>
      </c>
      <c r="H41" s="17">
        <f>IF(ISERROR(H901),"",eval(H901))</f>
        <v>9240270452050</v>
      </c>
      <c r="I41" s="16" t="s">
        <v>75</v>
      </c>
      <c r="J41" s="17">
        <v>1357380000</v>
      </c>
      <c r="K41" s="16" t="s">
        <v>75</v>
      </c>
      <c r="L41" s="17">
        <v>7.7</v>
      </c>
      <c r="M41" s="16" t="s">
        <v>75</v>
      </c>
      <c r="N41" s="29">
        <f>IF(ISERROR(N901),"",eval(N901))</f>
        <v>6807</v>
      </c>
      <c r="O41" s="49" t="s">
        <v>816</v>
      </c>
      <c r="P41" s="49" t="str">
        <f>IF(CODE(LEFT(O41,1))=160,MID(O41,2,100),O41)</f>
        <v>Pologne</v>
      </c>
      <c r="Q41" s="17">
        <f>eval(Q229)</f>
        <v>0.82099999999999995</v>
      </c>
    </row>
    <row r="42" spans="1:17" ht="15.75" customHeight="1" x14ac:dyDescent="0.25">
      <c r="A42" s="16" t="s">
        <v>76</v>
      </c>
      <c r="B42" s="17"/>
      <c r="C42" s="16" t="s">
        <v>76</v>
      </c>
      <c r="D42" s="17">
        <v>83</v>
      </c>
      <c r="E42" s="16" t="s">
        <v>76</v>
      </c>
      <c r="F42" s="17">
        <v>1.3</v>
      </c>
      <c r="G42" s="16" t="s">
        <v>76</v>
      </c>
      <c r="H42" s="17">
        <f>IF(ISERROR(H902),"",eval(H902))</f>
        <v>274012815224</v>
      </c>
      <c r="I42" s="16" t="s">
        <v>76</v>
      </c>
      <c r="J42" s="17">
        <v>7187500</v>
      </c>
      <c r="K42" s="16" t="s">
        <v>76</v>
      </c>
      <c r="L42" s="17">
        <v>2.9</v>
      </c>
      <c r="M42" s="16" t="s">
        <v>76</v>
      </c>
      <c r="N42" s="29">
        <f>IF(ISERROR(N902),"",eval(N902))</f>
        <v>38124</v>
      </c>
      <c r="O42" s="49" t="s">
        <v>817</v>
      </c>
      <c r="P42" s="49" t="str">
        <f>IF(CODE(LEFT(O42,1))=160,MID(O42,2,100),O42)</f>
        <v>Chili</v>
      </c>
      <c r="Q42" s="17">
        <f>eval(Q230)</f>
        <v>0.81899999999999995</v>
      </c>
    </row>
    <row r="43" spans="1:17" ht="15.75" customHeight="1" x14ac:dyDescent="0.25">
      <c r="A43" s="16" t="s">
        <v>77</v>
      </c>
      <c r="B43" s="17">
        <v>4</v>
      </c>
      <c r="C43" s="16" t="s">
        <v>77</v>
      </c>
      <c r="D43" s="17">
        <v>80</v>
      </c>
      <c r="E43" s="16" t="s">
        <v>77</v>
      </c>
      <c r="F43" s="17">
        <v>1.5</v>
      </c>
      <c r="G43" s="16" t="s">
        <v>77</v>
      </c>
      <c r="H43" s="17">
        <f>IF(ISERROR(H903),"",eval(H903))</f>
        <v>21911444503</v>
      </c>
      <c r="I43" s="16" t="s">
        <v>77</v>
      </c>
      <c r="J43" s="17">
        <v>1141166</v>
      </c>
      <c r="K43" s="16" t="s">
        <v>77</v>
      </c>
      <c r="L43" s="17">
        <v>-5.4</v>
      </c>
      <c r="M43" s="16" t="s">
        <v>77</v>
      </c>
      <c r="N43" s="29">
        <f>IF(ISERROR(N903),"",eval(N903))</f>
        <v>25249</v>
      </c>
      <c r="O43" s="49" t="s">
        <v>818</v>
      </c>
      <c r="P43" s="49" t="str">
        <f>IF(CODE(LEFT(O43,1))=160,MID(O43,2,100),O43)</f>
        <v>Lituanie</v>
      </c>
      <c r="Q43" s="17">
        <f>eval(Q231)</f>
        <v>0.81799999999999995</v>
      </c>
    </row>
    <row r="44" spans="1:17" ht="15.75" customHeight="1" x14ac:dyDescent="0.25">
      <c r="A44" s="16" t="s">
        <v>615</v>
      </c>
      <c r="B44" s="17">
        <v>22</v>
      </c>
      <c r="C44" s="16" t="s">
        <v>615</v>
      </c>
      <c r="D44" s="17">
        <v>73</v>
      </c>
      <c r="E44" s="16" t="s">
        <v>615</v>
      </c>
      <c r="F44" s="17">
        <v>4.0999999999999996</v>
      </c>
      <c r="G44" s="16" t="s">
        <v>615</v>
      </c>
      <c r="H44" s="17" t="str">
        <f>IF(ISERROR(H904),"",eval(H904))</f>
        <v/>
      </c>
      <c r="I44" s="16" t="s">
        <v>615</v>
      </c>
      <c r="J44" s="17">
        <v>4169506</v>
      </c>
      <c r="K44" s="16" t="s">
        <v>615</v>
      </c>
      <c r="L44" s="17"/>
      <c r="M44" s="16" t="s">
        <v>615</v>
      </c>
      <c r="N44" s="29" t="str">
        <f>IF(ISERROR(N904),"",eval(N904))</f>
        <v/>
      </c>
      <c r="O44" s="49" t="s">
        <v>819</v>
      </c>
      <c r="P44" s="49" t="str">
        <f>IF(CODE(LEFT(O44,1))=160,MID(O44,2,100),O44)</f>
        <v>Émirats arabes unis</v>
      </c>
      <c r="Q44" s="17">
        <f>eval(Q232)</f>
        <v>0.81799999999999995</v>
      </c>
    </row>
    <row r="45" spans="1:17" ht="15.75" customHeight="1" x14ac:dyDescent="0.25">
      <c r="A45" s="16" t="s">
        <v>78</v>
      </c>
      <c r="B45" s="17">
        <v>17</v>
      </c>
      <c r="C45" s="16" t="s">
        <v>78</v>
      </c>
      <c r="D45" s="17">
        <v>74</v>
      </c>
      <c r="E45" s="16" t="s">
        <v>78</v>
      </c>
      <c r="F45" s="17">
        <v>2.2999999999999998</v>
      </c>
      <c r="G45" s="16" t="s">
        <v>78</v>
      </c>
      <c r="H45" s="17">
        <f>IF(ISERROR(H905),"",eval(H905))</f>
        <v>378147773316</v>
      </c>
      <c r="I45" s="16" t="s">
        <v>78</v>
      </c>
      <c r="J45" s="17">
        <v>48321405</v>
      </c>
      <c r="K45" s="16" t="s">
        <v>78</v>
      </c>
      <c r="L45" s="17">
        <v>4.3</v>
      </c>
      <c r="M45" s="16" t="s">
        <v>78</v>
      </c>
      <c r="N45" s="29">
        <f>IF(ISERROR(N905),"",eval(N905))</f>
        <v>7826</v>
      </c>
      <c r="O45" s="49" t="s">
        <v>820</v>
      </c>
      <c r="P45" s="49" t="str">
        <f>IF(CODE(LEFT(O45,1))=160,MID(O45,2,100),O45)</f>
        <v>Portugal</v>
      </c>
      <c r="Q45" s="17">
        <f>eval(Q233)</f>
        <v>0.81599999999999995</v>
      </c>
    </row>
    <row r="46" spans="1:17" ht="15.75" customHeight="1" x14ac:dyDescent="0.25">
      <c r="A46" s="16" t="s">
        <v>31</v>
      </c>
      <c r="B46" s="17">
        <v>78</v>
      </c>
      <c r="C46" s="16" t="s">
        <v>31</v>
      </c>
      <c r="D46" s="17">
        <v>61</v>
      </c>
      <c r="E46" s="16" t="s">
        <v>31</v>
      </c>
      <c r="F46" s="17">
        <v>4.8</v>
      </c>
      <c r="G46" s="16" t="s">
        <v>31</v>
      </c>
      <c r="H46" s="17">
        <f>IF(ISERROR(H906),"",eval(H906))</f>
        <v>657300888</v>
      </c>
      <c r="I46" s="16" t="s">
        <v>31</v>
      </c>
      <c r="J46" s="17">
        <v>734917</v>
      </c>
      <c r="K46" s="16" t="s">
        <v>31</v>
      </c>
      <c r="L46" s="17">
        <v>3.5</v>
      </c>
      <c r="M46" s="16" t="s">
        <v>31</v>
      </c>
      <c r="N46" s="29">
        <f>IF(ISERROR(N906),"",eval(N906))</f>
        <v>894</v>
      </c>
      <c r="O46" s="49" t="s">
        <v>821</v>
      </c>
      <c r="P46" s="49" t="str">
        <f>IF(CODE(LEFT(O46,1))=160,MID(O46,2,100),O46)</f>
        <v>Lettonie</v>
      </c>
      <c r="Q46" s="17">
        <f>eval(Q234)</f>
        <v>0.81399999999999995</v>
      </c>
    </row>
    <row r="47" spans="1:17" ht="15.75" customHeight="1" x14ac:dyDescent="0.25">
      <c r="A47" s="16" t="s">
        <v>231</v>
      </c>
      <c r="B47" s="17">
        <v>119</v>
      </c>
      <c r="C47" s="16" t="s">
        <v>231</v>
      </c>
      <c r="D47" s="17">
        <v>50</v>
      </c>
      <c r="E47" s="16" t="s">
        <v>231</v>
      </c>
      <c r="F47" s="17">
        <v>6</v>
      </c>
      <c r="G47" s="16" t="s">
        <v>231</v>
      </c>
      <c r="H47" s="17">
        <f>IF(ISERROR(H907),"",eval(H907))</f>
        <v>30629191170</v>
      </c>
      <c r="I47" s="16" t="s">
        <v>231</v>
      </c>
      <c r="J47" s="17">
        <v>67513677</v>
      </c>
      <c r="K47" s="16" t="s">
        <v>231</v>
      </c>
      <c r="L47" s="17">
        <v>8.5</v>
      </c>
      <c r="M47" s="16" t="s">
        <v>231</v>
      </c>
      <c r="N47" s="29">
        <f>IF(ISERROR(N907),"",eval(N907))</f>
        <v>454</v>
      </c>
      <c r="O47" s="49" t="s">
        <v>822</v>
      </c>
      <c r="P47" s="49" t="str">
        <f>IF(CODE(LEFT(O47,1))=160,MID(O47,2,100),O47)</f>
        <v>Argentine</v>
      </c>
      <c r="Q47" s="17">
        <f>eval(Q235)</f>
        <v>0.81100000000000005</v>
      </c>
    </row>
    <row r="48" spans="1:17" ht="15.75" customHeight="1" x14ac:dyDescent="0.25">
      <c r="A48" s="16" t="s">
        <v>230</v>
      </c>
      <c r="B48" s="17">
        <v>49</v>
      </c>
      <c r="C48" s="16" t="s">
        <v>230</v>
      </c>
      <c r="D48" s="17">
        <v>58</v>
      </c>
      <c r="E48" s="16" t="s">
        <v>230</v>
      </c>
      <c r="F48" s="17">
        <v>5</v>
      </c>
      <c r="G48" s="16" t="s">
        <v>230</v>
      </c>
      <c r="H48" s="17">
        <f>IF(ISERROR(H908),"",eval(H908))</f>
        <v>14108139017</v>
      </c>
      <c r="I48" s="16" t="s">
        <v>230</v>
      </c>
      <c r="J48" s="17">
        <v>4447632</v>
      </c>
      <c r="K48" s="16" t="s">
        <v>230</v>
      </c>
      <c r="L48" s="17">
        <v>3.4</v>
      </c>
      <c r="M48" s="16" t="s">
        <v>230</v>
      </c>
      <c r="N48" s="29">
        <f>IF(ISERROR(N908),"",eval(N908))</f>
        <v>3172</v>
      </c>
      <c r="O48" s="49" t="s">
        <v>823</v>
      </c>
      <c r="P48" s="49" t="str">
        <f>IF(CODE(LEFT(O48,1))=160,MID(O48,2,100),O48)</f>
        <v>Seychelles</v>
      </c>
      <c r="Q48" s="17">
        <f>eval(Q236)</f>
        <v>0.80600000000000005</v>
      </c>
    </row>
    <row r="49" spans="1:17" ht="15.75" customHeight="1" x14ac:dyDescent="0.25">
      <c r="A49" s="16" t="s">
        <v>445</v>
      </c>
      <c r="B49" s="17">
        <v>4</v>
      </c>
      <c r="C49" s="16" t="s">
        <v>445</v>
      </c>
      <c r="D49" s="17">
        <v>81</v>
      </c>
      <c r="E49" s="16" t="s">
        <v>445</v>
      </c>
      <c r="F49" s="17">
        <v>1.3</v>
      </c>
      <c r="G49" s="16" t="s">
        <v>445</v>
      </c>
      <c r="H49" s="17">
        <f>IF(ISERROR(H909),"",eval(H909))</f>
        <v>1304553972502</v>
      </c>
      <c r="I49" s="16" t="s">
        <v>445</v>
      </c>
      <c r="J49" s="17">
        <v>50219669</v>
      </c>
      <c r="K49" s="16" t="s">
        <v>445</v>
      </c>
      <c r="L49" s="17">
        <v>3</v>
      </c>
      <c r="M49" s="16" t="s">
        <v>445</v>
      </c>
      <c r="N49" s="29">
        <f>IF(ISERROR(N909),"",eval(N909))</f>
        <v>25977</v>
      </c>
      <c r="O49" s="49" t="s">
        <v>824</v>
      </c>
      <c r="P49" s="49" t="str">
        <f>IF(CODE(LEFT(O49,1))=160,MID(O49,2,100),O49)</f>
        <v>Croatie</v>
      </c>
      <c r="Q49" s="17">
        <f>eval(Q237)</f>
        <v>0.80500000000000005</v>
      </c>
    </row>
    <row r="50" spans="1:17" ht="15.75" customHeight="1" x14ac:dyDescent="0.25">
      <c r="A50" s="16" t="s">
        <v>446</v>
      </c>
      <c r="B50" s="17">
        <v>27</v>
      </c>
      <c r="C50" s="16" t="s">
        <v>446</v>
      </c>
      <c r="D50" s="17">
        <v>70</v>
      </c>
      <c r="E50" s="16" t="s">
        <v>446</v>
      </c>
      <c r="F50" s="17">
        <v>2</v>
      </c>
      <c r="G50" s="16" t="s">
        <v>446</v>
      </c>
      <c r="H50" s="17" t="str">
        <f>IF(ISERROR(H910),"",eval(H910))</f>
        <v/>
      </c>
      <c r="I50" s="16" t="s">
        <v>446</v>
      </c>
      <c r="J50" s="17">
        <v>24895480</v>
      </c>
      <c r="K50" s="16" t="s">
        <v>446</v>
      </c>
      <c r="L50" s="17"/>
      <c r="M50" s="16" t="s">
        <v>446</v>
      </c>
      <c r="N50" s="29" t="str">
        <f>IF(ISERROR(N910),"",eval(N910))</f>
        <v/>
      </c>
      <c r="O50" s="49" t="s">
        <v>825</v>
      </c>
      <c r="P50" s="49" t="str">
        <f>IF(CODE(LEFT(O50,1))=160,MID(O50,2,100),O50)</f>
        <v>Bahreïn</v>
      </c>
      <c r="Q50" s="17">
        <f>eval(Q238)</f>
        <v>0.79600000000000004</v>
      </c>
    </row>
    <row r="51" spans="1:17" ht="15.75" customHeight="1" x14ac:dyDescent="0.25">
      <c r="A51" s="16" t="s">
        <v>79</v>
      </c>
      <c r="B51" s="17">
        <v>10</v>
      </c>
      <c r="C51" s="16" t="s">
        <v>79</v>
      </c>
      <c r="D51" s="17">
        <v>80</v>
      </c>
      <c r="E51" s="16" t="s">
        <v>79</v>
      </c>
      <c r="F51" s="17">
        <v>1.8</v>
      </c>
      <c r="G51" s="16" t="s">
        <v>79</v>
      </c>
      <c r="H51" s="17">
        <f>IF(ISERROR(H911),"",eval(H911))</f>
        <v>49621089476</v>
      </c>
      <c r="I51" s="16" t="s">
        <v>79</v>
      </c>
      <c r="J51" s="17">
        <v>4872166</v>
      </c>
      <c r="K51" s="16" t="s">
        <v>79</v>
      </c>
      <c r="L51" s="17">
        <v>3.5</v>
      </c>
      <c r="M51" s="16" t="s">
        <v>79</v>
      </c>
      <c r="N51" s="29">
        <f>IF(ISERROR(N911),"",eval(N911))</f>
        <v>10185</v>
      </c>
      <c r="O51" s="49" t="s">
        <v>826</v>
      </c>
      <c r="P51" s="49" t="str">
        <f>IF(CODE(LEFT(O51,1))=160,MID(O51,2,100),O51)</f>
        <v>Bahamas</v>
      </c>
      <c r="Q51" s="17">
        <f>eval(Q239)</f>
        <v>0.79400000000000004</v>
      </c>
    </row>
    <row r="52" spans="1:17" ht="15.75" customHeight="1" x14ac:dyDescent="0.25">
      <c r="A52" s="16" t="s">
        <v>80</v>
      </c>
      <c r="B52" s="17">
        <v>100</v>
      </c>
      <c r="C52" s="16" t="s">
        <v>80</v>
      </c>
      <c r="D52" s="17">
        <v>50</v>
      </c>
      <c r="E52" s="16" t="s">
        <v>80</v>
      </c>
      <c r="F52" s="17">
        <v>4.9000000000000004</v>
      </c>
      <c r="G52" s="16" t="s">
        <v>80</v>
      </c>
      <c r="H52" s="17">
        <f>IF(ISERROR(H912),"",eval(H912))</f>
        <v>30905260389</v>
      </c>
      <c r="I52" s="16" t="s">
        <v>80</v>
      </c>
      <c r="J52" s="17">
        <v>20316086</v>
      </c>
      <c r="K52" s="16" t="s">
        <v>80</v>
      </c>
      <c r="L52" s="17">
        <v>8.6999999999999993</v>
      </c>
      <c r="M52" s="16" t="s">
        <v>80</v>
      </c>
      <c r="N52" s="29">
        <f>IF(ISERROR(N912),"",eval(N912))</f>
        <v>1521</v>
      </c>
      <c r="O52" s="49" t="s">
        <v>827</v>
      </c>
      <c r="P52" s="49" t="str">
        <f>IF(CODE(LEFT(O52,1))=160,MID(O52,2,100),O52)</f>
        <v>Biélorussie</v>
      </c>
      <c r="Q52" s="17">
        <f>eval(Q240)</f>
        <v>0.79300000000000004</v>
      </c>
    </row>
    <row r="53" spans="1:17" ht="15.75" customHeight="1" x14ac:dyDescent="0.25">
      <c r="A53" s="16" t="s">
        <v>81</v>
      </c>
      <c r="B53" s="17">
        <v>5</v>
      </c>
      <c r="C53" s="16" t="s">
        <v>81</v>
      </c>
      <c r="D53" s="17">
        <v>77</v>
      </c>
      <c r="E53" s="16" t="s">
        <v>81</v>
      </c>
      <c r="F53" s="17">
        <v>1.5</v>
      </c>
      <c r="G53" s="16" t="s">
        <v>81</v>
      </c>
      <c r="H53" s="17">
        <f>IF(ISERROR(H913),"",eval(H913))</f>
        <v>57538524789</v>
      </c>
      <c r="I53" s="16" t="s">
        <v>81</v>
      </c>
      <c r="J53" s="17">
        <v>4252700</v>
      </c>
      <c r="K53" s="16" t="s">
        <v>81</v>
      </c>
      <c r="L53" s="17">
        <v>-1</v>
      </c>
      <c r="M53" s="16" t="s">
        <v>81</v>
      </c>
      <c r="N53" s="29">
        <f>IF(ISERROR(N913),"",eval(N913))</f>
        <v>13530</v>
      </c>
      <c r="O53" s="49" t="s">
        <v>828</v>
      </c>
      <c r="P53" s="49" t="str">
        <f>IF(CODE(LEFT(O53,1))=160,MID(O53,2,100),O53)</f>
        <v>Uruguay</v>
      </c>
      <c r="Q53" s="17">
        <f>eval(Q241)</f>
        <v>0.79200000000000004</v>
      </c>
    </row>
    <row r="54" spans="1:17" ht="15.75" customHeight="1" x14ac:dyDescent="0.25">
      <c r="A54" s="16" t="s">
        <v>82</v>
      </c>
      <c r="B54" s="17">
        <v>6</v>
      </c>
      <c r="C54" s="16" t="s">
        <v>82</v>
      </c>
      <c r="D54" s="17">
        <v>79</v>
      </c>
      <c r="E54" s="16" t="s">
        <v>82</v>
      </c>
      <c r="F54" s="17">
        <v>1.5</v>
      </c>
      <c r="G54" s="16" t="s">
        <v>82</v>
      </c>
      <c r="H54" s="17" t="str">
        <f>IF(ISERROR(H914),"",eval(H914))</f>
        <v/>
      </c>
      <c r="I54" s="16" t="s">
        <v>82</v>
      </c>
      <c r="J54" s="17">
        <v>11265629</v>
      </c>
      <c r="K54" s="16" t="s">
        <v>82</v>
      </c>
      <c r="L54" s="17"/>
      <c r="M54" s="16" t="s">
        <v>82</v>
      </c>
      <c r="N54" s="29" t="str">
        <f>IF(ISERROR(N914),"",eval(N914))</f>
        <v/>
      </c>
      <c r="O54" s="49" t="s">
        <v>829</v>
      </c>
      <c r="P54" s="49" t="str">
        <f>IF(CODE(LEFT(O54,1))=160,MID(O54,2,100),O54)</f>
        <v>Monténégro</v>
      </c>
      <c r="Q54" s="17">
        <f>eval(Q242)</f>
        <v>0.79100000000000004</v>
      </c>
    </row>
    <row r="55" spans="1:17" ht="15.75" customHeight="1" x14ac:dyDescent="0.25">
      <c r="A55" s="16" t="s">
        <v>83</v>
      </c>
      <c r="B55" s="17"/>
      <c r="C55" s="16" t="s">
        <v>83</v>
      </c>
      <c r="D55" s="17"/>
      <c r="E55" s="16" t="s">
        <v>83</v>
      </c>
      <c r="F55" s="17">
        <v>2.2000000000000002</v>
      </c>
      <c r="G55" s="16" t="s">
        <v>83</v>
      </c>
      <c r="H55" s="17" t="str">
        <f>IF(ISERROR(H915),"",eval(H915))</f>
        <v/>
      </c>
      <c r="I55" s="16" t="s">
        <v>83</v>
      </c>
      <c r="J55" s="17">
        <v>153500</v>
      </c>
      <c r="K55" s="16" t="s">
        <v>83</v>
      </c>
      <c r="L55" s="17"/>
      <c r="M55" s="16" t="s">
        <v>83</v>
      </c>
      <c r="N55" s="29" t="str">
        <f>IF(ISERROR(N915),"",eval(N915))</f>
        <v/>
      </c>
      <c r="O55" s="49" t="s">
        <v>830</v>
      </c>
      <c r="P55" s="49" t="str">
        <f>IF(CODE(LEFT(O55,1))=160,MID(O55,2,100),O55)</f>
        <v>Palaos</v>
      </c>
      <c r="Q55" s="17">
        <f>eval(Q243)</f>
        <v>0.79100000000000004</v>
      </c>
    </row>
    <row r="56" spans="1:17" ht="15.75" customHeight="1" x14ac:dyDescent="0.25">
      <c r="A56" s="16" t="s">
        <v>84</v>
      </c>
      <c r="B56" s="17">
        <v>4</v>
      </c>
      <c r="C56" s="16" t="s">
        <v>84</v>
      </c>
      <c r="D56" s="17">
        <v>80</v>
      </c>
      <c r="E56" s="16" t="s">
        <v>84</v>
      </c>
      <c r="F56" s="17">
        <v>1.7</v>
      </c>
      <c r="G56" s="16" t="s">
        <v>84</v>
      </c>
      <c r="H56" s="17">
        <f>IF(ISERROR(H916),"",eval(H916))</f>
        <v>330613595497</v>
      </c>
      <c r="I56" s="16" t="s">
        <v>84</v>
      </c>
      <c r="J56" s="17">
        <v>5613706</v>
      </c>
      <c r="K56" s="16" t="s">
        <v>84</v>
      </c>
      <c r="L56" s="17">
        <v>0.4</v>
      </c>
      <c r="M56" s="16" t="s">
        <v>84</v>
      </c>
      <c r="N56" s="29">
        <f>IF(ISERROR(N916),"",eval(N916))</f>
        <v>58894</v>
      </c>
      <c r="O56" s="49" t="s">
        <v>831</v>
      </c>
      <c r="P56" s="49" t="str">
        <f>IF(CODE(LEFT(O56,1))=160,MID(O56,2,100),O56)</f>
        <v>Koweït</v>
      </c>
      <c r="Q56" s="17">
        <f>eval(Q244)</f>
        <v>0.79</v>
      </c>
    </row>
    <row r="57" spans="1:17" ht="15.75" customHeight="1" x14ac:dyDescent="0.25">
      <c r="A57" s="16" t="s">
        <v>85</v>
      </c>
      <c r="B57" s="17">
        <v>70</v>
      </c>
      <c r="C57" s="16" t="s">
        <v>85</v>
      </c>
      <c r="D57" s="17">
        <v>61</v>
      </c>
      <c r="E57" s="16" t="s">
        <v>85</v>
      </c>
      <c r="F57" s="17">
        <v>3.5</v>
      </c>
      <c r="G57" s="16" t="s">
        <v>85</v>
      </c>
      <c r="H57" s="17">
        <f>IF(ISERROR(H917),"",eval(H917))</f>
        <v>1456344495</v>
      </c>
      <c r="I57" s="16" t="s">
        <v>85</v>
      </c>
      <c r="J57" s="17">
        <v>872932</v>
      </c>
      <c r="K57" s="16" t="s">
        <v>85</v>
      </c>
      <c r="L57" s="17">
        <v>5</v>
      </c>
      <c r="M57" s="16" t="s">
        <v>85</v>
      </c>
      <c r="N57" s="29">
        <f>IF(ISERROR(N917),"",eval(N917))</f>
        <v>1668</v>
      </c>
      <c r="O57" s="49" t="s">
        <v>832</v>
      </c>
      <c r="P57" s="49" t="str">
        <f>IF(CODE(LEFT(O57,1))=160,MID(O57,2,100),O57)</f>
        <v>Russie</v>
      </c>
      <c r="Q57" s="17">
        <f>eval(Q245)</f>
        <v>0.78800000000000003</v>
      </c>
    </row>
    <row r="58" spans="1:17" ht="15.75" customHeight="1" x14ac:dyDescent="0.25">
      <c r="A58" s="16" t="s">
        <v>86</v>
      </c>
      <c r="B58" s="17">
        <v>11</v>
      </c>
      <c r="C58" s="16" t="s">
        <v>86</v>
      </c>
      <c r="D58" s="17"/>
      <c r="E58" s="16" t="s">
        <v>86</v>
      </c>
      <c r="F58" s="17"/>
      <c r="G58" s="16" t="s">
        <v>86</v>
      </c>
      <c r="H58" s="17">
        <f>IF(ISERROR(H918),"",eval(H918))</f>
        <v>504814815</v>
      </c>
      <c r="I58" s="16" t="s">
        <v>86</v>
      </c>
      <c r="J58" s="17">
        <v>72003</v>
      </c>
      <c r="K58" s="16" t="s">
        <v>86</v>
      </c>
      <c r="L58" s="17">
        <v>-0.8</v>
      </c>
      <c r="M58" s="16" t="s">
        <v>86</v>
      </c>
      <c r="N58" s="29">
        <f>IF(ISERROR(N918),"",eval(N918))</f>
        <v>7011</v>
      </c>
      <c r="O58" s="49" t="s">
        <v>833</v>
      </c>
      <c r="P58" s="49" t="str">
        <f>IF(CODE(LEFT(O58,1))=160,MID(O58,2,100),O58)</f>
        <v>Roumanie</v>
      </c>
      <c r="Q58" s="17">
        <f>eval(Q246)</f>
        <v>0.78600000000000003</v>
      </c>
    </row>
    <row r="59" spans="1:17" ht="15.75" customHeight="1" x14ac:dyDescent="0.25">
      <c r="A59" s="16" t="s">
        <v>444</v>
      </c>
      <c r="B59" s="17">
        <v>22</v>
      </c>
      <c r="C59" s="16" t="s">
        <v>444</v>
      </c>
      <c r="D59" s="17">
        <v>71</v>
      </c>
      <c r="E59" s="16" t="s">
        <v>444</v>
      </c>
      <c r="F59" s="17">
        <v>2.8</v>
      </c>
      <c r="G59" s="16" t="s">
        <v>444</v>
      </c>
      <c r="H59" s="17">
        <f>IF(ISERROR(H919),"",eval(H919))</f>
        <v>271972822883</v>
      </c>
      <c r="I59" s="16" t="s">
        <v>444</v>
      </c>
      <c r="J59" s="17">
        <v>82056378</v>
      </c>
      <c r="K59" s="16" t="s">
        <v>444</v>
      </c>
      <c r="L59" s="17">
        <v>2.1</v>
      </c>
      <c r="M59" s="16" t="s">
        <v>444</v>
      </c>
      <c r="N59" s="29">
        <f>IF(ISERROR(N919),"",eval(N919))</f>
        <v>3314</v>
      </c>
      <c r="O59" s="49" t="s">
        <v>834</v>
      </c>
      <c r="P59" s="49" t="str">
        <f>IF(CODE(LEFT(O59,1))=160,MID(O59,2,100),O59)</f>
        <v>Bulgarie</v>
      </c>
      <c r="Q59" s="17">
        <f>eval(Q247)</f>
        <v>0.78200000000000003</v>
      </c>
    </row>
    <row r="60" spans="1:17" ht="15.75" customHeight="1" x14ac:dyDescent="0.25">
      <c r="A60" s="16" t="s">
        <v>87</v>
      </c>
      <c r="B60" s="17">
        <v>16</v>
      </c>
      <c r="C60" s="16" t="s">
        <v>87</v>
      </c>
      <c r="D60" s="17">
        <v>72</v>
      </c>
      <c r="E60" s="16" t="s">
        <v>87</v>
      </c>
      <c r="F60" s="17">
        <v>2.2000000000000002</v>
      </c>
      <c r="G60" s="16" t="s">
        <v>87</v>
      </c>
      <c r="H60" s="17">
        <f>IF(ISERROR(H920),"",eval(H920))</f>
        <v>24259100000</v>
      </c>
      <c r="I60" s="16" t="s">
        <v>87</v>
      </c>
      <c r="J60" s="17">
        <v>6340454</v>
      </c>
      <c r="K60" s="16" t="s">
        <v>87</v>
      </c>
      <c r="L60" s="17">
        <v>1.7</v>
      </c>
      <c r="M60" s="16" t="s">
        <v>87</v>
      </c>
      <c r="N60" s="29">
        <f>IF(ISERROR(N920),"",eval(N920))</f>
        <v>3826</v>
      </c>
      <c r="O60" s="49" t="s">
        <v>835</v>
      </c>
      <c r="P60" s="49" t="str">
        <f>IF(CODE(LEFT(O60,1))=160,MID(O60,2,100),O60)</f>
        <v>Arabie saoudite</v>
      </c>
      <c r="Q60" s="17">
        <f>eval(Q248)</f>
        <v>0.78200000000000003</v>
      </c>
    </row>
    <row r="61" spans="1:17" ht="15.75" customHeight="1" x14ac:dyDescent="0.25">
      <c r="A61" s="16" t="s">
        <v>88</v>
      </c>
      <c r="B61" s="17">
        <v>8</v>
      </c>
      <c r="C61" s="16" t="s">
        <v>88</v>
      </c>
      <c r="D61" s="17">
        <v>77</v>
      </c>
      <c r="E61" s="16" t="s">
        <v>88</v>
      </c>
      <c r="F61" s="17">
        <v>1.8</v>
      </c>
      <c r="G61" s="16" t="s">
        <v>88</v>
      </c>
      <c r="H61" s="17" t="str">
        <f>IF(ISERROR(H921),"",eval(H921))</f>
        <v/>
      </c>
      <c r="I61" s="16" t="s">
        <v>88</v>
      </c>
      <c r="J61" s="17">
        <v>9346129</v>
      </c>
      <c r="K61" s="16" t="s">
        <v>88</v>
      </c>
      <c r="L61" s="17"/>
      <c r="M61" s="16" t="s">
        <v>88</v>
      </c>
      <c r="N61" s="29" t="str">
        <f>IF(ISERROR(N921),"",eval(N921))</f>
        <v/>
      </c>
      <c r="O61" s="49" t="s">
        <v>836</v>
      </c>
      <c r="P61" s="49" t="str">
        <f>IF(CODE(LEFT(O61,1))=160,MID(O61,2,100),O61)</f>
        <v>Cuba</v>
      </c>
      <c r="Q61" s="17">
        <f>eval(Q249)</f>
        <v>0.78</v>
      </c>
    </row>
    <row r="62" spans="1:17" ht="15.75" customHeight="1" x14ac:dyDescent="0.25">
      <c r="A62" s="16" t="s">
        <v>89</v>
      </c>
      <c r="B62" s="17">
        <v>23</v>
      </c>
      <c r="C62" s="16" t="s">
        <v>89</v>
      </c>
      <c r="D62" s="17">
        <v>76</v>
      </c>
      <c r="E62" s="16" t="s">
        <v>89</v>
      </c>
      <c r="F62" s="17">
        <v>2.6</v>
      </c>
      <c r="G62" s="16" t="s">
        <v>89</v>
      </c>
      <c r="H62" s="17">
        <f>IF(ISERROR(H922),"",eval(H922))</f>
        <v>90023493747</v>
      </c>
      <c r="I62" s="16" t="s">
        <v>89</v>
      </c>
      <c r="J62" s="17">
        <v>15737878</v>
      </c>
      <c r="K62" s="16" t="s">
        <v>89</v>
      </c>
      <c r="L62" s="17">
        <v>4</v>
      </c>
      <c r="M62" s="16" t="s">
        <v>89</v>
      </c>
      <c r="N62" s="29">
        <f>IF(ISERROR(N922),"",eval(N922))</f>
        <v>5720</v>
      </c>
      <c r="O62" s="49" t="s">
        <v>837</v>
      </c>
      <c r="P62" s="49" t="str">
        <f>IF(CODE(LEFT(O62,1))=160,MID(O62,2,100),O62)</f>
        <v>Panama</v>
      </c>
      <c r="Q62" s="17">
        <f>eval(Q250)</f>
        <v>0.78</v>
      </c>
    </row>
    <row r="63" spans="1:17" ht="15.75" customHeight="1" x14ac:dyDescent="0.25">
      <c r="A63" s="16" t="s">
        <v>90</v>
      </c>
      <c r="B63" s="17">
        <v>50</v>
      </c>
      <c r="C63" s="16" t="s">
        <v>90</v>
      </c>
      <c r="D63" s="17">
        <v>62</v>
      </c>
      <c r="E63" s="16" t="s">
        <v>90</v>
      </c>
      <c r="F63" s="17">
        <v>4.8</v>
      </c>
      <c r="G63" s="16" t="s">
        <v>90</v>
      </c>
      <c r="H63" s="17">
        <f>IF(ISERROR(H923),"",eval(H923))</f>
        <v>3444097561</v>
      </c>
      <c r="I63" s="16" t="s">
        <v>90</v>
      </c>
      <c r="J63" s="17">
        <v>6333135</v>
      </c>
      <c r="K63" s="16" t="s">
        <v>90</v>
      </c>
      <c r="L63" s="17">
        <v>1.3</v>
      </c>
      <c r="M63" s="16" t="s">
        <v>90</v>
      </c>
      <c r="N63" s="29">
        <f>IF(ISERROR(N923),"",eval(N923))</f>
        <v>544</v>
      </c>
      <c r="O63" s="49" t="s">
        <v>838</v>
      </c>
      <c r="P63" s="49" t="str">
        <f>IF(CODE(LEFT(O63,1))=160,MID(O63,2,100),O63)</f>
        <v>Mexique</v>
      </c>
      <c r="Q63" s="17">
        <f>eval(Q251)</f>
        <v>0.77500000000000002</v>
      </c>
    </row>
    <row r="64" spans="1:17" ht="15.75" customHeight="1" x14ac:dyDescent="0.25">
      <c r="A64" s="16" t="s">
        <v>91</v>
      </c>
      <c r="B64" s="17">
        <v>4</v>
      </c>
      <c r="C64" s="16" t="s">
        <v>91</v>
      </c>
      <c r="D64" s="17">
        <v>82</v>
      </c>
      <c r="E64" s="16" t="s">
        <v>91</v>
      </c>
      <c r="F64" s="17">
        <v>1.3</v>
      </c>
      <c r="G64" s="16" t="s">
        <v>91</v>
      </c>
      <c r="H64" s="17">
        <f>IF(ISERROR(H924),"",eval(H924))</f>
        <v>1358262668313</v>
      </c>
      <c r="I64" s="16" t="s">
        <v>91</v>
      </c>
      <c r="J64" s="17">
        <v>46647421</v>
      </c>
      <c r="K64" s="16" t="s">
        <v>91</v>
      </c>
      <c r="L64" s="17">
        <v>-1.2</v>
      </c>
      <c r="M64" s="16" t="s">
        <v>91</v>
      </c>
      <c r="N64" s="29">
        <f>IF(ISERROR(N924),"",eval(N924))</f>
        <v>29118</v>
      </c>
      <c r="O64" s="49" t="s">
        <v>839</v>
      </c>
      <c r="P64" s="49" t="str">
        <f>IF(CODE(LEFT(O64,1))=160,MID(O64,2,100),O64)</f>
        <v>Costa Rica</v>
      </c>
      <c r="Q64" s="17">
        <f>eval(Q252)</f>
        <v>0.77300000000000002</v>
      </c>
    </row>
    <row r="65" spans="1:17" ht="15.75" customHeight="1" x14ac:dyDescent="0.25">
      <c r="A65" s="16" t="s">
        <v>92</v>
      </c>
      <c r="B65" s="17">
        <v>3</v>
      </c>
      <c r="C65" s="16" t="s">
        <v>92</v>
      </c>
      <c r="D65" s="17">
        <v>76</v>
      </c>
      <c r="E65" s="16" t="s">
        <v>92</v>
      </c>
      <c r="F65" s="17">
        <v>1.6</v>
      </c>
      <c r="G65" s="16" t="s">
        <v>92</v>
      </c>
      <c r="H65" s="17">
        <f>IF(ISERROR(H925),"",eval(H925))</f>
        <v>24476537986</v>
      </c>
      <c r="I65" s="16" t="s">
        <v>92</v>
      </c>
      <c r="J65" s="17">
        <v>1324612</v>
      </c>
      <c r="K65" s="16" t="s">
        <v>92</v>
      </c>
      <c r="L65" s="17">
        <v>0.8</v>
      </c>
      <c r="M65" s="16" t="s">
        <v>92</v>
      </c>
      <c r="N65" s="29">
        <f>IF(ISERROR(N925),"",eval(N925))</f>
        <v>18478</v>
      </c>
      <c r="O65" s="49" t="s">
        <v>840</v>
      </c>
      <c r="P65" s="49" t="str">
        <f>IF(CODE(LEFT(O65,1))=160,MID(O65,2,100),O65)</f>
        <v>Grenade</v>
      </c>
      <c r="Q65" s="17">
        <f>eval(Q253)</f>
        <v>0.77</v>
      </c>
    </row>
    <row r="66" spans="1:17" ht="15.75" customHeight="1" x14ac:dyDescent="0.25">
      <c r="A66" s="16" t="s">
        <v>93</v>
      </c>
      <c r="B66" s="17">
        <v>7</v>
      </c>
      <c r="C66" s="16" t="s">
        <v>93</v>
      </c>
      <c r="D66" s="17">
        <v>79</v>
      </c>
      <c r="E66" s="16" t="s">
        <v>93</v>
      </c>
      <c r="F66" s="17">
        <v>1.9</v>
      </c>
      <c r="G66" s="16" t="s">
        <v>93</v>
      </c>
      <c r="H66" s="17">
        <f>IF(ISERROR(H926),"",eval(H926))</f>
        <v>16800000000000</v>
      </c>
      <c r="I66" s="16" t="s">
        <v>93</v>
      </c>
      <c r="J66" s="17">
        <v>316128839</v>
      </c>
      <c r="K66" s="16" t="s">
        <v>93</v>
      </c>
      <c r="L66" s="17">
        <v>1.9</v>
      </c>
      <c r="M66" s="16" t="s">
        <v>93</v>
      </c>
      <c r="N66" s="29">
        <f>IF(ISERROR(N926),"",eval(N926))</f>
        <v>53143</v>
      </c>
      <c r="O66" s="49" t="s">
        <v>841</v>
      </c>
      <c r="P66" s="49" t="str">
        <f>IF(CODE(LEFT(O66,1))=160,MID(O66,2,100),O66)</f>
        <v>Libye</v>
      </c>
      <c r="Q66" s="17">
        <f>eval(Q254)</f>
        <v>0.76900000000000002</v>
      </c>
    </row>
    <row r="67" spans="1:17" ht="15.75" customHeight="1" x14ac:dyDescent="0.25">
      <c r="A67" s="16" t="s">
        <v>94</v>
      </c>
      <c r="B67" s="17">
        <v>64</v>
      </c>
      <c r="C67" s="16" t="s">
        <v>94</v>
      </c>
      <c r="D67" s="17">
        <v>63</v>
      </c>
      <c r="E67" s="16" t="s">
        <v>94</v>
      </c>
      <c r="F67" s="17">
        <v>4.5999999999999996</v>
      </c>
      <c r="G67" s="16" t="s">
        <v>94</v>
      </c>
      <c r="H67" s="17">
        <f>IF(ISERROR(H927),"",eval(H927))</f>
        <v>46869297571</v>
      </c>
      <c r="I67" s="16" t="s">
        <v>94</v>
      </c>
      <c r="J67" s="17">
        <v>94100756</v>
      </c>
      <c r="K67" s="16" t="s">
        <v>94</v>
      </c>
      <c r="L67" s="17">
        <v>10.4</v>
      </c>
      <c r="M67" s="16" t="s">
        <v>94</v>
      </c>
      <c r="N67" s="29">
        <f>IF(ISERROR(N927),"",eval(N927))</f>
        <v>498</v>
      </c>
      <c r="O67" s="49" t="s">
        <v>842</v>
      </c>
      <c r="P67" s="49" t="str">
        <f>IF(CODE(LEFT(O67,1))=160,MID(O67,2,100),O67)</f>
        <v>Malaisie</v>
      </c>
      <c r="Q67" s="17">
        <f>eval(Q255)</f>
        <v>0.76900000000000002</v>
      </c>
    </row>
    <row r="68" spans="1:17" ht="15.75" customHeight="1" x14ac:dyDescent="0.25">
      <c r="A68" s="16" t="s">
        <v>447</v>
      </c>
      <c r="B68" s="17">
        <v>10</v>
      </c>
      <c r="C68" s="16" t="s">
        <v>447</v>
      </c>
      <c r="D68" s="17">
        <v>70</v>
      </c>
      <c r="E68" s="16" t="s">
        <v>447</v>
      </c>
      <c r="F68" s="17">
        <v>1.6</v>
      </c>
      <c r="G68" s="16" t="s">
        <v>447</v>
      </c>
      <c r="H68" s="17">
        <f>IF(ISERROR(H928),"",eval(H928))</f>
        <v>2096777030571</v>
      </c>
      <c r="I68" s="16" t="s">
        <v>447</v>
      </c>
      <c r="J68" s="17">
        <v>143499861</v>
      </c>
      <c r="K68" s="16" t="s">
        <v>447</v>
      </c>
      <c r="L68" s="17">
        <v>1.3</v>
      </c>
      <c r="M68" s="16" t="s">
        <v>447</v>
      </c>
      <c r="N68" s="29">
        <f>IF(ISERROR(N928),"",eval(N928))</f>
        <v>14612</v>
      </c>
      <c r="O68" s="49" t="s">
        <v>843</v>
      </c>
      <c r="P68" s="49" t="str">
        <f>IF(CODE(LEFT(O68,1))=160,MID(O68,2,100),O68)</f>
        <v>Serbie</v>
      </c>
      <c r="Q68" s="17">
        <f>eval(Q256)</f>
        <v>0.76900000000000002</v>
      </c>
    </row>
    <row r="69" spans="1:17" ht="15.75" customHeight="1" x14ac:dyDescent="0.25">
      <c r="A69" s="16" t="s">
        <v>95</v>
      </c>
      <c r="B69" s="17">
        <v>24</v>
      </c>
      <c r="C69" s="16" t="s">
        <v>95</v>
      </c>
      <c r="D69" s="17">
        <v>70</v>
      </c>
      <c r="E69" s="16" t="s">
        <v>95</v>
      </c>
      <c r="F69" s="17">
        <v>2.6</v>
      </c>
      <c r="G69" s="16" t="s">
        <v>95</v>
      </c>
      <c r="H69" s="17">
        <f>IF(ISERROR(H929),"",eval(H929))</f>
        <v>4027913544</v>
      </c>
      <c r="I69" s="16" t="s">
        <v>95</v>
      </c>
      <c r="J69" s="17">
        <v>881065</v>
      </c>
      <c r="K69" s="16" t="s">
        <v>95</v>
      </c>
      <c r="L69" s="17">
        <v>2.7</v>
      </c>
      <c r="M69" s="16" t="s">
        <v>95</v>
      </c>
      <c r="N69" s="29">
        <f>IF(ISERROR(N929),"",eval(N929))</f>
        <v>4572</v>
      </c>
      <c r="O69" s="49" t="s">
        <v>844</v>
      </c>
      <c r="P69" s="49" t="str">
        <f>IF(CODE(LEFT(O69,1))=160,MID(O69,2,100),O69)</f>
        <v>Antigua-et-Barbuda</v>
      </c>
      <c r="Q69" s="17">
        <f>eval(Q257)</f>
        <v>0.76</v>
      </c>
    </row>
    <row r="70" spans="1:17" ht="15.75" customHeight="1" x14ac:dyDescent="0.25">
      <c r="A70" s="16" t="s">
        <v>96</v>
      </c>
      <c r="B70" s="17">
        <v>3</v>
      </c>
      <c r="C70" s="16" t="s">
        <v>96</v>
      </c>
      <c r="D70" s="17">
        <v>81</v>
      </c>
      <c r="E70" s="16" t="s">
        <v>96</v>
      </c>
      <c r="F70" s="17">
        <v>1.8</v>
      </c>
      <c r="G70" s="16" t="s">
        <v>96</v>
      </c>
      <c r="H70" s="17">
        <f>IF(ISERROR(H930),"",eval(H930))</f>
        <v>256842118721</v>
      </c>
      <c r="I70" s="16" t="s">
        <v>96</v>
      </c>
      <c r="J70" s="17">
        <v>5439407</v>
      </c>
      <c r="K70" s="16" t="s">
        <v>96</v>
      </c>
      <c r="L70" s="17">
        <v>-1.4</v>
      </c>
      <c r="M70" s="16" t="s">
        <v>96</v>
      </c>
      <c r="N70" s="29">
        <f>IF(ISERROR(N930),"",eval(N930))</f>
        <v>47219</v>
      </c>
      <c r="O70" s="49" t="s">
        <v>845</v>
      </c>
      <c r="P70" s="49" t="str">
        <f>IF(CODE(LEFT(O70,1))=160,MID(O70,2,100),O70)</f>
        <v>Trinité-et-Tobago</v>
      </c>
      <c r="Q70" s="17">
        <f>eval(Q258)</f>
        <v>0.76</v>
      </c>
    </row>
    <row r="71" spans="1:17" ht="15.75" customHeight="1" x14ac:dyDescent="0.25">
      <c r="A71" s="16" t="s">
        <v>97</v>
      </c>
      <c r="B71" s="17">
        <v>4</v>
      </c>
      <c r="C71" s="16" t="s">
        <v>97</v>
      </c>
      <c r="D71" s="17">
        <v>83</v>
      </c>
      <c r="E71" s="16" t="s">
        <v>97</v>
      </c>
      <c r="F71" s="17">
        <v>2</v>
      </c>
      <c r="G71" s="16" t="s">
        <v>97</v>
      </c>
      <c r="H71" s="17">
        <f>IF(ISERROR(H931),"",eval(H931))</f>
        <v>2734949064749</v>
      </c>
      <c r="I71" s="16" t="s">
        <v>97</v>
      </c>
      <c r="J71" s="17">
        <v>66028467</v>
      </c>
      <c r="K71" s="16" t="s">
        <v>97</v>
      </c>
      <c r="L71" s="17">
        <v>0.2</v>
      </c>
      <c r="M71" s="16" t="s">
        <v>97</v>
      </c>
      <c r="N71" s="29">
        <f>IF(ISERROR(N931),"",eval(N931))</f>
        <v>41421</v>
      </c>
      <c r="O71" s="49" t="s">
        <v>846</v>
      </c>
      <c r="P71" s="49" t="str">
        <f>IF(CODE(LEFT(O71,1))=160,MID(O71,2,100),O71)</f>
        <v>Kazakhstan</v>
      </c>
      <c r="Q71" s="17">
        <f>eval(Q259)</f>
        <v>0.754</v>
      </c>
    </row>
    <row r="72" spans="1:17" ht="15.75" customHeight="1" x14ac:dyDescent="0.25">
      <c r="A72" s="16" t="s">
        <v>98</v>
      </c>
      <c r="B72" s="17">
        <v>56</v>
      </c>
      <c r="C72" s="16" t="s">
        <v>98</v>
      </c>
      <c r="D72" s="17">
        <v>63</v>
      </c>
      <c r="E72" s="16" t="s">
        <v>98</v>
      </c>
      <c r="F72" s="17">
        <v>4.0999999999999996</v>
      </c>
      <c r="G72" s="16" t="s">
        <v>98</v>
      </c>
      <c r="H72" s="17">
        <f>IF(ISERROR(H932),"",eval(H932))</f>
        <v>19343506599</v>
      </c>
      <c r="I72" s="16" t="s">
        <v>98</v>
      </c>
      <c r="J72" s="17">
        <v>1671711</v>
      </c>
      <c r="K72" s="16" t="s">
        <v>98</v>
      </c>
      <c r="L72" s="17">
        <v>5.9</v>
      </c>
      <c r="M72" s="16" t="s">
        <v>98</v>
      </c>
      <c r="N72" s="29">
        <f>IF(ISERROR(N932),"",eval(N932))</f>
        <v>11571</v>
      </c>
      <c r="O72" s="49" t="s">
        <v>847</v>
      </c>
      <c r="P72" s="49" t="str">
        <f>IF(CODE(LEFT(O72,1))=160,MID(O72,2,100),O72)</f>
        <v>Albanie</v>
      </c>
      <c r="Q72" s="17">
        <f>eval(Q260)</f>
        <v>0.749</v>
      </c>
    </row>
    <row r="73" spans="1:17" ht="15.75" customHeight="1" x14ac:dyDescent="0.25">
      <c r="A73" s="16" t="s">
        <v>18</v>
      </c>
      <c r="B73" s="17">
        <v>74</v>
      </c>
      <c r="C73" s="16" t="s">
        <v>18</v>
      </c>
      <c r="D73" s="17">
        <v>59</v>
      </c>
      <c r="E73" s="16" t="s">
        <v>18</v>
      </c>
      <c r="F73" s="17">
        <v>5.8</v>
      </c>
      <c r="G73" s="16" t="s">
        <v>18</v>
      </c>
      <c r="H73" s="17">
        <f>IF(ISERROR(H933),"",eval(H933))</f>
        <v>914293769</v>
      </c>
      <c r="I73" s="16" t="s">
        <v>18</v>
      </c>
      <c r="J73" s="17">
        <v>1849285</v>
      </c>
      <c r="K73" s="16" t="s">
        <v>18</v>
      </c>
      <c r="L73" s="17">
        <v>5.6</v>
      </c>
      <c r="M73" s="16" t="s">
        <v>18</v>
      </c>
      <c r="N73" s="29">
        <f>IF(ISERROR(N933),"",eval(N933))</f>
        <v>494</v>
      </c>
      <c r="O73" s="49" t="s">
        <v>848</v>
      </c>
      <c r="P73" s="49" t="str">
        <f>IF(CODE(LEFT(O73,1))=160,MID(O73,2,100),O73)</f>
        <v>Venezuela</v>
      </c>
      <c r="Q73" s="17">
        <f>eval(Q261)</f>
        <v>0.748</v>
      </c>
    </row>
    <row r="74" spans="1:17" ht="15.75" customHeight="1" x14ac:dyDescent="0.25">
      <c r="A74" s="16" t="s">
        <v>99</v>
      </c>
      <c r="B74" s="17">
        <v>13</v>
      </c>
      <c r="C74" s="16" t="s">
        <v>99</v>
      </c>
      <c r="D74" s="17">
        <v>74</v>
      </c>
      <c r="E74" s="16" t="s">
        <v>99</v>
      </c>
      <c r="F74" s="17">
        <v>1.8</v>
      </c>
      <c r="G74" s="16" t="s">
        <v>99</v>
      </c>
      <c r="H74" s="17">
        <f>IF(ISERROR(H934),"",eval(H934))</f>
        <v>16126548034</v>
      </c>
      <c r="I74" s="16" t="s">
        <v>99</v>
      </c>
      <c r="J74" s="17">
        <v>4476900</v>
      </c>
      <c r="K74" s="16" t="s">
        <v>99</v>
      </c>
      <c r="L74" s="17">
        <v>3.2</v>
      </c>
      <c r="M74" s="16" t="s">
        <v>99</v>
      </c>
      <c r="N74" s="29">
        <f>IF(ISERROR(N934),"",eval(N934))</f>
        <v>3602</v>
      </c>
      <c r="O74" s="49" t="s">
        <v>849</v>
      </c>
      <c r="P74" s="49" t="str">
        <f>IF(CODE(LEFT(O74,1))=160,MID(O74,2,100),O74)</f>
        <v>Dominique</v>
      </c>
      <c r="Q74" s="17">
        <f>eval(Q262)</f>
        <v>0.745</v>
      </c>
    </row>
    <row r="75" spans="1:17" ht="15.75" customHeight="1" x14ac:dyDescent="0.25">
      <c r="A75" s="16" t="s">
        <v>100</v>
      </c>
      <c r="B75" s="17">
        <v>78</v>
      </c>
      <c r="C75" s="16" t="s">
        <v>100</v>
      </c>
      <c r="D75" s="17">
        <v>61</v>
      </c>
      <c r="E75" s="16" t="s">
        <v>100</v>
      </c>
      <c r="F75" s="17">
        <v>3.9</v>
      </c>
      <c r="G75" s="16" t="s">
        <v>100</v>
      </c>
      <c r="H75" s="17">
        <f>IF(ISERROR(H935),"",eval(H935))</f>
        <v>47928717949</v>
      </c>
      <c r="I75" s="16" t="s">
        <v>100</v>
      </c>
      <c r="J75" s="17">
        <v>25904598</v>
      </c>
      <c r="K75" s="16" t="s">
        <v>100</v>
      </c>
      <c r="L75" s="17">
        <v>7.1</v>
      </c>
      <c r="M75" s="16" t="s">
        <v>100</v>
      </c>
      <c r="N75" s="29">
        <f>IF(ISERROR(N935),"",eval(N935))</f>
        <v>1850</v>
      </c>
      <c r="O75" s="49" t="s">
        <v>850</v>
      </c>
      <c r="P75" s="49" t="str">
        <f>IF(CODE(LEFT(O75,1))=160,MID(O75,2,100),O75)</f>
        <v>Géorgie</v>
      </c>
      <c r="Q75" s="17">
        <f>eval(Q263)</f>
        <v>0.745</v>
      </c>
    </row>
    <row r="76" spans="1:17" ht="15.75" customHeight="1" x14ac:dyDescent="0.25">
      <c r="A76" s="16" t="s">
        <v>101</v>
      </c>
      <c r="B76" s="17">
        <v>4</v>
      </c>
      <c r="C76" s="16" t="s">
        <v>101</v>
      </c>
      <c r="D76" s="17">
        <v>81</v>
      </c>
      <c r="E76" s="16" t="s">
        <v>101</v>
      </c>
      <c r="F76" s="17">
        <v>1.3</v>
      </c>
      <c r="G76" s="16" t="s">
        <v>101</v>
      </c>
      <c r="H76" s="17">
        <f>IF(ISERROR(H936),"",eval(H936))</f>
        <v>241720741048</v>
      </c>
      <c r="I76" s="16" t="s">
        <v>101</v>
      </c>
      <c r="J76" s="17">
        <v>11032328</v>
      </c>
      <c r="K76" s="16" t="s">
        <v>101</v>
      </c>
      <c r="L76" s="17">
        <v>-3.9</v>
      </c>
      <c r="M76" s="16" t="s">
        <v>101</v>
      </c>
      <c r="N76" s="29">
        <f>IF(ISERROR(N936),"",eval(N936))</f>
        <v>21910</v>
      </c>
      <c r="O76" s="49" t="s">
        <v>851</v>
      </c>
      <c r="P76" s="49" t="str">
        <f>IF(CODE(LEFT(O76,1))=160,MID(O76,2,100),O76)</f>
        <v>Liban</v>
      </c>
      <c r="Q76" s="17">
        <f>eval(Q264)</f>
        <v>0.745</v>
      </c>
    </row>
    <row r="77" spans="1:17" ht="15.75" customHeight="1" x14ac:dyDescent="0.25">
      <c r="A77" s="16" t="s">
        <v>102</v>
      </c>
      <c r="B77" s="17">
        <v>12</v>
      </c>
      <c r="C77" s="16" t="s">
        <v>102</v>
      </c>
      <c r="D77" s="17">
        <v>73</v>
      </c>
      <c r="E77" s="16" t="s">
        <v>102</v>
      </c>
      <c r="F77" s="17">
        <v>2.2000000000000002</v>
      </c>
      <c r="G77" s="16" t="s">
        <v>102</v>
      </c>
      <c r="H77" s="17">
        <f>IF(ISERROR(H937),"",eval(H937))</f>
        <v>834074059</v>
      </c>
      <c r="I77" s="16" t="s">
        <v>102</v>
      </c>
      <c r="J77" s="17">
        <v>105897</v>
      </c>
      <c r="K77" s="16" t="s">
        <v>102</v>
      </c>
      <c r="L77" s="17">
        <v>1.8</v>
      </c>
      <c r="M77" s="16" t="s">
        <v>102</v>
      </c>
      <c r="N77" s="29">
        <f>IF(ISERROR(N937),"",eval(N937))</f>
        <v>7876</v>
      </c>
      <c r="O77" s="49" t="s">
        <v>852</v>
      </c>
      <c r="P77" s="49" t="str">
        <f>IF(CODE(LEFT(O77,1))=160,MID(O77,2,100),O77)</f>
        <v>Saint-Christophe-et-Niévès</v>
      </c>
      <c r="Q77" s="17">
        <f>eval(Q265)</f>
        <v>0.745</v>
      </c>
    </row>
    <row r="78" spans="1:17" ht="15.75" customHeight="1" x14ac:dyDescent="0.25">
      <c r="A78" s="16" t="s">
        <v>103</v>
      </c>
      <c r="B78" s="17"/>
      <c r="C78" s="16" t="s">
        <v>103</v>
      </c>
      <c r="D78" s="17"/>
      <c r="E78" s="16" t="s">
        <v>103</v>
      </c>
      <c r="F78" s="17">
        <v>2</v>
      </c>
      <c r="G78" s="16" t="s">
        <v>103</v>
      </c>
      <c r="H78" s="17" t="str">
        <f>IF(ISERROR(H938),"",eval(H938))</f>
        <v/>
      </c>
      <c r="I78" s="16" t="s">
        <v>103</v>
      </c>
      <c r="J78" s="17">
        <v>56483</v>
      </c>
      <c r="K78" s="16" t="s">
        <v>103</v>
      </c>
      <c r="L78" s="17"/>
      <c r="M78" s="16" t="s">
        <v>103</v>
      </c>
      <c r="N78" s="29" t="str">
        <f>IF(ISERROR(N938),"",eval(N938))</f>
        <v/>
      </c>
      <c r="O78" s="49" t="s">
        <v>853</v>
      </c>
      <c r="P78" s="49" t="str">
        <f>IF(CODE(LEFT(O78,1))=160,MID(O78,2,100),O78)</f>
        <v>Iran</v>
      </c>
      <c r="Q78" s="17">
        <f>eval(Q266)</f>
        <v>0.74199999999999999</v>
      </c>
    </row>
    <row r="79" spans="1:17" ht="15.75" customHeight="1" x14ac:dyDescent="0.25">
      <c r="A79" s="16" t="s">
        <v>104</v>
      </c>
      <c r="B79" s="17"/>
      <c r="C79" s="16" t="s">
        <v>104</v>
      </c>
      <c r="D79" s="17">
        <v>79</v>
      </c>
      <c r="E79" s="16" t="s">
        <v>104</v>
      </c>
      <c r="F79" s="17">
        <v>2.4</v>
      </c>
      <c r="G79" s="16" t="s">
        <v>104</v>
      </c>
      <c r="H79" s="17" t="str">
        <f>IF(ISERROR(H939),"",eval(H939))</f>
        <v/>
      </c>
      <c r="I79" s="16" t="s">
        <v>104</v>
      </c>
      <c r="J79" s="17">
        <v>165124</v>
      </c>
      <c r="K79" s="16" t="s">
        <v>104</v>
      </c>
      <c r="L79" s="17"/>
      <c r="M79" s="16" t="s">
        <v>104</v>
      </c>
      <c r="N79" s="29" t="str">
        <f>IF(ISERROR(N939),"",eval(N939))</f>
        <v/>
      </c>
      <c r="O79" s="49" t="s">
        <v>854</v>
      </c>
      <c r="P79" s="49" t="str">
        <f>IF(CODE(LEFT(O79,1))=160,MID(O79,2,100),O79)</f>
        <v>Pérou</v>
      </c>
      <c r="Q79" s="17">
        <f>eval(Q267)</f>
        <v>0.74099999999999999</v>
      </c>
    </row>
    <row r="80" spans="1:17" ht="15.75" customHeight="1" x14ac:dyDescent="0.25">
      <c r="A80" s="16" t="s">
        <v>105</v>
      </c>
      <c r="B80" s="17">
        <v>31</v>
      </c>
      <c r="C80" s="16" t="s">
        <v>105</v>
      </c>
      <c r="D80" s="17">
        <v>72</v>
      </c>
      <c r="E80" s="16" t="s">
        <v>105</v>
      </c>
      <c r="F80" s="17">
        <v>3.8</v>
      </c>
      <c r="G80" s="16" t="s">
        <v>105</v>
      </c>
      <c r="H80" s="17">
        <f>IF(ISERROR(H940),"",eval(H940))</f>
        <v>53796711129</v>
      </c>
      <c r="I80" s="16" t="s">
        <v>105</v>
      </c>
      <c r="J80" s="17">
        <v>15468203</v>
      </c>
      <c r="K80" s="16" t="s">
        <v>105</v>
      </c>
      <c r="L80" s="17">
        <v>3.7</v>
      </c>
      <c r="M80" s="16" t="s">
        <v>105</v>
      </c>
      <c r="N80" s="29">
        <f>IF(ISERROR(N940),"",eval(N940))</f>
        <v>3478</v>
      </c>
      <c r="O80" s="49" t="s">
        <v>855</v>
      </c>
      <c r="P80" s="49" t="str">
        <f>IF(CODE(LEFT(O80,1))=160,MID(O80,2,100),O80)</f>
        <v>Macédoine</v>
      </c>
      <c r="Q80" s="17">
        <f>eval(Q268)</f>
        <v>0.74</v>
      </c>
    </row>
    <row r="81" spans="1:17" ht="15.75" customHeight="1" x14ac:dyDescent="0.25">
      <c r="A81" s="16" t="s">
        <v>106</v>
      </c>
      <c r="B81" s="17">
        <v>101</v>
      </c>
      <c r="C81" s="16" t="s">
        <v>106</v>
      </c>
      <c r="D81" s="17">
        <v>56</v>
      </c>
      <c r="E81" s="16" t="s">
        <v>106</v>
      </c>
      <c r="F81" s="17">
        <v>5</v>
      </c>
      <c r="G81" s="16" t="s">
        <v>106</v>
      </c>
      <c r="H81" s="17">
        <f>IF(ISERROR(H941),"",eval(H941))</f>
        <v>6192819667</v>
      </c>
      <c r="I81" s="16" t="s">
        <v>106</v>
      </c>
      <c r="J81" s="17">
        <v>11745189</v>
      </c>
      <c r="K81" s="16" t="s">
        <v>106</v>
      </c>
      <c r="L81" s="17">
        <v>2.5</v>
      </c>
      <c r="M81" s="16" t="s">
        <v>106</v>
      </c>
      <c r="N81" s="29">
        <f>IF(ISERROR(N941),"",eval(N941))</f>
        <v>527</v>
      </c>
      <c r="O81" s="49" t="s">
        <v>856</v>
      </c>
      <c r="P81" s="49" t="str">
        <f>IF(CODE(LEFT(O81,1))=160,MID(O81,2,100),O81)</f>
        <v>Ukraine</v>
      </c>
      <c r="Q81" s="17">
        <f>eval(Q269)</f>
        <v>0.74</v>
      </c>
    </row>
    <row r="82" spans="1:17" ht="15.75" customHeight="1" x14ac:dyDescent="0.25">
      <c r="A82" s="16" t="s">
        <v>107</v>
      </c>
      <c r="B82" s="17">
        <v>124</v>
      </c>
      <c r="C82" s="16" t="s">
        <v>107</v>
      </c>
      <c r="D82" s="17">
        <v>54</v>
      </c>
      <c r="E82" s="16" t="s">
        <v>107</v>
      </c>
      <c r="F82" s="17">
        <v>5</v>
      </c>
      <c r="G82" s="16" t="s">
        <v>107</v>
      </c>
      <c r="H82" s="17">
        <f>IF(ISERROR(H942),"",eval(H942))</f>
        <v>858651121</v>
      </c>
      <c r="I82" s="16" t="s">
        <v>107</v>
      </c>
      <c r="J82" s="17">
        <v>1704255</v>
      </c>
      <c r="K82" s="16" t="s">
        <v>107</v>
      </c>
      <c r="L82" s="17">
        <v>0.3</v>
      </c>
      <c r="M82" s="16" t="s">
        <v>107</v>
      </c>
      <c r="N82" s="29">
        <f>IF(ISERROR(N942),"",eval(N942))</f>
        <v>504</v>
      </c>
      <c r="O82" s="49" t="s">
        <v>857</v>
      </c>
      <c r="P82" s="49" t="str">
        <f>IF(CODE(LEFT(O82,1))=160,MID(O82,2,100),O82)</f>
        <v>Maurice</v>
      </c>
      <c r="Q82" s="17">
        <f>eval(Q270)</f>
        <v>0.73699999999999999</v>
      </c>
    </row>
    <row r="83" spans="1:17" ht="15.75" customHeight="1" x14ac:dyDescent="0.25">
      <c r="A83" s="16" t="s">
        <v>108</v>
      </c>
      <c r="B83" s="17">
        <v>96</v>
      </c>
      <c r="C83" s="16" t="s">
        <v>108</v>
      </c>
      <c r="D83" s="17">
        <v>53</v>
      </c>
      <c r="E83" s="16" t="s">
        <v>108</v>
      </c>
      <c r="F83" s="17">
        <v>4.9000000000000004</v>
      </c>
      <c r="G83" s="16" t="s">
        <v>108</v>
      </c>
      <c r="H83" s="17">
        <f>IF(ISERROR(H943),"",eval(H943))</f>
        <v>15573546339</v>
      </c>
      <c r="I83" s="16" t="s">
        <v>108</v>
      </c>
      <c r="J83" s="17">
        <v>757014</v>
      </c>
      <c r="K83" s="16" t="s">
        <v>108</v>
      </c>
      <c r="L83" s="17">
        <v>-4.9000000000000004</v>
      </c>
      <c r="M83" s="16" t="s">
        <v>108</v>
      </c>
      <c r="N83" s="29">
        <f>IF(ISERROR(N943),"",eval(N943))</f>
        <v>20572</v>
      </c>
      <c r="O83" s="49" t="s">
        <v>858</v>
      </c>
      <c r="P83" s="49" t="str">
        <f>IF(CODE(LEFT(O83,1))=160,MID(O83,2,100),O83)</f>
        <v>Bosnie-Herzégovine</v>
      </c>
      <c r="Q83" s="17">
        <f>eval(Q271)</f>
        <v>0.73499999999999999</v>
      </c>
    </row>
    <row r="84" spans="1:17" ht="15.75" customHeight="1" x14ac:dyDescent="0.25">
      <c r="A84" s="16" t="s">
        <v>109</v>
      </c>
      <c r="B84" s="17">
        <v>37</v>
      </c>
      <c r="C84" s="16" t="s">
        <v>109</v>
      </c>
      <c r="D84" s="17">
        <v>66</v>
      </c>
      <c r="E84" s="16" t="s">
        <v>109</v>
      </c>
      <c r="F84" s="17">
        <v>2.6</v>
      </c>
      <c r="G84" s="16" t="s">
        <v>109</v>
      </c>
      <c r="H84" s="17">
        <f>IF(ISERROR(H944),"",eval(H944))</f>
        <v>3075733571</v>
      </c>
      <c r="I84" s="16" t="s">
        <v>109</v>
      </c>
      <c r="J84" s="17">
        <v>799613</v>
      </c>
      <c r="K84" s="16" t="s">
        <v>109</v>
      </c>
      <c r="L84" s="17">
        <v>5.3</v>
      </c>
      <c r="M84" s="16" t="s">
        <v>109</v>
      </c>
      <c r="N84" s="29">
        <f>IF(ISERROR(N944),"",eval(N944))</f>
        <v>3847</v>
      </c>
      <c r="O84" s="49" t="s">
        <v>859</v>
      </c>
      <c r="P84" s="49" t="str">
        <f>IF(CODE(LEFT(O84,1))=160,MID(O84,2,100),O84)</f>
        <v>Azerbaïdjan</v>
      </c>
      <c r="Q84" s="17">
        <f>eval(Q272)</f>
        <v>0.73399999999999999</v>
      </c>
    </row>
    <row r="85" spans="1:17" ht="15.75" customHeight="1" x14ac:dyDescent="0.25">
      <c r="A85" s="16" t="s">
        <v>110</v>
      </c>
      <c r="B85" s="17">
        <v>73</v>
      </c>
      <c r="C85" s="16" t="s">
        <v>110</v>
      </c>
      <c r="D85" s="17">
        <v>63</v>
      </c>
      <c r="E85" s="16" t="s">
        <v>110</v>
      </c>
      <c r="F85" s="17">
        <v>3.2</v>
      </c>
      <c r="G85" s="16" t="s">
        <v>110</v>
      </c>
      <c r="H85" s="17">
        <f>IF(ISERROR(H945),"",eval(H945))</f>
        <v>8459326660</v>
      </c>
      <c r="I85" s="16" t="s">
        <v>110</v>
      </c>
      <c r="J85" s="17">
        <v>10317461</v>
      </c>
      <c r="K85" s="16" t="s">
        <v>110</v>
      </c>
      <c r="L85" s="17">
        <v>4.3</v>
      </c>
      <c r="M85" s="16" t="s">
        <v>110</v>
      </c>
      <c r="N85" s="29">
        <f>IF(ISERROR(N945),"",eval(N945))</f>
        <v>820</v>
      </c>
      <c r="O85" s="49" t="s">
        <v>860</v>
      </c>
      <c r="P85" s="49" t="str">
        <f>IF(CODE(LEFT(O85,1))=160,MID(O85,2,100),O85)</f>
        <v>Saint-Vincent-et-les Grenadines</v>
      </c>
      <c r="Q85" s="17">
        <f>eval(Q273)</f>
        <v>0.73299999999999998</v>
      </c>
    </row>
    <row r="86" spans="1:17" ht="15.75" customHeight="1" x14ac:dyDescent="0.25">
      <c r="A86" s="16" t="s">
        <v>111</v>
      </c>
      <c r="B86" s="17">
        <v>22</v>
      </c>
      <c r="C86" s="16" t="s">
        <v>111</v>
      </c>
      <c r="D86" s="17">
        <v>73</v>
      </c>
      <c r="E86" s="16" t="s">
        <v>111</v>
      </c>
      <c r="F86" s="17">
        <v>3.1</v>
      </c>
      <c r="G86" s="16" t="s">
        <v>111</v>
      </c>
      <c r="H86" s="17">
        <f>IF(ISERROR(H946),"",eval(H946))</f>
        <v>18550011298</v>
      </c>
      <c r="I86" s="16" t="s">
        <v>111</v>
      </c>
      <c r="J86" s="17">
        <v>8097688</v>
      </c>
      <c r="K86" s="16" t="s">
        <v>111</v>
      </c>
      <c r="L86" s="17">
        <v>2.6</v>
      </c>
      <c r="M86" s="16" t="s">
        <v>111</v>
      </c>
      <c r="N86" s="29">
        <f>IF(ISERROR(N946),"",eval(N946))</f>
        <v>2291</v>
      </c>
      <c r="O86" s="49" t="s">
        <v>861</v>
      </c>
      <c r="P86" s="49" t="str">
        <f>IF(CODE(LEFT(O86,1))=160,MID(O86,2,100),O86)</f>
        <v>Oman</v>
      </c>
      <c r="Q86" s="17">
        <f>eval(Q274)</f>
        <v>0.73099999999999998</v>
      </c>
    </row>
    <row r="87" spans="1:17" ht="15.75" customHeight="1" x14ac:dyDescent="0.25">
      <c r="A87" s="16" t="s">
        <v>112</v>
      </c>
      <c r="B87" s="17">
        <v>6</v>
      </c>
      <c r="C87" s="16" t="s">
        <v>112</v>
      </c>
      <c r="D87" s="17">
        <v>75</v>
      </c>
      <c r="E87" s="16" t="s">
        <v>112</v>
      </c>
      <c r="F87" s="17">
        <v>1.3</v>
      </c>
      <c r="G87" s="16" t="s">
        <v>112</v>
      </c>
      <c r="H87" s="17">
        <f>IF(ISERROR(H947),"",eval(H947))</f>
        <v>129988654194</v>
      </c>
      <c r="I87" s="16" t="s">
        <v>112</v>
      </c>
      <c r="J87" s="17">
        <v>9897247</v>
      </c>
      <c r="K87" s="16" t="s">
        <v>112</v>
      </c>
      <c r="L87" s="17">
        <v>1.1000000000000001</v>
      </c>
      <c r="M87" s="16" t="s">
        <v>112</v>
      </c>
      <c r="N87" s="29">
        <f>IF(ISERROR(N947),"",eval(N947))</f>
        <v>13134</v>
      </c>
      <c r="O87" s="49" t="s">
        <v>862</v>
      </c>
      <c r="P87" s="49" t="str">
        <f>IF(CODE(LEFT(O87,1))=160,MID(O87,2,100),O87)</f>
        <v>Brésil</v>
      </c>
      <c r="Q87" s="17">
        <f>eval(Q275)</f>
        <v>0.73</v>
      </c>
    </row>
    <row r="88" spans="1:17" ht="15.75" customHeight="1" x14ac:dyDescent="0.25">
      <c r="A88" s="16" t="s">
        <v>113</v>
      </c>
      <c r="B88" s="17"/>
      <c r="C88" s="16" t="s">
        <v>113</v>
      </c>
      <c r="D88" s="17"/>
      <c r="E88" s="16" t="s">
        <v>113</v>
      </c>
      <c r="F88" s="17"/>
      <c r="G88" s="16" t="s">
        <v>113</v>
      </c>
      <c r="H88" s="17" t="str">
        <f>IF(ISERROR(H948),"",eval(H948))</f>
        <v/>
      </c>
      <c r="I88" s="16" t="s">
        <v>113</v>
      </c>
      <c r="J88" s="17">
        <v>85888</v>
      </c>
      <c r="K88" s="16" t="s">
        <v>113</v>
      </c>
      <c r="L88" s="17"/>
      <c r="M88" s="16" t="s">
        <v>113</v>
      </c>
      <c r="N88" s="29" t="str">
        <f>IF(ISERROR(N948),"",eval(N948))</f>
        <v/>
      </c>
      <c r="O88" s="49" t="s">
        <v>863</v>
      </c>
      <c r="P88" s="49" t="str">
        <f>IF(CODE(LEFT(O88,1))=160,MID(O88,2,100),O88)</f>
        <v>Jamaïque</v>
      </c>
      <c r="Q88" s="17">
        <f>eval(Q276)</f>
        <v>0.73</v>
      </c>
    </row>
    <row r="89" spans="1:17" ht="15.75" customHeight="1" x14ac:dyDescent="0.25">
      <c r="A89" s="16" t="s">
        <v>114</v>
      </c>
      <c r="B89" s="17"/>
      <c r="C89" s="16" t="s">
        <v>114</v>
      </c>
      <c r="D89" s="17"/>
      <c r="E89" s="16" t="s">
        <v>114</v>
      </c>
      <c r="F89" s="17"/>
      <c r="G89" s="16" t="s">
        <v>114</v>
      </c>
      <c r="H89" s="17" t="str">
        <f>IF(ISERROR(H949),"",eval(H949))</f>
        <v/>
      </c>
      <c r="I89" s="16" t="s">
        <v>114</v>
      </c>
      <c r="J89" s="17">
        <v>58435</v>
      </c>
      <c r="K89" s="16" t="s">
        <v>114</v>
      </c>
      <c r="L89" s="17"/>
      <c r="M89" s="16" t="s">
        <v>114</v>
      </c>
      <c r="N89" s="29" t="str">
        <f>IF(ISERROR(N949),"",eval(N949))</f>
        <v/>
      </c>
      <c r="O89" s="49" t="s">
        <v>864</v>
      </c>
      <c r="P89" s="49" t="str">
        <f>IF(CODE(LEFT(O89,1))=160,MID(O89,2,100),O89)</f>
        <v>Arménie</v>
      </c>
      <c r="Q89" s="17">
        <f>eval(Q277)</f>
        <v>0.72899999999999998</v>
      </c>
    </row>
    <row r="90" spans="1:17" ht="15.75" customHeight="1" x14ac:dyDescent="0.25">
      <c r="A90" s="16" t="s">
        <v>115</v>
      </c>
      <c r="B90" s="17"/>
      <c r="C90" s="16" t="s">
        <v>115</v>
      </c>
      <c r="D90" s="17">
        <v>82</v>
      </c>
      <c r="E90" s="16" t="s">
        <v>115</v>
      </c>
      <c r="F90" s="17"/>
      <c r="G90" s="16" t="s">
        <v>115</v>
      </c>
      <c r="H90" s="17" t="str">
        <f>IF(ISERROR(H950),"",eval(H950))</f>
        <v/>
      </c>
      <c r="I90" s="16" t="s">
        <v>115</v>
      </c>
      <c r="J90" s="17">
        <v>49469</v>
      </c>
      <c r="K90" s="16" t="s">
        <v>115</v>
      </c>
      <c r="L90" s="17"/>
      <c r="M90" s="16" t="s">
        <v>115</v>
      </c>
      <c r="N90" s="29" t="str">
        <f>IF(ISERROR(N950),"",eval(N950))</f>
        <v/>
      </c>
      <c r="O90" s="49" t="s">
        <v>865</v>
      </c>
      <c r="P90" s="49" t="str">
        <f>IF(CODE(LEFT(O90,1))=160,MID(O90,2,100),O90)</f>
        <v>Sainte-Lucie</v>
      </c>
      <c r="Q90" s="17">
        <f>eval(Q278)</f>
        <v>0.72499999999999998</v>
      </c>
    </row>
    <row r="91" spans="1:17" ht="15.75" customHeight="1" x14ac:dyDescent="0.25">
      <c r="A91" s="16" t="s">
        <v>116</v>
      </c>
      <c r="B91" s="17">
        <v>38</v>
      </c>
      <c r="C91" s="16" t="s">
        <v>116</v>
      </c>
      <c r="D91" s="17"/>
      <c r="E91" s="16" t="s">
        <v>116</v>
      </c>
      <c r="F91" s="17"/>
      <c r="G91" s="16" t="s">
        <v>116</v>
      </c>
      <c r="H91" s="17">
        <f>IF(ISERROR(H951),"",eval(H951))</f>
        <v>175000000</v>
      </c>
      <c r="I91" s="16" t="s">
        <v>116</v>
      </c>
      <c r="J91" s="17">
        <v>52634</v>
      </c>
      <c r="K91" s="16" t="s">
        <v>116</v>
      </c>
      <c r="L91" s="17">
        <v>0.7</v>
      </c>
      <c r="M91" s="16" t="s">
        <v>116</v>
      </c>
      <c r="N91" s="29">
        <f>IF(ISERROR(N951),"",eval(N951))</f>
        <v>3325</v>
      </c>
      <c r="O91" s="49" t="s">
        <v>866</v>
      </c>
      <c r="P91" s="49" t="str">
        <f>IF(CODE(LEFT(O91,1))=160,MID(O91,2,100),O91)</f>
        <v>Équateur</v>
      </c>
      <c r="Q91" s="17">
        <f>eval(Q279)</f>
        <v>0.72399999999999998</v>
      </c>
    </row>
    <row r="92" spans="1:17" ht="15.75" customHeight="1" x14ac:dyDescent="0.25">
      <c r="A92" s="16" t="s">
        <v>117</v>
      </c>
      <c r="B92" s="17">
        <v>30</v>
      </c>
      <c r="C92" s="16" t="s">
        <v>117</v>
      </c>
      <c r="D92" s="17">
        <v>68</v>
      </c>
      <c r="E92" s="16" t="s">
        <v>117</v>
      </c>
      <c r="F92" s="17">
        <v>4.0999999999999996</v>
      </c>
      <c r="G92" s="16" t="s">
        <v>117</v>
      </c>
      <c r="H92" s="17">
        <f>IF(ISERROR(H952),"",eval(H952))</f>
        <v>1096396927</v>
      </c>
      <c r="I92" s="16" t="s">
        <v>117</v>
      </c>
      <c r="J92" s="17">
        <v>561231</v>
      </c>
      <c r="K92" s="16" t="s">
        <v>117</v>
      </c>
      <c r="L92" s="17">
        <v>3</v>
      </c>
      <c r="M92" s="16" t="s">
        <v>117</v>
      </c>
      <c r="N92" s="29">
        <f>IF(ISERROR(N952),"",eval(N952))</f>
        <v>1954</v>
      </c>
      <c r="O92" s="49" t="s">
        <v>867</v>
      </c>
      <c r="P92" s="49" t="str">
        <f>IF(CODE(LEFT(O92,1))=160,MID(O92,2,100),O92)</f>
        <v>Turquie</v>
      </c>
      <c r="Q92" s="17">
        <f>eval(Q280)</f>
        <v>0.72199999999999998</v>
      </c>
    </row>
    <row r="93" spans="1:17" ht="15.75" customHeight="1" x14ac:dyDescent="0.25">
      <c r="A93" s="16" t="s">
        <v>118</v>
      </c>
      <c r="B93" s="17"/>
      <c r="C93" s="16" t="s">
        <v>118</v>
      </c>
      <c r="D93" s="17"/>
      <c r="E93" s="16" t="s">
        <v>118</v>
      </c>
      <c r="F93" s="17"/>
      <c r="G93" s="16" t="s">
        <v>118</v>
      </c>
      <c r="H93" s="17" t="str">
        <f>IF(ISERROR(H953),"",eval(H953))</f>
        <v/>
      </c>
      <c r="I93" s="16" t="s">
        <v>118</v>
      </c>
      <c r="J93" s="17">
        <v>33098</v>
      </c>
      <c r="K93" s="16" t="s">
        <v>118</v>
      </c>
      <c r="L93" s="17"/>
      <c r="M93" s="16" t="s">
        <v>118</v>
      </c>
      <c r="N93" s="29" t="str">
        <f>IF(ISERROR(N953),"",eval(N953))</f>
        <v/>
      </c>
      <c r="O93" s="49" t="s">
        <v>868</v>
      </c>
      <c r="P93" s="49" t="str">
        <f>IF(CODE(LEFT(O93,1))=160,MID(O93,2,100),O93)</f>
        <v>Colombie</v>
      </c>
      <c r="Q93" s="17">
        <f>eval(Q281)</f>
        <v>0.71899999999999997</v>
      </c>
    </row>
    <row r="94" spans="1:17" ht="15.75" customHeight="1" x14ac:dyDescent="0.25">
      <c r="A94" s="16" t="s">
        <v>119</v>
      </c>
      <c r="B94" s="17"/>
      <c r="C94" s="16" t="s">
        <v>119</v>
      </c>
      <c r="D94" s="17">
        <v>79</v>
      </c>
      <c r="E94" s="16" t="s">
        <v>119</v>
      </c>
      <c r="F94" s="17">
        <v>1.8</v>
      </c>
      <c r="G94" s="16" t="s">
        <v>119</v>
      </c>
      <c r="H94" s="17" t="str">
        <f>IF(ISERROR(H954),"",eval(H954))</f>
        <v/>
      </c>
      <c r="I94" s="16" t="s">
        <v>119</v>
      </c>
      <c r="J94" s="17">
        <v>104737</v>
      </c>
      <c r="K94" s="16" t="s">
        <v>119</v>
      </c>
      <c r="L94" s="17"/>
      <c r="M94" s="16" t="s">
        <v>119</v>
      </c>
      <c r="N94" s="29" t="str">
        <f>IF(ISERROR(N954),"",eval(N954))</f>
        <v/>
      </c>
      <c r="O94" s="49" t="s">
        <v>869</v>
      </c>
      <c r="P94" s="49" t="str">
        <f>IF(CODE(LEFT(O94,1))=160,MID(O94,2,100),O94)</f>
        <v>Sri Lanka</v>
      </c>
      <c r="Q94" s="17">
        <f>eval(Q282)</f>
        <v>0.71499999999999997</v>
      </c>
    </row>
    <row r="95" spans="1:17" ht="15.75" customHeight="1" x14ac:dyDescent="0.25">
      <c r="A95" s="16" t="s">
        <v>120</v>
      </c>
      <c r="B95" s="17">
        <v>53</v>
      </c>
      <c r="C95" s="16" t="s">
        <v>120</v>
      </c>
      <c r="D95" s="17">
        <v>66</v>
      </c>
      <c r="E95" s="16" t="s">
        <v>120</v>
      </c>
      <c r="F95" s="17">
        <v>2.5</v>
      </c>
      <c r="G95" s="16" t="s">
        <v>120</v>
      </c>
      <c r="H95" s="17">
        <f>IF(ISERROR(H955),"",eval(H955))</f>
        <v>1876797199133</v>
      </c>
      <c r="I95" s="16" t="s">
        <v>120</v>
      </c>
      <c r="J95" s="17">
        <v>1252139596</v>
      </c>
      <c r="K95" s="16" t="s">
        <v>120</v>
      </c>
      <c r="L95" s="17">
        <v>5</v>
      </c>
      <c r="M95" s="16" t="s">
        <v>120</v>
      </c>
      <c r="N95" s="29">
        <f>IF(ISERROR(N955),"",eval(N955))</f>
        <v>1499</v>
      </c>
      <c r="O95" s="49" t="s">
        <v>870</v>
      </c>
      <c r="P95" s="49" t="str">
        <f>IF(CODE(LEFT(O95,1))=160,MID(O95,2,100),O95)</f>
        <v>Algérie</v>
      </c>
      <c r="Q95" s="17">
        <f>eval(Q283)</f>
        <v>0.71299999999999997</v>
      </c>
    </row>
    <row r="96" spans="1:17" ht="15.75" customHeight="1" x14ac:dyDescent="0.25">
      <c r="A96" s="16" t="s">
        <v>121</v>
      </c>
      <c r="B96" s="17">
        <v>29</v>
      </c>
      <c r="C96" s="16" t="s">
        <v>121</v>
      </c>
      <c r="D96" s="17">
        <v>71</v>
      </c>
      <c r="E96" s="16" t="s">
        <v>121</v>
      </c>
      <c r="F96" s="17">
        <v>2.4</v>
      </c>
      <c r="G96" s="16" t="s">
        <v>121</v>
      </c>
      <c r="H96" s="17">
        <f>IF(ISERROR(H956),"",eval(H956))</f>
        <v>868345645449</v>
      </c>
      <c r="I96" s="16" t="s">
        <v>121</v>
      </c>
      <c r="J96" s="17">
        <v>249865631</v>
      </c>
      <c r="K96" s="16" t="s">
        <v>121</v>
      </c>
      <c r="L96" s="17">
        <v>5.8</v>
      </c>
      <c r="M96" s="16" t="s">
        <v>121</v>
      </c>
      <c r="N96" s="29">
        <f>IF(ISERROR(N956),"",eval(N956))</f>
        <v>3475</v>
      </c>
      <c r="O96" s="49" t="s">
        <v>871</v>
      </c>
      <c r="P96" s="49" t="str">
        <f>IF(CODE(LEFT(O96,1))=160,MID(O96,2,100),O96)</f>
        <v>Tunisie</v>
      </c>
      <c r="Q96" s="17">
        <f>eval(Q284)</f>
        <v>0.71199999999999997</v>
      </c>
    </row>
    <row r="97" spans="1:17" ht="15.75" customHeight="1" x14ac:dyDescent="0.25">
      <c r="A97" s="16" t="s">
        <v>448</v>
      </c>
      <c r="B97" s="17">
        <v>17</v>
      </c>
      <c r="C97" s="16" t="s">
        <v>448</v>
      </c>
      <c r="D97" s="17">
        <v>74</v>
      </c>
      <c r="E97" s="16" t="s">
        <v>448</v>
      </c>
      <c r="F97" s="17">
        <v>1.9</v>
      </c>
      <c r="G97" s="16" t="s">
        <v>448</v>
      </c>
      <c r="H97" s="17">
        <f>IF(ISERROR(H957),"",eval(H957))</f>
        <v>368904351627</v>
      </c>
      <c r="I97" s="16" t="s">
        <v>448</v>
      </c>
      <c r="J97" s="17">
        <v>77447168</v>
      </c>
      <c r="K97" s="16" t="s">
        <v>448</v>
      </c>
      <c r="L97" s="17">
        <v>-5.8</v>
      </c>
      <c r="M97" s="16" t="s">
        <v>448</v>
      </c>
      <c r="N97" s="29">
        <f>IF(ISERROR(N957),"",eval(N957))</f>
        <v>4763</v>
      </c>
      <c r="O97" s="49" t="s">
        <v>872</v>
      </c>
      <c r="P97" s="49" t="str">
        <f>IF(CODE(LEFT(O97,1))=160,MID(O97,2,100),O97)</f>
        <v>Tonga</v>
      </c>
      <c r="Q97" s="17">
        <f>eval(Q285)</f>
        <v>0.71</v>
      </c>
    </row>
    <row r="98" spans="1:17" ht="15.75" customHeight="1" x14ac:dyDescent="0.25">
      <c r="A98" s="16" t="s">
        <v>122</v>
      </c>
      <c r="B98" s="17">
        <v>34</v>
      </c>
      <c r="C98" s="16" t="s">
        <v>122</v>
      </c>
      <c r="D98" s="17">
        <v>69</v>
      </c>
      <c r="E98" s="16" t="s">
        <v>122</v>
      </c>
      <c r="F98" s="17">
        <v>4.0999999999999996</v>
      </c>
      <c r="G98" s="16" t="s">
        <v>122</v>
      </c>
      <c r="H98" s="17">
        <f>IF(ISERROR(H958),"",eval(H958))</f>
        <v>222879355403</v>
      </c>
      <c r="I98" s="16" t="s">
        <v>122</v>
      </c>
      <c r="J98" s="17">
        <v>33417476</v>
      </c>
      <c r="K98" s="16" t="s">
        <v>122</v>
      </c>
      <c r="L98" s="17">
        <v>4</v>
      </c>
      <c r="M98" s="16" t="s">
        <v>122</v>
      </c>
      <c r="N98" s="29">
        <f>IF(ISERROR(N958),"",eval(N958))</f>
        <v>6670</v>
      </c>
      <c r="O98" s="49" t="s">
        <v>873</v>
      </c>
      <c r="P98" s="49" t="str">
        <f>IF(CODE(LEFT(O98,1))=160,MID(O98,2,100),O98)</f>
        <v>Belize</v>
      </c>
      <c r="Q98" s="17">
        <f>eval(Q286)</f>
        <v>0.70199999999999996</v>
      </c>
    </row>
    <row r="99" spans="1:17" ht="15.75" customHeight="1" x14ac:dyDescent="0.25">
      <c r="A99" s="16" t="s">
        <v>123</v>
      </c>
      <c r="B99" s="17">
        <v>4</v>
      </c>
      <c r="C99" s="16" t="s">
        <v>123</v>
      </c>
      <c r="D99" s="17">
        <v>81</v>
      </c>
      <c r="E99" s="16" t="s">
        <v>123</v>
      </c>
      <c r="F99" s="17">
        <v>2</v>
      </c>
      <c r="G99" s="16" t="s">
        <v>123</v>
      </c>
      <c r="H99" s="17">
        <f>IF(ISERROR(H959),"",eval(H959))</f>
        <v>217815840202</v>
      </c>
      <c r="I99" s="16" t="s">
        <v>123</v>
      </c>
      <c r="J99" s="17">
        <v>4595281</v>
      </c>
      <c r="K99" s="16" t="s">
        <v>123</v>
      </c>
      <c r="L99" s="17">
        <v>-0.3</v>
      </c>
      <c r="M99" s="16" t="s">
        <v>123</v>
      </c>
      <c r="N99" s="29">
        <f>IF(ISERROR(N959),"",eval(N959))</f>
        <v>47400</v>
      </c>
      <c r="O99" s="49" t="s">
        <v>874</v>
      </c>
      <c r="P99" s="49" t="str">
        <f>IF(CODE(LEFT(O99,1))=160,MID(O99,2,100),O99)</f>
        <v>République dominicaine</v>
      </c>
      <c r="Q99" s="17">
        <f>eval(Q287)</f>
        <v>0.70199999999999996</v>
      </c>
    </row>
    <row r="100" spans="1:17" ht="15.75" customHeight="1" x14ac:dyDescent="0.25">
      <c r="A100" s="16" t="s">
        <v>124</v>
      </c>
      <c r="B100" s="17">
        <v>2</v>
      </c>
      <c r="C100" s="16" t="s">
        <v>124</v>
      </c>
      <c r="D100" s="17">
        <v>83</v>
      </c>
      <c r="E100" s="16" t="s">
        <v>124</v>
      </c>
      <c r="F100" s="17">
        <v>2</v>
      </c>
      <c r="G100" s="16" t="s">
        <v>124</v>
      </c>
      <c r="H100" s="17">
        <f>IF(ISERROR(H960),"",eval(H960))</f>
        <v>14619878414</v>
      </c>
      <c r="I100" s="16" t="s">
        <v>124</v>
      </c>
      <c r="J100" s="17">
        <v>323002</v>
      </c>
      <c r="K100" s="16" t="s">
        <v>124</v>
      </c>
      <c r="L100" s="17">
        <v>3.3</v>
      </c>
      <c r="M100" s="16" t="s">
        <v>124</v>
      </c>
      <c r="N100" s="29">
        <f>IF(ISERROR(N960),"",eval(N960))</f>
        <v>45263</v>
      </c>
      <c r="O100" s="49" t="s">
        <v>875</v>
      </c>
      <c r="P100" s="49" t="str">
        <f>IF(CODE(LEFT(O100,1))=160,MID(O100,2,100),O100)</f>
        <v>Fidji</v>
      </c>
      <c r="Q100" s="17">
        <f>eval(Q288)</f>
        <v>0.70199999999999996</v>
      </c>
    </row>
    <row r="101" spans="1:17" ht="15.75" customHeight="1" x14ac:dyDescent="0.25">
      <c r="A101" s="16" t="s">
        <v>125</v>
      </c>
      <c r="B101" s="17">
        <v>4</v>
      </c>
      <c r="C101" s="16" t="s">
        <v>125</v>
      </c>
      <c r="D101" s="17">
        <v>82</v>
      </c>
      <c r="E101" s="16" t="s">
        <v>125</v>
      </c>
      <c r="F101" s="17">
        <v>3</v>
      </c>
      <c r="G101" s="16" t="s">
        <v>125</v>
      </c>
      <c r="H101" s="17">
        <f>IF(ISERROR(H961),"",eval(H961))</f>
        <v>291357078730</v>
      </c>
      <c r="I101" s="16" t="s">
        <v>125</v>
      </c>
      <c r="J101" s="17">
        <v>8059400</v>
      </c>
      <c r="K101" s="16" t="s">
        <v>125</v>
      </c>
      <c r="L101" s="17">
        <v>3.3</v>
      </c>
      <c r="M101" s="16" t="s">
        <v>125</v>
      </c>
      <c r="N101" s="29">
        <f>IF(ISERROR(N961),"",eval(N961))</f>
        <v>36151</v>
      </c>
      <c r="O101" s="49" t="s">
        <v>876</v>
      </c>
      <c r="P101" s="49" t="str">
        <f>IF(CODE(LEFT(O101,1))=160,MID(O101,2,100),O101)</f>
        <v>Samoa</v>
      </c>
      <c r="Q101" s="17">
        <f>eval(Q289)</f>
        <v>0.70199999999999996</v>
      </c>
    </row>
    <row r="102" spans="1:17" ht="15.75" customHeight="1" x14ac:dyDescent="0.25">
      <c r="A102" s="16" t="s">
        <v>126</v>
      </c>
      <c r="B102" s="17">
        <v>4</v>
      </c>
      <c r="C102" s="16" t="s">
        <v>126</v>
      </c>
      <c r="D102" s="17">
        <v>83</v>
      </c>
      <c r="E102" s="16" t="s">
        <v>126</v>
      </c>
      <c r="F102" s="17">
        <v>1.4</v>
      </c>
      <c r="G102" s="16" t="s">
        <v>126</v>
      </c>
      <c r="H102" s="17">
        <f>IF(ISERROR(H962),"",eval(H962))</f>
        <v>2071306890125</v>
      </c>
      <c r="I102" s="16" t="s">
        <v>126</v>
      </c>
      <c r="J102" s="17">
        <v>59831093</v>
      </c>
      <c r="K102" s="16" t="s">
        <v>126</v>
      </c>
      <c r="L102" s="17">
        <v>-1.9</v>
      </c>
      <c r="M102" s="16" t="s">
        <v>126</v>
      </c>
      <c r="N102" s="29">
        <f>IF(ISERROR(N962),"",eval(N962))</f>
        <v>34619</v>
      </c>
      <c r="O102" s="49" t="s">
        <v>877</v>
      </c>
      <c r="P102" s="49" t="str">
        <f>IF(CODE(LEFT(O102,1))=160,MID(O102,2,100),O102)</f>
        <v>Jordanie</v>
      </c>
      <c r="Q102" s="17">
        <f>eval(Q290)</f>
        <v>0.7</v>
      </c>
    </row>
    <row r="103" spans="1:17" ht="15.75" customHeight="1" x14ac:dyDescent="0.25">
      <c r="A103" s="16" t="s">
        <v>127</v>
      </c>
      <c r="B103" s="17">
        <v>17</v>
      </c>
      <c r="C103" s="16" t="s">
        <v>127</v>
      </c>
      <c r="D103" s="17">
        <v>73</v>
      </c>
      <c r="E103" s="16" t="s">
        <v>127</v>
      </c>
      <c r="F103" s="17">
        <v>2.2999999999999998</v>
      </c>
      <c r="G103" s="16" t="s">
        <v>127</v>
      </c>
      <c r="H103" s="17">
        <f>IF(ISERROR(H963),"",eval(H963))</f>
        <v>14362262585</v>
      </c>
      <c r="I103" s="16" t="s">
        <v>127</v>
      </c>
      <c r="J103" s="17">
        <v>2715000</v>
      </c>
      <c r="K103" s="16" t="s">
        <v>127</v>
      </c>
      <c r="L103" s="17">
        <v>1.3</v>
      </c>
      <c r="M103" s="16" t="s">
        <v>127</v>
      </c>
      <c r="N103" s="29">
        <f>IF(ISERROR(N963),"",eval(N963))</f>
        <v>5290</v>
      </c>
      <c r="O103" s="49" t="s">
        <v>878</v>
      </c>
      <c r="P103" s="49" t="str">
        <f>IF(CODE(LEFT(O103,1))=160,MID(O103,2,100),O103)</f>
        <v>Chine</v>
      </c>
      <c r="Q103" s="17">
        <f>eval(Q291)</f>
        <v>0.69899999999999995</v>
      </c>
    </row>
    <row r="104" spans="1:17" ht="15.75" customHeight="1" x14ac:dyDescent="0.25">
      <c r="A104" s="16" t="s">
        <v>128</v>
      </c>
      <c r="B104" s="17">
        <v>3</v>
      </c>
      <c r="C104" s="16" t="s">
        <v>128</v>
      </c>
      <c r="D104" s="17">
        <v>83</v>
      </c>
      <c r="E104" s="16" t="s">
        <v>128</v>
      </c>
      <c r="F104" s="17">
        <v>1.4</v>
      </c>
      <c r="G104" s="16" t="s">
        <v>128</v>
      </c>
      <c r="H104" s="17">
        <f>IF(ISERROR(H964),"",eval(H964))</f>
        <v>4901529519266</v>
      </c>
      <c r="I104" s="16" t="s">
        <v>128</v>
      </c>
      <c r="J104" s="17">
        <v>127338621</v>
      </c>
      <c r="K104" s="16" t="s">
        <v>128</v>
      </c>
      <c r="L104" s="17">
        <v>1.5</v>
      </c>
      <c r="M104" s="16" t="s">
        <v>128</v>
      </c>
      <c r="N104" s="29">
        <f>IF(ISERROR(N964),"",eval(N964))</f>
        <v>38492</v>
      </c>
      <c r="O104" s="49" t="s">
        <v>879</v>
      </c>
      <c r="P104" s="49" t="str">
        <f>IF(CODE(LEFT(O104,1))=160,MID(O104,2,100),O104)</f>
        <v>Turkménistan</v>
      </c>
      <c r="Q104" s="17">
        <f>eval(Q292)</f>
        <v>0.69799999999999995</v>
      </c>
    </row>
    <row r="105" spans="1:17" ht="15.75" customHeight="1" x14ac:dyDescent="0.25">
      <c r="A105" s="16" t="s">
        <v>129</v>
      </c>
      <c r="B105" s="17">
        <v>19</v>
      </c>
      <c r="C105" s="16" t="s">
        <v>129</v>
      </c>
      <c r="D105" s="17">
        <v>74</v>
      </c>
      <c r="E105" s="16" t="s">
        <v>129</v>
      </c>
      <c r="F105" s="17">
        <v>3.3</v>
      </c>
      <c r="G105" s="16" t="s">
        <v>129</v>
      </c>
      <c r="H105" s="17">
        <f>IF(ISERROR(H965),"",eval(H965))</f>
        <v>33678459200</v>
      </c>
      <c r="I105" s="16" t="s">
        <v>129</v>
      </c>
      <c r="J105" s="17">
        <v>6459000</v>
      </c>
      <c r="K105" s="16" t="s">
        <v>129</v>
      </c>
      <c r="L105" s="17">
        <v>2.8</v>
      </c>
      <c r="M105" s="16" t="s">
        <v>129</v>
      </c>
      <c r="N105" s="29">
        <f>IF(ISERROR(N965),"",eval(N965))</f>
        <v>5214</v>
      </c>
      <c r="O105" s="49" t="s">
        <v>702</v>
      </c>
      <c r="P105" s="49" t="str">
        <f>IF(CODE(LEFT(O105,1))=160,MID(O105,2,100),O105)</f>
        <v>Monde</v>
      </c>
      <c r="Q105" s="17">
        <f>eval(Q293)</f>
        <v>0.69399999999999995</v>
      </c>
    </row>
    <row r="106" spans="1:17" ht="15.75" customHeight="1" x14ac:dyDescent="0.25">
      <c r="A106" s="16" t="s">
        <v>130</v>
      </c>
      <c r="B106" s="17">
        <v>16</v>
      </c>
      <c r="C106" s="16" t="s">
        <v>130</v>
      </c>
      <c r="D106" s="17">
        <v>70</v>
      </c>
      <c r="E106" s="16" t="s">
        <v>130</v>
      </c>
      <c r="F106" s="17">
        <v>2.6</v>
      </c>
      <c r="G106" s="16" t="s">
        <v>130</v>
      </c>
      <c r="H106" s="17">
        <f>IF(ISERROR(H966),"",eval(H966))</f>
        <v>224414773758</v>
      </c>
      <c r="I106" s="16" t="s">
        <v>130</v>
      </c>
      <c r="J106" s="17">
        <v>17037508</v>
      </c>
      <c r="K106" s="16" t="s">
        <v>130</v>
      </c>
      <c r="L106" s="17">
        <v>6</v>
      </c>
      <c r="M106" s="16" t="s">
        <v>130</v>
      </c>
      <c r="N106" s="29">
        <f>IF(ISERROR(N966),"",eval(N966))</f>
        <v>13172</v>
      </c>
      <c r="O106" s="49" t="s">
        <v>880</v>
      </c>
      <c r="P106" s="49" t="str">
        <f>IF(CODE(LEFT(O106,1))=160,MID(O106,2,100),O106)</f>
        <v>Thaïlande</v>
      </c>
      <c r="Q106" s="17">
        <f>eval(Q294)</f>
        <v>0.69</v>
      </c>
    </row>
    <row r="107" spans="1:17" ht="15.75" customHeight="1" x14ac:dyDescent="0.25">
      <c r="A107" s="16" t="s">
        <v>131</v>
      </c>
      <c r="B107" s="17">
        <v>71</v>
      </c>
      <c r="C107" s="16" t="s">
        <v>131</v>
      </c>
      <c r="D107" s="17">
        <v>61</v>
      </c>
      <c r="E107" s="16" t="s">
        <v>131</v>
      </c>
      <c r="F107" s="17">
        <v>4.5</v>
      </c>
      <c r="G107" s="16" t="s">
        <v>131</v>
      </c>
      <c r="H107" s="17">
        <f>IF(ISERROR(H967),"",eval(H967))</f>
        <v>44101114724</v>
      </c>
      <c r="I107" s="16" t="s">
        <v>131</v>
      </c>
      <c r="J107" s="17">
        <v>44353691</v>
      </c>
      <c r="K107" s="16" t="s">
        <v>131</v>
      </c>
      <c r="L107" s="17">
        <v>4.7</v>
      </c>
      <c r="M107" s="16" t="s">
        <v>131</v>
      </c>
      <c r="N107" s="29">
        <f>IF(ISERROR(N967),"",eval(N967))</f>
        <v>994</v>
      </c>
      <c r="O107" s="49" t="s">
        <v>881</v>
      </c>
      <c r="P107" s="49" t="str">
        <f>IF(CODE(LEFT(O107,1))=160,MID(O107,2,100),O107)</f>
        <v>Maldives</v>
      </c>
      <c r="Q107" s="17">
        <f>eval(Q295)</f>
        <v>0.68799999999999994</v>
      </c>
    </row>
    <row r="108" spans="1:17" ht="15.75" customHeight="1" x14ac:dyDescent="0.25">
      <c r="A108" s="16" t="s">
        <v>132</v>
      </c>
      <c r="B108" s="17">
        <v>58</v>
      </c>
      <c r="C108" s="16" t="s">
        <v>132</v>
      </c>
      <c r="D108" s="17">
        <v>69</v>
      </c>
      <c r="E108" s="16" t="s">
        <v>132</v>
      </c>
      <c r="F108" s="17">
        <v>3</v>
      </c>
      <c r="G108" s="16" t="s">
        <v>132</v>
      </c>
      <c r="H108" s="17">
        <f>IF(ISERROR(H968),"",eval(H968))</f>
        <v>168951535</v>
      </c>
      <c r="I108" s="16" t="s">
        <v>132</v>
      </c>
      <c r="J108" s="17">
        <v>102351</v>
      </c>
      <c r="K108" s="16" t="s">
        <v>132</v>
      </c>
      <c r="L108" s="17">
        <v>3</v>
      </c>
      <c r="M108" s="16" t="s">
        <v>132</v>
      </c>
      <c r="N108" s="29">
        <f>IF(ISERROR(N968),"",eval(N968))</f>
        <v>1651</v>
      </c>
      <c r="O108" s="49" t="s">
        <v>882</v>
      </c>
      <c r="P108" s="49" t="str">
        <f>IF(CODE(LEFT(O108,1))=160,MID(O108,2,100),O108)</f>
        <v>Suriname</v>
      </c>
      <c r="Q108" s="17">
        <f>eval(Q296)</f>
        <v>0.68400000000000005</v>
      </c>
    </row>
    <row r="109" spans="1:17" ht="15.75" customHeight="1" x14ac:dyDescent="0.25">
      <c r="A109" s="16" t="s">
        <v>133</v>
      </c>
      <c r="B109" s="17"/>
      <c r="C109" s="16" t="s">
        <v>133</v>
      </c>
      <c r="D109" s="17">
        <v>70</v>
      </c>
      <c r="E109" s="16" t="s">
        <v>133</v>
      </c>
      <c r="F109" s="17">
        <v>2.2000000000000002</v>
      </c>
      <c r="G109" s="16" t="s">
        <v>133</v>
      </c>
      <c r="H109" s="17">
        <f>IF(ISERROR(H969),"",eval(H969))</f>
        <v>6959638874</v>
      </c>
      <c r="I109" s="16" t="s">
        <v>133</v>
      </c>
      <c r="J109" s="17">
        <v>1824000</v>
      </c>
      <c r="K109" s="16" t="s">
        <v>133</v>
      </c>
      <c r="L109" s="17">
        <v>3</v>
      </c>
      <c r="M109" s="16" t="s">
        <v>133</v>
      </c>
      <c r="N109" s="29">
        <f>IF(ISERROR(N969),"",eval(N969))</f>
        <v>3816</v>
      </c>
      <c r="O109" s="49" t="s">
        <v>883</v>
      </c>
      <c r="P109" s="49" t="str">
        <f>IF(CODE(LEFT(O109,1))=160,MID(O109,2,100),O109)</f>
        <v>Gabon</v>
      </c>
      <c r="Q109" s="17">
        <f>eval(Q297)</f>
        <v>0.68300000000000005</v>
      </c>
    </row>
    <row r="110" spans="1:17" ht="15.75" customHeight="1" x14ac:dyDescent="0.25">
      <c r="A110" s="16" t="s">
        <v>134</v>
      </c>
      <c r="B110" s="17">
        <v>10</v>
      </c>
      <c r="C110" s="16" t="s">
        <v>134</v>
      </c>
      <c r="D110" s="17">
        <v>74</v>
      </c>
      <c r="E110" s="16" t="s">
        <v>134</v>
      </c>
      <c r="F110" s="17">
        <v>2.6</v>
      </c>
      <c r="G110" s="16" t="s">
        <v>134</v>
      </c>
      <c r="H110" s="17" t="str">
        <f>IF(ISERROR(H970),"",eval(H970))</f>
        <v/>
      </c>
      <c r="I110" s="16" t="s">
        <v>134</v>
      </c>
      <c r="J110" s="17">
        <v>3368572</v>
      </c>
      <c r="K110" s="16" t="s">
        <v>134</v>
      </c>
      <c r="L110" s="17"/>
      <c r="M110" s="16" t="s">
        <v>134</v>
      </c>
      <c r="N110" s="29" t="str">
        <f>IF(ISERROR(N970),"",eval(N970))</f>
        <v/>
      </c>
      <c r="O110" s="49" t="s">
        <v>884</v>
      </c>
      <c r="P110" s="49" t="str">
        <f>IF(CODE(LEFT(O110,1))=160,MID(O110,2,100),O110)</f>
        <v>Salvador</v>
      </c>
      <c r="Q110" s="17">
        <f>eval(Q298)</f>
        <v>0.68</v>
      </c>
    </row>
    <row r="111" spans="1:17" ht="15.75" customHeight="1" x14ac:dyDescent="0.25">
      <c r="A111" s="16" t="s">
        <v>135</v>
      </c>
      <c r="B111" s="17">
        <v>98</v>
      </c>
      <c r="C111" s="16" t="s">
        <v>135</v>
      </c>
      <c r="D111" s="17">
        <v>49</v>
      </c>
      <c r="E111" s="16" t="s">
        <v>135</v>
      </c>
      <c r="F111" s="17">
        <v>3.1</v>
      </c>
      <c r="G111" s="16" t="s">
        <v>135</v>
      </c>
      <c r="H111" s="17">
        <f>IF(ISERROR(H971),"",eval(H971))</f>
        <v>2229735839</v>
      </c>
      <c r="I111" s="16" t="s">
        <v>135</v>
      </c>
      <c r="J111" s="17">
        <v>2074465</v>
      </c>
      <c r="K111" s="16" t="s">
        <v>135</v>
      </c>
      <c r="L111" s="17">
        <v>5.9</v>
      </c>
      <c r="M111" s="16" t="s">
        <v>135</v>
      </c>
      <c r="N111" s="29">
        <f>IF(ISERROR(N971),"",eval(N971))</f>
        <v>1075</v>
      </c>
      <c r="O111" s="49" t="s">
        <v>885</v>
      </c>
      <c r="P111" s="49" t="str">
        <f>IF(CODE(LEFT(O111,1))=160,MID(O111,2,100),O111)</f>
        <v>Bolivie</v>
      </c>
      <c r="Q111" s="17">
        <f>eval(Q299)</f>
        <v>0.67500000000000004</v>
      </c>
    </row>
    <row r="112" spans="1:17" ht="15.75" customHeight="1" x14ac:dyDescent="0.25">
      <c r="A112" s="16" t="s">
        <v>136</v>
      </c>
      <c r="B112" s="17">
        <v>8</v>
      </c>
      <c r="C112" s="16" t="s">
        <v>136</v>
      </c>
      <c r="D112" s="17">
        <v>74</v>
      </c>
      <c r="E112" s="16" t="s">
        <v>136</v>
      </c>
      <c r="F112" s="17">
        <v>1.4</v>
      </c>
      <c r="G112" s="16" t="s">
        <v>136</v>
      </c>
      <c r="H112" s="17">
        <f>IF(ISERROR(H972),"",eval(H972))</f>
        <v>30956691628</v>
      </c>
      <c r="I112" s="16" t="s">
        <v>136</v>
      </c>
      <c r="J112" s="17">
        <v>2013385</v>
      </c>
      <c r="K112" s="16" t="s">
        <v>136</v>
      </c>
      <c r="L112" s="17">
        <v>4.0999999999999996</v>
      </c>
      <c r="M112" s="16" t="s">
        <v>136</v>
      </c>
      <c r="N112" s="29">
        <f>IF(ISERROR(N972),"",eval(N972))</f>
        <v>15375</v>
      </c>
      <c r="O112" s="49" t="s">
        <v>886</v>
      </c>
      <c r="P112" s="49" t="str">
        <f>IF(CODE(LEFT(O112,1))=160,MID(O112,2,100),O112)</f>
        <v>Mongolie</v>
      </c>
      <c r="Q112" s="17">
        <f>eval(Q300)</f>
        <v>0.67500000000000004</v>
      </c>
    </row>
    <row r="113" spans="1:17" ht="15.75" customHeight="1" x14ac:dyDescent="0.25">
      <c r="A113" s="16" t="s">
        <v>137</v>
      </c>
      <c r="B113" s="17">
        <v>9</v>
      </c>
      <c r="C113" s="16" t="s">
        <v>137</v>
      </c>
      <c r="D113" s="17">
        <v>80</v>
      </c>
      <c r="E113" s="16" t="s">
        <v>137</v>
      </c>
      <c r="F113" s="17">
        <v>1.5</v>
      </c>
      <c r="G113" s="16" t="s">
        <v>137</v>
      </c>
      <c r="H113" s="17">
        <f>IF(ISERROR(H973),"",eval(H973))</f>
        <v>44352418120</v>
      </c>
      <c r="I113" s="16" t="s">
        <v>137</v>
      </c>
      <c r="J113" s="17">
        <v>4467390</v>
      </c>
      <c r="K113" s="16" t="s">
        <v>137</v>
      </c>
      <c r="L113" s="17">
        <v>0.9</v>
      </c>
      <c r="M113" s="16" t="s">
        <v>137</v>
      </c>
      <c r="N113" s="29">
        <f>IF(ISERROR(N973),"",eval(N973))</f>
        <v>9928</v>
      </c>
      <c r="O113" s="49" t="s">
        <v>887</v>
      </c>
      <c r="P113" s="49" t="str">
        <f>IF(CODE(LEFT(O113,1))=160,MID(O113,2,100),O113)</f>
        <v>Palestine</v>
      </c>
      <c r="Q113" s="17">
        <f>eval(Q301)</f>
        <v>0.67</v>
      </c>
    </row>
    <row r="114" spans="1:17" ht="15.75" customHeight="1" x14ac:dyDescent="0.25">
      <c r="A114" s="16" t="s">
        <v>138</v>
      </c>
      <c r="B114" s="17">
        <v>71</v>
      </c>
      <c r="C114" s="16" t="s">
        <v>138</v>
      </c>
      <c r="D114" s="17">
        <v>60</v>
      </c>
      <c r="E114" s="16" t="s">
        <v>138</v>
      </c>
      <c r="F114" s="17">
        <v>4.9000000000000004</v>
      </c>
      <c r="G114" s="16" t="s">
        <v>138</v>
      </c>
      <c r="H114" s="17">
        <f>IF(ISERROR(H974),"",eval(H974))</f>
        <v>1950960138</v>
      </c>
      <c r="I114" s="16" t="s">
        <v>138</v>
      </c>
      <c r="J114" s="17">
        <v>4294077</v>
      </c>
      <c r="K114" s="16" t="s">
        <v>138</v>
      </c>
      <c r="L114" s="17">
        <v>11.3</v>
      </c>
      <c r="M114" s="16" t="s">
        <v>138</v>
      </c>
      <c r="N114" s="29">
        <f>IF(ISERROR(N974),"",eval(N974))</f>
        <v>454</v>
      </c>
      <c r="O114" s="49" t="s">
        <v>888</v>
      </c>
      <c r="P114" s="49" t="str">
        <f>IF(CODE(LEFT(O114,1))=160,MID(O114,2,100),O114)</f>
        <v>Paraguay</v>
      </c>
      <c r="Q114" s="17">
        <f>eval(Q302)</f>
        <v>0.66900000000000004</v>
      </c>
    </row>
    <row r="115" spans="1:17" ht="15.75" customHeight="1" x14ac:dyDescent="0.25">
      <c r="A115" s="16" t="s">
        <v>139</v>
      </c>
      <c r="B115" s="17">
        <v>15</v>
      </c>
      <c r="C115" s="16" t="s">
        <v>139</v>
      </c>
      <c r="D115" s="17">
        <v>75</v>
      </c>
      <c r="E115" s="16" t="s">
        <v>139</v>
      </c>
      <c r="F115" s="17">
        <v>2.4</v>
      </c>
      <c r="G115" s="16" t="s">
        <v>139</v>
      </c>
      <c r="H115" s="17">
        <f>IF(ISERROR(H975),"",eval(H975))</f>
        <v>75456402200</v>
      </c>
      <c r="I115" s="16" t="s">
        <v>139</v>
      </c>
      <c r="J115" s="17">
        <v>6201521</v>
      </c>
      <c r="K115" s="16" t="s">
        <v>139</v>
      </c>
      <c r="L115" s="17">
        <v>-9.4</v>
      </c>
      <c r="M115" s="16" t="s">
        <v>139</v>
      </c>
      <c r="N115" s="29">
        <f>IF(ISERROR(N975),"",eval(N975))</f>
        <v>12167</v>
      </c>
      <c r="O115" s="49" t="s">
        <v>889</v>
      </c>
      <c r="P115" s="49" t="str">
        <f>IF(CODE(LEFT(O115,1))=160,MID(O115,2,100),O115)</f>
        <v>Égypte</v>
      </c>
      <c r="Q115" s="17">
        <f>eval(Q303)</f>
        <v>0.66200000000000003</v>
      </c>
    </row>
    <row r="116" spans="1:17" ht="15.75" customHeight="1" x14ac:dyDescent="0.25">
      <c r="A116" s="16" t="s">
        <v>140</v>
      </c>
      <c r="B116" s="17"/>
      <c r="C116" s="16" t="s">
        <v>140</v>
      </c>
      <c r="D116" s="17">
        <v>82</v>
      </c>
      <c r="E116" s="16" t="s">
        <v>140</v>
      </c>
      <c r="F116" s="17">
        <v>1.5</v>
      </c>
      <c r="G116" s="16" t="s">
        <v>140</v>
      </c>
      <c r="H116" s="17" t="str">
        <f>IF(ISERROR(H976),"",eval(H976))</f>
        <v/>
      </c>
      <c r="I116" s="16" t="s">
        <v>140</v>
      </c>
      <c r="J116" s="17">
        <v>36925</v>
      </c>
      <c r="K116" s="16" t="s">
        <v>140</v>
      </c>
      <c r="L116" s="17"/>
      <c r="M116" s="16" t="s">
        <v>140</v>
      </c>
      <c r="N116" s="29" t="str">
        <f>IF(ISERROR(N976),"",eval(N976))</f>
        <v/>
      </c>
      <c r="O116" s="49" t="s">
        <v>890</v>
      </c>
      <c r="P116" s="49" t="str">
        <f>IF(CODE(LEFT(O116,1))=160,MID(O116,2,100),O116)</f>
        <v>Moldavie</v>
      </c>
      <c r="Q116" s="17">
        <f>eval(Q304)</f>
        <v>0.66</v>
      </c>
    </row>
    <row r="117" spans="1:17" ht="15.75" customHeight="1" x14ac:dyDescent="0.25">
      <c r="A117" s="16" t="s">
        <v>141</v>
      </c>
      <c r="B117" s="17">
        <v>5</v>
      </c>
      <c r="C117" s="16" t="s">
        <v>141</v>
      </c>
      <c r="D117" s="17">
        <v>74</v>
      </c>
      <c r="E117" s="16" t="s">
        <v>141</v>
      </c>
      <c r="F117" s="17">
        <v>1.6</v>
      </c>
      <c r="G117" s="16" t="s">
        <v>141</v>
      </c>
      <c r="H117" s="17">
        <f>IF(ISERROR(H977),"",eval(H977))</f>
        <v>45931968474</v>
      </c>
      <c r="I117" s="16" t="s">
        <v>141</v>
      </c>
      <c r="J117" s="17">
        <v>2956121</v>
      </c>
      <c r="K117" s="16" t="s">
        <v>141</v>
      </c>
      <c r="L117" s="17">
        <v>3.3</v>
      </c>
      <c r="M117" s="16" t="s">
        <v>141</v>
      </c>
      <c r="N117" s="29">
        <f>IF(ISERROR(N977),"",eval(N977))</f>
        <v>15538</v>
      </c>
      <c r="O117" s="49" t="s">
        <v>891</v>
      </c>
      <c r="P117" s="49" t="str">
        <f>IF(CODE(LEFT(O117,1))=160,MID(O117,2,100),O117)</f>
        <v>Philippines</v>
      </c>
      <c r="Q117" s="17">
        <f>eval(Q305)</f>
        <v>0.65400000000000003</v>
      </c>
    </row>
    <row r="118" spans="1:17" ht="15.75" customHeight="1" x14ac:dyDescent="0.25">
      <c r="A118" s="16" t="s">
        <v>142</v>
      </c>
      <c r="B118" s="17">
        <v>2</v>
      </c>
      <c r="C118" s="16" t="s">
        <v>142</v>
      </c>
      <c r="D118" s="17">
        <v>81</v>
      </c>
      <c r="E118" s="16" t="s">
        <v>142</v>
      </c>
      <c r="F118" s="17">
        <v>1.6</v>
      </c>
      <c r="G118" s="16" t="s">
        <v>142</v>
      </c>
      <c r="H118" s="17">
        <f>IF(ISERROR(H978),"",eval(H978))</f>
        <v>60383251106</v>
      </c>
      <c r="I118" s="16" t="s">
        <v>142</v>
      </c>
      <c r="J118" s="17">
        <v>543202</v>
      </c>
      <c r="K118" s="16" t="s">
        <v>142</v>
      </c>
      <c r="L118" s="17">
        <v>2.1</v>
      </c>
      <c r="M118" s="16" t="s">
        <v>142</v>
      </c>
      <c r="N118" s="29">
        <f>IF(ISERROR(N978),"",eval(N978))</f>
        <v>111162</v>
      </c>
      <c r="O118" s="49" t="s">
        <v>892</v>
      </c>
      <c r="P118" s="49" t="str">
        <f>IF(CODE(LEFT(O118,1))=160,MID(O118,2,100),O118)</f>
        <v>Ouzbékistan</v>
      </c>
      <c r="Q118" s="17">
        <f>eval(Q306)</f>
        <v>0.65400000000000003</v>
      </c>
    </row>
    <row r="119" spans="1:17" ht="15.75" customHeight="1" x14ac:dyDescent="0.25">
      <c r="A119" s="16" t="s">
        <v>449</v>
      </c>
      <c r="B119" s="17">
        <v>7</v>
      </c>
      <c r="C119" s="16" t="s">
        <v>449</v>
      </c>
      <c r="D119" s="17">
        <v>75</v>
      </c>
      <c r="E119" s="16" t="s">
        <v>449</v>
      </c>
      <c r="F119" s="17">
        <v>1.4</v>
      </c>
      <c r="G119" s="16" t="s">
        <v>449</v>
      </c>
      <c r="H119" s="17">
        <f>IF(ISERROR(H979),"",eval(H979))</f>
        <v>10220781069</v>
      </c>
      <c r="I119" s="16" t="s">
        <v>449</v>
      </c>
      <c r="J119" s="17">
        <v>2107158</v>
      </c>
      <c r="K119" s="16" t="s">
        <v>449</v>
      </c>
      <c r="L119" s="17">
        <v>3.1</v>
      </c>
      <c r="M119" s="16" t="s">
        <v>449</v>
      </c>
      <c r="N119" s="29">
        <f>IF(ISERROR(N979),"",eval(N979))</f>
        <v>4851</v>
      </c>
      <c r="O119" s="49" t="s">
        <v>893</v>
      </c>
      <c r="P119" s="49" t="str">
        <f>IF(CODE(LEFT(O119,1))=160,MID(O119,2,100),O119)</f>
        <v>Syrie</v>
      </c>
      <c r="Q119" s="17">
        <f>eval(Q307)</f>
        <v>0.64800000000000002</v>
      </c>
    </row>
    <row r="120" spans="1:17" ht="15.75" customHeight="1" x14ac:dyDescent="0.25">
      <c r="A120" s="16" t="s">
        <v>30</v>
      </c>
      <c r="B120" s="17">
        <v>56</v>
      </c>
      <c r="C120" s="16" t="s">
        <v>30</v>
      </c>
      <c r="D120" s="17">
        <v>64</v>
      </c>
      <c r="E120" s="16" t="s">
        <v>30</v>
      </c>
      <c r="F120" s="17">
        <v>4.5</v>
      </c>
      <c r="G120" s="16" t="s">
        <v>30</v>
      </c>
      <c r="H120" s="17">
        <f>IF(ISERROR(H980),"",eval(H980))</f>
        <v>10796551136</v>
      </c>
      <c r="I120" s="16" t="s">
        <v>30</v>
      </c>
      <c r="J120" s="17">
        <v>22924851</v>
      </c>
      <c r="K120" s="16" t="s">
        <v>30</v>
      </c>
      <c r="L120" s="17">
        <v>2.1</v>
      </c>
      <c r="M120" s="16" t="s">
        <v>30</v>
      </c>
      <c r="N120" s="29">
        <f>IF(ISERROR(N980),"",eval(N980))</f>
        <v>471</v>
      </c>
      <c r="O120" s="49" t="s">
        <v>894</v>
      </c>
      <c r="P120" s="49" t="str">
        <f>IF(CODE(LEFT(O120,1))=160,MID(O120,2,100),O120)</f>
        <v>Micronésie</v>
      </c>
      <c r="Q120" s="17">
        <f>eval(Q308)</f>
        <v>0.64500000000000002</v>
      </c>
    </row>
    <row r="121" spans="1:17" ht="15.75" customHeight="1" x14ac:dyDescent="0.25">
      <c r="A121" s="16" t="s">
        <v>143</v>
      </c>
      <c r="B121" s="17">
        <v>9</v>
      </c>
      <c r="C121" s="16" t="s">
        <v>143</v>
      </c>
      <c r="D121" s="17">
        <v>75</v>
      </c>
      <c r="E121" s="16" t="s">
        <v>143</v>
      </c>
      <c r="F121" s="17">
        <v>2</v>
      </c>
      <c r="G121" s="16" t="s">
        <v>143</v>
      </c>
      <c r="H121" s="17">
        <f>IF(ISERROR(H981),"",eval(H981))</f>
        <v>312435494621</v>
      </c>
      <c r="I121" s="16" t="s">
        <v>143</v>
      </c>
      <c r="J121" s="17">
        <v>29716965</v>
      </c>
      <c r="K121" s="16" t="s">
        <v>143</v>
      </c>
      <c r="L121" s="17">
        <v>4.7</v>
      </c>
      <c r="M121" s="16" t="s">
        <v>143</v>
      </c>
      <c r="N121" s="29">
        <f>IF(ISERROR(N981),"",eval(N981))</f>
        <v>10514</v>
      </c>
      <c r="O121" s="49" t="s">
        <v>895</v>
      </c>
      <c r="P121" s="49" t="str">
        <f>IF(CODE(LEFT(O121,1))=160,MID(O121,2,100),O121)</f>
        <v>Guyana</v>
      </c>
      <c r="Q121" s="17">
        <f>eval(Q309)</f>
        <v>0.63600000000000001</v>
      </c>
    </row>
    <row r="122" spans="1:17" ht="15.75" customHeight="1" x14ac:dyDescent="0.25">
      <c r="A122" s="16" t="s">
        <v>144</v>
      </c>
      <c r="B122" s="17">
        <v>68</v>
      </c>
      <c r="C122" s="16" t="s">
        <v>144</v>
      </c>
      <c r="D122" s="17">
        <v>55</v>
      </c>
      <c r="E122" s="16" t="s">
        <v>144</v>
      </c>
      <c r="F122" s="17">
        <v>5.5</v>
      </c>
      <c r="G122" s="16" t="s">
        <v>144</v>
      </c>
      <c r="H122" s="17">
        <f>IF(ISERROR(H982),"",eval(H982))</f>
        <v>3705386790</v>
      </c>
      <c r="I122" s="16" t="s">
        <v>144</v>
      </c>
      <c r="J122" s="17">
        <v>16362567</v>
      </c>
      <c r="K122" s="16" t="s">
        <v>144</v>
      </c>
      <c r="L122" s="17">
        <v>5</v>
      </c>
      <c r="M122" s="16" t="s">
        <v>144</v>
      </c>
      <c r="N122" s="29">
        <f>IF(ISERROR(N982),"",eval(N982))</f>
        <v>226</v>
      </c>
      <c r="O122" s="49" t="s">
        <v>896</v>
      </c>
      <c r="P122" s="49" t="str">
        <f>IF(CODE(LEFT(O122,1))=160,MID(O122,2,100),O122)</f>
        <v>Botswana</v>
      </c>
      <c r="Q122" s="17">
        <f>eval(Q310)</f>
        <v>0.63400000000000001</v>
      </c>
    </row>
    <row r="123" spans="1:17" ht="15.75" customHeight="1" x14ac:dyDescent="0.25">
      <c r="A123" s="16" t="s">
        <v>145</v>
      </c>
      <c r="B123" s="17">
        <v>10</v>
      </c>
      <c r="C123" s="16" t="s">
        <v>145</v>
      </c>
      <c r="D123" s="17">
        <v>78</v>
      </c>
      <c r="E123" s="16" t="s">
        <v>145</v>
      </c>
      <c r="F123" s="17">
        <v>2.2999999999999998</v>
      </c>
      <c r="G123" s="16" t="s">
        <v>145</v>
      </c>
      <c r="H123" s="17">
        <f>IF(ISERROR(H983),"",eval(H983))</f>
        <v>2299843167</v>
      </c>
      <c r="I123" s="16" t="s">
        <v>145</v>
      </c>
      <c r="J123" s="17">
        <v>345023</v>
      </c>
      <c r="K123" s="16" t="s">
        <v>145</v>
      </c>
      <c r="L123" s="17">
        <v>3.7</v>
      </c>
      <c r="M123" s="16" t="s">
        <v>145</v>
      </c>
      <c r="N123" s="29">
        <f>IF(ISERROR(N983),"",eval(N983))</f>
        <v>6666</v>
      </c>
      <c r="O123" s="49" t="s">
        <v>897</v>
      </c>
      <c r="P123" s="49" t="str">
        <f>IF(CODE(LEFT(O123,1))=160,MID(O123,2,100),O123)</f>
        <v>Honduras</v>
      </c>
      <c r="Q123" s="17">
        <f>eval(Q311)</f>
        <v>0.63200000000000001</v>
      </c>
    </row>
    <row r="124" spans="1:17" ht="15.75" customHeight="1" x14ac:dyDescent="0.25">
      <c r="A124" s="16" t="s">
        <v>146</v>
      </c>
      <c r="B124" s="17">
        <v>123</v>
      </c>
      <c r="C124" s="16" t="s">
        <v>146</v>
      </c>
      <c r="D124" s="17">
        <v>55</v>
      </c>
      <c r="E124" s="16" t="s">
        <v>146</v>
      </c>
      <c r="F124" s="17">
        <v>6.9</v>
      </c>
      <c r="G124" s="16" t="s">
        <v>146</v>
      </c>
      <c r="H124" s="17">
        <f>IF(ISERROR(H984),"",eval(H984))</f>
        <v>10942727310</v>
      </c>
      <c r="I124" s="16" t="s">
        <v>146</v>
      </c>
      <c r="J124" s="17">
        <v>15301650</v>
      </c>
      <c r="K124" s="16" t="s">
        <v>146</v>
      </c>
      <c r="L124" s="17">
        <v>2.1</v>
      </c>
      <c r="M124" s="16" t="s">
        <v>146</v>
      </c>
      <c r="N124" s="29">
        <f>IF(ISERROR(N984),"",eval(N984))</f>
        <v>715</v>
      </c>
      <c r="O124" s="49" t="s">
        <v>898</v>
      </c>
      <c r="P124" s="49" t="str">
        <f>IF(CODE(LEFT(O124,1))=160,MID(O124,2,100),O124)</f>
        <v>Indonésie</v>
      </c>
      <c r="Q124" s="17">
        <f>eval(Q312)</f>
        <v>0.629</v>
      </c>
    </row>
    <row r="125" spans="1:17" ht="15.75" customHeight="1" x14ac:dyDescent="0.25">
      <c r="A125" s="16" t="s">
        <v>147</v>
      </c>
      <c r="B125" s="17">
        <v>6</v>
      </c>
      <c r="C125" s="16" t="s">
        <v>147</v>
      </c>
      <c r="D125" s="17">
        <v>81</v>
      </c>
      <c r="E125" s="16" t="s">
        <v>147</v>
      </c>
      <c r="F125" s="17">
        <v>1.4</v>
      </c>
      <c r="G125" s="16" t="s">
        <v>147</v>
      </c>
      <c r="H125" s="17">
        <f>IF(ISERROR(H985),"",eval(H985))</f>
        <v>9642326075</v>
      </c>
      <c r="I125" s="16" t="s">
        <v>147</v>
      </c>
      <c r="J125" s="17">
        <v>423282</v>
      </c>
      <c r="K125" s="16" t="s">
        <v>147</v>
      </c>
      <c r="L125" s="17">
        <v>2.9</v>
      </c>
      <c r="M125" s="16" t="s">
        <v>147</v>
      </c>
      <c r="N125" s="29">
        <f>IF(ISERROR(N985),"",eval(N985))</f>
        <v>22780</v>
      </c>
      <c r="O125" s="49" t="s">
        <v>899</v>
      </c>
      <c r="P125" s="49" t="str">
        <f>IF(CODE(LEFT(O125,1))=160,MID(O125,2,100),O125)</f>
        <v>Kiribati</v>
      </c>
      <c r="Q125" s="17">
        <f>eval(Q313)</f>
        <v>0.629</v>
      </c>
    </row>
    <row r="126" spans="1:17" ht="15.75" customHeight="1" x14ac:dyDescent="0.25">
      <c r="A126" s="16" t="s">
        <v>148</v>
      </c>
      <c r="B126" s="17"/>
      <c r="C126" s="16" t="s">
        <v>148</v>
      </c>
      <c r="D126" s="17"/>
      <c r="E126" s="16" t="s">
        <v>148</v>
      </c>
      <c r="F126" s="17"/>
      <c r="G126" s="16" t="s">
        <v>148</v>
      </c>
      <c r="H126" s="17" t="str">
        <f>IF(ISERROR(H986),"",eval(H986))</f>
        <v/>
      </c>
      <c r="I126" s="16" t="s">
        <v>148</v>
      </c>
      <c r="J126" s="17">
        <v>53855</v>
      </c>
      <c r="K126" s="16" t="s">
        <v>148</v>
      </c>
      <c r="L126" s="17"/>
      <c r="M126" s="16" t="s">
        <v>148</v>
      </c>
      <c r="N126" s="29" t="str">
        <f>IF(ISERROR(N986),"",eval(N986))</f>
        <v/>
      </c>
      <c r="O126" s="49" t="s">
        <v>900</v>
      </c>
      <c r="P126" s="49" t="str">
        <f>IF(CODE(LEFT(O126,1))=160,MID(O126,2,100),O126)</f>
        <v>Afrique du Sud</v>
      </c>
      <c r="Q126" s="17">
        <f>eval(Q314)</f>
        <v>0.629</v>
      </c>
    </row>
    <row r="127" spans="1:17" ht="15.75" customHeight="1" x14ac:dyDescent="0.25">
      <c r="A127" s="16" t="s">
        <v>149</v>
      </c>
      <c r="B127" s="17">
        <v>30</v>
      </c>
      <c r="C127" s="16" t="s">
        <v>149</v>
      </c>
      <c r="D127" s="17">
        <v>71</v>
      </c>
      <c r="E127" s="16" t="s">
        <v>149</v>
      </c>
      <c r="F127" s="17">
        <v>2.7</v>
      </c>
      <c r="G127" s="16" t="s">
        <v>149</v>
      </c>
      <c r="H127" s="17">
        <f>IF(ISERROR(H987),"",eval(H987))</f>
        <v>104374278746</v>
      </c>
      <c r="I127" s="16" t="s">
        <v>149</v>
      </c>
      <c r="J127" s="17">
        <v>33008150</v>
      </c>
      <c r="K127" s="16" t="s">
        <v>149</v>
      </c>
      <c r="L127" s="17">
        <v>4.4000000000000004</v>
      </c>
      <c r="M127" s="16" t="s">
        <v>149</v>
      </c>
      <c r="N127" s="29">
        <f>IF(ISERROR(N987),"",eval(N987))</f>
        <v>3109</v>
      </c>
      <c r="O127" s="49" t="s">
        <v>901</v>
      </c>
      <c r="P127" s="49" t="str">
        <f>IF(CODE(LEFT(O127,1))=160,MID(O127,2,100),O127)</f>
        <v>Vanuatu</v>
      </c>
      <c r="Q127" s="17">
        <f>eval(Q315)</f>
        <v>0.626</v>
      </c>
    </row>
    <row r="128" spans="1:17" ht="15.75" customHeight="1" x14ac:dyDescent="0.25">
      <c r="A128" s="16" t="s">
        <v>32</v>
      </c>
      <c r="B128" s="17">
        <v>14</v>
      </c>
      <c r="C128" s="16" t="s">
        <v>32</v>
      </c>
      <c r="D128" s="17">
        <v>74</v>
      </c>
      <c r="E128" s="16" t="s">
        <v>32</v>
      </c>
      <c r="F128" s="17">
        <v>1.4</v>
      </c>
      <c r="G128" s="16" t="s">
        <v>32</v>
      </c>
      <c r="H128" s="17">
        <f>IF(ISERROR(H988),"",eval(H988))</f>
        <v>11938403909</v>
      </c>
      <c r="I128" s="16" t="s">
        <v>32</v>
      </c>
      <c r="J128" s="17">
        <v>1296303</v>
      </c>
      <c r="K128" s="16" t="s">
        <v>32</v>
      </c>
      <c r="L128" s="17">
        <v>3.2</v>
      </c>
      <c r="M128" s="16" t="s">
        <v>32</v>
      </c>
      <c r="N128" s="29">
        <f>IF(ISERROR(N988),"",eval(N988))</f>
        <v>9210</v>
      </c>
      <c r="O128" s="49" t="s">
        <v>902</v>
      </c>
      <c r="P128" s="49" t="str">
        <f>IF(CODE(LEFT(O128,1))=160,MID(O128,2,100),O128)</f>
        <v>Kirghizistan</v>
      </c>
      <c r="Q128" s="17">
        <f>eval(Q316)</f>
        <v>0.622</v>
      </c>
    </row>
    <row r="129" spans="1:17" ht="15.75" customHeight="1" x14ac:dyDescent="0.25">
      <c r="A129" s="16" t="s">
        <v>150</v>
      </c>
      <c r="B129" s="17">
        <v>90</v>
      </c>
      <c r="C129" s="16" t="s">
        <v>150</v>
      </c>
      <c r="D129" s="17">
        <v>61</v>
      </c>
      <c r="E129" s="16" t="s">
        <v>150</v>
      </c>
      <c r="F129" s="17">
        <v>4.7</v>
      </c>
      <c r="G129" s="16" t="s">
        <v>150</v>
      </c>
      <c r="H129" s="17">
        <f>IF(ISERROR(H989),"",eval(H989))</f>
        <v>4162533271</v>
      </c>
      <c r="I129" s="16" t="s">
        <v>150</v>
      </c>
      <c r="J129" s="17">
        <v>3889880</v>
      </c>
      <c r="K129" s="16" t="s">
        <v>150</v>
      </c>
      <c r="L129" s="17">
        <v>6.7</v>
      </c>
      <c r="M129" s="16" t="s">
        <v>150</v>
      </c>
      <c r="N129" s="29">
        <f>IF(ISERROR(N989),"",eval(N989))</f>
        <v>1070</v>
      </c>
      <c r="O129" s="49" t="s">
        <v>903</v>
      </c>
      <c r="P129" s="49" t="str">
        <f>IF(CODE(LEFT(O129,1))=160,MID(O129,2,100),O129)</f>
        <v>Tadjikistan</v>
      </c>
      <c r="Q129" s="17">
        <f>eval(Q317)</f>
        <v>0.622</v>
      </c>
    </row>
    <row r="130" spans="1:17" ht="15.75" customHeight="1" x14ac:dyDescent="0.25">
      <c r="A130" s="16" t="s">
        <v>151</v>
      </c>
      <c r="B130" s="17">
        <v>15</v>
      </c>
      <c r="C130" s="16" t="s">
        <v>151</v>
      </c>
      <c r="D130" s="17">
        <v>77</v>
      </c>
      <c r="E130" s="16" t="s">
        <v>151</v>
      </c>
      <c r="F130" s="17">
        <v>2.2000000000000002</v>
      </c>
      <c r="G130" s="16" t="s">
        <v>151</v>
      </c>
      <c r="H130" s="17">
        <f>IF(ISERROR(H990),"",eval(H990))</f>
        <v>1260914660977</v>
      </c>
      <c r="I130" s="16" t="s">
        <v>151</v>
      </c>
      <c r="J130" s="17">
        <v>122332399</v>
      </c>
      <c r="K130" s="16" t="s">
        <v>151</v>
      </c>
      <c r="L130" s="17">
        <v>1.1000000000000001</v>
      </c>
      <c r="M130" s="16" t="s">
        <v>151</v>
      </c>
      <c r="N130" s="29">
        <f>IF(ISERROR(N990),"",eval(N990))</f>
        <v>10307</v>
      </c>
      <c r="O130" s="49" t="s">
        <v>904</v>
      </c>
      <c r="P130" s="49" t="str">
        <f>IF(CODE(LEFT(O130,1))=160,MID(O130,2,100),O130)</f>
        <v>Viêt Nam</v>
      </c>
      <c r="Q130" s="17">
        <f>eval(Q318)</f>
        <v>0.61699999999999999</v>
      </c>
    </row>
    <row r="131" spans="1:17" ht="15.75" customHeight="1" x14ac:dyDescent="0.25">
      <c r="A131" s="16" t="s">
        <v>450</v>
      </c>
      <c r="B131" s="17">
        <v>36</v>
      </c>
      <c r="C131" s="16" t="s">
        <v>450</v>
      </c>
      <c r="D131" s="17">
        <v>69</v>
      </c>
      <c r="E131" s="16" t="s">
        <v>450</v>
      </c>
      <c r="F131" s="17">
        <v>3.3</v>
      </c>
      <c r="G131" s="16" t="s">
        <v>450</v>
      </c>
      <c r="H131" s="17">
        <f>IF(ISERROR(H991),"",eval(H991))</f>
        <v>335000000</v>
      </c>
      <c r="I131" s="16" t="s">
        <v>450</v>
      </c>
      <c r="J131" s="17">
        <v>103549</v>
      </c>
      <c r="K131" s="16" t="s">
        <v>450</v>
      </c>
      <c r="L131" s="17">
        <v>0.6</v>
      </c>
      <c r="M131" s="16" t="s">
        <v>450</v>
      </c>
      <c r="N131" s="29">
        <f>IF(ISERROR(N991),"",eval(N991))</f>
        <v>3235</v>
      </c>
      <c r="O131" s="49" t="s">
        <v>905</v>
      </c>
      <c r="P131" s="49" t="str">
        <f>IF(CODE(LEFT(O131,1))=160,MID(O131,2,100),O131)</f>
        <v>Namibie</v>
      </c>
      <c r="Q131" s="17">
        <f>eval(Q319)</f>
        <v>0.60799999999999998</v>
      </c>
    </row>
    <row r="132" spans="1:17" ht="15.75" customHeight="1" x14ac:dyDescent="0.25">
      <c r="A132" s="16" t="s">
        <v>152</v>
      </c>
      <c r="B132" s="17">
        <v>15</v>
      </c>
      <c r="C132" s="16" t="s">
        <v>152</v>
      </c>
      <c r="D132" s="17">
        <v>69</v>
      </c>
      <c r="E132" s="16" t="s">
        <v>152</v>
      </c>
      <c r="F132" s="17">
        <v>1.5</v>
      </c>
      <c r="G132" s="16" t="s">
        <v>152</v>
      </c>
      <c r="H132" s="17">
        <f>IF(ISERROR(H992),"",eval(H992))</f>
        <v>7935229341</v>
      </c>
      <c r="I132" s="16" t="s">
        <v>152</v>
      </c>
      <c r="J132" s="17">
        <v>3559000</v>
      </c>
      <c r="K132" s="16" t="s">
        <v>152</v>
      </c>
      <c r="L132" s="17">
        <v>8.9</v>
      </c>
      <c r="M132" s="16" t="s">
        <v>152</v>
      </c>
      <c r="N132" s="29">
        <f>IF(ISERROR(N992),"",eval(N992))</f>
        <v>2230</v>
      </c>
      <c r="O132" s="49" t="s">
        <v>906</v>
      </c>
      <c r="P132" s="49" t="str">
        <f>IF(CODE(LEFT(O132,1))=160,MID(O132,2,100),O132)</f>
        <v>Nicaragua</v>
      </c>
      <c r="Q132" s="17">
        <f>eval(Q320)</f>
        <v>0.59899999999999998</v>
      </c>
    </row>
    <row r="133" spans="1:17" ht="15.75" customHeight="1" x14ac:dyDescent="0.25">
      <c r="A133" s="16" t="s">
        <v>153</v>
      </c>
      <c r="B133" s="17">
        <v>4</v>
      </c>
      <c r="C133" s="16" t="s">
        <v>153</v>
      </c>
      <c r="D133" s="17"/>
      <c r="E133" s="16" t="s">
        <v>153</v>
      </c>
      <c r="F133" s="17"/>
      <c r="G133" s="16" t="s">
        <v>153</v>
      </c>
      <c r="H133" s="17" t="str">
        <f>IF(ISERROR(H993),"",eval(H993))</f>
        <v/>
      </c>
      <c r="I133" s="16" t="s">
        <v>153</v>
      </c>
      <c r="J133" s="17">
        <v>37831</v>
      </c>
      <c r="K133" s="16" t="s">
        <v>153</v>
      </c>
      <c r="L133" s="17"/>
      <c r="M133" s="16" t="s">
        <v>153</v>
      </c>
      <c r="N133" s="29" t="str">
        <f>IF(ISERROR(N993),"",eval(N993))</f>
        <v/>
      </c>
      <c r="O133" s="49" t="s">
        <v>907</v>
      </c>
      <c r="P133" s="49" t="str">
        <f>IF(CODE(LEFT(O133,1))=160,MID(O133,2,100),O133)</f>
        <v>Maroc</v>
      </c>
      <c r="Q133" s="17">
        <f>eval(Q321)</f>
        <v>0.59099999999999997</v>
      </c>
    </row>
    <row r="134" spans="1:17" ht="15.75" customHeight="1" x14ac:dyDescent="0.25">
      <c r="A134" s="16" t="s">
        <v>154</v>
      </c>
      <c r="B134" s="17">
        <v>32</v>
      </c>
      <c r="C134" s="16" t="s">
        <v>154</v>
      </c>
      <c r="D134" s="17">
        <v>67</v>
      </c>
      <c r="E134" s="16" t="s">
        <v>154</v>
      </c>
      <c r="F134" s="17">
        <v>2.4</v>
      </c>
      <c r="G134" s="16" t="s">
        <v>154</v>
      </c>
      <c r="H134" s="17">
        <f>IF(ISERROR(H994),"",eval(H994))</f>
        <v>11516409581</v>
      </c>
      <c r="I134" s="16" t="s">
        <v>154</v>
      </c>
      <c r="J134" s="17">
        <v>2839073</v>
      </c>
      <c r="K134" s="16" t="s">
        <v>154</v>
      </c>
      <c r="L134" s="17">
        <v>11.7</v>
      </c>
      <c r="M134" s="16" t="s">
        <v>154</v>
      </c>
      <c r="N134" s="29">
        <f>IF(ISERROR(N994),"",eval(N994))</f>
        <v>4056</v>
      </c>
      <c r="O134" s="49" t="s">
        <v>908</v>
      </c>
      <c r="P134" s="49" t="str">
        <f>IF(CODE(LEFT(O134,1))=160,MID(O134,2,100),O134)</f>
        <v>Irak</v>
      </c>
      <c r="Q134" s="17">
        <f>eval(Q322)</f>
        <v>0.59</v>
      </c>
    </row>
    <row r="135" spans="1:17" ht="15.75" customHeight="1" x14ac:dyDescent="0.25">
      <c r="A135" s="16" t="s">
        <v>155</v>
      </c>
      <c r="B135" s="17">
        <v>5</v>
      </c>
      <c r="C135" s="16" t="s">
        <v>155</v>
      </c>
      <c r="D135" s="17">
        <v>75</v>
      </c>
      <c r="E135" s="16" t="s">
        <v>155</v>
      </c>
      <c r="F135" s="17">
        <v>1.7</v>
      </c>
      <c r="G135" s="16" t="s">
        <v>155</v>
      </c>
      <c r="H135" s="17">
        <f>IF(ISERROR(H995),"",eval(H995))</f>
        <v>4427771436</v>
      </c>
      <c r="I135" s="16" t="s">
        <v>155</v>
      </c>
      <c r="J135" s="17">
        <v>621383</v>
      </c>
      <c r="K135" s="16" t="s">
        <v>155</v>
      </c>
      <c r="L135" s="17">
        <v>3.5</v>
      </c>
      <c r="M135" s="16" t="s">
        <v>155</v>
      </c>
      <c r="N135" s="29">
        <f>IF(ISERROR(N995),"",eval(N995))</f>
        <v>7126</v>
      </c>
      <c r="O135" s="49" t="s">
        <v>909</v>
      </c>
      <c r="P135" s="49" t="str">
        <f>IF(CODE(LEFT(O135,1))=160,MID(O135,2,100),O135)</f>
        <v>Cap-Vert</v>
      </c>
      <c r="Q135" s="17">
        <f>eval(Q323)</f>
        <v>0.58599999999999997</v>
      </c>
    </row>
    <row r="136" spans="1:17" ht="15.75" customHeight="1" x14ac:dyDescent="0.25">
      <c r="A136" s="16" t="s">
        <v>29</v>
      </c>
      <c r="B136" s="17">
        <v>87</v>
      </c>
      <c r="C136" s="16" t="s">
        <v>29</v>
      </c>
      <c r="D136" s="17">
        <v>50</v>
      </c>
      <c r="E136" s="16" t="s">
        <v>29</v>
      </c>
      <c r="F136" s="17">
        <v>5.3</v>
      </c>
      <c r="G136" s="16" t="s">
        <v>29</v>
      </c>
      <c r="H136" s="17">
        <f>IF(ISERROR(H996),"",eval(H996))</f>
        <v>15318970100</v>
      </c>
      <c r="I136" s="16" t="s">
        <v>29</v>
      </c>
      <c r="J136" s="17">
        <v>25833752</v>
      </c>
      <c r="K136" s="16" t="s">
        <v>29</v>
      </c>
      <c r="L136" s="17">
        <v>7.1</v>
      </c>
      <c r="M136" s="16" t="s">
        <v>29</v>
      </c>
      <c r="N136" s="29">
        <f>IF(ISERROR(N996),"",eval(N996))</f>
        <v>593</v>
      </c>
      <c r="O136" s="49" t="s">
        <v>910</v>
      </c>
      <c r="P136" s="49" t="str">
        <f>IF(CODE(LEFT(O136,1))=160,MID(O136,2,100),O136)</f>
        <v>Guatemala</v>
      </c>
      <c r="Q136" s="17">
        <f>eval(Q324)</f>
        <v>0.58099999999999996</v>
      </c>
    </row>
    <row r="137" spans="1:17" ht="15.75" customHeight="1" x14ac:dyDescent="0.25">
      <c r="A137" s="16" t="s">
        <v>156</v>
      </c>
      <c r="B137" s="17">
        <v>51</v>
      </c>
      <c r="C137" s="16" t="s">
        <v>156</v>
      </c>
      <c r="D137" s="17">
        <v>65</v>
      </c>
      <c r="E137" s="16" t="s">
        <v>156</v>
      </c>
      <c r="F137" s="17">
        <v>2</v>
      </c>
      <c r="G137" s="16" t="s">
        <v>156</v>
      </c>
      <c r="H137" s="17" t="str">
        <f>IF(ISERROR(H997),"",eval(H997))</f>
        <v/>
      </c>
      <c r="I137" s="16" t="s">
        <v>156</v>
      </c>
      <c r="J137" s="17">
        <v>53259018</v>
      </c>
      <c r="K137" s="16" t="s">
        <v>156</v>
      </c>
      <c r="L137" s="17"/>
      <c r="M137" s="16" t="s">
        <v>156</v>
      </c>
      <c r="N137" s="29" t="str">
        <f>IF(ISERROR(N997),"",eval(N997))</f>
        <v/>
      </c>
      <c r="O137" s="49" t="s">
        <v>911</v>
      </c>
      <c r="P137" s="49" t="str">
        <f>IF(CODE(LEFT(O137,1))=160,MID(O137,2,100),O137)</f>
        <v>Timor oriental</v>
      </c>
      <c r="Q137" s="17">
        <f>eval(Q325)</f>
        <v>0.57599999999999996</v>
      </c>
    </row>
    <row r="138" spans="1:17" ht="15.75" customHeight="1" x14ac:dyDescent="0.25">
      <c r="A138" s="16" t="s">
        <v>157</v>
      </c>
      <c r="B138" s="17">
        <v>50</v>
      </c>
      <c r="C138" s="16" t="s">
        <v>157</v>
      </c>
      <c r="D138" s="17">
        <v>64</v>
      </c>
      <c r="E138" s="16" t="s">
        <v>157</v>
      </c>
      <c r="F138" s="17">
        <v>3.1</v>
      </c>
      <c r="G138" s="16" t="s">
        <v>157</v>
      </c>
      <c r="H138" s="17">
        <f>IF(ISERROR(H998),"",eval(H998))</f>
        <v>12579618856</v>
      </c>
      <c r="I138" s="16" t="s">
        <v>157</v>
      </c>
      <c r="J138" s="17">
        <v>2303315</v>
      </c>
      <c r="K138" s="16" t="s">
        <v>157</v>
      </c>
      <c r="L138" s="17">
        <v>4.4000000000000004</v>
      </c>
      <c r="M138" s="16" t="s">
        <v>157</v>
      </c>
      <c r="N138" s="29">
        <f>IF(ISERROR(N998),"",eval(N998))</f>
        <v>5462</v>
      </c>
      <c r="O138" s="49" t="s">
        <v>912</v>
      </c>
      <c r="P138" s="49" t="str">
        <f>IF(CODE(LEFT(O138,1))=160,MID(O138,2,100),O138)</f>
        <v>Ghana</v>
      </c>
      <c r="Q138" s="17">
        <f>eval(Q326)</f>
        <v>0.55800000000000005</v>
      </c>
    </row>
    <row r="139" spans="1:17" ht="15.75" customHeight="1" x14ac:dyDescent="0.25">
      <c r="A139" s="16" t="s">
        <v>158</v>
      </c>
      <c r="B139" s="17">
        <v>40</v>
      </c>
      <c r="C139" s="16" t="s">
        <v>158</v>
      </c>
      <c r="D139" s="17">
        <v>68</v>
      </c>
      <c r="E139" s="16" t="s">
        <v>158</v>
      </c>
      <c r="F139" s="17">
        <v>2.4</v>
      </c>
      <c r="G139" s="16" t="s">
        <v>158</v>
      </c>
      <c r="H139" s="17">
        <f>IF(ISERROR(H999),"",eval(H999))</f>
        <v>19294348174</v>
      </c>
      <c r="I139" s="16" t="s">
        <v>158</v>
      </c>
      <c r="J139" s="17">
        <v>27797457</v>
      </c>
      <c r="K139" s="16" t="s">
        <v>158</v>
      </c>
      <c r="L139" s="17">
        <v>3.8</v>
      </c>
      <c r="M139" s="16" t="s">
        <v>158</v>
      </c>
      <c r="N139" s="29">
        <f>IF(ISERROR(N999),"",eval(N999))</f>
        <v>694</v>
      </c>
      <c r="O139" s="49" t="s">
        <v>913</v>
      </c>
      <c r="P139" s="49" t="str">
        <f>IF(CODE(LEFT(O139,1))=160,MID(O139,2,100),O139)</f>
        <v>Guinée équatoriale</v>
      </c>
      <c r="Q139" s="17">
        <f>eval(Q327)</f>
        <v>0.55400000000000005</v>
      </c>
    </row>
    <row r="140" spans="1:17" ht="15.75" customHeight="1" x14ac:dyDescent="0.25">
      <c r="A140" s="16" t="s">
        <v>159</v>
      </c>
      <c r="B140" s="17">
        <v>24</v>
      </c>
      <c r="C140" s="16" t="s">
        <v>159</v>
      </c>
      <c r="D140" s="17">
        <v>74</v>
      </c>
      <c r="E140" s="16" t="s">
        <v>159</v>
      </c>
      <c r="F140" s="17">
        <v>2.5</v>
      </c>
      <c r="G140" s="16" t="s">
        <v>159</v>
      </c>
      <c r="H140" s="17">
        <f>IF(ISERROR(H1000),"",eval(H1000))</f>
        <v>11255642565</v>
      </c>
      <c r="I140" s="16" t="s">
        <v>159</v>
      </c>
      <c r="J140" s="17">
        <v>6080478</v>
      </c>
      <c r="K140" s="16" t="s">
        <v>159</v>
      </c>
      <c r="L140" s="17">
        <v>4.5999999999999996</v>
      </c>
      <c r="M140" s="16" t="s">
        <v>159</v>
      </c>
      <c r="N140" s="29">
        <f>IF(ISERROR(N1000),"",eval(N1000))</f>
        <v>1851</v>
      </c>
      <c r="O140" s="49" t="s">
        <v>914</v>
      </c>
      <c r="P140" s="49" t="str">
        <f>IF(CODE(LEFT(O140,1))=160,MID(O140,2,100),O140)</f>
        <v>Inde</v>
      </c>
      <c r="Q140" s="17">
        <f>eval(Q328)</f>
        <v>0.55400000000000005</v>
      </c>
    </row>
    <row r="141" spans="1:17" ht="15.75" customHeight="1" x14ac:dyDescent="0.25">
      <c r="A141" s="16" t="s">
        <v>160</v>
      </c>
      <c r="B141" s="17">
        <v>104</v>
      </c>
      <c r="C141" s="16" t="s">
        <v>160</v>
      </c>
      <c r="D141" s="17">
        <v>58</v>
      </c>
      <c r="E141" s="16" t="s">
        <v>160</v>
      </c>
      <c r="F141" s="17">
        <v>7.6</v>
      </c>
      <c r="G141" s="16" t="s">
        <v>160</v>
      </c>
      <c r="H141" s="17">
        <f>IF(ISERROR(H1001),"",eval(H1001))</f>
        <v>7355697919</v>
      </c>
      <c r="I141" s="16" t="s">
        <v>160</v>
      </c>
      <c r="J141" s="17">
        <v>17831270</v>
      </c>
      <c r="K141" s="16" t="s">
        <v>160</v>
      </c>
      <c r="L141" s="17">
        <v>3.9</v>
      </c>
      <c r="M141" s="16" t="s">
        <v>160</v>
      </c>
      <c r="N141" s="29">
        <f>IF(ISERROR(N1001),"",eval(N1001))</f>
        <v>413</v>
      </c>
      <c r="O141" s="49" t="s">
        <v>915</v>
      </c>
      <c r="P141" s="49" t="str">
        <f>IF(CODE(LEFT(O141,1))=160,MID(O141,2,100),O141)</f>
        <v>Cambodge</v>
      </c>
      <c r="Q141" s="17">
        <f>eval(Q329)</f>
        <v>0.54300000000000004</v>
      </c>
    </row>
    <row r="142" spans="1:17" ht="15.75" customHeight="1" x14ac:dyDescent="0.25">
      <c r="A142" s="16" t="s">
        <v>161</v>
      </c>
      <c r="B142" s="17">
        <v>117</v>
      </c>
      <c r="C142" s="16" t="s">
        <v>161</v>
      </c>
      <c r="D142" s="17">
        <v>52</v>
      </c>
      <c r="E142" s="16" t="s">
        <v>161</v>
      </c>
      <c r="F142" s="17">
        <v>6</v>
      </c>
      <c r="G142" s="16" t="s">
        <v>161</v>
      </c>
      <c r="H142" s="17">
        <f>IF(ISERROR(H1002),"",eval(H1002))</f>
        <v>521803314654</v>
      </c>
      <c r="I142" s="16" t="s">
        <v>161</v>
      </c>
      <c r="J142" s="17">
        <v>173615345</v>
      </c>
      <c r="K142" s="16" t="s">
        <v>161</v>
      </c>
      <c r="L142" s="17">
        <v>5.4</v>
      </c>
      <c r="M142" s="16" t="s">
        <v>161</v>
      </c>
      <c r="N142" s="29">
        <f>IF(ISERROR(N1002),"",eval(N1002))</f>
        <v>3006</v>
      </c>
      <c r="O142" s="49" t="s">
        <v>916</v>
      </c>
      <c r="P142" s="49" t="str">
        <f>IF(CODE(LEFT(O142,1))=160,MID(O142,2,100),O142)</f>
        <v>Laos</v>
      </c>
      <c r="Q142" s="17">
        <f>eval(Q330)</f>
        <v>0.54300000000000004</v>
      </c>
    </row>
    <row r="143" spans="1:17" ht="15.75" customHeight="1" x14ac:dyDescent="0.25">
      <c r="A143" s="16" t="s">
        <v>162</v>
      </c>
      <c r="B143" s="17">
        <v>3</v>
      </c>
      <c r="C143" s="16" t="s">
        <v>162</v>
      </c>
      <c r="D143" s="17">
        <v>81</v>
      </c>
      <c r="E143" s="16" t="s">
        <v>162</v>
      </c>
      <c r="F143" s="17">
        <v>1.9</v>
      </c>
      <c r="G143" s="16" t="s">
        <v>162</v>
      </c>
      <c r="H143" s="17">
        <f>IF(ISERROR(H1003),"",eval(H1003))</f>
        <v>512580425532</v>
      </c>
      <c r="I143" s="16" t="s">
        <v>162</v>
      </c>
      <c r="J143" s="17">
        <v>5084190</v>
      </c>
      <c r="K143" s="16" t="s">
        <v>162</v>
      </c>
      <c r="L143" s="17">
        <v>0.6</v>
      </c>
      <c r="M143" s="16" t="s">
        <v>162</v>
      </c>
      <c r="N143" s="29">
        <f>IF(ISERROR(N1003),"",eval(N1003))</f>
        <v>100819</v>
      </c>
      <c r="O143" s="49" t="s">
        <v>917</v>
      </c>
      <c r="P143" s="49" t="str">
        <f>IF(CODE(LEFT(O143,1))=160,MID(O143,2,100),O143)</f>
        <v>Bhoutan</v>
      </c>
      <c r="Q143" s="17">
        <f>eval(Q331)</f>
        <v>0.53800000000000003</v>
      </c>
    </row>
    <row r="144" spans="1:17" ht="15.75" customHeight="1" x14ac:dyDescent="0.25">
      <c r="A144" s="16" t="s">
        <v>163</v>
      </c>
      <c r="B144" s="17"/>
      <c r="C144" s="16" t="s">
        <v>163</v>
      </c>
      <c r="D144" s="17">
        <v>76</v>
      </c>
      <c r="E144" s="16" t="s">
        <v>163</v>
      </c>
      <c r="F144" s="17">
        <v>2.1</v>
      </c>
      <c r="G144" s="16" t="s">
        <v>163</v>
      </c>
      <c r="H144" s="17" t="str">
        <f>IF(ISERROR(H1004),"",eval(H1004))</f>
        <v/>
      </c>
      <c r="I144" s="16" t="s">
        <v>163</v>
      </c>
      <c r="J144" s="17">
        <v>262000</v>
      </c>
      <c r="K144" s="16" t="s">
        <v>163</v>
      </c>
      <c r="L144" s="17"/>
      <c r="M144" s="16" t="s">
        <v>163</v>
      </c>
      <c r="N144" s="29" t="str">
        <f>IF(ISERROR(N1004),"",eval(N1004))</f>
        <v/>
      </c>
      <c r="O144" s="49" t="s">
        <v>918</v>
      </c>
      <c r="P144" s="49" t="str">
        <f>IF(CODE(LEFT(O144,1))=160,MID(O144,2,100),O144)</f>
        <v>Swaziland</v>
      </c>
      <c r="Q144" s="17">
        <f>eval(Q332)</f>
        <v>0.53600000000000003</v>
      </c>
    </row>
    <row r="145" spans="1:17" ht="15.75" customHeight="1" x14ac:dyDescent="0.25">
      <c r="A145" s="16" t="s">
        <v>164</v>
      </c>
      <c r="B145" s="17">
        <v>6</v>
      </c>
      <c r="C145" s="16" t="s">
        <v>164</v>
      </c>
      <c r="D145" s="17">
        <v>81</v>
      </c>
      <c r="E145" s="16" t="s">
        <v>164</v>
      </c>
      <c r="F145" s="17">
        <v>2.1</v>
      </c>
      <c r="G145" s="16" t="s">
        <v>164</v>
      </c>
      <c r="H145" s="17">
        <f>IF(ISERROR(H1005),"",eval(H1005))</f>
        <v>185787428717</v>
      </c>
      <c r="I145" s="16" t="s">
        <v>164</v>
      </c>
      <c r="J145" s="17">
        <v>4470800</v>
      </c>
      <c r="K145" s="16" t="s">
        <v>164</v>
      </c>
      <c r="L145" s="17">
        <v>2.5</v>
      </c>
      <c r="M145" s="16" t="s">
        <v>164</v>
      </c>
      <c r="N145" s="29">
        <f>IF(ISERROR(N1005),"",eval(N1005))</f>
        <v>41556</v>
      </c>
      <c r="O145" s="49" t="s">
        <v>230</v>
      </c>
      <c r="P145" s="49" t="str">
        <f>IF(CODE(LEFT(O145,1))=160,MID(O145,2,100),O145)</f>
        <v>Congo</v>
      </c>
      <c r="Q145" s="17">
        <f>eval(Q333)</f>
        <v>0.53400000000000003</v>
      </c>
    </row>
    <row r="146" spans="1:17" ht="15.75" customHeight="1" x14ac:dyDescent="0.25">
      <c r="A146" s="16" t="s">
        <v>165</v>
      </c>
      <c r="B146" s="17">
        <v>11</v>
      </c>
      <c r="C146" s="16" t="s">
        <v>165</v>
      </c>
      <c r="D146" s="17">
        <v>77</v>
      </c>
      <c r="E146" s="16" t="s">
        <v>165</v>
      </c>
      <c r="F146" s="17">
        <v>2.9</v>
      </c>
      <c r="G146" s="16" t="s">
        <v>165</v>
      </c>
      <c r="H146" s="17">
        <f>IF(ISERROR(H1006),"",eval(H1006))</f>
        <v>80570458653</v>
      </c>
      <c r="I146" s="16" t="s">
        <v>165</v>
      </c>
      <c r="J146" s="17">
        <v>3632444</v>
      </c>
      <c r="K146" s="16" t="s">
        <v>165</v>
      </c>
      <c r="L146" s="17">
        <v>5.0999999999999996</v>
      </c>
      <c r="M146" s="16" t="s">
        <v>165</v>
      </c>
      <c r="N146" s="29">
        <f>IF(ISERROR(N1006),"",eval(N1006))</f>
        <v>22181</v>
      </c>
      <c r="O146" s="49" t="s">
        <v>919</v>
      </c>
      <c r="P146" s="49" t="str">
        <f>IF(CODE(LEFT(O146,1))=160,MID(O146,2,100),O146)</f>
        <v>Salomon</v>
      </c>
      <c r="Q146" s="17">
        <f>eval(Q334)</f>
        <v>0.53</v>
      </c>
    </row>
    <row r="147" spans="1:17" ht="15.75" customHeight="1" x14ac:dyDescent="0.25">
      <c r="A147" s="16" t="s">
        <v>166</v>
      </c>
      <c r="B147" s="17">
        <v>66</v>
      </c>
      <c r="C147" s="16" t="s">
        <v>166</v>
      </c>
      <c r="D147" s="17">
        <v>59</v>
      </c>
      <c r="E147" s="16" t="s">
        <v>166</v>
      </c>
      <c r="F147" s="17">
        <v>6</v>
      </c>
      <c r="G147" s="16" t="s">
        <v>166</v>
      </c>
      <c r="H147" s="17">
        <f>IF(ISERROR(H1007),"",eval(H1007))</f>
        <v>21482954237</v>
      </c>
      <c r="I147" s="16" t="s">
        <v>166</v>
      </c>
      <c r="J147" s="17">
        <v>37578876</v>
      </c>
      <c r="K147" s="16" t="s">
        <v>166</v>
      </c>
      <c r="L147" s="17">
        <v>5.8</v>
      </c>
      <c r="M147" s="16" t="s">
        <v>166</v>
      </c>
      <c r="N147" s="29">
        <f>IF(ISERROR(N1007),"",eval(N1007))</f>
        <v>572</v>
      </c>
      <c r="O147" s="49" t="s">
        <v>920</v>
      </c>
      <c r="P147" s="49" t="str">
        <f>IF(CODE(LEFT(O147,1))=160,MID(O147,2,100),O147)</f>
        <v>Sao Tomé-et-Principe</v>
      </c>
      <c r="Q147" s="17">
        <f>eval(Q335)</f>
        <v>0.52500000000000002</v>
      </c>
    </row>
    <row r="148" spans="1:17" ht="15.75" customHeight="1" x14ac:dyDescent="0.25">
      <c r="A148" s="16" t="s">
        <v>167</v>
      </c>
      <c r="B148" s="17">
        <v>43</v>
      </c>
      <c r="C148" s="16" t="s">
        <v>167</v>
      </c>
      <c r="D148" s="17">
        <v>68</v>
      </c>
      <c r="E148" s="16" t="s">
        <v>167</v>
      </c>
      <c r="F148" s="17">
        <v>2.5</v>
      </c>
      <c r="G148" s="16" t="s">
        <v>167</v>
      </c>
      <c r="H148" s="17">
        <f>IF(ISERROR(H1008),"",eval(H1008))</f>
        <v>56795656325</v>
      </c>
      <c r="I148" s="16" t="s">
        <v>167</v>
      </c>
      <c r="J148" s="17">
        <v>30241100</v>
      </c>
      <c r="K148" s="16" t="s">
        <v>167</v>
      </c>
      <c r="L148" s="17">
        <v>8</v>
      </c>
      <c r="M148" s="16" t="s">
        <v>167</v>
      </c>
      <c r="N148" s="29">
        <f>IF(ISERROR(N1008),"",eval(N1008))</f>
        <v>1878</v>
      </c>
      <c r="O148" s="49" t="s">
        <v>921</v>
      </c>
      <c r="P148" s="49" t="str">
        <f>IF(CODE(LEFT(O148,1))=160,MID(O148,2,100),O148)</f>
        <v>Kenya</v>
      </c>
      <c r="Q148" s="17">
        <f>eval(Q336)</f>
        <v>0.51900000000000002</v>
      </c>
    </row>
    <row r="149" spans="1:17" ht="15.75" customHeight="1" x14ac:dyDescent="0.25">
      <c r="A149" s="16" t="s">
        <v>168</v>
      </c>
      <c r="B149" s="17">
        <v>86</v>
      </c>
      <c r="C149" s="16" t="s">
        <v>168</v>
      </c>
      <c r="D149" s="17">
        <v>66</v>
      </c>
      <c r="E149" s="16" t="s">
        <v>168</v>
      </c>
      <c r="F149" s="17">
        <v>3.3</v>
      </c>
      <c r="G149" s="16" t="s">
        <v>168</v>
      </c>
      <c r="H149" s="17">
        <f>IF(ISERROR(H1009),"",eval(H1009))</f>
        <v>236624927698</v>
      </c>
      <c r="I149" s="16" t="s">
        <v>168</v>
      </c>
      <c r="J149" s="17">
        <v>182142594</v>
      </c>
      <c r="K149" s="16" t="s">
        <v>168</v>
      </c>
      <c r="L149" s="17">
        <v>6.1</v>
      </c>
      <c r="M149" s="16" t="s">
        <v>168</v>
      </c>
      <c r="N149" s="29">
        <f>IF(ISERROR(N1009),"",eval(N1009))</f>
        <v>1299</v>
      </c>
      <c r="O149" s="49" t="s">
        <v>922</v>
      </c>
      <c r="P149" s="49" t="str">
        <f>IF(CODE(LEFT(O149,1))=160,MID(O149,2,100),O149)</f>
        <v>Bangladesh</v>
      </c>
      <c r="Q149" s="17">
        <f>eval(Q337)</f>
        <v>0.51500000000000001</v>
      </c>
    </row>
    <row r="150" spans="1:17" ht="15.75" customHeight="1" x14ac:dyDescent="0.25">
      <c r="A150" s="16" t="s">
        <v>169</v>
      </c>
      <c r="B150" s="17">
        <v>18</v>
      </c>
      <c r="C150" s="16" t="s">
        <v>169</v>
      </c>
      <c r="D150" s="17"/>
      <c r="E150" s="16" t="s">
        <v>169</v>
      </c>
      <c r="F150" s="17"/>
      <c r="G150" s="16" t="s">
        <v>169</v>
      </c>
      <c r="H150" s="17">
        <f>IF(ISERROR(H1010),"",eval(H1010))</f>
        <v>247043418</v>
      </c>
      <c r="I150" s="16" t="s">
        <v>169</v>
      </c>
      <c r="J150" s="17">
        <v>20918</v>
      </c>
      <c r="K150" s="16" t="s">
        <v>169</v>
      </c>
      <c r="L150" s="17">
        <v>-0.3</v>
      </c>
      <c r="M150" s="16" t="s">
        <v>169</v>
      </c>
      <c r="N150" s="29">
        <f>IF(ISERROR(N1010),"",eval(N1010))</f>
        <v>11810</v>
      </c>
      <c r="O150" s="49" t="s">
        <v>923</v>
      </c>
      <c r="P150" s="49" t="str">
        <f>IF(CODE(LEFT(O150,1))=160,MID(O150,2,100),O150)</f>
        <v>Pakistan</v>
      </c>
      <c r="Q150" s="17">
        <f>eval(Q338)</f>
        <v>0.51500000000000001</v>
      </c>
    </row>
    <row r="151" spans="1:17" ht="15.75" customHeight="1" x14ac:dyDescent="0.25">
      <c r="A151" s="16" t="s">
        <v>170</v>
      </c>
      <c r="B151" s="17">
        <v>18</v>
      </c>
      <c r="C151" s="16" t="s">
        <v>170</v>
      </c>
      <c r="D151" s="17">
        <v>77</v>
      </c>
      <c r="E151" s="16" t="s">
        <v>170</v>
      </c>
      <c r="F151" s="17">
        <v>2.5</v>
      </c>
      <c r="G151" s="16" t="s">
        <v>170</v>
      </c>
      <c r="H151" s="17">
        <f>IF(ISERROR(H1011),"",eval(H1011))</f>
        <v>42648100000</v>
      </c>
      <c r="I151" s="16" t="s">
        <v>170</v>
      </c>
      <c r="J151" s="17">
        <v>3864170</v>
      </c>
      <c r="K151" s="16" t="s">
        <v>170</v>
      </c>
      <c r="L151" s="17">
        <v>8.4</v>
      </c>
      <c r="M151" s="16" t="s">
        <v>170</v>
      </c>
      <c r="N151" s="29">
        <f>IF(ISERROR(N1011),"",eval(N1011))</f>
        <v>11037</v>
      </c>
      <c r="O151" s="49" t="s">
        <v>924</v>
      </c>
      <c r="P151" s="49" t="str">
        <f>IF(CODE(LEFT(O151,1))=160,MID(O151,2,100),O151)</f>
        <v>Angola</v>
      </c>
      <c r="Q151" s="17">
        <f>eval(Q339)</f>
        <v>0.50800000000000001</v>
      </c>
    </row>
    <row r="152" spans="1:17" ht="15.75" customHeight="1" x14ac:dyDescent="0.25">
      <c r="A152" s="16" t="s">
        <v>171</v>
      </c>
      <c r="B152" s="17">
        <v>61</v>
      </c>
      <c r="C152" s="16" t="s">
        <v>171</v>
      </c>
      <c r="D152" s="17">
        <v>62</v>
      </c>
      <c r="E152" s="16" t="s">
        <v>171</v>
      </c>
      <c r="F152" s="17">
        <v>3.8</v>
      </c>
      <c r="G152" s="16" t="s">
        <v>171</v>
      </c>
      <c r="H152" s="17">
        <f>IF(ISERROR(H1012),"",eval(H1012))</f>
        <v>15289374025</v>
      </c>
      <c r="I152" s="16" t="s">
        <v>171</v>
      </c>
      <c r="J152" s="17">
        <v>7321262</v>
      </c>
      <c r="K152" s="16" t="s">
        <v>171</v>
      </c>
      <c r="L152" s="17">
        <v>5.4</v>
      </c>
      <c r="M152" s="16" t="s">
        <v>171</v>
      </c>
      <c r="N152" s="29">
        <f>IF(ISERROR(N1012),"",eval(N1012))</f>
        <v>2088</v>
      </c>
      <c r="O152" s="49" t="s">
        <v>925</v>
      </c>
      <c r="P152" s="49" t="str">
        <f>IF(CODE(LEFT(O152,1))=160,MID(O152,2,100),O152)</f>
        <v>Birmanie</v>
      </c>
      <c r="Q152" s="17">
        <f>eval(Q340)</f>
        <v>0.498</v>
      </c>
    </row>
    <row r="153" spans="1:17" ht="15.75" customHeight="1" x14ac:dyDescent="0.25">
      <c r="A153" s="16" t="s">
        <v>172</v>
      </c>
      <c r="B153" s="17">
        <v>22</v>
      </c>
      <c r="C153" s="16" t="s">
        <v>172</v>
      </c>
      <c r="D153" s="17">
        <v>72</v>
      </c>
      <c r="E153" s="16" t="s">
        <v>172</v>
      </c>
      <c r="F153" s="17">
        <v>2.9</v>
      </c>
      <c r="G153" s="16" t="s">
        <v>172</v>
      </c>
      <c r="H153" s="17">
        <f>IF(ISERROR(H1013),"",eval(H1013))</f>
        <v>29948866616</v>
      </c>
      <c r="I153" s="16" t="s">
        <v>172</v>
      </c>
      <c r="J153" s="17">
        <v>6802295</v>
      </c>
      <c r="K153" s="16" t="s">
        <v>172</v>
      </c>
      <c r="L153" s="17">
        <v>13.6</v>
      </c>
      <c r="M153" s="16" t="s">
        <v>172</v>
      </c>
      <c r="N153" s="29">
        <f>IF(ISERROR(N1013),"",eval(N1013))</f>
        <v>4403</v>
      </c>
      <c r="O153" s="49" t="s">
        <v>926</v>
      </c>
      <c r="P153" s="49" t="str">
        <f>IF(CODE(LEFT(O153,1))=160,MID(O153,2,100),O153)</f>
        <v>Cameroun</v>
      </c>
      <c r="Q153" s="17">
        <f>eval(Q341)</f>
        <v>0.495</v>
      </c>
    </row>
    <row r="154" spans="1:17" ht="15.75" customHeight="1" x14ac:dyDescent="0.25">
      <c r="A154" s="16" t="s">
        <v>173</v>
      </c>
      <c r="B154" s="17">
        <v>4</v>
      </c>
      <c r="C154" s="16" t="s">
        <v>173</v>
      </c>
      <c r="D154" s="17">
        <v>81</v>
      </c>
      <c r="E154" s="16" t="s">
        <v>173</v>
      </c>
      <c r="F154" s="17">
        <v>1.7</v>
      </c>
      <c r="G154" s="16" t="s">
        <v>173</v>
      </c>
      <c r="H154" s="17">
        <f>IF(ISERROR(H1014),"",eval(H1014))</f>
        <v>800173475310</v>
      </c>
      <c r="I154" s="16" t="s">
        <v>173</v>
      </c>
      <c r="J154" s="17">
        <v>16804224</v>
      </c>
      <c r="K154" s="16" t="s">
        <v>173</v>
      </c>
      <c r="L154" s="17">
        <v>-0.8</v>
      </c>
      <c r="M154" s="16" t="s">
        <v>173</v>
      </c>
      <c r="N154" s="29">
        <f>IF(ISERROR(N1014),"",eval(N1014))</f>
        <v>47617</v>
      </c>
      <c r="O154" s="49" t="s">
        <v>927</v>
      </c>
      <c r="P154" s="49" t="str">
        <f>IF(CODE(LEFT(O154,1))=160,MID(O154,2,100),O154)</f>
        <v>Madagascar</v>
      </c>
      <c r="Q154" s="17">
        <f>eval(Q342)</f>
        <v>0.48299999999999998</v>
      </c>
    </row>
    <row r="155" spans="1:17" ht="15.75" customHeight="1" x14ac:dyDescent="0.25">
      <c r="A155" s="16" t="s">
        <v>174</v>
      </c>
      <c r="B155" s="17">
        <v>17</v>
      </c>
      <c r="C155" s="16" t="s">
        <v>174</v>
      </c>
      <c r="D155" s="17">
        <v>75</v>
      </c>
      <c r="E155" s="16" t="s">
        <v>174</v>
      </c>
      <c r="F155" s="17">
        <v>2.4</v>
      </c>
      <c r="G155" s="16" t="s">
        <v>174</v>
      </c>
      <c r="H155" s="17">
        <f>IF(ISERROR(H1015),"",eval(H1015))</f>
        <v>202295635536</v>
      </c>
      <c r="I155" s="16" t="s">
        <v>174</v>
      </c>
      <c r="J155" s="17">
        <v>30375603</v>
      </c>
      <c r="K155" s="16" t="s">
        <v>174</v>
      </c>
      <c r="L155" s="17">
        <v>5.8</v>
      </c>
      <c r="M155" s="16" t="s">
        <v>174</v>
      </c>
      <c r="N155" s="29">
        <f>IF(ISERROR(N1015),"",eval(N1015))</f>
        <v>6660</v>
      </c>
      <c r="O155" s="49" t="s">
        <v>928</v>
      </c>
      <c r="P155" s="49" t="str">
        <f>IF(CODE(LEFT(O155,1))=160,MID(O155,2,100),O155)</f>
        <v>Tanzanie</v>
      </c>
      <c r="Q155" s="17">
        <f>eval(Q343)</f>
        <v>0.47599999999999998</v>
      </c>
    </row>
    <row r="156" spans="1:17" ht="15.75" customHeight="1" x14ac:dyDescent="0.25">
      <c r="A156" s="16" t="s">
        <v>175</v>
      </c>
      <c r="B156" s="17">
        <v>30</v>
      </c>
      <c r="C156" s="16" t="s">
        <v>175</v>
      </c>
      <c r="D156" s="17">
        <v>69</v>
      </c>
      <c r="E156" s="16" t="s">
        <v>175</v>
      </c>
      <c r="F156" s="17">
        <v>3.1</v>
      </c>
      <c r="G156" s="16" t="s">
        <v>175</v>
      </c>
      <c r="H156" s="17">
        <f>IF(ISERROR(H1016),"",eval(H1016))</f>
        <v>272017377292</v>
      </c>
      <c r="I156" s="16" t="s">
        <v>175</v>
      </c>
      <c r="J156" s="17">
        <v>98393574</v>
      </c>
      <c r="K156" s="16" t="s">
        <v>175</v>
      </c>
      <c r="L156" s="17">
        <v>7.2</v>
      </c>
      <c r="M156" s="16" t="s">
        <v>175</v>
      </c>
      <c r="N156" s="29">
        <f>IF(ISERROR(N1016),"",eval(N1016))</f>
        <v>2765</v>
      </c>
      <c r="O156" s="49" t="s">
        <v>963</v>
      </c>
      <c r="P156" s="49" t="str">
        <f>IF(CODE(LEFT(O156,1))=160,MID(O156,2,100),O156)</f>
        <v>Nigéria</v>
      </c>
      <c r="Q156" s="17">
        <f>eval(Q344)</f>
        <v>0.47099999999999997</v>
      </c>
    </row>
    <row r="157" spans="1:17" ht="15.75" customHeight="1" x14ac:dyDescent="0.25">
      <c r="A157" s="16" t="s">
        <v>176</v>
      </c>
      <c r="B157" s="17">
        <v>5</v>
      </c>
      <c r="C157" s="16" t="s">
        <v>176</v>
      </c>
      <c r="D157" s="17">
        <v>77</v>
      </c>
      <c r="E157" s="16" t="s">
        <v>176</v>
      </c>
      <c r="F157" s="17">
        <v>1.3</v>
      </c>
      <c r="G157" s="16" t="s">
        <v>176</v>
      </c>
      <c r="H157" s="17">
        <f>IF(ISERROR(H1017),"",eval(H1017))</f>
        <v>517542808328</v>
      </c>
      <c r="I157" s="16" t="s">
        <v>176</v>
      </c>
      <c r="J157" s="17">
        <v>38530725</v>
      </c>
      <c r="K157" s="16" t="s">
        <v>176</v>
      </c>
      <c r="L157" s="17">
        <v>1.6</v>
      </c>
      <c r="M157" s="16" t="s">
        <v>176</v>
      </c>
      <c r="N157" s="29">
        <f>IF(ISERROR(N1017),"",eval(N1017))</f>
        <v>13432</v>
      </c>
      <c r="O157" s="49" t="s">
        <v>929</v>
      </c>
      <c r="P157" s="49" t="str">
        <f>IF(CODE(LEFT(O157,1))=160,MID(O157,2,100),O157)</f>
        <v>Sénégal</v>
      </c>
      <c r="Q157" s="17">
        <f>eval(Q345)</f>
        <v>0.47</v>
      </c>
    </row>
    <row r="158" spans="1:17" ht="15.75" customHeight="1" x14ac:dyDescent="0.25">
      <c r="A158" s="16" t="s">
        <v>177</v>
      </c>
      <c r="B158" s="17"/>
      <c r="C158" s="16" t="s">
        <v>177</v>
      </c>
      <c r="D158" s="17">
        <v>76</v>
      </c>
      <c r="E158" s="16" t="s">
        <v>177</v>
      </c>
      <c r="F158" s="17">
        <v>2.1</v>
      </c>
      <c r="G158" s="16" t="s">
        <v>177</v>
      </c>
      <c r="H158" s="17" t="str">
        <f>IF(ISERROR(H1018),"",eval(H1018))</f>
        <v/>
      </c>
      <c r="I158" s="16" t="s">
        <v>177</v>
      </c>
      <c r="J158" s="17">
        <v>276831</v>
      </c>
      <c r="K158" s="16" t="s">
        <v>177</v>
      </c>
      <c r="L158" s="17"/>
      <c r="M158" s="16" t="s">
        <v>177</v>
      </c>
      <c r="N158" s="29" t="str">
        <f>IF(ISERROR(N1018),"",eval(N1018))</f>
        <v/>
      </c>
      <c r="O158" s="49" t="s">
        <v>930</v>
      </c>
      <c r="P158" s="49" t="str">
        <f>IF(CODE(LEFT(O158,1))=160,MID(O158,2,100),O158)</f>
        <v>Mauritanie</v>
      </c>
      <c r="Q158" s="17">
        <f>eval(Q346)</f>
        <v>0.46700000000000003</v>
      </c>
    </row>
    <row r="159" spans="1:17" ht="15.75" customHeight="1" x14ac:dyDescent="0.25">
      <c r="A159" s="16" t="s">
        <v>178</v>
      </c>
      <c r="B159" s="17"/>
      <c r="C159" s="16" t="s">
        <v>178</v>
      </c>
      <c r="D159" s="17">
        <v>79</v>
      </c>
      <c r="E159" s="16" t="s">
        <v>178</v>
      </c>
      <c r="F159" s="17">
        <v>1.6</v>
      </c>
      <c r="G159" s="16" t="s">
        <v>178</v>
      </c>
      <c r="H159" s="17">
        <f>IF(ISERROR(H1019),"",eval(H1019))</f>
        <v>103134778000</v>
      </c>
      <c r="I159" s="16" t="s">
        <v>178</v>
      </c>
      <c r="J159" s="17">
        <v>3615086</v>
      </c>
      <c r="K159" s="16" t="s">
        <v>178</v>
      </c>
      <c r="L159" s="17">
        <v>-0.6</v>
      </c>
      <c r="M159" s="16" t="s">
        <v>178</v>
      </c>
      <c r="N159" s="29">
        <f>IF(ISERROR(N1019),"",eval(N1019))</f>
        <v>28529</v>
      </c>
      <c r="O159" s="49" t="s">
        <v>931</v>
      </c>
      <c r="P159" s="49" t="str">
        <f>IF(CODE(LEFT(O159,1))=160,MID(O159,2,100),O159)</f>
        <v>Papouasie-Nouvelle-Guinée</v>
      </c>
      <c r="Q159" s="17">
        <f>eval(Q347)</f>
        <v>0.46600000000000003</v>
      </c>
    </row>
    <row r="160" spans="1:17" ht="15.75" customHeight="1" x14ac:dyDescent="0.25">
      <c r="A160" s="16" t="s">
        <v>179</v>
      </c>
      <c r="B160" s="17">
        <v>4</v>
      </c>
      <c r="C160" s="16" t="s">
        <v>179</v>
      </c>
      <c r="D160" s="17">
        <v>80</v>
      </c>
      <c r="E160" s="16" t="s">
        <v>179</v>
      </c>
      <c r="F160" s="17">
        <v>1.3</v>
      </c>
      <c r="G160" s="16" t="s">
        <v>179</v>
      </c>
      <c r="H160" s="17">
        <f>IF(ISERROR(H1020),"",eval(H1020))</f>
        <v>220022146704</v>
      </c>
      <c r="I160" s="16" t="s">
        <v>179</v>
      </c>
      <c r="J160" s="17">
        <v>10459806</v>
      </c>
      <c r="K160" s="16" t="s">
        <v>179</v>
      </c>
      <c r="L160" s="17">
        <v>-1.4</v>
      </c>
      <c r="M160" s="16" t="s">
        <v>179</v>
      </c>
      <c r="N160" s="29">
        <f>IF(ISERROR(N1020),"",eval(N1020))</f>
        <v>21035</v>
      </c>
      <c r="O160" s="49" t="s">
        <v>932</v>
      </c>
      <c r="P160" s="49" t="str">
        <f>IF(CODE(LEFT(O160,1))=160,MID(O160,2,100),O160)</f>
        <v>Népal</v>
      </c>
      <c r="Q160" s="17">
        <f>eval(Q348)</f>
        <v>0.46300000000000002</v>
      </c>
    </row>
    <row r="161" spans="1:17" ht="15.75" customHeight="1" x14ac:dyDescent="0.25">
      <c r="A161" s="16" t="s">
        <v>180</v>
      </c>
      <c r="B161" s="17">
        <v>8</v>
      </c>
      <c r="C161" s="16" t="s">
        <v>180</v>
      </c>
      <c r="D161" s="17">
        <v>78</v>
      </c>
      <c r="E161" s="16" t="s">
        <v>180</v>
      </c>
      <c r="F161" s="17">
        <v>2</v>
      </c>
      <c r="G161" s="16" t="s">
        <v>180</v>
      </c>
      <c r="H161" s="17">
        <f>IF(ISERROR(H1021),"",eval(H1021))</f>
        <v>202450014110</v>
      </c>
      <c r="I161" s="16" t="s">
        <v>180</v>
      </c>
      <c r="J161" s="17">
        <v>2168673</v>
      </c>
      <c r="K161" s="16" t="s">
        <v>180</v>
      </c>
      <c r="L161" s="17">
        <v>5.6</v>
      </c>
      <c r="M161" s="16" t="s">
        <v>180</v>
      </c>
      <c r="N161" s="29">
        <f>IF(ISERROR(N1021),"",eval(N1021))</f>
        <v>93352</v>
      </c>
      <c r="O161" s="49" t="s">
        <v>933</v>
      </c>
      <c r="P161" s="49" t="str">
        <f>IF(CODE(LEFT(O161,1))=160,MID(O161,2,100),O161)</f>
        <v>Lesotho</v>
      </c>
      <c r="Q161" s="17">
        <f>eval(Q349)</f>
        <v>0.46100000000000002</v>
      </c>
    </row>
    <row r="162" spans="1:17" ht="15.75" customHeight="1" x14ac:dyDescent="0.25">
      <c r="A162" s="16" t="s">
        <v>181</v>
      </c>
      <c r="B162" s="17"/>
      <c r="C162" s="16" t="s">
        <v>181</v>
      </c>
      <c r="D162" s="17">
        <v>80</v>
      </c>
      <c r="E162" s="16" t="s">
        <v>181</v>
      </c>
      <c r="F162" s="17">
        <v>1.1000000000000001</v>
      </c>
      <c r="G162" s="16" t="s">
        <v>181</v>
      </c>
      <c r="H162" s="17">
        <f>IF(ISERROR(H1022),"",eval(H1022))</f>
        <v>51753094764</v>
      </c>
      <c r="I162" s="16" t="s">
        <v>181</v>
      </c>
      <c r="J162" s="17">
        <v>566375</v>
      </c>
      <c r="K162" s="16" t="s">
        <v>181</v>
      </c>
      <c r="L162" s="17">
        <v>11.9</v>
      </c>
      <c r="M162" s="16" t="s">
        <v>181</v>
      </c>
      <c r="N162" s="29">
        <f>IF(ISERROR(N1022),"",eval(N1022))</f>
        <v>91376</v>
      </c>
      <c r="O162" s="49" t="s">
        <v>934</v>
      </c>
      <c r="P162" s="49" t="str">
        <f>IF(CODE(LEFT(O162,1))=160,MID(O162,2,100),O162)</f>
        <v>Togo</v>
      </c>
      <c r="Q162" s="17">
        <f>eval(Q350)</f>
        <v>0.45900000000000002</v>
      </c>
    </row>
    <row r="163" spans="1:17" ht="15.75" customHeight="1" x14ac:dyDescent="0.25">
      <c r="A163" s="16" t="s">
        <v>610</v>
      </c>
      <c r="B163" s="17">
        <v>15</v>
      </c>
      <c r="C163" s="16" t="s">
        <v>610</v>
      </c>
      <c r="D163" s="17">
        <v>75</v>
      </c>
      <c r="E163" s="16" t="s">
        <v>610</v>
      </c>
      <c r="F163" s="17">
        <v>3</v>
      </c>
      <c r="G163" s="16" t="s">
        <v>610</v>
      </c>
      <c r="H163" s="17" t="str">
        <f>IF(ISERROR(H1023),"",eval(H1023))</f>
        <v/>
      </c>
      <c r="I163" s="16" t="s">
        <v>610</v>
      </c>
      <c r="J163" s="17">
        <v>22845550</v>
      </c>
      <c r="K163" s="16" t="s">
        <v>610</v>
      </c>
      <c r="L163" s="17"/>
      <c r="M163" s="16" t="s">
        <v>610</v>
      </c>
      <c r="N163" s="29" t="str">
        <f>IF(ISERROR(N1023),"",eval(N1023))</f>
        <v/>
      </c>
      <c r="O163" s="49" t="s">
        <v>935</v>
      </c>
      <c r="P163" s="49" t="str">
        <f>IF(CODE(LEFT(O163,1))=160,MID(O163,2,100),O163)</f>
        <v>Yémen</v>
      </c>
      <c r="Q163" s="17">
        <f>eval(Q351)</f>
        <v>0.45800000000000002</v>
      </c>
    </row>
    <row r="164" spans="1:17" ht="15.75" customHeight="1" x14ac:dyDescent="0.25">
      <c r="A164" s="16" t="s">
        <v>182</v>
      </c>
      <c r="B164" s="17">
        <v>139</v>
      </c>
      <c r="C164" s="16" t="s">
        <v>182</v>
      </c>
      <c r="D164" s="17">
        <v>49</v>
      </c>
      <c r="E164" s="16" t="s">
        <v>182</v>
      </c>
      <c r="F164" s="17">
        <v>4.5</v>
      </c>
      <c r="G164" s="16" t="s">
        <v>182</v>
      </c>
      <c r="H164" s="17">
        <f>IF(ISERROR(H1024),"",eval(H1024))</f>
        <v>1538175744</v>
      </c>
      <c r="I164" s="16" t="s">
        <v>182</v>
      </c>
      <c r="J164" s="17">
        <v>4616417</v>
      </c>
      <c r="K164" s="16" t="s">
        <v>182</v>
      </c>
      <c r="L164" s="17">
        <v>-36</v>
      </c>
      <c r="M164" s="16" t="s">
        <v>182</v>
      </c>
      <c r="N164" s="29">
        <f>IF(ISERROR(N1024),"",eval(N1024))</f>
        <v>333</v>
      </c>
      <c r="O164" s="49" t="s">
        <v>936</v>
      </c>
      <c r="P164" s="49" t="str">
        <f>IF(CODE(LEFT(O164,1))=160,MID(O164,2,100),O164)</f>
        <v>Haïti</v>
      </c>
      <c r="Q164" s="17">
        <f>eval(Q352)</f>
        <v>0.45600000000000002</v>
      </c>
    </row>
    <row r="165" spans="1:17" ht="15.75" customHeight="1" x14ac:dyDescent="0.25">
      <c r="A165" s="16" t="s">
        <v>609</v>
      </c>
      <c r="B165" s="17">
        <v>71</v>
      </c>
      <c r="C165" s="16" t="s">
        <v>609</v>
      </c>
      <c r="D165" s="17">
        <v>68</v>
      </c>
      <c r="E165" s="16" t="s">
        <v>609</v>
      </c>
      <c r="F165" s="17">
        <v>3.1</v>
      </c>
      <c r="G165" s="16" t="s">
        <v>609</v>
      </c>
      <c r="H165" s="17">
        <f>IF(ISERROR(H1025),"",eval(H1025))</f>
        <v>11141187664</v>
      </c>
      <c r="I165" s="16" t="s">
        <v>609</v>
      </c>
      <c r="J165" s="17">
        <v>6769727</v>
      </c>
      <c r="K165" s="16" t="s">
        <v>609</v>
      </c>
      <c r="L165" s="17">
        <v>8.1</v>
      </c>
      <c r="M165" s="16" t="s">
        <v>609</v>
      </c>
      <c r="N165" s="29">
        <f>IF(ISERROR(N1025),"",eval(N1025))</f>
        <v>1646</v>
      </c>
      <c r="O165" s="49" t="s">
        <v>937</v>
      </c>
      <c r="P165" s="49" t="str">
        <f>IF(CODE(LEFT(O165,1))=160,MID(O165,2,100),O165)</f>
        <v>Ouganda</v>
      </c>
      <c r="Q165" s="17">
        <f>eval(Q353)</f>
        <v>0.45600000000000002</v>
      </c>
    </row>
    <row r="166" spans="1:17" ht="15.75" customHeight="1" x14ac:dyDescent="0.25">
      <c r="A166" s="16" t="s">
        <v>183</v>
      </c>
      <c r="B166" s="17">
        <v>28</v>
      </c>
      <c r="C166" s="16" t="s">
        <v>183</v>
      </c>
      <c r="D166" s="17">
        <v>73</v>
      </c>
      <c r="E166" s="16" t="s">
        <v>183</v>
      </c>
      <c r="F166" s="17">
        <v>2.5</v>
      </c>
      <c r="G166" s="16" t="s">
        <v>183</v>
      </c>
      <c r="H166" s="17">
        <f>IF(ISERROR(H1026),"",eval(H1026))</f>
        <v>60613625980</v>
      </c>
      <c r="I166" s="16" t="s">
        <v>183</v>
      </c>
      <c r="J166" s="17">
        <v>10403761</v>
      </c>
      <c r="K166" s="16" t="s">
        <v>183</v>
      </c>
      <c r="L166" s="17">
        <v>4.0999999999999996</v>
      </c>
      <c r="M166" s="16" t="s">
        <v>183</v>
      </c>
      <c r="N166" s="29">
        <f>IF(ISERROR(N1026),"",eval(N1026))</f>
        <v>5826</v>
      </c>
      <c r="O166" s="49" t="s">
        <v>938</v>
      </c>
      <c r="P166" s="49" t="str">
        <f>IF(CODE(LEFT(O166,1))=160,MID(O166,2,100),O166)</f>
        <v>Zambie</v>
      </c>
      <c r="Q166" s="17">
        <f>eval(Q354)</f>
        <v>0.44800000000000001</v>
      </c>
    </row>
    <row r="167" spans="1:17" ht="15.75" customHeight="1" x14ac:dyDescent="0.25">
      <c r="A167" s="16" t="s">
        <v>616</v>
      </c>
      <c r="B167" s="17">
        <v>24</v>
      </c>
      <c r="C167" s="16" t="s">
        <v>616</v>
      </c>
      <c r="D167" s="17">
        <v>70</v>
      </c>
      <c r="E167" s="16" t="s">
        <v>616</v>
      </c>
      <c r="F167" s="17">
        <v>3.1</v>
      </c>
      <c r="G167" s="16" t="s">
        <v>616</v>
      </c>
      <c r="H167" s="17">
        <f>IF(ISERROR(H1027),"",eval(H1027))</f>
        <v>7226295003</v>
      </c>
      <c r="I167" s="16" t="s">
        <v>616</v>
      </c>
      <c r="J167" s="17">
        <v>5719500</v>
      </c>
      <c r="K167" s="16" t="s">
        <v>616</v>
      </c>
      <c r="L167" s="17">
        <v>10.5</v>
      </c>
      <c r="M167" s="16" t="s">
        <v>616</v>
      </c>
      <c r="N167" s="29">
        <f>IF(ISERROR(N1027),"",eval(N1027))</f>
        <v>1263</v>
      </c>
      <c r="O167" s="49" t="s">
        <v>939</v>
      </c>
      <c r="P167" s="49" t="str">
        <f>IF(CODE(LEFT(O167,1))=160,MID(O167,2,100),O167)</f>
        <v>Djibouti</v>
      </c>
      <c r="Q167" s="17">
        <f>eval(Q355)</f>
        <v>0.44500000000000001</v>
      </c>
    </row>
    <row r="168" spans="1:17" ht="15.75" customHeight="1" x14ac:dyDescent="0.25">
      <c r="A168" s="16" t="s">
        <v>608</v>
      </c>
      <c r="B168" s="17">
        <v>7</v>
      </c>
      <c r="C168" s="16" t="s">
        <v>608</v>
      </c>
      <c r="D168" s="17">
        <v>76</v>
      </c>
      <c r="E168" s="16" t="s">
        <v>608</v>
      </c>
      <c r="F168" s="17">
        <v>1.3</v>
      </c>
      <c r="G168" s="16" t="s">
        <v>608</v>
      </c>
      <c r="H168" s="17">
        <f>IF(ISERROR(H1028),"",eval(H1028))</f>
        <v>95770169942</v>
      </c>
      <c r="I168" s="16" t="s">
        <v>608</v>
      </c>
      <c r="J168" s="17">
        <v>5414095</v>
      </c>
      <c r="K168" s="16" t="s">
        <v>608</v>
      </c>
      <c r="L168" s="17">
        <v>0.9</v>
      </c>
      <c r="M168" s="16" t="s">
        <v>608</v>
      </c>
      <c r="N168" s="29">
        <f>IF(ISERROR(N1028),"",eval(N1028))</f>
        <v>17689</v>
      </c>
      <c r="O168" s="49" t="s">
        <v>940</v>
      </c>
      <c r="P168" s="49" t="str">
        <f>IF(CODE(LEFT(O168,1))=160,MID(O168,2,100),O168)</f>
        <v>Gambie</v>
      </c>
      <c r="Q168" s="17">
        <f>eval(Q356)</f>
        <v>0.439</v>
      </c>
    </row>
    <row r="169" spans="1:17" ht="15.75" customHeight="1" x14ac:dyDescent="0.25">
      <c r="A169" s="16" t="s">
        <v>184</v>
      </c>
      <c r="B169" s="17">
        <v>4</v>
      </c>
      <c r="C169" s="16" t="s">
        <v>184</v>
      </c>
      <c r="D169" s="17">
        <v>78</v>
      </c>
      <c r="E169" s="16" t="s">
        <v>184</v>
      </c>
      <c r="F169" s="17">
        <v>1.5</v>
      </c>
      <c r="G169" s="16" t="s">
        <v>184</v>
      </c>
      <c r="H169" s="17">
        <f>IF(ISERROR(H1029),"",eval(H1029))</f>
        <v>198449884393</v>
      </c>
      <c r="I169" s="16" t="s">
        <v>184</v>
      </c>
      <c r="J169" s="17">
        <v>10521468</v>
      </c>
      <c r="K169" s="16" t="s">
        <v>184</v>
      </c>
      <c r="L169" s="17">
        <v>-0.9</v>
      </c>
      <c r="M169" s="16" t="s">
        <v>184</v>
      </c>
      <c r="N169" s="29">
        <f>IF(ISERROR(N1029),"",eval(N1029))</f>
        <v>18861</v>
      </c>
      <c r="O169" s="49" t="s">
        <v>941</v>
      </c>
      <c r="P169" s="49" t="str">
        <f>IF(CODE(LEFT(O169,1))=160,MID(O169,2,100),O169)</f>
        <v>Bénin</v>
      </c>
      <c r="Q169" s="17">
        <f>eval(Q357)</f>
        <v>0.436</v>
      </c>
    </row>
    <row r="170" spans="1:17" ht="15.75" customHeight="1" x14ac:dyDescent="0.25">
      <c r="A170" s="16" t="s">
        <v>185</v>
      </c>
      <c r="B170" s="17">
        <v>12</v>
      </c>
      <c r="C170" s="16" t="s">
        <v>185</v>
      </c>
      <c r="D170" s="17">
        <v>75</v>
      </c>
      <c r="E170" s="16" t="s">
        <v>185</v>
      </c>
      <c r="F170" s="17">
        <v>1.5</v>
      </c>
      <c r="G170" s="16" t="s">
        <v>185</v>
      </c>
      <c r="H170" s="17">
        <f>IF(ISERROR(H1030),"",eval(H1030))</f>
        <v>189638162013</v>
      </c>
      <c r="I170" s="16" t="s">
        <v>185</v>
      </c>
      <c r="J170" s="17">
        <v>19963581</v>
      </c>
      <c r="K170" s="16" t="s">
        <v>185</v>
      </c>
      <c r="L170" s="17">
        <v>3.5</v>
      </c>
      <c r="M170" s="16" t="s">
        <v>185</v>
      </c>
      <c r="N170" s="29">
        <f>IF(ISERROR(N1030),"",eval(N1030))</f>
        <v>9499</v>
      </c>
      <c r="O170" s="49" t="s">
        <v>942</v>
      </c>
      <c r="P170" s="49" t="str">
        <f>IF(CODE(LEFT(O170,1))=160,MID(O170,2,100),O170)</f>
        <v>Rwanda</v>
      </c>
      <c r="Q170" s="17">
        <f>eval(Q358)</f>
        <v>0.434</v>
      </c>
    </row>
    <row r="171" spans="1:17" ht="15.75" customHeight="1" x14ac:dyDescent="0.25">
      <c r="A171" s="16" t="s">
        <v>186</v>
      </c>
      <c r="B171" s="17">
        <v>5</v>
      </c>
      <c r="C171" s="16" t="s">
        <v>186</v>
      </c>
      <c r="D171" s="17">
        <v>82</v>
      </c>
      <c r="E171" s="16" t="s">
        <v>186</v>
      </c>
      <c r="F171" s="17">
        <v>1.9</v>
      </c>
      <c r="G171" s="16" t="s">
        <v>186</v>
      </c>
      <c r="H171" s="17">
        <f>IF(ISERROR(H1031),"",eval(H1031))</f>
        <v>2521380958035</v>
      </c>
      <c r="I171" s="16" t="s">
        <v>186</v>
      </c>
      <c r="J171" s="17">
        <v>64097085</v>
      </c>
      <c r="K171" s="16" t="s">
        <v>186</v>
      </c>
      <c r="L171" s="17">
        <v>1.7</v>
      </c>
      <c r="M171" s="16" t="s">
        <v>186</v>
      </c>
      <c r="N171" s="29">
        <f>IF(ISERROR(N1031),"",eval(N1031))</f>
        <v>39337</v>
      </c>
      <c r="O171" s="49" t="s">
        <v>943</v>
      </c>
      <c r="P171" s="49" t="str">
        <f>IF(CODE(LEFT(O171,1))=160,MID(O171,2,100),O171)</f>
        <v>Côte d'Ivoire</v>
      </c>
      <c r="Q171" s="17">
        <f>eval(Q359)</f>
        <v>0.432</v>
      </c>
    </row>
    <row r="172" spans="1:17" ht="15.75" customHeight="1" x14ac:dyDescent="0.25">
      <c r="A172" s="16" t="s">
        <v>24</v>
      </c>
      <c r="B172" s="17">
        <v>52</v>
      </c>
      <c r="C172" s="16" t="s">
        <v>24</v>
      </c>
      <c r="D172" s="17">
        <v>63</v>
      </c>
      <c r="E172" s="16" t="s">
        <v>24</v>
      </c>
      <c r="F172" s="17">
        <v>4.5999999999999996</v>
      </c>
      <c r="G172" s="16" t="s">
        <v>24</v>
      </c>
      <c r="H172" s="17">
        <f>IF(ISERROR(H1032),"",eval(H1032))</f>
        <v>7451677749</v>
      </c>
      <c r="I172" s="16" t="s">
        <v>24</v>
      </c>
      <c r="J172" s="17">
        <v>11776522</v>
      </c>
      <c r="K172" s="16" t="s">
        <v>24</v>
      </c>
      <c r="L172" s="17">
        <v>4.5999999999999996</v>
      </c>
      <c r="M172" s="16" t="s">
        <v>24</v>
      </c>
      <c r="N172" s="29">
        <f>IF(ISERROR(N1032),"",eval(N1032))</f>
        <v>633</v>
      </c>
      <c r="O172" s="49" t="s">
        <v>944</v>
      </c>
      <c r="P172" s="49" t="str">
        <f>IF(CODE(LEFT(O172,1))=160,MID(O172,2,100),O172)</f>
        <v>Comores</v>
      </c>
      <c r="Q172" s="17">
        <f>eval(Q360)</f>
        <v>0.42899999999999999</v>
      </c>
    </row>
    <row r="173" spans="1:17" ht="15.75" customHeight="1" x14ac:dyDescent="0.25">
      <c r="A173" s="16" t="s">
        <v>187</v>
      </c>
      <c r="B173" s="17">
        <v>15</v>
      </c>
      <c r="C173" s="16" t="s">
        <v>187</v>
      </c>
      <c r="D173" s="17">
        <v>75</v>
      </c>
      <c r="E173" s="16" t="s">
        <v>187</v>
      </c>
      <c r="F173" s="17">
        <v>1.9</v>
      </c>
      <c r="G173" s="16" t="s">
        <v>187</v>
      </c>
      <c r="H173" s="17">
        <f>IF(ISERROR(H1033),"",eval(H1033))</f>
        <v>1332222222</v>
      </c>
      <c r="I173" s="16" t="s">
        <v>187</v>
      </c>
      <c r="J173" s="17">
        <v>182273</v>
      </c>
      <c r="K173" s="16" t="s">
        <v>187</v>
      </c>
      <c r="L173" s="17">
        <v>-0.5</v>
      </c>
      <c r="M173" s="16" t="s">
        <v>187</v>
      </c>
      <c r="N173" s="29">
        <f>IF(ISERROR(N1033),"",eval(N1033))</f>
        <v>7309</v>
      </c>
      <c r="O173" s="49" t="s">
        <v>945</v>
      </c>
      <c r="P173" s="49" t="str">
        <f>IF(CODE(LEFT(O173,1))=160,MID(O173,2,100),O173)</f>
        <v>Malawi</v>
      </c>
      <c r="Q173" s="17">
        <f>eval(Q361)</f>
        <v>0.41799999999999998</v>
      </c>
    </row>
    <row r="174" spans="1:17" ht="15.75" customHeight="1" x14ac:dyDescent="0.25">
      <c r="A174" s="16" t="s">
        <v>188</v>
      </c>
      <c r="B174" s="17">
        <v>10</v>
      </c>
      <c r="C174" s="16" t="s">
        <v>188</v>
      </c>
      <c r="D174" s="17"/>
      <c r="E174" s="16" t="s">
        <v>188</v>
      </c>
      <c r="F174" s="17"/>
      <c r="G174" s="16" t="s">
        <v>188</v>
      </c>
      <c r="H174" s="17">
        <f>IF(ISERROR(H1034),"",eval(H1034))</f>
        <v>742962963</v>
      </c>
      <c r="I174" s="16" t="s">
        <v>188</v>
      </c>
      <c r="J174" s="17">
        <v>54191</v>
      </c>
      <c r="K174" s="16" t="s">
        <v>188</v>
      </c>
      <c r="L174" s="17">
        <v>2</v>
      </c>
      <c r="M174" s="16" t="s">
        <v>188</v>
      </c>
      <c r="N174" s="29">
        <f>IF(ISERROR(N1034),"",eval(N1034))</f>
        <v>13710</v>
      </c>
      <c r="O174" s="49" t="s">
        <v>946</v>
      </c>
      <c r="P174" s="49" t="str">
        <f>IF(CODE(LEFT(O174,1))=160,MID(O174,2,100),O174)</f>
        <v>Soudan</v>
      </c>
      <c r="Q174" s="17">
        <f>eval(Q362)</f>
        <v>0.41399999999999998</v>
      </c>
    </row>
    <row r="175" spans="1:17" ht="15.75" customHeight="1" x14ac:dyDescent="0.25">
      <c r="A175" s="16" t="s">
        <v>189</v>
      </c>
      <c r="B175" s="17">
        <v>3</v>
      </c>
      <c r="C175" s="16" t="s">
        <v>189</v>
      </c>
      <c r="D175" s="17"/>
      <c r="E175" s="16" t="s">
        <v>189</v>
      </c>
      <c r="F175" s="17">
        <v>1.3</v>
      </c>
      <c r="G175" s="16" t="s">
        <v>189</v>
      </c>
      <c r="H175" s="17" t="str">
        <f>IF(ISERROR(H1035),"",eval(H1035))</f>
        <v/>
      </c>
      <c r="I175" s="16" t="s">
        <v>189</v>
      </c>
      <c r="J175" s="17">
        <v>31448</v>
      </c>
      <c r="K175" s="16" t="s">
        <v>189</v>
      </c>
      <c r="L175" s="17"/>
      <c r="M175" s="16" t="s">
        <v>189</v>
      </c>
      <c r="N175" s="29" t="str">
        <f>IF(ISERROR(N1035),"",eval(N1035))</f>
        <v/>
      </c>
      <c r="O175" s="49" t="s">
        <v>947</v>
      </c>
      <c r="P175" s="49" t="str">
        <f>IF(CODE(LEFT(O175,1))=160,MID(O175,2,100),O175)</f>
        <v>Zimbabwe</v>
      </c>
      <c r="Q175" s="17">
        <f>eval(Q363)</f>
        <v>0.39700000000000002</v>
      </c>
    </row>
    <row r="176" spans="1:17" ht="15.75" customHeight="1" x14ac:dyDescent="0.25">
      <c r="A176" s="16" t="s">
        <v>190</v>
      </c>
      <c r="B176" s="17"/>
      <c r="C176" s="16" t="s">
        <v>190</v>
      </c>
      <c r="D176" s="17">
        <v>79</v>
      </c>
      <c r="E176" s="16" t="s">
        <v>190</v>
      </c>
      <c r="F176" s="17">
        <v>1.8</v>
      </c>
      <c r="G176" s="16" t="s">
        <v>190</v>
      </c>
      <c r="H176" s="17" t="str">
        <f>IF(ISERROR(H1036),"",eval(H1036))</f>
        <v/>
      </c>
      <c r="I176" s="16" t="s">
        <v>190</v>
      </c>
      <c r="J176" s="17">
        <v>31264</v>
      </c>
      <c r="K176" s="16" t="s">
        <v>190</v>
      </c>
      <c r="L176" s="17"/>
      <c r="M176" s="16" t="s">
        <v>190</v>
      </c>
      <c r="N176" s="29" t="str">
        <f>IF(ISERROR(N1036),"",eval(N1036))</f>
        <v/>
      </c>
      <c r="O176" s="49" t="s">
        <v>948</v>
      </c>
      <c r="P176" s="49" t="str">
        <f>IF(CODE(LEFT(O176,1))=160,MID(O176,2,100),O176)</f>
        <v>Éthiopie</v>
      </c>
      <c r="Q176" s="17">
        <f>eval(Q364)</f>
        <v>0.39600000000000002</v>
      </c>
    </row>
    <row r="177" spans="1:17" ht="15.75" customHeight="1" x14ac:dyDescent="0.25">
      <c r="A177" s="16" t="s">
        <v>191</v>
      </c>
      <c r="B177" s="17">
        <v>19</v>
      </c>
      <c r="C177" s="16" t="s">
        <v>191</v>
      </c>
      <c r="D177" s="17">
        <v>72</v>
      </c>
      <c r="E177" s="16" t="s">
        <v>191</v>
      </c>
      <c r="F177" s="17">
        <v>2</v>
      </c>
      <c r="G177" s="16" t="s">
        <v>191</v>
      </c>
      <c r="H177" s="17">
        <f>IF(ISERROR(H1037),"",eval(H1037))</f>
        <v>725555556</v>
      </c>
      <c r="I177" s="16" t="s">
        <v>191</v>
      </c>
      <c r="J177" s="17">
        <v>109373</v>
      </c>
      <c r="K177" s="16" t="s">
        <v>191</v>
      </c>
      <c r="L177" s="17">
        <v>2.8</v>
      </c>
      <c r="M177" s="16" t="s">
        <v>191</v>
      </c>
      <c r="N177" s="29">
        <f>IF(ISERROR(N1037),"",eval(N1037))</f>
        <v>6634</v>
      </c>
      <c r="O177" s="49" t="s">
        <v>949</v>
      </c>
      <c r="P177" s="49" t="str">
        <f>IF(CODE(LEFT(O177,1))=160,MID(O177,2,100),O177)</f>
        <v>Liberia</v>
      </c>
      <c r="Q177" s="17">
        <f>eval(Q365)</f>
        <v>0.38800000000000001</v>
      </c>
    </row>
    <row r="178" spans="1:17" ht="15.75" customHeight="1" x14ac:dyDescent="0.25">
      <c r="A178" s="16" t="s">
        <v>192</v>
      </c>
      <c r="B178" s="17">
        <v>18</v>
      </c>
      <c r="C178" s="16" t="s">
        <v>192</v>
      </c>
      <c r="D178" s="17">
        <v>73</v>
      </c>
      <c r="E178" s="16" t="s">
        <v>192</v>
      </c>
      <c r="F178" s="17">
        <v>4.2</v>
      </c>
      <c r="G178" s="16" t="s">
        <v>192</v>
      </c>
      <c r="H178" s="17">
        <f>IF(ISERROR(H1038),"",eval(H1038))</f>
        <v>694376559</v>
      </c>
      <c r="I178" s="16" t="s">
        <v>192</v>
      </c>
      <c r="J178" s="17">
        <v>190372</v>
      </c>
      <c r="K178" s="16" t="s">
        <v>192</v>
      </c>
      <c r="L178" s="17">
        <v>-0.4</v>
      </c>
      <c r="M178" s="16" t="s">
        <v>192</v>
      </c>
      <c r="N178" s="29">
        <f>IF(ISERROR(N1038),"",eval(N1038))</f>
        <v>3647</v>
      </c>
      <c r="O178" s="49" t="s">
        <v>950</v>
      </c>
      <c r="P178" s="49" t="str">
        <f>IF(CODE(LEFT(O178,1))=160,MID(O178,2,100),O178)</f>
        <v>Afghanistan</v>
      </c>
      <c r="Q178" s="17">
        <f>eval(Q366)</f>
        <v>0.374</v>
      </c>
    </row>
    <row r="179" spans="1:17" ht="15.75" customHeight="1" x14ac:dyDescent="0.25">
      <c r="A179" s="16" t="s">
        <v>193</v>
      </c>
      <c r="B179" s="17"/>
      <c r="C179" s="16" t="s">
        <v>193</v>
      </c>
      <c r="D179" s="17"/>
      <c r="E179" s="16" t="s">
        <v>193</v>
      </c>
      <c r="F179" s="17"/>
      <c r="G179" s="16" t="s">
        <v>193</v>
      </c>
      <c r="H179" s="17" t="str">
        <f>IF(ISERROR(H1039),"",eval(H1039))</f>
        <v/>
      </c>
      <c r="I179" s="16" t="s">
        <v>193</v>
      </c>
      <c r="J179" s="17">
        <v>55165</v>
      </c>
      <c r="K179" s="16" t="s">
        <v>193</v>
      </c>
      <c r="L179" s="17"/>
      <c r="M179" s="16" t="s">
        <v>193</v>
      </c>
      <c r="N179" s="29" t="str">
        <f>IF(ISERROR(N1039),"",eval(N1039))</f>
        <v/>
      </c>
      <c r="O179" s="49" t="s">
        <v>951</v>
      </c>
      <c r="P179" s="49" t="str">
        <f>IF(CODE(LEFT(O179,1))=160,MID(O179,2,100),O179)</f>
        <v>Guinée-Bissau</v>
      </c>
      <c r="Q179" s="17">
        <f>eval(Q367)</f>
        <v>0.36399999999999999</v>
      </c>
    </row>
    <row r="180" spans="1:17" ht="15.75" customHeight="1" x14ac:dyDescent="0.25">
      <c r="A180" s="16" t="s">
        <v>194</v>
      </c>
      <c r="B180" s="17">
        <v>51</v>
      </c>
      <c r="C180" s="16" t="s">
        <v>194</v>
      </c>
      <c r="D180" s="17">
        <v>66</v>
      </c>
      <c r="E180" s="16" t="s">
        <v>194</v>
      </c>
      <c r="F180" s="17">
        <v>4.0999999999999996</v>
      </c>
      <c r="G180" s="16" t="s">
        <v>194</v>
      </c>
      <c r="H180" s="17">
        <f>IF(ISERROR(H1040),"",eval(H1040))</f>
        <v>310684636</v>
      </c>
      <c r="I180" s="16" t="s">
        <v>194</v>
      </c>
      <c r="J180" s="17">
        <v>192993</v>
      </c>
      <c r="K180" s="16" t="s">
        <v>194</v>
      </c>
      <c r="L180" s="17">
        <v>4</v>
      </c>
      <c r="M180" s="16" t="s">
        <v>194</v>
      </c>
      <c r="N180" s="29">
        <f>IF(ISERROR(N1040),"",eval(N1040))</f>
        <v>1610</v>
      </c>
      <c r="O180" s="49" t="s">
        <v>952</v>
      </c>
      <c r="P180" s="49" t="str">
        <f>IF(CODE(LEFT(O180,1))=160,MID(O180,2,100),O180)</f>
        <v>Sierra Leone</v>
      </c>
      <c r="Q180" s="17">
        <f>eval(Q368)</f>
        <v>0.35899999999999999</v>
      </c>
    </row>
    <row r="181" spans="1:17" ht="15.75" customHeight="1" x14ac:dyDescent="0.25">
      <c r="A181" s="16" t="s">
        <v>17</v>
      </c>
      <c r="B181" s="17">
        <v>55</v>
      </c>
      <c r="C181" s="16" t="s">
        <v>17</v>
      </c>
      <c r="D181" s="17">
        <v>63</v>
      </c>
      <c r="E181" s="16" t="s">
        <v>17</v>
      </c>
      <c r="F181" s="17">
        <v>5</v>
      </c>
      <c r="G181" s="16" t="s">
        <v>17</v>
      </c>
      <c r="H181" s="17">
        <f>IF(ISERROR(H1041),"",eval(H1041))</f>
        <v>15149708526</v>
      </c>
      <c r="I181" s="16" t="s">
        <v>17</v>
      </c>
      <c r="J181" s="17">
        <v>14133280</v>
      </c>
      <c r="K181" s="16" t="s">
        <v>17</v>
      </c>
      <c r="L181" s="17">
        <v>4</v>
      </c>
      <c r="M181" s="16" t="s">
        <v>17</v>
      </c>
      <c r="N181" s="29">
        <f>IF(ISERROR(N1041),"",eval(N1041))</f>
        <v>1072</v>
      </c>
      <c r="O181" s="49" t="s">
        <v>953</v>
      </c>
      <c r="P181" s="49" t="str">
        <f>IF(CODE(LEFT(O181,1))=160,MID(O181,2,100),O181)</f>
        <v>Burundi</v>
      </c>
      <c r="Q181" s="17">
        <f>eval(Q369)</f>
        <v>0.35499999999999998</v>
      </c>
    </row>
    <row r="182" spans="1:17" ht="15.75" customHeight="1" x14ac:dyDescent="0.25">
      <c r="A182" s="16" t="s">
        <v>195</v>
      </c>
      <c r="B182" s="17">
        <v>7</v>
      </c>
      <c r="C182" s="16" t="s">
        <v>195</v>
      </c>
      <c r="D182" s="17">
        <v>75</v>
      </c>
      <c r="E182" s="16" t="s">
        <v>195</v>
      </c>
      <c r="F182" s="17">
        <v>1.3</v>
      </c>
      <c r="G182" s="16" t="s">
        <v>195</v>
      </c>
      <c r="H182" s="17">
        <f>IF(ISERROR(H1042),"",eval(H1042))</f>
        <v>42520511655</v>
      </c>
      <c r="I182" s="16" t="s">
        <v>195</v>
      </c>
      <c r="J182" s="17">
        <v>7163976</v>
      </c>
      <c r="K182" s="16" t="s">
        <v>195</v>
      </c>
      <c r="L182" s="17">
        <v>2.5</v>
      </c>
      <c r="M182" s="16" t="s">
        <v>195</v>
      </c>
      <c r="N182" s="29">
        <f>IF(ISERROR(N1042),"",eval(N1042))</f>
        <v>5935</v>
      </c>
      <c r="O182" s="49" t="s">
        <v>954</v>
      </c>
      <c r="P182" s="49" t="str">
        <f>IF(CODE(LEFT(O182,1))=160,MID(O182,2,100),O182)</f>
        <v>Guinée</v>
      </c>
      <c r="Q182" s="17">
        <f>eval(Q370)</f>
        <v>0.35499999999999998</v>
      </c>
    </row>
    <row r="183" spans="1:17" ht="15.75" customHeight="1" x14ac:dyDescent="0.25">
      <c r="A183" s="16" t="s">
        <v>33</v>
      </c>
      <c r="B183" s="17">
        <v>14</v>
      </c>
      <c r="C183" s="16" t="s">
        <v>33</v>
      </c>
      <c r="D183" s="17">
        <v>73</v>
      </c>
      <c r="E183" s="16" t="s">
        <v>33</v>
      </c>
      <c r="F183" s="17">
        <v>2.4</v>
      </c>
      <c r="G183" s="16" t="s">
        <v>33</v>
      </c>
      <c r="H183" s="17">
        <f>IF(ISERROR(H1043),"",eval(H1043))</f>
        <v>1268018738</v>
      </c>
      <c r="I183" s="16" t="s">
        <v>33</v>
      </c>
      <c r="J183" s="17">
        <v>89173</v>
      </c>
      <c r="K183" s="16" t="s">
        <v>33</v>
      </c>
      <c r="L183" s="17">
        <v>3.5</v>
      </c>
      <c r="M183" s="16" t="s">
        <v>33</v>
      </c>
      <c r="N183" s="29">
        <f>IF(ISERROR(N1043),"",eval(N1043))</f>
        <v>14220</v>
      </c>
      <c r="O183" s="49" t="s">
        <v>955</v>
      </c>
      <c r="P183" s="49" t="str">
        <f>IF(CODE(LEFT(O183,1))=160,MID(O183,2,100),O183)</f>
        <v>République centrafricaine</v>
      </c>
      <c r="Q183" s="17">
        <f>eval(Q371)</f>
        <v>0.35199999999999998</v>
      </c>
    </row>
    <row r="184" spans="1:17" ht="15.75" customHeight="1" x14ac:dyDescent="0.25">
      <c r="A184" s="16" t="s">
        <v>196</v>
      </c>
      <c r="B184" s="17">
        <v>161</v>
      </c>
      <c r="C184" s="16" t="s">
        <v>196</v>
      </c>
      <c r="D184" s="17">
        <v>45</v>
      </c>
      <c r="E184" s="16" t="s">
        <v>196</v>
      </c>
      <c r="F184" s="17">
        <v>4.8</v>
      </c>
      <c r="G184" s="16" t="s">
        <v>196</v>
      </c>
      <c r="H184" s="17">
        <f>IF(ISERROR(H1044),"",eval(H1044))</f>
        <v>4929214080</v>
      </c>
      <c r="I184" s="16" t="s">
        <v>196</v>
      </c>
      <c r="J184" s="17">
        <v>6092075</v>
      </c>
      <c r="K184" s="16" t="s">
        <v>196</v>
      </c>
      <c r="L184" s="17">
        <v>20.100000000000001</v>
      </c>
      <c r="M184" s="16" t="s">
        <v>196</v>
      </c>
      <c r="N184" s="29">
        <f>IF(ISERROR(N1044),"",eval(N1044))</f>
        <v>809</v>
      </c>
      <c r="O184" s="49" t="s">
        <v>956</v>
      </c>
      <c r="P184" s="49" t="str">
        <f>IF(CODE(LEFT(O184,1))=160,MID(O184,2,100),O184)</f>
        <v>Érythrée</v>
      </c>
      <c r="Q184" s="17">
        <f>eval(Q372)</f>
        <v>0.35099999999999998</v>
      </c>
    </row>
    <row r="185" spans="1:17" ht="15.75" customHeight="1" x14ac:dyDescent="0.25">
      <c r="A185" s="16" t="s">
        <v>197</v>
      </c>
      <c r="B185" s="17">
        <v>3</v>
      </c>
      <c r="C185" s="16" t="s">
        <v>197</v>
      </c>
      <c r="D185" s="17">
        <v>82</v>
      </c>
      <c r="E185" s="16" t="s">
        <v>197</v>
      </c>
      <c r="F185" s="17">
        <v>1.3</v>
      </c>
      <c r="G185" s="16" t="s">
        <v>197</v>
      </c>
      <c r="H185" s="17">
        <f>IF(ISERROR(H1045),"",eval(H1045))</f>
        <v>297941261088</v>
      </c>
      <c r="I185" s="16" t="s">
        <v>197</v>
      </c>
      <c r="J185" s="17">
        <v>5399200</v>
      </c>
      <c r="K185" s="16" t="s">
        <v>197</v>
      </c>
      <c r="L185" s="17">
        <v>3.9</v>
      </c>
      <c r="M185" s="16" t="s">
        <v>197</v>
      </c>
      <c r="N185" s="29">
        <f>IF(ISERROR(N1045),"",eval(N1045))</f>
        <v>55182</v>
      </c>
      <c r="O185" s="49" t="s">
        <v>957</v>
      </c>
      <c r="P185" s="49" t="str">
        <f>IF(CODE(LEFT(O185,1))=160,MID(O185,2,100),O185)</f>
        <v>Mali</v>
      </c>
      <c r="Q185" s="17">
        <f>eval(Q373)</f>
        <v>0.34399999999999997</v>
      </c>
    </row>
    <row r="186" spans="1:17" ht="15.75" customHeight="1" x14ac:dyDescent="0.25">
      <c r="A186" s="16" t="s">
        <v>198</v>
      </c>
      <c r="B186" s="17"/>
      <c r="C186" s="16" t="s">
        <v>198</v>
      </c>
      <c r="D186" s="17"/>
      <c r="E186" s="16" t="s">
        <v>198</v>
      </c>
      <c r="F186" s="17"/>
      <c r="G186" s="16" t="s">
        <v>198</v>
      </c>
      <c r="H186" s="17" t="str">
        <f>IF(ISERROR(H1046),"",eval(H1046))</f>
        <v/>
      </c>
      <c r="I186" s="16" t="s">
        <v>198</v>
      </c>
      <c r="J186" s="17">
        <v>39689</v>
      </c>
      <c r="K186" s="16" t="s">
        <v>198</v>
      </c>
      <c r="L186" s="17"/>
      <c r="M186" s="16" t="s">
        <v>198</v>
      </c>
      <c r="N186" s="29" t="str">
        <f>IF(ISERROR(N1046),"",eval(N1046))</f>
        <v/>
      </c>
      <c r="O186" s="49" t="s">
        <v>958</v>
      </c>
      <c r="P186" s="49" t="str">
        <f>IF(CODE(LEFT(O186,1))=160,MID(O186,2,100),O186)</f>
        <v>Burkina Faso</v>
      </c>
      <c r="Q186" s="17">
        <f>eval(Q374)</f>
        <v>0.34300000000000003</v>
      </c>
    </row>
    <row r="187" spans="1:17" ht="15.75" customHeight="1" x14ac:dyDescent="0.25">
      <c r="A187" s="16" t="s">
        <v>199</v>
      </c>
      <c r="B187" s="17">
        <v>3</v>
      </c>
      <c r="C187" s="16" t="s">
        <v>199</v>
      </c>
      <c r="D187" s="17">
        <v>80</v>
      </c>
      <c r="E187" s="16" t="s">
        <v>199</v>
      </c>
      <c r="F187" s="17">
        <v>1.6</v>
      </c>
      <c r="G187" s="16" t="s">
        <v>199</v>
      </c>
      <c r="H187" s="17">
        <f>IF(ISERROR(H1047),"",eval(H1047))</f>
        <v>46833394457</v>
      </c>
      <c r="I187" s="16" t="s">
        <v>199</v>
      </c>
      <c r="J187" s="17">
        <v>2060484</v>
      </c>
      <c r="K187" s="16" t="s">
        <v>199</v>
      </c>
      <c r="L187" s="17">
        <v>-1.1000000000000001</v>
      </c>
      <c r="M187" s="16" t="s">
        <v>199</v>
      </c>
      <c r="N187" s="29">
        <f>IF(ISERROR(N1047),"",eval(N1047))</f>
        <v>22729</v>
      </c>
      <c r="O187" s="49" t="s">
        <v>959</v>
      </c>
      <c r="P187" s="49" t="str">
        <f>IF(CODE(LEFT(O187,1))=160,MID(O187,2,100),O187)</f>
        <v>Tchad</v>
      </c>
      <c r="Q187" s="17">
        <f>eval(Q375)</f>
        <v>0.34</v>
      </c>
    </row>
    <row r="188" spans="1:17" ht="15.75" customHeight="1" x14ac:dyDescent="0.25">
      <c r="A188" s="16" t="s">
        <v>200</v>
      </c>
      <c r="B188" s="17">
        <v>146</v>
      </c>
      <c r="C188" s="16" t="s">
        <v>200</v>
      </c>
      <c r="D188" s="17">
        <v>55</v>
      </c>
      <c r="E188" s="16" t="s">
        <v>200</v>
      </c>
      <c r="F188" s="17">
        <v>6.7</v>
      </c>
      <c r="G188" s="16" t="s">
        <v>200</v>
      </c>
      <c r="H188" s="17" t="str">
        <f>IF(ISERROR(H1048),"",eval(H1048))</f>
        <v/>
      </c>
      <c r="I188" s="16" t="s">
        <v>200</v>
      </c>
      <c r="J188" s="17">
        <v>10495583</v>
      </c>
      <c r="K188" s="16" t="s">
        <v>200</v>
      </c>
      <c r="L188" s="17"/>
      <c r="M188" s="16" t="s">
        <v>200</v>
      </c>
      <c r="N188" s="29" t="str">
        <f>IF(ISERROR(N1048),"",eval(N1048))</f>
        <v/>
      </c>
      <c r="O188" s="49" t="s">
        <v>960</v>
      </c>
      <c r="P188" s="49" t="str">
        <f>IF(CODE(LEFT(O188,1))=160,MID(O188,2,100),O188)</f>
        <v>Mozambique</v>
      </c>
      <c r="Q188" s="17">
        <f>eval(Q376)</f>
        <v>0.32700000000000001</v>
      </c>
    </row>
    <row r="189" spans="1:17" ht="15.75" customHeight="1" x14ac:dyDescent="0.25">
      <c r="A189" s="16" t="s">
        <v>201</v>
      </c>
      <c r="B189" s="17">
        <v>77</v>
      </c>
      <c r="C189" s="16" t="s">
        <v>201</v>
      </c>
      <c r="D189" s="17">
        <v>62</v>
      </c>
      <c r="E189" s="16" t="s">
        <v>201</v>
      </c>
      <c r="F189" s="17">
        <v>4.5</v>
      </c>
      <c r="G189" s="16" t="s">
        <v>201</v>
      </c>
      <c r="H189" s="17">
        <f>IF(ISERROR(H1049),"",eval(H1049))</f>
        <v>66547789474</v>
      </c>
      <c r="I189" s="16" t="s">
        <v>201</v>
      </c>
      <c r="J189" s="17">
        <v>37964306</v>
      </c>
      <c r="K189" s="16" t="s">
        <v>201</v>
      </c>
      <c r="L189" s="17">
        <v>-6</v>
      </c>
      <c r="M189" s="16" t="s">
        <v>201</v>
      </c>
      <c r="N189" s="29">
        <f>IF(ISERROR(N1049),"",eval(N1049))</f>
        <v>1753</v>
      </c>
      <c r="O189" s="49" t="s">
        <v>961</v>
      </c>
      <c r="P189" s="49" t="str">
        <f>IF(CODE(LEFT(O189,1))=160,MID(O189,2,100),O189)</f>
        <v>République démocratique du Congo</v>
      </c>
      <c r="Q189" s="17">
        <f>eval(Q377)</f>
        <v>0.30399999999999999</v>
      </c>
    </row>
    <row r="190" spans="1:17" ht="15.75" customHeight="1" x14ac:dyDescent="0.25">
      <c r="A190" s="16" t="s">
        <v>202</v>
      </c>
      <c r="B190" s="17">
        <v>99</v>
      </c>
      <c r="C190" s="16" t="s">
        <v>202</v>
      </c>
      <c r="D190" s="17">
        <v>55</v>
      </c>
      <c r="E190" s="16" t="s">
        <v>202</v>
      </c>
      <c r="F190" s="17">
        <v>5</v>
      </c>
      <c r="G190" s="16" t="s">
        <v>202</v>
      </c>
      <c r="H190" s="17">
        <f>IF(ISERROR(H1050),"",eval(H1050))</f>
        <v>13796610169</v>
      </c>
      <c r="I190" s="16" t="s">
        <v>202</v>
      </c>
      <c r="J190" s="17">
        <v>11296173</v>
      </c>
      <c r="K190" s="16" t="s">
        <v>202</v>
      </c>
      <c r="L190" s="17">
        <v>24.4</v>
      </c>
      <c r="M190" s="16" t="s">
        <v>202</v>
      </c>
      <c r="N190" s="29">
        <f>IF(ISERROR(N1050),"",eval(N1050))</f>
        <v>1221</v>
      </c>
      <c r="O190" s="49" t="s">
        <v>962</v>
      </c>
      <c r="P190" s="49" t="str">
        <f>IF(CODE(LEFT(O190,1))=160,MID(O190,2,100),O190)</f>
        <v>Niger</v>
      </c>
      <c r="Q190" s="17">
        <f>eval(Q378)</f>
        <v>0.30399999999999999</v>
      </c>
    </row>
    <row r="191" spans="1:17" x14ac:dyDescent="0.25">
      <c r="A191" s="16" t="s">
        <v>203</v>
      </c>
      <c r="B191" s="17">
        <v>10</v>
      </c>
      <c r="C191" s="16" t="s">
        <v>203</v>
      </c>
      <c r="D191" s="17">
        <v>74</v>
      </c>
      <c r="E191" s="16" t="s">
        <v>203</v>
      </c>
      <c r="F191" s="17">
        <v>2.2999999999999998</v>
      </c>
      <c r="G191" s="16" t="s">
        <v>203</v>
      </c>
      <c r="H191" s="17">
        <f>IF(ISERROR(H1051),"",eval(H1051))</f>
        <v>67182015336</v>
      </c>
      <c r="I191" s="16" t="s">
        <v>203</v>
      </c>
      <c r="J191" s="17">
        <v>20483000</v>
      </c>
      <c r="K191" s="16" t="s">
        <v>203</v>
      </c>
      <c r="L191" s="17">
        <v>7.3</v>
      </c>
      <c r="M191" s="16" t="s">
        <v>203</v>
      </c>
      <c r="N191" s="29">
        <f>IF(ISERROR(N1051),"",eval(N1051))</f>
        <v>3280</v>
      </c>
      <c r="Q191" s="30" t="s">
        <v>621</v>
      </c>
    </row>
    <row r="192" spans="1:17" x14ac:dyDescent="0.25">
      <c r="A192" s="16" t="s">
        <v>204</v>
      </c>
      <c r="B192" s="17">
        <v>3</v>
      </c>
      <c r="C192" s="16" t="s">
        <v>204</v>
      </c>
      <c r="D192" s="17">
        <v>82</v>
      </c>
      <c r="E192" s="16" t="s">
        <v>204</v>
      </c>
      <c r="F192" s="17">
        <v>1.9</v>
      </c>
      <c r="G192" s="16" t="s">
        <v>204</v>
      </c>
      <c r="H192" s="17">
        <f>IF(ISERROR(H1052),"",eval(H1052))</f>
        <v>558948700780</v>
      </c>
      <c r="I192" s="16" t="s">
        <v>204</v>
      </c>
      <c r="J192" s="17">
        <v>9592552</v>
      </c>
      <c r="K192" s="16" t="s">
        <v>204</v>
      </c>
      <c r="L192" s="17">
        <v>1.6</v>
      </c>
      <c r="M192" s="16" t="s">
        <v>204</v>
      </c>
      <c r="N192" s="29">
        <f>IF(ISERROR(N1052),"",eval(N1052))</f>
        <v>58269</v>
      </c>
      <c r="Q192" s="30" t="s">
        <v>622</v>
      </c>
    </row>
    <row r="193" spans="1:17" x14ac:dyDescent="0.25">
      <c r="A193" s="16" t="s">
        <v>205</v>
      </c>
      <c r="B193" s="17">
        <v>4</v>
      </c>
      <c r="C193" s="16" t="s">
        <v>205</v>
      </c>
      <c r="D193" s="17">
        <v>83</v>
      </c>
      <c r="E193" s="16" t="s">
        <v>205</v>
      </c>
      <c r="F193" s="17">
        <v>1.5</v>
      </c>
      <c r="G193" s="16" t="s">
        <v>205</v>
      </c>
      <c r="H193" s="17">
        <f>IF(ISERROR(H1053),"",eval(H1053))</f>
        <v>650376882028</v>
      </c>
      <c r="I193" s="16" t="s">
        <v>205</v>
      </c>
      <c r="J193" s="17">
        <v>8081482</v>
      </c>
      <c r="K193" s="16" t="s">
        <v>205</v>
      </c>
      <c r="L193" s="17">
        <v>1.9</v>
      </c>
      <c r="M193" s="16" t="s">
        <v>205</v>
      </c>
      <c r="N193" s="29">
        <f>IF(ISERROR(N1053),"",eval(N1053))</f>
        <v>80477</v>
      </c>
      <c r="Q193" s="30" t="s">
        <v>623</v>
      </c>
    </row>
    <row r="194" spans="1:17" x14ac:dyDescent="0.25">
      <c r="A194" s="16" t="s">
        <v>206</v>
      </c>
      <c r="B194" s="17">
        <v>23</v>
      </c>
      <c r="C194" s="16" t="s">
        <v>206</v>
      </c>
      <c r="D194" s="17">
        <v>71</v>
      </c>
      <c r="E194" s="16" t="s">
        <v>206</v>
      </c>
      <c r="F194" s="17">
        <v>2.2999999999999998</v>
      </c>
      <c r="G194" s="16" t="s">
        <v>206</v>
      </c>
      <c r="H194" s="17">
        <f>IF(ISERROR(H1054),"",eval(H1054))</f>
        <v>5230909091</v>
      </c>
      <c r="I194" s="16" t="s">
        <v>206</v>
      </c>
      <c r="J194" s="17">
        <v>539276</v>
      </c>
      <c r="K194" s="16" t="s">
        <v>206</v>
      </c>
      <c r="L194" s="17">
        <v>4.4000000000000004</v>
      </c>
      <c r="M194" s="16" t="s">
        <v>206</v>
      </c>
      <c r="N194" s="29">
        <f>IF(ISERROR(N1054),"",eval(N1054))</f>
        <v>9700</v>
      </c>
      <c r="Q194" s="30" t="s">
        <v>625</v>
      </c>
    </row>
    <row r="195" spans="1:17" x14ac:dyDescent="0.25">
      <c r="A195" s="16" t="s">
        <v>207</v>
      </c>
      <c r="B195" s="17">
        <v>80</v>
      </c>
      <c r="C195" s="16" t="s">
        <v>207</v>
      </c>
      <c r="D195" s="17">
        <v>49</v>
      </c>
      <c r="E195" s="16" t="s">
        <v>207</v>
      </c>
      <c r="F195" s="17">
        <v>3.4</v>
      </c>
      <c r="G195" s="16" t="s">
        <v>207</v>
      </c>
      <c r="H195" s="17">
        <f>IF(ISERROR(H1055),"",eval(H1055))</f>
        <v>3791304348</v>
      </c>
      <c r="I195" s="16" t="s">
        <v>207</v>
      </c>
      <c r="J195" s="17">
        <v>1249514</v>
      </c>
      <c r="K195" s="16" t="s">
        <v>207</v>
      </c>
      <c r="L195" s="17">
        <v>2.8</v>
      </c>
      <c r="M195" s="16" t="s">
        <v>207</v>
      </c>
      <c r="N195" s="29">
        <f>IF(ISERROR(N1055),"",eval(N1055))</f>
        <v>3034</v>
      </c>
      <c r="Q195" s="30" t="s">
        <v>626</v>
      </c>
    </row>
    <row r="196" spans="1:17" x14ac:dyDescent="0.25">
      <c r="A196" s="16" t="s">
        <v>208</v>
      </c>
      <c r="B196" s="17">
        <v>48</v>
      </c>
      <c r="C196" s="16" t="s">
        <v>208</v>
      </c>
      <c r="D196" s="17">
        <v>67</v>
      </c>
      <c r="E196" s="16" t="s">
        <v>208</v>
      </c>
      <c r="F196" s="17">
        <v>3.8</v>
      </c>
      <c r="G196" s="16" t="s">
        <v>208</v>
      </c>
      <c r="H196" s="17">
        <f>IF(ISERROR(H1056),"",eval(H1056))</f>
        <v>8508103456</v>
      </c>
      <c r="I196" s="16" t="s">
        <v>208</v>
      </c>
      <c r="J196" s="17">
        <v>8207834</v>
      </c>
      <c r="K196" s="16" t="s">
        <v>208</v>
      </c>
      <c r="L196" s="17">
        <v>7.4</v>
      </c>
      <c r="M196" s="16" t="s">
        <v>208</v>
      </c>
      <c r="N196" s="29">
        <f>IF(ISERROR(N1056),"",eval(N1056))</f>
        <v>1037</v>
      </c>
      <c r="Q196" s="30" t="s">
        <v>627</v>
      </c>
    </row>
    <row r="197" spans="1:17" x14ac:dyDescent="0.25">
      <c r="A197" s="16" t="s">
        <v>26</v>
      </c>
      <c r="B197" s="17">
        <v>52</v>
      </c>
      <c r="C197" s="16" t="s">
        <v>26</v>
      </c>
      <c r="D197" s="17">
        <v>61</v>
      </c>
      <c r="E197" s="16" t="s">
        <v>26</v>
      </c>
      <c r="F197" s="17">
        <v>5.3</v>
      </c>
      <c r="G197" s="16" t="s">
        <v>26</v>
      </c>
      <c r="H197" s="17">
        <f>IF(ISERROR(H1057),"",eval(H1057))</f>
        <v>33225036865</v>
      </c>
      <c r="I197" s="16" t="s">
        <v>26</v>
      </c>
      <c r="J197" s="17">
        <v>49253126</v>
      </c>
      <c r="K197" s="16" t="s">
        <v>26</v>
      </c>
      <c r="L197" s="17">
        <v>7</v>
      </c>
      <c r="M197" s="16" t="s">
        <v>26</v>
      </c>
      <c r="N197" s="29">
        <f>IF(ISERROR(N1057),"",eval(N1057))</f>
        <v>695</v>
      </c>
      <c r="Q197" s="30" t="s">
        <v>628</v>
      </c>
    </row>
    <row r="198" spans="1:17" x14ac:dyDescent="0.25">
      <c r="A198" s="16" t="s">
        <v>209</v>
      </c>
      <c r="B198" s="17">
        <v>148</v>
      </c>
      <c r="C198" s="16" t="s">
        <v>209</v>
      </c>
      <c r="D198" s="17">
        <v>51</v>
      </c>
      <c r="E198" s="16" t="s">
        <v>209</v>
      </c>
      <c r="F198" s="17">
        <v>6.4</v>
      </c>
      <c r="G198" s="16" t="s">
        <v>209</v>
      </c>
      <c r="H198" s="17">
        <f>IF(ISERROR(H1058),"",eval(H1058))</f>
        <v>13413893612</v>
      </c>
      <c r="I198" s="16" t="s">
        <v>209</v>
      </c>
      <c r="J198" s="17">
        <v>12825314</v>
      </c>
      <c r="K198" s="16" t="s">
        <v>209</v>
      </c>
      <c r="L198" s="17">
        <v>3.6</v>
      </c>
      <c r="M198" s="16" t="s">
        <v>209</v>
      </c>
      <c r="N198" s="29">
        <f>IF(ISERROR(N1058),"",eval(N1058))</f>
        <v>1046</v>
      </c>
      <c r="Q198" s="30" t="s">
        <v>628</v>
      </c>
    </row>
    <row r="199" spans="1:17" x14ac:dyDescent="0.25">
      <c r="A199" s="16" t="s">
        <v>210</v>
      </c>
      <c r="B199" s="17">
        <v>13</v>
      </c>
      <c r="C199" s="16" t="s">
        <v>210</v>
      </c>
      <c r="D199" s="17">
        <v>74</v>
      </c>
      <c r="E199" s="16" t="s">
        <v>210</v>
      </c>
      <c r="F199" s="17">
        <v>1.4</v>
      </c>
      <c r="G199" s="16" t="s">
        <v>210</v>
      </c>
      <c r="H199" s="17">
        <f>IF(ISERROR(H1059),"",eval(H1059))</f>
        <v>387252164291</v>
      </c>
      <c r="I199" s="16" t="s">
        <v>210</v>
      </c>
      <c r="J199" s="17">
        <v>67010502</v>
      </c>
      <c r="K199" s="16" t="s">
        <v>210</v>
      </c>
      <c r="L199" s="17">
        <v>1.8</v>
      </c>
      <c r="M199" s="16" t="s">
        <v>210</v>
      </c>
      <c r="N199" s="29">
        <f>IF(ISERROR(N1059),"",eval(N1059))</f>
        <v>5779</v>
      </c>
      <c r="Q199" s="30" t="s">
        <v>629</v>
      </c>
    </row>
    <row r="200" spans="1:17" x14ac:dyDescent="0.25">
      <c r="A200" s="16" t="s">
        <v>211</v>
      </c>
      <c r="B200" s="17">
        <v>55</v>
      </c>
      <c r="C200" s="16" t="s">
        <v>211</v>
      </c>
      <c r="D200" s="17">
        <v>67</v>
      </c>
      <c r="E200" s="16" t="s">
        <v>211</v>
      </c>
      <c r="F200" s="17">
        <v>5.3</v>
      </c>
      <c r="G200" s="16" t="s">
        <v>211</v>
      </c>
      <c r="H200" s="17">
        <f>IF(ISERROR(H1060),"",eval(H1060))</f>
        <v>1615000000</v>
      </c>
      <c r="I200" s="16" t="s">
        <v>211</v>
      </c>
      <c r="J200" s="17">
        <v>1178252</v>
      </c>
      <c r="K200" s="16" t="s">
        <v>211</v>
      </c>
      <c r="L200" s="17">
        <v>8.1</v>
      </c>
      <c r="M200" s="16" t="s">
        <v>211</v>
      </c>
      <c r="N200" s="29">
        <f>IF(ISERROR(N1060),"",eval(N1060))</f>
        <v>1371</v>
      </c>
      <c r="Q200" s="30" t="s">
        <v>630</v>
      </c>
    </row>
    <row r="201" spans="1:17" x14ac:dyDescent="0.25">
      <c r="A201" s="16" t="s">
        <v>10</v>
      </c>
      <c r="B201" s="17">
        <v>85</v>
      </c>
      <c r="C201" s="16" t="s">
        <v>10</v>
      </c>
      <c r="D201" s="17">
        <v>56</v>
      </c>
      <c r="E201" s="16" t="s">
        <v>10</v>
      </c>
      <c r="F201" s="17">
        <v>4.7</v>
      </c>
      <c r="G201" s="16" t="s">
        <v>10</v>
      </c>
      <c r="H201" s="17">
        <f>IF(ISERROR(H1061),"",eval(H1061))</f>
        <v>4338575824</v>
      </c>
      <c r="I201" s="16" t="s">
        <v>10</v>
      </c>
      <c r="J201" s="17">
        <v>6816982</v>
      </c>
      <c r="K201" s="16" t="s">
        <v>10</v>
      </c>
      <c r="L201" s="17">
        <v>5.0999999999999996</v>
      </c>
      <c r="M201" s="16" t="s">
        <v>10</v>
      </c>
      <c r="N201" s="29">
        <f>IF(ISERROR(N1061),"",eval(N1061))</f>
        <v>636</v>
      </c>
      <c r="Q201" s="30" t="s">
        <v>631</v>
      </c>
    </row>
    <row r="202" spans="1:17" x14ac:dyDescent="0.25">
      <c r="A202" s="16" t="s">
        <v>212</v>
      </c>
      <c r="B202" s="17">
        <v>12</v>
      </c>
      <c r="C202" s="16" t="s">
        <v>212</v>
      </c>
      <c r="D202" s="17">
        <v>72</v>
      </c>
      <c r="E202" s="16" t="s">
        <v>212</v>
      </c>
      <c r="F202" s="17">
        <v>3.8</v>
      </c>
      <c r="G202" s="16" t="s">
        <v>212</v>
      </c>
      <c r="H202" s="17">
        <f>IF(ISERROR(H1062),"",eval(H1062))</f>
        <v>466259084</v>
      </c>
      <c r="I202" s="16" t="s">
        <v>212</v>
      </c>
      <c r="J202" s="17">
        <v>105323</v>
      </c>
      <c r="K202" s="16" t="s">
        <v>212</v>
      </c>
      <c r="L202" s="17">
        <v>0.5</v>
      </c>
      <c r="M202" s="16" t="s">
        <v>212</v>
      </c>
      <c r="N202" s="29">
        <f>IF(ISERROR(N1062),"",eval(N1062))</f>
        <v>4427</v>
      </c>
      <c r="Q202" s="30" t="s">
        <v>632</v>
      </c>
    </row>
    <row r="203" spans="1:17" ht="30" x14ac:dyDescent="0.25">
      <c r="A203" s="16" t="s">
        <v>213</v>
      </c>
      <c r="B203" s="17">
        <v>21</v>
      </c>
      <c r="C203" s="16" t="s">
        <v>213</v>
      </c>
      <c r="D203" s="17">
        <v>70</v>
      </c>
      <c r="E203" s="16" t="s">
        <v>213</v>
      </c>
      <c r="F203" s="17">
        <v>1.8</v>
      </c>
      <c r="G203" s="16" t="s">
        <v>213</v>
      </c>
      <c r="H203" s="17">
        <f>IF(ISERROR(H1063),"",eval(H1063))</f>
        <v>24640839008</v>
      </c>
      <c r="I203" s="16" t="s">
        <v>213</v>
      </c>
      <c r="J203" s="17">
        <v>1341151</v>
      </c>
      <c r="K203" s="16" t="s">
        <v>213</v>
      </c>
      <c r="L203" s="17">
        <v>1.6</v>
      </c>
      <c r="M203" s="16" t="s">
        <v>213</v>
      </c>
      <c r="N203" s="29">
        <f>IF(ISERROR(N1063),"",eval(N1063))</f>
        <v>18373</v>
      </c>
      <c r="Q203" s="30" t="s">
        <v>633</v>
      </c>
    </row>
    <row r="204" spans="1:17" x14ac:dyDescent="0.25">
      <c r="A204" s="16" t="s">
        <v>214</v>
      </c>
      <c r="B204" s="17">
        <v>15</v>
      </c>
      <c r="C204" s="16" t="s">
        <v>214</v>
      </c>
      <c r="D204" s="17">
        <v>75</v>
      </c>
      <c r="E204" s="16" t="s">
        <v>214</v>
      </c>
      <c r="F204" s="17">
        <v>2.2000000000000002</v>
      </c>
      <c r="G204" s="16" t="s">
        <v>214</v>
      </c>
      <c r="H204" s="17">
        <f>IF(ISERROR(H1064),"",eval(H1064))</f>
        <v>47128700683</v>
      </c>
      <c r="I204" s="16" t="s">
        <v>214</v>
      </c>
      <c r="J204" s="17">
        <v>10886500</v>
      </c>
      <c r="K204" s="16" t="s">
        <v>214</v>
      </c>
      <c r="L204" s="17">
        <v>2.8</v>
      </c>
      <c r="M204" s="16" t="s">
        <v>214</v>
      </c>
      <c r="N204" s="29">
        <f>IF(ISERROR(N1064),"",eval(N1064))</f>
        <v>4329</v>
      </c>
      <c r="Q204" s="30" t="s">
        <v>633</v>
      </c>
    </row>
    <row r="205" spans="1:17" x14ac:dyDescent="0.25">
      <c r="A205" s="16" t="s">
        <v>215</v>
      </c>
      <c r="B205" s="17">
        <v>55</v>
      </c>
      <c r="C205" s="16" t="s">
        <v>215</v>
      </c>
      <c r="D205" s="17">
        <v>65</v>
      </c>
      <c r="E205" s="16" t="s">
        <v>215</v>
      </c>
      <c r="F205" s="17">
        <v>2.4</v>
      </c>
      <c r="G205" s="16" t="s">
        <v>215</v>
      </c>
      <c r="H205" s="17">
        <f>IF(ISERROR(H1065),"",eval(H1065))</f>
        <v>41850877193</v>
      </c>
      <c r="I205" s="16" t="s">
        <v>215</v>
      </c>
      <c r="J205" s="17">
        <v>5240072</v>
      </c>
      <c r="K205" s="16" t="s">
        <v>215</v>
      </c>
      <c r="L205" s="17">
        <v>10.199999999999999</v>
      </c>
      <c r="M205" s="16" t="s">
        <v>215</v>
      </c>
      <c r="N205" s="29">
        <f>IF(ISERROR(N1065),"",eval(N1065))</f>
        <v>7987</v>
      </c>
      <c r="Q205" s="30" t="s">
        <v>634</v>
      </c>
    </row>
    <row r="206" spans="1:17" x14ac:dyDescent="0.25">
      <c r="A206" s="16" t="s">
        <v>216</v>
      </c>
      <c r="B206" s="17">
        <v>19</v>
      </c>
      <c r="C206" s="16" t="s">
        <v>216</v>
      </c>
      <c r="D206" s="17">
        <v>75</v>
      </c>
      <c r="E206" s="16" t="s">
        <v>216</v>
      </c>
      <c r="F206" s="17">
        <v>2.1</v>
      </c>
      <c r="G206" s="16" t="s">
        <v>216</v>
      </c>
      <c r="H206" s="17">
        <f>IF(ISERROR(H1066),"",eval(H1066))</f>
        <v>820206962631</v>
      </c>
      <c r="I206" s="16" t="s">
        <v>216</v>
      </c>
      <c r="J206" s="17">
        <v>74932641</v>
      </c>
      <c r="K206" s="16" t="s">
        <v>216</v>
      </c>
      <c r="L206" s="17">
        <v>4</v>
      </c>
      <c r="M206" s="16" t="s">
        <v>216</v>
      </c>
      <c r="N206" s="29">
        <f>IF(ISERROR(N1066),"",eval(N1066))</f>
        <v>10946</v>
      </c>
      <c r="Q206" s="30" t="s">
        <v>635</v>
      </c>
    </row>
    <row r="207" spans="1:17" x14ac:dyDescent="0.25">
      <c r="A207" s="16" t="s">
        <v>217</v>
      </c>
      <c r="B207" s="17">
        <v>29</v>
      </c>
      <c r="C207" s="16" t="s">
        <v>217</v>
      </c>
      <c r="D207" s="17"/>
      <c r="E207" s="16" t="s">
        <v>217</v>
      </c>
      <c r="F207" s="17"/>
      <c r="G207" s="16" t="s">
        <v>217</v>
      </c>
      <c r="H207" s="17">
        <f>IF(ISERROR(H1067),"",eval(H1067))</f>
        <v>38134775</v>
      </c>
      <c r="I207" s="16" t="s">
        <v>217</v>
      </c>
      <c r="J207" s="17">
        <v>9876</v>
      </c>
      <c r="K207" s="16" t="s">
        <v>217</v>
      </c>
      <c r="L207" s="17">
        <v>1.1000000000000001</v>
      </c>
      <c r="M207" s="16" t="s">
        <v>217</v>
      </c>
      <c r="N207" s="29">
        <f>IF(ISERROR(N1067),"",eval(N1067))</f>
        <v>3861</v>
      </c>
      <c r="Q207" s="30" t="s">
        <v>636</v>
      </c>
    </row>
    <row r="208" spans="1:17" x14ac:dyDescent="0.25">
      <c r="A208" s="16" t="s">
        <v>218</v>
      </c>
      <c r="B208" s="17">
        <v>10</v>
      </c>
      <c r="C208" s="16" t="s">
        <v>218</v>
      </c>
      <c r="D208" s="17">
        <v>71</v>
      </c>
      <c r="E208" s="16" t="s">
        <v>218</v>
      </c>
      <c r="F208" s="17">
        <v>1.5</v>
      </c>
      <c r="G208" s="16" t="s">
        <v>218</v>
      </c>
      <c r="H208" s="17">
        <f>IF(ISERROR(H1068),"",eval(H1068))</f>
        <v>177430609756</v>
      </c>
      <c r="I208" s="16" t="s">
        <v>218</v>
      </c>
      <c r="J208" s="17">
        <v>45489600</v>
      </c>
      <c r="K208" s="16" t="s">
        <v>218</v>
      </c>
      <c r="L208" s="17">
        <v>1.9</v>
      </c>
      <c r="M208" s="16" t="s">
        <v>218</v>
      </c>
      <c r="N208" s="29">
        <f>IF(ISERROR(N1068),"",eval(N1068))</f>
        <v>3900</v>
      </c>
      <c r="Q208" s="30" t="s">
        <v>637</v>
      </c>
    </row>
    <row r="209" spans="1:17" x14ac:dyDescent="0.25">
      <c r="A209" s="16" t="s">
        <v>219</v>
      </c>
      <c r="B209" s="17">
        <v>11</v>
      </c>
      <c r="C209" s="16" t="s">
        <v>219</v>
      </c>
      <c r="D209" s="17">
        <v>77</v>
      </c>
      <c r="E209" s="16" t="s">
        <v>219</v>
      </c>
      <c r="F209" s="17">
        <v>2.1</v>
      </c>
      <c r="G209" s="16" t="s">
        <v>219</v>
      </c>
      <c r="H209" s="17">
        <f>IF(ISERROR(H1069),"",eval(H1069))</f>
        <v>55707944642</v>
      </c>
      <c r="I209" s="16" t="s">
        <v>219</v>
      </c>
      <c r="J209" s="17">
        <v>3407062</v>
      </c>
      <c r="K209" s="16" t="s">
        <v>219</v>
      </c>
      <c r="L209" s="17">
        <v>4.4000000000000004</v>
      </c>
      <c r="M209" s="16" t="s">
        <v>219</v>
      </c>
      <c r="N209" s="29">
        <f>IF(ISERROR(N1069),"",eval(N1069))</f>
        <v>16351</v>
      </c>
      <c r="Q209" s="30" t="s">
        <v>637</v>
      </c>
    </row>
    <row r="210" spans="1:17" x14ac:dyDescent="0.25">
      <c r="A210" s="16" t="s">
        <v>220</v>
      </c>
      <c r="B210" s="17">
        <v>17</v>
      </c>
      <c r="C210" s="16" t="s">
        <v>220</v>
      </c>
      <c r="D210" s="17">
        <v>71</v>
      </c>
      <c r="E210" s="16" t="s">
        <v>220</v>
      </c>
      <c r="F210" s="17">
        <v>3.4</v>
      </c>
      <c r="G210" s="16" t="s">
        <v>220</v>
      </c>
      <c r="H210" s="17">
        <f>IF(ISERROR(H1070),"",eval(H1070))</f>
        <v>834760110</v>
      </c>
      <c r="I210" s="16" t="s">
        <v>220</v>
      </c>
      <c r="J210" s="17">
        <v>252763</v>
      </c>
      <c r="K210" s="16" t="s">
        <v>220</v>
      </c>
      <c r="L210" s="17">
        <v>2.8</v>
      </c>
      <c r="M210" s="16" t="s">
        <v>220</v>
      </c>
      <c r="N210" s="29">
        <f>IF(ISERROR(N1070),"",eval(N1070))</f>
        <v>3303</v>
      </c>
      <c r="Q210" s="30" t="s">
        <v>638</v>
      </c>
    </row>
    <row r="211" spans="1:17" x14ac:dyDescent="0.25">
      <c r="A211" s="16" t="s">
        <v>221</v>
      </c>
      <c r="B211" s="17">
        <v>15</v>
      </c>
      <c r="C211" s="16" t="s">
        <v>221</v>
      </c>
      <c r="D211" s="17">
        <v>74</v>
      </c>
      <c r="E211" s="16" t="s">
        <v>221</v>
      </c>
      <c r="F211" s="17">
        <v>2.4</v>
      </c>
      <c r="G211" s="16" t="s">
        <v>221</v>
      </c>
      <c r="H211" s="17">
        <f>IF(ISERROR(H1071),"",eval(H1071))</f>
        <v>438283564815</v>
      </c>
      <c r="I211" s="16" t="s">
        <v>221</v>
      </c>
      <c r="J211" s="17">
        <v>30405207</v>
      </c>
      <c r="K211" s="16" t="s">
        <v>221</v>
      </c>
      <c r="L211" s="17">
        <v>1.3</v>
      </c>
      <c r="M211" s="16" t="s">
        <v>221</v>
      </c>
      <c r="N211" s="29">
        <f>IF(ISERROR(N1071),"",eval(N1071))</f>
        <v>14415</v>
      </c>
      <c r="Q211" s="30" t="s">
        <v>639</v>
      </c>
    </row>
    <row r="212" spans="1:17" x14ac:dyDescent="0.25">
      <c r="A212" s="16" t="s">
        <v>222</v>
      </c>
      <c r="B212" s="17">
        <v>24</v>
      </c>
      <c r="C212" s="16" t="s">
        <v>222</v>
      </c>
      <c r="D212" s="17">
        <v>76</v>
      </c>
      <c r="E212" s="16" t="s">
        <v>222</v>
      </c>
      <c r="F212" s="17">
        <v>1.8</v>
      </c>
      <c r="G212" s="16" t="s">
        <v>222</v>
      </c>
      <c r="H212" s="17">
        <f>IF(ISERROR(H1072),"",eval(H1072))</f>
        <v>171391820360</v>
      </c>
      <c r="I212" s="16" t="s">
        <v>222</v>
      </c>
      <c r="J212" s="17">
        <v>89708900</v>
      </c>
      <c r="K212" s="16" t="s">
        <v>222</v>
      </c>
      <c r="L212" s="17">
        <v>5.4</v>
      </c>
      <c r="M212" s="16" t="s">
        <v>222</v>
      </c>
      <c r="N212" s="29">
        <f>IF(ISERROR(N1072),"",eval(N1072))</f>
        <v>1911</v>
      </c>
      <c r="Q212" s="30" t="s">
        <v>639</v>
      </c>
    </row>
    <row r="213" spans="1:17" x14ac:dyDescent="0.25">
      <c r="A213" s="16" t="s">
        <v>223</v>
      </c>
      <c r="B213" s="17">
        <v>51</v>
      </c>
      <c r="C213" s="16" t="s">
        <v>223</v>
      </c>
      <c r="D213" s="17">
        <v>63</v>
      </c>
      <c r="E213" s="16" t="s">
        <v>223</v>
      </c>
      <c r="F213" s="17">
        <v>4.2</v>
      </c>
      <c r="G213" s="16" t="s">
        <v>223</v>
      </c>
      <c r="H213" s="17">
        <f>IF(ISERROR(H1073),"",eval(H1073))</f>
        <v>35954502304</v>
      </c>
      <c r="I213" s="16" t="s">
        <v>223</v>
      </c>
      <c r="J213" s="17">
        <v>24407381</v>
      </c>
      <c r="K213" s="16" t="s">
        <v>223</v>
      </c>
      <c r="L213" s="17">
        <v>4.2</v>
      </c>
      <c r="M213" s="16" t="s">
        <v>223</v>
      </c>
      <c r="N213" s="29">
        <f>IF(ISERROR(N1073),"",eval(N1073))</f>
        <v>1473</v>
      </c>
      <c r="Q213" s="30" t="s">
        <v>640</v>
      </c>
    </row>
    <row r="214" spans="1:17" x14ac:dyDescent="0.25">
      <c r="A214" s="16" t="s">
        <v>28</v>
      </c>
      <c r="B214" s="17">
        <v>87</v>
      </c>
      <c r="C214" s="16" t="s">
        <v>28</v>
      </c>
      <c r="D214" s="17">
        <v>57</v>
      </c>
      <c r="E214" s="16" t="s">
        <v>28</v>
      </c>
      <c r="F214" s="17">
        <v>5.7</v>
      </c>
      <c r="G214" s="16" t="s">
        <v>28</v>
      </c>
      <c r="H214" s="17">
        <f>IF(ISERROR(H1074),"",eval(H1074))</f>
        <v>22383715315</v>
      </c>
      <c r="I214" s="16" t="s">
        <v>28</v>
      </c>
      <c r="J214" s="17">
        <v>14538640</v>
      </c>
      <c r="K214" s="16" t="s">
        <v>28</v>
      </c>
      <c r="L214" s="17">
        <v>6.4</v>
      </c>
      <c r="M214" s="16" t="s">
        <v>28</v>
      </c>
      <c r="N214" s="29">
        <f>IF(ISERROR(N1074),"",eval(N1074))</f>
        <v>1540</v>
      </c>
      <c r="Q214" s="30" t="s">
        <v>641</v>
      </c>
    </row>
    <row r="215" spans="1:17" x14ac:dyDescent="0.25">
      <c r="A215" s="16" t="s">
        <v>224</v>
      </c>
      <c r="B215" s="17">
        <v>89</v>
      </c>
      <c r="C215" s="16" t="s">
        <v>224</v>
      </c>
      <c r="D215" s="17">
        <v>58</v>
      </c>
      <c r="E215" s="16" t="s">
        <v>224</v>
      </c>
      <c r="F215" s="17">
        <v>3.6</v>
      </c>
      <c r="G215" s="16" t="s">
        <v>224</v>
      </c>
      <c r="H215" s="17">
        <f>IF(ISERROR(H1075),"",eval(H1075))</f>
        <v>12801964993</v>
      </c>
      <c r="I215" s="16" t="s">
        <v>224</v>
      </c>
      <c r="J215" s="17">
        <v>14149648</v>
      </c>
      <c r="K215" s="16" t="s">
        <v>224</v>
      </c>
      <c r="L215" s="17">
        <v>1.8</v>
      </c>
      <c r="M215" s="16" t="s">
        <v>224</v>
      </c>
      <c r="N215" s="29">
        <f>IF(ISERROR(N1075),"",eval(N1075))</f>
        <v>905</v>
      </c>
      <c r="Q215" s="30" t="s">
        <v>642</v>
      </c>
    </row>
    <row r="216" spans="1:17" x14ac:dyDescent="0.25">
      <c r="F216" s="30"/>
      <c r="H216" s="30" t="s">
        <v>232</v>
      </c>
      <c r="J216" s="30"/>
      <c r="L216" s="30"/>
      <c r="N216" s="30" t="s">
        <v>417</v>
      </c>
      <c r="Q216" s="30" t="s">
        <v>643</v>
      </c>
    </row>
    <row r="217" spans="1:17" x14ac:dyDescent="0.25">
      <c r="F217" s="30"/>
      <c r="H217" s="30" t="s">
        <v>233</v>
      </c>
      <c r="J217" s="30"/>
      <c r="L217" s="30"/>
      <c r="N217" s="30" t="s">
        <v>453</v>
      </c>
      <c r="Q217" s="30" t="s">
        <v>643</v>
      </c>
    </row>
    <row r="218" spans="1:17" x14ac:dyDescent="0.25">
      <c r="F218" s="30"/>
      <c r="H218" s="30" t="s">
        <v>234</v>
      </c>
      <c r="J218" s="30"/>
      <c r="L218" s="30"/>
      <c r="N218" s="30" t="s">
        <v>454</v>
      </c>
      <c r="Q218" s="30" t="s">
        <v>644</v>
      </c>
    </row>
    <row r="219" spans="1:17" x14ac:dyDescent="0.25">
      <c r="F219" s="30"/>
      <c r="H219" s="30" t="s">
        <v>235</v>
      </c>
      <c r="J219" s="30"/>
      <c r="L219" s="30"/>
      <c r="N219" s="30" t="s">
        <v>455</v>
      </c>
      <c r="Q219" s="30" t="s">
        <v>645</v>
      </c>
    </row>
    <row r="220" spans="1:17" x14ac:dyDescent="0.25">
      <c r="F220" s="30"/>
      <c r="H220" s="30" t="s">
        <v>236</v>
      </c>
      <c r="J220" s="30"/>
      <c r="L220" s="30"/>
      <c r="N220" s="30" t="s">
        <v>456</v>
      </c>
      <c r="Q220" s="30" t="s">
        <v>646</v>
      </c>
    </row>
    <row r="221" spans="1:17" x14ac:dyDescent="0.25">
      <c r="F221" s="30"/>
      <c r="H221" s="30"/>
      <c r="J221" s="30"/>
      <c r="L221" s="30"/>
      <c r="N221" s="30"/>
      <c r="Q221" s="30" t="s">
        <v>647</v>
      </c>
    </row>
    <row r="222" spans="1:17" x14ac:dyDescent="0.25">
      <c r="F222" s="30"/>
      <c r="H222" s="30" t="s">
        <v>238</v>
      </c>
      <c r="J222" s="30"/>
      <c r="L222" s="30"/>
      <c r="N222" s="30" t="s">
        <v>457</v>
      </c>
      <c r="Q222" s="30" t="s">
        <v>648</v>
      </c>
    </row>
    <row r="223" spans="1:17" x14ac:dyDescent="0.25">
      <c r="F223" s="30"/>
      <c r="H223" s="30" t="s">
        <v>239</v>
      </c>
      <c r="J223" s="30"/>
      <c r="L223" s="30"/>
      <c r="N223" s="30" t="s">
        <v>458</v>
      </c>
      <c r="Q223" s="30" t="s">
        <v>649</v>
      </c>
    </row>
    <row r="224" spans="1:17" x14ac:dyDescent="0.25">
      <c r="F224" s="30"/>
      <c r="H224" s="30" t="s">
        <v>240</v>
      </c>
      <c r="J224" s="30"/>
      <c r="L224" s="30"/>
      <c r="N224" s="30" t="s">
        <v>459</v>
      </c>
      <c r="Q224" s="30" t="s">
        <v>649</v>
      </c>
    </row>
    <row r="225" spans="6:17" x14ac:dyDescent="0.25">
      <c r="F225" s="30"/>
      <c r="H225" s="30" t="s">
        <v>241</v>
      </c>
      <c r="J225" s="30"/>
      <c r="L225" s="30"/>
      <c r="N225" s="30" t="s">
        <v>460</v>
      </c>
      <c r="Q225" s="30" t="s">
        <v>650</v>
      </c>
    </row>
    <row r="226" spans="6:17" x14ac:dyDescent="0.25">
      <c r="F226" s="30"/>
      <c r="H226" s="30" t="s">
        <v>242</v>
      </c>
      <c r="J226" s="30"/>
      <c r="L226" s="30"/>
      <c r="N226" s="30" t="s">
        <v>461</v>
      </c>
      <c r="Q226" s="30" t="s">
        <v>651</v>
      </c>
    </row>
    <row r="227" spans="6:17" x14ac:dyDescent="0.25">
      <c r="F227" s="30"/>
      <c r="H227" s="30"/>
      <c r="J227" s="30"/>
      <c r="L227" s="30"/>
      <c r="N227" s="30"/>
      <c r="Q227" s="30" t="s">
        <v>652</v>
      </c>
    </row>
    <row r="228" spans="6:17" x14ac:dyDescent="0.25">
      <c r="F228" s="30"/>
      <c r="H228" s="30" t="s">
        <v>243</v>
      </c>
      <c r="J228" s="30"/>
      <c r="L228" s="30"/>
      <c r="N228" s="30" t="s">
        <v>462</v>
      </c>
      <c r="Q228" s="30" t="s">
        <v>653</v>
      </c>
    </row>
    <row r="229" spans="6:17" x14ac:dyDescent="0.25">
      <c r="F229" s="30"/>
      <c r="H229" s="30" t="s">
        <v>244</v>
      </c>
      <c r="J229" s="30"/>
      <c r="L229" s="30"/>
      <c r="N229" s="30" t="s">
        <v>463</v>
      </c>
      <c r="Q229" s="30" t="s">
        <v>624</v>
      </c>
    </row>
    <row r="230" spans="6:17" x14ac:dyDescent="0.25">
      <c r="F230" s="30"/>
      <c r="H230" s="30" t="s">
        <v>245</v>
      </c>
      <c r="J230" s="30"/>
      <c r="L230" s="30"/>
      <c r="N230" s="30" t="s">
        <v>464</v>
      </c>
      <c r="Q230" s="30" t="s">
        <v>654</v>
      </c>
    </row>
    <row r="231" spans="6:17" x14ac:dyDescent="0.25">
      <c r="F231" s="30"/>
      <c r="H231" s="30"/>
      <c r="J231" s="30"/>
      <c r="L231" s="30"/>
      <c r="N231" s="30"/>
      <c r="Q231" s="30" t="s">
        <v>655</v>
      </c>
    </row>
    <row r="232" spans="6:17" x14ac:dyDescent="0.25">
      <c r="F232" s="30"/>
      <c r="H232" s="30" t="s">
        <v>246</v>
      </c>
      <c r="J232" s="30"/>
      <c r="L232" s="30"/>
      <c r="N232" s="30" t="s">
        <v>465</v>
      </c>
      <c r="Q232" s="30" t="s">
        <v>655</v>
      </c>
    </row>
    <row r="233" spans="6:17" x14ac:dyDescent="0.25">
      <c r="F233" s="30"/>
      <c r="H233" s="30" t="s">
        <v>247</v>
      </c>
      <c r="J233" s="30"/>
      <c r="L233" s="30"/>
      <c r="N233" s="30" t="s">
        <v>418</v>
      </c>
      <c r="Q233" s="30" t="s">
        <v>656</v>
      </c>
    </row>
    <row r="234" spans="6:17" x14ac:dyDescent="0.25">
      <c r="F234" s="30"/>
      <c r="H234" s="30"/>
      <c r="J234" s="30"/>
      <c r="L234" s="30"/>
      <c r="N234" s="30"/>
      <c r="Q234" s="30" t="s">
        <v>657</v>
      </c>
    </row>
    <row r="235" spans="6:17" x14ac:dyDescent="0.25">
      <c r="F235" s="30"/>
      <c r="H235" s="30" t="s">
        <v>248</v>
      </c>
      <c r="J235" s="30"/>
      <c r="L235" s="30"/>
      <c r="N235" s="30" t="s">
        <v>466</v>
      </c>
      <c r="Q235" s="30" t="s">
        <v>658</v>
      </c>
    </row>
    <row r="236" spans="6:17" x14ac:dyDescent="0.25">
      <c r="F236" s="30"/>
      <c r="H236" s="30" t="s">
        <v>249</v>
      </c>
      <c r="J236" s="30"/>
      <c r="L236" s="30"/>
      <c r="N236" s="30" t="s">
        <v>467</v>
      </c>
      <c r="Q236" s="30" t="s">
        <v>659</v>
      </c>
    </row>
    <row r="237" spans="6:17" x14ac:dyDescent="0.25">
      <c r="F237" s="30"/>
      <c r="H237" s="30" t="s">
        <v>250</v>
      </c>
      <c r="J237" s="30"/>
      <c r="L237" s="30"/>
      <c r="N237" s="30" t="s">
        <v>468</v>
      </c>
      <c r="Q237" s="30" t="s">
        <v>660</v>
      </c>
    </row>
    <row r="238" spans="6:17" x14ac:dyDescent="0.25">
      <c r="F238" s="30"/>
      <c r="H238" s="30" t="s">
        <v>251</v>
      </c>
      <c r="J238" s="30"/>
      <c r="L238" s="30"/>
      <c r="N238" s="30" t="s">
        <v>419</v>
      </c>
      <c r="Q238" s="30" t="s">
        <v>661</v>
      </c>
    </row>
    <row r="239" spans="6:17" x14ac:dyDescent="0.25">
      <c r="F239" s="30"/>
      <c r="H239" s="30"/>
      <c r="J239" s="30"/>
      <c r="L239" s="30"/>
      <c r="N239" s="30"/>
      <c r="Q239" s="30" t="s">
        <v>662</v>
      </c>
    </row>
    <row r="240" spans="6:17" x14ac:dyDescent="0.25">
      <c r="F240" s="30"/>
      <c r="H240" s="30" t="s">
        <v>252</v>
      </c>
      <c r="J240" s="30"/>
      <c r="L240" s="30"/>
      <c r="N240" s="30" t="s">
        <v>469</v>
      </c>
      <c r="Q240" s="30" t="s">
        <v>663</v>
      </c>
    </row>
    <row r="241" spans="6:17" x14ac:dyDescent="0.25">
      <c r="F241" s="30"/>
      <c r="H241" s="30" t="s">
        <v>253</v>
      </c>
      <c r="J241" s="30"/>
      <c r="L241" s="30"/>
      <c r="N241" s="30" t="s">
        <v>470</v>
      </c>
      <c r="Q241" s="30" t="s">
        <v>664</v>
      </c>
    </row>
    <row r="242" spans="6:17" x14ac:dyDescent="0.25">
      <c r="F242" s="30"/>
      <c r="H242" s="30" t="s">
        <v>254</v>
      </c>
      <c r="J242" s="30"/>
      <c r="L242" s="30"/>
      <c r="N242" s="30" t="s">
        <v>471</v>
      </c>
      <c r="Q242" s="30" t="s">
        <v>665</v>
      </c>
    </row>
    <row r="243" spans="6:17" x14ac:dyDescent="0.25">
      <c r="F243" s="30"/>
      <c r="H243" s="30" t="s">
        <v>255</v>
      </c>
      <c r="J243" s="30"/>
      <c r="L243" s="30"/>
      <c r="N243" s="30" t="s">
        <v>472</v>
      </c>
      <c r="Q243" s="30" t="s">
        <v>665</v>
      </c>
    </row>
    <row r="244" spans="6:17" x14ac:dyDescent="0.25">
      <c r="F244" s="30"/>
      <c r="H244" s="30" t="s">
        <v>256</v>
      </c>
      <c r="J244" s="30"/>
      <c r="L244" s="30"/>
      <c r="N244" s="30" t="s">
        <v>473</v>
      </c>
      <c r="Q244" s="30" t="s">
        <v>666</v>
      </c>
    </row>
    <row r="245" spans="6:17" x14ac:dyDescent="0.25">
      <c r="F245" s="30"/>
      <c r="H245" s="30" t="s">
        <v>257</v>
      </c>
      <c r="J245" s="30"/>
      <c r="L245" s="30"/>
      <c r="N245" s="30" t="s">
        <v>474</v>
      </c>
      <c r="Q245" s="30" t="s">
        <v>667</v>
      </c>
    </row>
    <row r="246" spans="6:17" x14ac:dyDescent="0.25">
      <c r="F246" s="30"/>
      <c r="H246" s="30" t="s">
        <v>258</v>
      </c>
      <c r="J246" s="30"/>
      <c r="L246" s="30"/>
      <c r="N246" s="30" t="s">
        <v>475</v>
      </c>
      <c r="Q246" s="30" t="s">
        <v>668</v>
      </c>
    </row>
    <row r="247" spans="6:17" x14ac:dyDescent="0.25">
      <c r="F247" s="30"/>
      <c r="H247" s="30" t="s">
        <v>259</v>
      </c>
      <c r="J247" s="30"/>
      <c r="L247" s="30"/>
      <c r="N247" s="30" t="s">
        <v>421</v>
      </c>
      <c r="Q247" s="30" t="s">
        <v>669</v>
      </c>
    </row>
    <row r="248" spans="6:17" x14ac:dyDescent="0.25">
      <c r="F248" s="30"/>
      <c r="H248" s="30" t="s">
        <v>260</v>
      </c>
      <c r="J248" s="30"/>
      <c r="L248" s="30"/>
      <c r="N248" s="30" t="s">
        <v>422</v>
      </c>
      <c r="Q248" s="30" t="s">
        <v>669</v>
      </c>
    </row>
    <row r="249" spans="6:17" x14ac:dyDescent="0.25">
      <c r="F249" s="30"/>
      <c r="H249" s="30" t="s">
        <v>261</v>
      </c>
      <c r="J249" s="30"/>
      <c r="L249" s="30"/>
      <c r="N249" s="30" t="s">
        <v>476</v>
      </c>
      <c r="Q249" s="30" t="s">
        <v>670</v>
      </c>
    </row>
    <row r="250" spans="6:17" x14ac:dyDescent="0.25">
      <c r="F250" s="30"/>
      <c r="H250" s="30" t="s">
        <v>262</v>
      </c>
      <c r="J250" s="30"/>
      <c r="L250" s="30"/>
      <c r="N250" s="30" t="s">
        <v>477</v>
      </c>
      <c r="Q250" s="30" t="s">
        <v>670</v>
      </c>
    </row>
    <row r="251" spans="6:17" x14ac:dyDescent="0.25">
      <c r="F251" s="30"/>
      <c r="H251" s="30" t="s">
        <v>263</v>
      </c>
      <c r="J251" s="30"/>
      <c r="L251" s="30"/>
      <c r="N251" s="30" t="s">
        <v>478</v>
      </c>
      <c r="Q251" s="30" t="s">
        <v>671</v>
      </c>
    </row>
    <row r="252" spans="6:17" x14ac:dyDescent="0.25">
      <c r="F252" s="30"/>
      <c r="H252" s="30" t="s">
        <v>264</v>
      </c>
      <c r="J252" s="30"/>
      <c r="L252" s="30"/>
      <c r="N252" s="30" t="s">
        <v>479</v>
      </c>
      <c r="Q252" s="30" t="s">
        <v>672</v>
      </c>
    </row>
    <row r="253" spans="6:17" x14ac:dyDescent="0.25">
      <c r="F253" s="30"/>
      <c r="H253" s="30" t="s">
        <v>265</v>
      </c>
      <c r="J253" s="30"/>
      <c r="L253" s="30"/>
      <c r="N253" s="30" t="s">
        <v>480</v>
      </c>
      <c r="Q253" s="30" t="s">
        <v>673</v>
      </c>
    </row>
    <row r="254" spans="6:17" x14ac:dyDescent="0.25">
      <c r="F254" s="30"/>
      <c r="H254" s="30" t="s">
        <v>266</v>
      </c>
      <c r="J254" s="30"/>
      <c r="L254" s="30"/>
      <c r="N254" s="30" t="s">
        <v>481</v>
      </c>
      <c r="Q254" s="30" t="s">
        <v>674</v>
      </c>
    </row>
    <row r="255" spans="6:17" x14ac:dyDescent="0.25">
      <c r="F255" s="30"/>
      <c r="H255" s="30" t="s">
        <v>267</v>
      </c>
      <c r="J255" s="30"/>
      <c r="L255" s="30"/>
      <c r="N255" s="30" t="s">
        <v>482</v>
      </c>
      <c r="Q255" s="30" t="s">
        <v>674</v>
      </c>
    </row>
    <row r="256" spans="6:17" x14ac:dyDescent="0.25">
      <c r="F256" s="30"/>
      <c r="H256" s="30" t="s">
        <v>268</v>
      </c>
      <c r="J256" s="30"/>
      <c r="L256" s="30"/>
      <c r="N256" s="30" t="s">
        <v>483</v>
      </c>
      <c r="Q256" s="30" t="s">
        <v>674</v>
      </c>
    </row>
    <row r="257" spans="6:17" x14ac:dyDescent="0.25">
      <c r="F257" s="30"/>
      <c r="H257" s="30"/>
      <c r="J257" s="30"/>
      <c r="L257" s="30"/>
      <c r="N257" s="30"/>
      <c r="Q257" s="30" t="s">
        <v>675</v>
      </c>
    </row>
    <row r="258" spans="6:17" x14ac:dyDescent="0.25">
      <c r="F258" s="30"/>
      <c r="H258" s="30" t="s">
        <v>269</v>
      </c>
      <c r="J258" s="30"/>
      <c r="L258" s="30"/>
      <c r="N258" s="30" t="s">
        <v>484</v>
      </c>
      <c r="Q258" s="30" t="s">
        <v>675</v>
      </c>
    </row>
    <row r="259" spans="6:17" x14ac:dyDescent="0.25">
      <c r="F259" s="30"/>
      <c r="H259" s="30" t="s">
        <v>270</v>
      </c>
      <c r="J259" s="30"/>
      <c r="L259" s="30"/>
      <c r="N259" s="30" t="s">
        <v>423</v>
      </c>
      <c r="Q259" s="30" t="s">
        <v>676</v>
      </c>
    </row>
    <row r="260" spans="6:17" x14ac:dyDescent="0.25">
      <c r="F260" s="30"/>
      <c r="H260" s="30" t="s">
        <v>271</v>
      </c>
      <c r="J260" s="30"/>
      <c r="L260" s="30"/>
      <c r="N260" s="30" t="s">
        <v>424</v>
      </c>
      <c r="Q260" s="30" t="s">
        <v>677</v>
      </c>
    </row>
    <row r="261" spans="6:17" x14ac:dyDescent="0.25">
      <c r="F261" s="30"/>
      <c r="H261" s="30" t="s">
        <v>272</v>
      </c>
      <c r="J261" s="30"/>
      <c r="L261" s="30"/>
      <c r="N261" s="30" t="s">
        <v>485</v>
      </c>
      <c r="Q261" s="30" t="s">
        <v>678</v>
      </c>
    </row>
    <row r="262" spans="6:17" x14ac:dyDescent="0.25">
      <c r="F262" s="30"/>
      <c r="H262" s="30" t="s">
        <v>273</v>
      </c>
      <c r="J262" s="30"/>
      <c r="L262" s="30"/>
      <c r="N262" s="30" t="s">
        <v>486</v>
      </c>
      <c r="Q262" s="30" t="s">
        <v>679</v>
      </c>
    </row>
    <row r="263" spans="6:17" x14ac:dyDescent="0.25">
      <c r="F263" s="30"/>
      <c r="H263" s="30"/>
      <c r="J263" s="30"/>
      <c r="L263" s="30"/>
      <c r="N263" s="30"/>
      <c r="Q263" s="30" t="s">
        <v>679</v>
      </c>
    </row>
    <row r="264" spans="6:17" x14ac:dyDescent="0.25">
      <c r="F264" s="30"/>
      <c r="H264" s="30" t="s">
        <v>274</v>
      </c>
      <c r="J264" s="30"/>
      <c r="L264" s="30"/>
      <c r="N264" s="30" t="s">
        <v>487</v>
      </c>
      <c r="Q264" s="30" t="s">
        <v>679</v>
      </c>
    </row>
    <row r="265" spans="6:17" x14ac:dyDescent="0.25">
      <c r="F265" s="30"/>
      <c r="H265" s="30" t="s">
        <v>275</v>
      </c>
      <c r="J265" s="30"/>
      <c r="L265" s="30"/>
      <c r="N265" s="30" t="s">
        <v>488</v>
      </c>
      <c r="Q265" s="30" t="s">
        <v>679</v>
      </c>
    </row>
    <row r="266" spans="6:17" x14ac:dyDescent="0.25">
      <c r="F266" s="30"/>
      <c r="H266" s="30" t="s">
        <v>276</v>
      </c>
      <c r="J266" s="30"/>
      <c r="L266" s="30"/>
      <c r="N266" s="30" t="s">
        <v>489</v>
      </c>
      <c r="Q266" s="30" t="s">
        <v>680</v>
      </c>
    </row>
    <row r="267" spans="6:17" x14ac:dyDescent="0.25">
      <c r="F267" s="30"/>
      <c r="H267" s="30"/>
      <c r="J267" s="30"/>
      <c r="L267" s="30"/>
      <c r="N267" s="30"/>
      <c r="Q267" s="30" t="s">
        <v>681</v>
      </c>
    </row>
    <row r="268" spans="6:17" x14ac:dyDescent="0.25">
      <c r="F268" s="30"/>
      <c r="H268" s="30"/>
      <c r="J268" s="30"/>
      <c r="L268" s="30"/>
      <c r="N268" s="30"/>
      <c r="Q268" s="30" t="s">
        <v>682</v>
      </c>
    </row>
    <row r="269" spans="6:17" x14ac:dyDescent="0.25">
      <c r="F269" s="30"/>
      <c r="H269" s="30" t="s">
        <v>277</v>
      </c>
      <c r="J269" s="30"/>
      <c r="L269" s="30"/>
      <c r="N269" s="30" t="s">
        <v>490</v>
      </c>
      <c r="Q269" s="30" t="s">
        <v>682</v>
      </c>
    </row>
    <row r="270" spans="6:17" x14ac:dyDescent="0.25">
      <c r="F270" s="30"/>
      <c r="H270" s="30" t="s">
        <v>278</v>
      </c>
      <c r="J270" s="30"/>
      <c r="L270" s="30"/>
      <c r="N270" s="30" t="s">
        <v>491</v>
      </c>
      <c r="Q270" s="30" t="s">
        <v>683</v>
      </c>
    </row>
    <row r="271" spans="6:17" x14ac:dyDescent="0.25">
      <c r="F271" s="30"/>
      <c r="H271" s="30" t="s">
        <v>279</v>
      </c>
      <c r="J271" s="30"/>
      <c r="L271" s="30"/>
      <c r="N271" s="30" t="s">
        <v>492</v>
      </c>
      <c r="Q271" s="30" t="s">
        <v>684</v>
      </c>
    </row>
    <row r="272" spans="6:17" x14ac:dyDescent="0.25">
      <c r="F272" s="30"/>
      <c r="H272" s="30" t="s">
        <v>280</v>
      </c>
      <c r="J272" s="30"/>
      <c r="L272" s="30"/>
      <c r="N272" s="30" t="s">
        <v>493</v>
      </c>
      <c r="Q272" s="30" t="s">
        <v>685</v>
      </c>
    </row>
    <row r="273" spans="6:17" x14ac:dyDescent="0.25">
      <c r="F273" s="30"/>
      <c r="H273" s="30" t="s">
        <v>281</v>
      </c>
      <c r="J273" s="30"/>
      <c r="L273" s="30"/>
      <c r="N273" s="30" t="s">
        <v>494</v>
      </c>
      <c r="Q273" s="30" t="s">
        <v>686</v>
      </c>
    </row>
    <row r="274" spans="6:17" x14ac:dyDescent="0.25">
      <c r="F274" s="30"/>
      <c r="H274" s="30"/>
      <c r="J274" s="30"/>
      <c r="L274" s="30"/>
      <c r="N274" s="30"/>
      <c r="Q274" s="30" t="s">
        <v>687</v>
      </c>
    </row>
    <row r="275" spans="6:17" x14ac:dyDescent="0.25">
      <c r="F275" s="30"/>
      <c r="H275" s="30" t="s">
        <v>282</v>
      </c>
      <c r="J275" s="30"/>
      <c r="L275" s="30"/>
      <c r="N275" s="30" t="s">
        <v>495</v>
      </c>
      <c r="Q275" s="30" t="s">
        <v>688</v>
      </c>
    </row>
    <row r="276" spans="6:17" x14ac:dyDescent="0.25">
      <c r="F276" s="30"/>
      <c r="H276" s="30" t="s">
        <v>283</v>
      </c>
      <c r="J276" s="30"/>
      <c r="L276" s="30"/>
      <c r="N276" s="30" t="s">
        <v>426</v>
      </c>
      <c r="Q276" s="30" t="s">
        <v>688</v>
      </c>
    </row>
    <row r="277" spans="6:17" x14ac:dyDescent="0.25">
      <c r="F277" s="30"/>
      <c r="H277" s="30" t="s">
        <v>284</v>
      </c>
      <c r="J277" s="30"/>
      <c r="L277" s="30"/>
      <c r="N277" s="30" t="s">
        <v>496</v>
      </c>
      <c r="Q277" s="30" t="s">
        <v>689</v>
      </c>
    </row>
    <row r="278" spans="6:17" x14ac:dyDescent="0.25">
      <c r="F278" s="30"/>
      <c r="H278" s="30" t="s">
        <v>285</v>
      </c>
      <c r="J278" s="30"/>
      <c r="L278" s="30"/>
      <c r="N278" s="30" t="s">
        <v>497</v>
      </c>
      <c r="Q278" s="30" t="s">
        <v>690</v>
      </c>
    </row>
    <row r="279" spans="6:17" x14ac:dyDescent="0.25">
      <c r="F279" s="30"/>
      <c r="H279" s="30" t="s">
        <v>286</v>
      </c>
      <c r="J279" s="30"/>
      <c r="L279" s="30"/>
      <c r="N279" s="30" t="s">
        <v>498</v>
      </c>
      <c r="Q279" s="30" t="s">
        <v>691</v>
      </c>
    </row>
    <row r="280" spans="6:17" x14ac:dyDescent="0.25">
      <c r="F280" s="30"/>
      <c r="H280" s="30" t="s">
        <v>287</v>
      </c>
      <c r="J280" s="30"/>
      <c r="L280" s="30"/>
      <c r="N280" s="30" t="s">
        <v>427</v>
      </c>
      <c r="Q280" s="30" t="s">
        <v>692</v>
      </c>
    </row>
    <row r="281" spans="6:17" x14ac:dyDescent="0.25">
      <c r="F281" s="30"/>
      <c r="H281" s="30" t="s">
        <v>288</v>
      </c>
      <c r="J281" s="30"/>
      <c r="L281" s="30"/>
      <c r="N281" s="30" t="s">
        <v>499</v>
      </c>
      <c r="Q281" s="30" t="s">
        <v>693</v>
      </c>
    </row>
    <row r="282" spans="6:17" x14ac:dyDescent="0.25">
      <c r="F282" s="30"/>
      <c r="H282" s="30" t="s">
        <v>289</v>
      </c>
      <c r="J282" s="30"/>
      <c r="L282" s="30"/>
      <c r="N282" s="30" t="s">
        <v>500</v>
      </c>
      <c r="Q282" s="30" t="s">
        <v>694</v>
      </c>
    </row>
    <row r="283" spans="6:17" x14ac:dyDescent="0.25">
      <c r="F283" s="30"/>
      <c r="H283" s="30" t="s">
        <v>290</v>
      </c>
      <c r="J283" s="30"/>
      <c r="L283" s="30"/>
      <c r="N283" s="30" t="s">
        <v>501</v>
      </c>
      <c r="Q283" s="30" t="s">
        <v>695</v>
      </c>
    </row>
    <row r="284" spans="6:17" x14ac:dyDescent="0.25">
      <c r="F284" s="30"/>
      <c r="H284" s="30" t="s">
        <v>291</v>
      </c>
      <c r="J284" s="30"/>
      <c r="L284" s="30"/>
      <c r="N284" s="30" t="s">
        <v>502</v>
      </c>
      <c r="Q284" s="30" t="s">
        <v>696</v>
      </c>
    </row>
    <row r="285" spans="6:17" x14ac:dyDescent="0.25">
      <c r="F285" s="30"/>
      <c r="H285" s="30" t="s">
        <v>292</v>
      </c>
      <c r="J285" s="30"/>
      <c r="L285" s="30"/>
      <c r="N285" s="30" t="s">
        <v>503</v>
      </c>
      <c r="Q285" s="30" t="s">
        <v>697</v>
      </c>
    </row>
    <row r="286" spans="6:17" x14ac:dyDescent="0.25">
      <c r="F286" s="30"/>
      <c r="H286" s="30" t="s">
        <v>293</v>
      </c>
      <c r="J286" s="30"/>
      <c r="L286" s="30"/>
      <c r="N286" s="30" t="s">
        <v>428</v>
      </c>
      <c r="Q286" s="30" t="s">
        <v>698</v>
      </c>
    </row>
    <row r="287" spans="6:17" x14ac:dyDescent="0.25">
      <c r="F287" s="30"/>
      <c r="H287" s="30" t="s">
        <v>294</v>
      </c>
      <c r="J287" s="30"/>
      <c r="L287" s="30"/>
      <c r="N287" s="30" t="s">
        <v>504</v>
      </c>
      <c r="Q287" s="30" t="s">
        <v>698</v>
      </c>
    </row>
    <row r="288" spans="6:17" x14ac:dyDescent="0.25">
      <c r="F288" s="30"/>
      <c r="H288" s="30" t="s">
        <v>295</v>
      </c>
      <c r="J288" s="30"/>
      <c r="L288" s="30"/>
      <c r="N288" s="30" t="s">
        <v>505</v>
      </c>
      <c r="Q288" s="30" t="s">
        <v>698</v>
      </c>
    </row>
    <row r="289" spans="6:17" x14ac:dyDescent="0.25">
      <c r="F289" s="30"/>
      <c r="H289" s="30" t="s">
        <v>296</v>
      </c>
      <c r="J289" s="30"/>
      <c r="L289" s="30"/>
      <c r="N289" s="30" t="s">
        <v>506</v>
      </c>
      <c r="Q289" s="30" t="s">
        <v>698</v>
      </c>
    </row>
    <row r="290" spans="6:17" x14ac:dyDescent="0.25">
      <c r="F290" s="30"/>
      <c r="H290" s="30" t="s">
        <v>297</v>
      </c>
      <c r="J290" s="30"/>
      <c r="L290" s="30"/>
      <c r="N290" s="30" t="s">
        <v>507</v>
      </c>
      <c r="Q290" s="30" t="s">
        <v>699</v>
      </c>
    </row>
    <row r="291" spans="6:17" x14ac:dyDescent="0.25">
      <c r="F291" s="30"/>
      <c r="H291" s="30"/>
      <c r="J291" s="30"/>
      <c r="L291" s="30"/>
      <c r="N291" s="30"/>
      <c r="Q291" s="30" t="s">
        <v>700</v>
      </c>
    </row>
    <row r="292" spans="6:17" x14ac:dyDescent="0.25">
      <c r="F292" s="30"/>
      <c r="H292" s="30"/>
      <c r="J292" s="30"/>
      <c r="L292" s="30"/>
      <c r="N292" s="30"/>
      <c r="Q292" s="30" t="s">
        <v>701</v>
      </c>
    </row>
    <row r="293" spans="6:17" x14ac:dyDescent="0.25">
      <c r="F293" s="30"/>
      <c r="H293" s="30" t="s">
        <v>298</v>
      </c>
      <c r="J293" s="30"/>
      <c r="L293" s="30"/>
      <c r="N293" s="30" t="s">
        <v>508</v>
      </c>
      <c r="Q293" s="30" t="s">
        <v>703</v>
      </c>
    </row>
    <row r="294" spans="6:17" x14ac:dyDescent="0.25">
      <c r="F294" s="30"/>
      <c r="H294" s="30" t="s">
        <v>299</v>
      </c>
      <c r="J294" s="30"/>
      <c r="L294" s="30"/>
      <c r="N294" s="30" t="s">
        <v>429</v>
      </c>
      <c r="Q294" s="30" t="s">
        <v>704</v>
      </c>
    </row>
    <row r="295" spans="6:17" x14ac:dyDescent="0.25">
      <c r="F295" s="30"/>
      <c r="H295" s="30" t="s">
        <v>300</v>
      </c>
      <c r="J295" s="30"/>
      <c r="L295" s="30"/>
      <c r="N295" s="30" t="s">
        <v>425</v>
      </c>
      <c r="Q295" s="30" t="s">
        <v>705</v>
      </c>
    </row>
    <row r="296" spans="6:17" x14ac:dyDescent="0.25">
      <c r="F296" s="30"/>
      <c r="H296" s="30" t="s">
        <v>301</v>
      </c>
      <c r="J296" s="30"/>
      <c r="L296" s="30"/>
      <c r="N296" s="30" t="s">
        <v>509</v>
      </c>
      <c r="Q296" s="30" t="s">
        <v>706</v>
      </c>
    </row>
    <row r="297" spans="6:17" x14ac:dyDescent="0.25">
      <c r="F297" s="30"/>
      <c r="H297" s="30" t="s">
        <v>302</v>
      </c>
      <c r="J297" s="30"/>
      <c r="L297" s="30"/>
      <c r="N297" s="30" t="s">
        <v>510</v>
      </c>
      <c r="Q297" s="30" t="s">
        <v>707</v>
      </c>
    </row>
    <row r="298" spans="6:17" x14ac:dyDescent="0.25">
      <c r="F298" s="30"/>
      <c r="H298" s="30" t="s">
        <v>303</v>
      </c>
      <c r="J298" s="30"/>
      <c r="L298" s="30"/>
      <c r="N298" s="30" t="s">
        <v>430</v>
      </c>
      <c r="Q298" s="30" t="s">
        <v>708</v>
      </c>
    </row>
    <row r="299" spans="6:17" x14ac:dyDescent="0.25">
      <c r="F299" s="30"/>
      <c r="H299" s="30" t="s">
        <v>304</v>
      </c>
      <c r="J299" s="30"/>
      <c r="L299" s="30"/>
      <c r="N299" s="30" t="s">
        <v>511</v>
      </c>
      <c r="Q299" s="30" t="s">
        <v>709</v>
      </c>
    </row>
    <row r="300" spans="6:17" x14ac:dyDescent="0.25">
      <c r="F300" s="30"/>
      <c r="H300" s="30" t="s">
        <v>305</v>
      </c>
      <c r="J300" s="30"/>
      <c r="L300" s="30"/>
      <c r="N300" s="30" t="s">
        <v>512</v>
      </c>
      <c r="Q300" s="30" t="s">
        <v>709</v>
      </c>
    </row>
    <row r="301" spans="6:17" x14ac:dyDescent="0.25">
      <c r="F301" s="30"/>
      <c r="H301" s="30"/>
      <c r="J301" s="30"/>
      <c r="L301" s="30"/>
      <c r="N301" s="30"/>
      <c r="Q301" s="30" t="s">
        <v>710</v>
      </c>
    </row>
    <row r="302" spans="6:17" x14ac:dyDescent="0.25">
      <c r="F302" s="30"/>
      <c r="H302" s="30"/>
      <c r="J302" s="30"/>
      <c r="L302" s="30"/>
      <c r="N302" s="30"/>
      <c r="Q302" s="30" t="s">
        <v>711</v>
      </c>
    </row>
    <row r="303" spans="6:17" x14ac:dyDescent="0.25">
      <c r="F303" s="30"/>
      <c r="H303" s="30"/>
      <c r="J303" s="30"/>
      <c r="L303" s="30"/>
      <c r="N303" s="30"/>
      <c r="Q303" s="30" t="s">
        <v>712</v>
      </c>
    </row>
    <row r="304" spans="6:17" x14ac:dyDescent="0.25">
      <c r="F304" s="30"/>
      <c r="H304" s="30" t="s">
        <v>306</v>
      </c>
      <c r="J304" s="30"/>
      <c r="L304" s="30"/>
      <c r="N304" s="30" t="s">
        <v>513</v>
      </c>
      <c r="Q304" s="30" t="s">
        <v>713</v>
      </c>
    </row>
    <row r="305" spans="6:17" x14ac:dyDescent="0.25">
      <c r="F305" s="30"/>
      <c r="H305" s="30" t="s">
        <v>307</v>
      </c>
      <c r="J305" s="30"/>
      <c r="L305" s="30"/>
      <c r="N305" s="30" t="s">
        <v>514</v>
      </c>
      <c r="Q305" s="30" t="s">
        <v>714</v>
      </c>
    </row>
    <row r="306" spans="6:17" x14ac:dyDescent="0.25">
      <c r="F306" s="30"/>
      <c r="H306" s="30"/>
      <c r="J306" s="30"/>
      <c r="L306" s="30"/>
      <c r="N306" s="30"/>
      <c r="Q306" s="30" t="s">
        <v>714</v>
      </c>
    </row>
    <row r="307" spans="6:17" x14ac:dyDescent="0.25">
      <c r="F307" s="30"/>
      <c r="H307" s="30"/>
      <c r="J307" s="30"/>
      <c r="L307" s="30"/>
      <c r="N307" s="30"/>
      <c r="Q307" s="30" t="s">
        <v>715</v>
      </c>
    </row>
    <row r="308" spans="6:17" x14ac:dyDescent="0.25">
      <c r="F308" s="30"/>
      <c r="H308" s="30" t="s">
        <v>308</v>
      </c>
      <c r="J308" s="30"/>
      <c r="L308" s="30"/>
      <c r="N308" s="30" t="s">
        <v>515</v>
      </c>
      <c r="Q308" s="30" t="s">
        <v>716</v>
      </c>
    </row>
    <row r="309" spans="6:17" x14ac:dyDescent="0.25">
      <c r="F309" s="30"/>
      <c r="H309" s="30" t="s">
        <v>309</v>
      </c>
      <c r="J309" s="30"/>
      <c r="L309" s="30"/>
      <c r="N309" s="30" t="s">
        <v>516</v>
      </c>
      <c r="Q309" s="30" t="s">
        <v>717</v>
      </c>
    </row>
    <row r="310" spans="6:17" x14ac:dyDescent="0.25">
      <c r="F310" s="30"/>
      <c r="H310" s="30" t="s">
        <v>310</v>
      </c>
      <c r="J310" s="30"/>
      <c r="L310" s="30"/>
      <c r="N310" s="30" t="s">
        <v>517</v>
      </c>
      <c r="Q310" s="30" t="s">
        <v>718</v>
      </c>
    </row>
    <row r="311" spans="6:17" x14ac:dyDescent="0.25">
      <c r="F311" s="30"/>
      <c r="H311" s="30" t="s">
        <v>311</v>
      </c>
      <c r="J311" s="30"/>
      <c r="L311" s="30"/>
      <c r="N311" s="30" t="s">
        <v>518</v>
      </c>
      <c r="Q311" s="30" t="s">
        <v>719</v>
      </c>
    </row>
    <row r="312" spans="6:17" x14ac:dyDescent="0.25">
      <c r="F312" s="30"/>
      <c r="H312" s="30" t="s">
        <v>312</v>
      </c>
      <c r="J312" s="30"/>
      <c r="L312" s="30"/>
      <c r="N312" s="30" t="s">
        <v>519</v>
      </c>
      <c r="Q312" s="30" t="s">
        <v>720</v>
      </c>
    </row>
    <row r="313" spans="6:17" x14ac:dyDescent="0.25">
      <c r="F313" s="30"/>
      <c r="H313" s="30" t="s">
        <v>313</v>
      </c>
      <c r="J313" s="30"/>
      <c r="L313" s="30"/>
      <c r="N313" s="30" t="s">
        <v>520</v>
      </c>
      <c r="Q313" s="30" t="s">
        <v>720</v>
      </c>
    </row>
    <row r="314" spans="6:17" x14ac:dyDescent="0.25">
      <c r="F314" s="30"/>
      <c r="H314" s="30" t="s">
        <v>314</v>
      </c>
      <c r="J314" s="30"/>
      <c r="L314" s="30"/>
      <c r="N314" s="30" t="s">
        <v>521</v>
      </c>
      <c r="Q314" s="30" t="s">
        <v>720</v>
      </c>
    </row>
    <row r="315" spans="6:17" x14ac:dyDescent="0.25">
      <c r="F315" s="30"/>
      <c r="H315" s="30" t="s">
        <v>315</v>
      </c>
      <c r="J315" s="30"/>
      <c r="L315" s="30"/>
      <c r="N315" s="30" t="s">
        <v>522</v>
      </c>
      <c r="Q315" s="30" t="s">
        <v>721</v>
      </c>
    </row>
    <row r="316" spans="6:17" x14ac:dyDescent="0.25">
      <c r="F316" s="30"/>
      <c r="H316" s="30" t="s">
        <v>316</v>
      </c>
      <c r="J316" s="30"/>
      <c r="L316" s="30"/>
      <c r="N316" s="30" t="s">
        <v>523</v>
      </c>
      <c r="Q316" s="30" t="s">
        <v>722</v>
      </c>
    </row>
    <row r="317" spans="6:17" x14ac:dyDescent="0.25">
      <c r="F317" s="30"/>
      <c r="H317" s="30" t="s">
        <v>317</v>
      </c>
      <c r="J317" s="30"/>
      <c r="L317" s="30"/>
      <c r="N317" s="30" t="s">
        <v>524</v>
      </c>
      <c r="Q317" s="30" t="s">
        <v>722</v>
      </c>
    </row>
    <row r="318" spans="6:17" x14ac:dyDescent="0.25">
      <c r="F318" s="30"/>
      <c r="H318" s="30" t="s">
        <v>318</v>
      </c>
      <c r="J318" s="30"/>
      <c r="L318" s="30"/>
      <c r="N318" s="30" t="s">
        <v>525</v>
      </c>
      <c r="Q318" s="30" t="s">
        <v>723</v>
      </c>
    </row>
    <row r="319" spans="6:17" x14ac:dyDescent="0.25">
      <c r="F319" s="30"/>
      <c r="H319" s="30" t="s">
        <v>319</v>
      </c>
      <c r="J319" s="30"/>
      <c r="L319" s="30"/>
      <c r="N319" s="30" t="s">
        <v>526</v>
      </c>
      <c r="Q319" s="30" t="s">
        <v>724</v>
      </c>
    </row>
    <row r="320" spans="6:17" x14ac:dyDescent="0.25">
      <c r="F320" s="30"/>
      <c r="H320" s="30" t="s">
        <v>320</v>
      </c>
      <c r="J320" s="30"/>
      <c r="L320" s="30"/>
      <c r="N320" s="30" t="s">
        <v>431</v>
      </c>
      <c r="Q320" s="30" t="s">
        <v>725</v>
      </c>
    </row>
    <row r="321" spans="6:17" x14ac:dyDescent="0.25">
      <c r="F321" s="30"/>
      <c r="H321" s="30" t="s">
        <v>321</v>
      </c>
      <c r="J321" s="30"/>
      <c r="L321" s="30"/>
      <c r="N321" s="30" t="s">
        <v>527</v>
      </c>
      <c r="Q321" s="30" t="s">
        <v>726</v>
      </c>
    </row>
    <row r="322" spans="6:17" x14ac:dyDescent="0.25">
      <c r="F322" s="30"/>
      <c r="H322" s="30" t="s">
        <v>322</v>
      </c>
      <c r="J322" s="30"/>
      <c r="L322" s="30"/>
      <c r="N322" s="30" t="s">
        <v>528</v>
      </c>
      <c r="Q322" s="30" t="s">
        <v>727</v>
      </c>
    </row>
    <row r="323" spans="6:17" x14ac:dyDescent="0.25">
      <c r="F323" s="30"/>
      <c r="H323" s="30"/>
      <c r="J323" s="30"/>
      <c r="L323" s="30"/>
      <c r="N323" s="30"/>
      <c r="Q323" s="30" t="s">
        <v>728</v>
      </c>
    </row>
    <row r="324" spans="6:17" x14ac:dyDescent="0.25">
      <c r="F324" s="30"/>
      <c r="H324" s="30" t="s">
        <v>323</v>
      </c>
      <c r="J324" s="30"/>
      <c r="L324" s="30"/>
      <c r="N324" s="30" t="s">
        <v>529</v>
      </c>
      <c r="Q324" s="30" t="s">
        <v>729</v>
      </c>
    </row>
    <row r="325" spans="6:17" x14ac:dyDescent="0.25">
      <c r="F325" s="30"/>
      <c r="H325" s="30" t="s">
        <v>324</v>
      </c>
      <c r="J325" s="30"/>
      <c r="L325" s="30"/>
      <c r="N325" s="30" t="s">
        <v>530</v>
      </c>
      <c r="Q325" s="30" t="s">
        <v>730</v>
      </c>
    </row>
    <row r="326" spans="6:17" x14ac:dyDescent="0.25">
      <c r="F326" s="30"/>
      <c r="H326" s="30" t="s">
        <v>325</v>
      </c>
      <c r="J326" s="30"/>
      <c r="L326" s="30"/>
      <c r="N326" s="30" t="s">
        <v>531</v>
      </c>
      <c r="Q326" s="30" t="s">
        <v>731</v>
      </c>
    </row>
    <row r="327" spans="6:17" x14ac:dyDescent="0.25">
      <c r="F327" s="30"/>
      <c r="H327" s="30" t="s">
        <v>326</v>
      </c>
      <c r="J327" s="30"/>
      <c r="L327" s="30"/>
      <c r="N327" s="30" t="s">
        <v>424</v>
      </c>
      <c r="Q327" s="30" t="s">
        <v>732</v>
      </c>
    </row>
    <row r="328" spans="6:17" x14ac:dyDescent="0.25">
      <c r="F328" s="30"/>
      <c r="H328" s="30" t="s">
        <v>327</v>
      </c>
      <c r="J328" s="30"/>
      <c r="L328" s="30"/>
      <c r="N328" s="30" t="s">
        <v>532</v>
      </c>
      <c r="Q328" s="30" t="s">
        <v>732</v>
      </c>
    </row>
    <row r="329" spans="6:17" x14ac:dyDescent="0.25">
      <c r="F329" s="30"/>
      <c r="H329" s="30"/>
      <c r="J329" s="30"/>
      <c r="L329" s="30"/>
      <c r="N329" s="30"/>
      <c r="Q329" s="30" t="s">
        <v>733</v>
      </c>
    </row>
    <row r="330" spans="6:17" x14ac:dyDescent="0.25">
      <c r="F330" s="30"/>
      <c r="H330" s="30" t="s">
        <v>328</v>
      </c>
      <c r="J330" s="30"/>
      <c r="L330" s="30"/>
      <c r="N330" s="30" t="s">
        <v>533</v>
      </c>
      <c r="Q330" s="30" t="s">
        <v>733</v>
      </c>
    </row>
    <row r="331" spans="6:17" x14ac:dyDescent="0.25">
      <c r="F331" s="30"/>
      <c r="H331" s="30" t="s">
        <v>329</v>
      </c>
      <c r="J331" s="30"/>
      <c r="L331" s="30"/>
      <c r="N331" s="30" t="s">
        <v>534</v>
      </c>
      <c r="Q331" s="30" t="s">
        <v>734</v>
      </c>
    </row>
    <row r="332" spans="6:17" x14ac:dyDescent="0.25">
      <c r="F332" s="30"/>
      <c r="H332" s="30" t="s">
        <v>330</v>
      </c>
      <c r="J332" s="30"/>
      <c r="L332" s="30"/>
      <c r="N332" s="30" t="s">
        <v>535</v>
      </c>
      <c r="Q332" s="30" t="s">
        <v>735</v>
      </c>
    </row>
    <row r="333" spans="6:17" x14ac:dyDescent="0.25">
      <c r="F333" s="30"/>
      <c r="H333" s="30" t="s">
        <v>331</v>
      </c>
      <c r="J333" s="30"/>
      <c r="L333" s="30"/>
      <c r="N333" s="30" t="s">
        <v>433</v>
      </c>
      <c r="Q333" s="30" t="s">
        <v>736</v>
      </c>
    </row>
    <row r="334" spans="6:17" x14ac:dyDescent="0.25">
      <c r="F334" s="30"/>
      <c r="H334" s="30" t="s">
        <v>332</v>
      </c>
      <c r="J334" s="30"/>
      <c r="L334" s="30"/>
      <c r="N334" s="30" t="s">
        <v>536</v>
      </c>
      <c r="Q334" s="30" t="s">
        <v>737</v>
      </c>
    </row>
    <row r="335" spans="6:17" x14ac:dyDescent="0.25">
      <c r="F335" s="30"/>
      <c r="H335" s="30" t="s">
        <v>333</v>
      </c>
      <c r="J335" s="30"/>
      <c r="L335" s="30"/>
      <c r="N335" s="30" t="s">
        <v>434</v>
      </c>
      <c r="Q335" s="30" t="s">
        <v>738</v>
      </c>
    </row>
    <row r="336" spans="6:17" x14ac:dyDescent="0.25">
      <c r="F336" s="30"/>
      <c r="H336" s="30" t="s">
        <v>334</v>
      </c>
      <c r="J336" s="30"/>
      <c r="L336" s="30"/>
      <c r="N336" s="30" t="s">
        <v>537</v>
      </c>
      <c r="Q336" s="30" t="s">
        <v>739</v>
      </c>
    </row>
    <row r="337" spans="6:17" x14ac:dyDescent="0.25">
      <c r="F337" s="30"/>
      <c r="H337" s="30" t="s">
        <v>335</v>
      </c>
      <c r="J337" s="30"/>
      <c r="L337" s="30"/>
      <c r="N337" s="30" t="s">
        <v>435</v>
      </c>
      <c r="Q337" s="30" t="s">
        <v>740</v>
      </c>
    </row>
    <row r="338" spans="6:17" x14ac:dyDescent="0.25">
      <c r="F338" s="30"/>
      <c r="H338" s="30" t="s">
        <v>336</v>
      </c>
      <c r="J338" s="30"/>
      <c r="L338" s="30"/>
      <c r="N338" s="30" t="s">
        <v>538</v>
      </c>
      <c r="Q338" s="30" t="s">
        <v>740</v>
      </c>
    </row>
    <row r="339" spans="6:17" x14ac:dyDescent="0.25">
      <c r="F339" s="30"/>
      <c r="H339" s="30"/>
      <c r="J339" s="30"/>
      <c r="L339" s="30"/>
      <c r="N339" s="30"/>
      <c r="Q339" s="30" t="s">
        <v>741</v>
      </c>
    </row>
    <row r="340" spans="6:17" x14ac:dyDescent="0.25">
      <c r="F340" s="30"/>
      <c r="H340" s="30" t="s">
        <v>337</v>
      </c>
      <c r="J340" s="30"/>
      <c r="L340" s="30"/>
      <c r="N340" s="30" t="s">
        <v>539</v>
      </c>
      <c r="Q340" s="30" t="s">
        <v>742</v>
      </c>
    </row>
    <row r="341" spans="6:17" x14ac:dyDescent="0.25">
      <c r="F341" s="30"/>
      <c r="H341" s="30" t="s">
        <v>338</v>
      </c>
      <c r="J341" s="30"/>
      <c r="L341" s="30"/>
      <c r="N341" s="30" t="s">
        <v>540</v>
      </c>
      <c r="Q341" s="30" t="s">
        <v>743</v>
      </c>
    </row>
    <row r="342" spans="6:17" x14ac:dyDescent="0.25">
      <c r="F342" s="30"/>
      <c r="H342" s="30" t="s">
        <v>339</v>
      </c>
      <c r="J342" s="30"/>
      <c r="L342" s="30"/>
      <c r="N342" s="30" t="s">
        <v>541</v>
      </c>
      <c r="Q342" s="30" t="s">
        <v>744</v>
      </c>
    </row>
    <row r="343" spans="6:17" x14ac:dyDescent="0.25">
      <c r="F343" s="30"/>
      <c r="H343" s="30" t="s">
        <v>340</v>
      </c>
      <c r="J343" s="30"/>
      <c r="L343" s="30"/>
      <c r="N343" s="30" t="s">
        <v>542</v>
      </c>
      <c r="Q343" s="30" t="s">
        <v>745</v>
      </c>
    </row>
    <row r="344" spans="6:17" x14ac:dyDescent="0.25">
      <c r="F344" s="30"/>
      <c r="H344" s="30" t="s">
        <v>341</v>
      </c>
      <c r="J344" s="30"/>
      <c r="L344" s="30"/>
      <c r="N344" s="30" t="s">
        <v>543</v>
      </c>
      <c r="Q344" s="30" t="s">
        <v>746</v>
      </c>
    </row>
    <row r="345" spans="6:17" x14ac:dyDescent="0.25">
      <c r="F345" s="30"/>
      <c r="H345" s="30" t="s">
        <v>342</v>
      </c>
      <c r="J345" s="30"/>
      <c r="L345" s="30"/>
      <c r="N345" s="30" t="s">
        <v>544</v>
      </c>
      <c r="Q345" s="30" t="s">
        <v>747</v>
      </c>
    </row>
    <row r="346" spans="6:17" x14ac:dyDescent="0.25">
      <c r="F346" s="30"/>
      <c r="H346" s="30"/>
      <c r="J346" s="30"/>
      <c r="L346" s="30"/>
      <c r="N346" s="30"/>
      <c r="Q346" s="30" t="s">
        <v>748</v>
      </c>
    </row>
    <row r="347" spans="6:17" x14ac:dyDescent="0.25">
      <c r="F347" s="30"/>
      <c r="H347" s="30" t="s">
        <v>343</v>
      </c>
      <c r="J347" s="30"/>
      <c r="L347" s="30"/>
      <c r="N347" s="30" t="s">
        <v>545</v>
      </c>
      <c r="Q347" s="30" t="s">
        <v>749</v>
      </c>
    </row>
    <row r="348" spans="6:17" x14ac:dyDescent="0.25">
      <c r="F348" s="30"/>
      <c r="H348" s="30" t="s">
        <v>344</v>
      </c>
      <c r="J348" s="30"/>
      <c r="L348" s="30"/>
      <c r="N348" s="30" t="s">
        <v>546</v>
      </c>
      <c r="Q348" s="30" t="s">
        <v>750</v>
      </c>
    </row>
    <row r="349" spans="6:17" x14ac:dyDescent="0.25">
      <c r="F349" s="30"/>
      <c r="H349" s="30" t="s">
        <v>345</v>
      </c>
      <c r="J349" s="30"/>
      <c r="L349" s="30"/>
      <c r="N349" s="30" t="s">
        <v>420</v>
      </c>
      <c r="Q349" s="30" t="s">
        <v>751</v>
      </c>
    </row>
    <row r="350" spans="6:17" x14ac:dyDescent="0.25">
      <c r="F350" s="30"/>
      <c r="H350" s="30"/>
      <c r="J350" s="30"/>
      <c r="L350" s="30"/>
      <c r="N350" s="30"/>
      <c r="Q350" s="30" t="s">
        <v>752</v>
      </c>
    </row>
    <row r="351" spans="6:17" x14ac:dyDescent="0.25">
      <c r="F351" s="30"/>
      <c r="H351" s="30" t="s">
        <v>346</v>
      </c>
      <c r="J351" s="30"/>
      <c r="L351" s="30"/>
      <c r="N351" s="30" t="s">
        <v>547</v>
      </c>
      <c r="Q351" s="30" t="s">
        <v>753</v>
      </c>
    </row>
    <row r="352" spans="6:17" x14ac:dyDescent="0.25">
      <c r="F352" s="30"/>
      <c r="H352" s="30" t="s">
        <v>347</v>
      </c>
      <c r="J352" s="30"/>
      <c r="L352" s="30"/>
      <c r="N352" s="30" t="s">
        <v>436</v>
      </c>
      <c r="Q352" s="30" t="s">
        <v>754</v>
      </c>
    </row>
    <row r="353" spans="6:17" x14ac:dyDescent="0.25">
      <c r="F353" s="30"/>
      <c r="H353" s="30" t="s">
        <v>348</v>
      </c>
      <c r="J353" s="30"/>
      <c r="L353" s="30"/>
      <c r="N353" s="30" t="s">
        <v>548</v>
      </c>
      <c r="Q353" s="30" t="s">
        <v>754</v>
      </c>
    </row>
    <row r="354" spans="6:17" x14ac:dyDescent="0.25">
      <c r="F354" s="30"/>
      <c r="H354" s="30" t="s">
        <v>349</v>
      </c>
      <c r="J354" s="30"/>
      <c r="L354" s="30"/>
      <c r="N354" s="30" t="s">
        <v>432</v>
      </c>
      <c r="Q354" s="30" t="s">
        <v>755</v>
      </c>
    </row>
    <row r="355" spans="6:17" x14ac:dyDescent="0.25">
      <c r="F355" s="30"/>
      <c r="H355" s="30" t="s">
        <v>350</v>
      </c>
      <c r="J355" s="30"/>
      <c r="L355" s="30"/>
      <c r="N355" s="30" t="s">
        <v>549</v>
      </c>
      <c r="Q355" s="30" t="s">
        <v>756</v>
      </c>
    </row>
    <row r="356" spans="6:17" x14ac:dyDescent="0.25">
      <c r="F356" s="30"/>
      <c r="H356" s="30" t="s">
        <v>351</v>
      </c>
      <c r="J356" s="30"/>
      <c r="L356" s="30"/>
      <c r="N356" s="30" t="s">
        <v>550</v>
      </c>
      <c r="Q356" s="30" t="s">
        <v>757</v>
      </c>
    </row>
    <row r="357" spans="6:17" x14ac:dyDescent="0.25">
      <c r="F357" s="30"/>
      <c r="H357" s="30"/>
      <c r="J357" s="30"/>
      <c r="L357" s="30"/>
      <c r="N357" s="30"/>
      <c r="Q357" s="30" t="s">
        <v>758</v>
      </c>
    </row>
    <row r="358" spans="6:17" x14ac:dyDescent="0.25">
      <c r="F358" s="30"/>
      <c r="H358" s="30" t="s">
        <v>352</v>
      </c>
      <c r="J358" s="30"/>
      <c r="L358" s="30"/>
      <c r="N358" s="30" t="s">
        <v>551</v>
      </c>
      <c r="Q358" s="30" t="s">
        <v>759</v>
      </c>
    </row>
    <row r="359" spans="6:17" x14ac:dyDescent="0.25">
      <c r="F359" s="30"/>
      <c r="H359" s="30" t="s">
        <v>353</v>
      </c>
      <c r="J359" s="30"/>
      <c r="L359" s="30"/>
      <c r="N359" s="30" t="s">
        <v>552</v>
      </c>
      <c r="Q359" s="30" t="s">
        <v>760</v>
      </c>
    </row>
    <row r="360" spans="6:17" x14ac:dyDescent="0.25">
      <c r="F360" s="30"/>
      <c r="H360" s="30" t="s">
        <v>354</v>
      </c>
      <c r="J360" s="30"/>
      <c r="L360" s="30"/>
      <c r="N360" s="30" t="s">
        <v>437</v>
      </c>
      <c r="Q360" s="30" t="s">
        <v>761</v>
      </c>
    </row>
    <row r="361" spans="6:17" x14ac:dyDescent="0.25">
      <c r="F361" s="30"/>
      <c r="H361" s="30" t="s">
        <v>355</v>
      </c>
      <c r="J361" s="30"/>
      <c r="L361" s="30"/>
      <c r="N361" s="30" t="s">
        <v>553</v>
      </c>
      <c r="Q361" s="30" t="s">
        <v>762</v>
      </c>
    </row>
    <row r="362" spans="6:17" x14ac:dyDescent="0.25">
      <c r="F362" s="30"/>
      <c r="H362" s="30" t="s">
        <v>356</v>
      </c>
      <c r="J362" s="30"/>
      <c r="L362" s="30"/>
      <c r="N362" s="30" t="s">
        <v>554</v>
      </c>
      <c r="Q362" s="30" t="s">
        <v>763</v>
      </c>
    </row>
    <row r="363" spans="6:17" x14ac:dyDescent="0.25">
      <c r="F363" s="30"/>
      <c r="H363" s="30" t="s">
        <v>357</v>
      </c>
      <c r="J363" s="30"/>
      <c r="L363" s="30"/>
      <c r="N363" s="30" t="s">
        <v>555</v>
      </c>
      <c r="Q363" s="30" t="s">
        <v>764</v>
      </c>
    </row>
    <row r="364" spans="6:17" x14ac:dyDescent="0.25">
      <c r="F364" s="30"/>
      <c r="H364" s="30" t="s">
        <v>358</v>
      </c>
      <c r="J364" s="30"/>
      <c r="L364" s="30"/>
      <c r="N364" s="30" t="s">
        <v>556</v>
      </c>
      <c r="Q364" s="30" t="s">
        <v>765</v>
      </c>
    </row>
    <row r="365" spans="6:17" x14ac:dyDescent="0.25">
      <c r="F365" s="30"/>
      <c r="H365" s="30" t="s">
        <v>359</v>
      </c>
      <c r="J365" s="30"/>
      <c r="L365" s="30"/>
      <c r="N365" s="30" t="s">
        <v>557</v>
      </c>
      <c r="Q365" s="30" t="s">
        <v>766</v>
      </c>
    </row>
    <row r="366" spans="6:17" x14ac:dyDescent="0.25">
      <c r="F366" s="30"/>
      <c r="H366" s="30" t="s">
        <v>360</v>
      </c>
      <c r="J366" s="30"/>
      <c r="L366" s="30"/>
      <c r="N366" s="30" t="s">
        <v>558</v>
      </c>
      <c r="Q366" s="30" t="s">
        <v>767</v>
      </c>
    </row>
    <row r="367" spans="6:17" x14ac:dyDescent="0.25">
      <c r="F367" s="30"/>
      <c r="H367" s="30" t="s">
        <v>361</v>
      </c>
      <c r="J367" s="30"/>
      <c r="L367" s="30"/>
      <c r="N367" s="30" t="s">
        <v>559</v>
      </c>
      <c r="Q367" s="30" t="s">
        <v>768</v>
      </c>
    </row>
    <row r="368" spans="6:17" x14ac:dyDescent="0.25">
      <c r="F368" s="30"/>
      <c r="H368" s="30" t="s">
        <v>362</v>
      </c>
      <c r="J368" s="30"/>
      <c r="L368" s="30"/>
      <c r="N368" s="30" t="s">
        <v>560</v>
      </c>
      <c r="Q368" s="30" t="s">
        <v>769</v>
      </c>
    </row>
    <row r="369" spans="6:17" x14ac:dyDescent="0.25">
      <c r="F369" s="30"/>
      <c r="H369" s="30" t="s">
        <v>363</v>
      </c>
      <c r="J369" s="30"/>
      <c r="L369" s="30"/>
      <c r="N369" s="30" t="s">
        <v>561</v>
      </c>
      <c r="Q369" s="30" t="s">
        <v>770</v>
      </c>
    </row>
    <row r="370" spans="6:17" x14ac:dyDescent="0.25">
      <c r="F370" s="30"/>
      <c r="H370" s="30" t="s">
        <v>364</v>
      </c>
      <c r="J370" s="30"/>
      <c r="L370" s="30"/>
      <c r="N370" s="30" t="s">
        <v>562</v>
      </c>
      <c r="Q370" s="30" t="s">
        <v>770</v>
      </c>
    </row>
    <row r="371" spans="6:17" x14ac:dyDescent="0.25">
      <c r="F371" s="30"/>
      <c r="H371" s="30"/>
      <c r="J371" s="30"/>
      <c r="L371" s="30"/>
      <c r="N371" s="30"/>
      <c r="Q371" s="30" t="s">
        <v>771</v>
      </c>
    </row>
    <row r="372" spans="6:17" x14ac:dyDescent="0.25">
      <c r="F372" s="30"/>
      <c r="H372" s="30" t="s">
        <v>365</v>
      </c>
      <c r="J372" s="30"/>
      <c r="L372" s="30"/>
      <c r="N372" s="30" t="s">
        <v>563</v>
      </c>
      <c r="Q372" s="30" t="s">
        <v>772</v>
      </c>
    </row>
    <row r="373" spans="6:17" x14ac:dyDescent="0.25">
      <c r="F373" s="30"/>
      <c r="H373" s="30" t="s">
        <v>366</v>
      </c>
      <c r="J373" s="30"/>
      <c r="L373" s="30"/>
      <c r="N373" s="30" t="s">
        <v>564</v>
      </c>
      <c r="Q373" s="30" t="s">
        <v>773</v>
      </c>
    </row>
    <row r="374" spans="6:17" x14ac:dyDescent="0.25">
      <c r="F374" s="30"/>
      <c r="H374" s="30" t="s">
        <v>367</v>
      </c>
      <c r="J374" s="30"/>
      <c r="L374" s="30"/>
      <c r="N374" s="30" t="s">
        <v>565</v>
      </c>
      <c r="Q374" s="30" t="s">
        <v>774</v>
      </c>
    </row>
    <row r="375" spans="6:17" x14ac:dyDescent="0.25">
      <c r="F375" s="30"/>
      <c r="H375" s="30" t="s">
        <v>368</v>
      </c>
      <c r="J375" s="30"/>
      <c r="L375" s="30"/>
      <c r="N375" s="30" t="s">
        <v>566</v>
      </c>
      <c r="Q375" s="30" t="s">
        <v>775</v>
      </c>
    </row>
    <row r="376" spans="6:17" x14ac:dyDescent="0.25">
      <c r="F376" s="30"/>
      <c r="H376" s="30"/>
      <c r="J376" s="30"/>
      <c r="L376" s="30"/>
      <c r="N376" s="30"/>
      <c r="Q376" s="30" t="s">
        <v>776</v>
      </c>
    </row>
    <row r="377" spans="6:17" x14ac:dyDescent="0.25">
      <c r="F377" s="30"/>
      <c r="H377" s="30" t="s">
        <v>369</v>
      </c>
      <c r="J377" s="30"/>
      <c r="L377" s="30"/>
      <c r="N377" s="30" t="s">
        <v>438</v>
      </c>
      <c r="Q377" s="30" t="s">
        <v>777</v>
      </c>
    </row>
    <row r="378" spans="6:17" x14ac:dyDescent="0.25">
      <c r="F378" s="30"/>
      <c r="H378" s="30" t="s">
        <v>370</v>
      </c>
      <c r="J378" s="30"/>
      <c r="L378" s="30"/>
      <c r="N378" s="30" t="s">
        <v>567</v>
      </c>
      <c r="Q378" s="30" t="s">
        <v>777</v>
      </c>
    </row>
    <row r="379" spans="6:17" x14ac:dyDescent="0.25">
      <c r="F379" s="30"/>
      <c r="H379" s="30" t="s">
        <v>371</v>
      </c>
      <c r="J379" s="30"/>
      <c r="L379" s="30"/>
      <c r="N379" s="30" t="s">
        <v>568</v>
      </c>
    </row>
    <row r="380" spans="6:17" x14ac:dyDescent="0.25">
      <c r="F380" s="30"/>
      <c r="H380" s="30" t="s">
        <v>372</v>
      </c>
      <c r="J380" s="30"/>
      <c r="L380" s="30"/>
      <c r="N380" s="30" t="s">
        <v>569</v>
      </c>
    </row>
    <row r="381" spans="6:17" x14ac:dyDescent="0.25">
      <c r="F381" s="30"/>
      <c r="H381" s="30" t="s">
        <v>373</v>
      </c>
      <c r="J381" s="30"/>
      <c r="L381" s="30"/>
      <c r="N381" s="30" t="s">
        <v>570</v>
      </c>
    </row>
    <row r="382" spans="6:17" x14ac:dyDescent="0.25">
      <c r="F382" s="30"/>
      <c r="H382" s="30" t="s">
        <v>374</v>
      </c>
      <c r="J382" s="30"/>
      <c r="L382" s="30"/>
      <c r="N382" s="30" t="s">
        <v>571</v>
      </c>
    </row>
    <row r="383" spans="6:17" x14ac:dyDescent="0.25">
      <c r="F383" s="30"/>
      <c r="H383" s="30" t="s">
        <v>375</v>
      </c>
      <c r="J383" s="30"/>
      <c r="L383" s="30"/>
      <c r="N383" s="30" t="s">
        <v>572</v>
      </c>
    </row>
    <row r="384" spans="6:17" x14ac:dyDescent="0.25">
      <c r="F384" s="30"/>
      <c r="H384" s="30" t="s">
        <v>376</v>
      </c>
      <c r="J384" s="30"/>
      <c r="L384" s="30"/>
      <c r="N384" s="30" t="s">
        <v>573</v>
      </c>
    </row>
    <row r="385" spans="6:14" x14ac:dyDescent="0.25">
      <c r="F385" s="30"/>
      <c r="H385" s="30" t="s">
        <v>377</v>
      </c>
      <c r="J385" s="30"/>
      <c r="L385" s="30"/>
      <c r="N385" s="30" t="s">
        <v>439</v>
      </c>
    </row>
    <row r="386" spans="6:14" x14ac:dyDescent="0.25">
      <c r="F386" s="30"/>
      <c r="H386" s="30" t="s">
        <v>378</v>
      </c>
      <c r="J386" s="30"/>
      <c r="L386" s="30"/>
      <c r="N386" s="30" t="s">
        <v>574</v>
      </c>
    </row>
    <row r="387" spans="6:14" x14ac:dyDescent="0.25">
      <c r="F387" s="30"/>
      <c r="H387" s="30" t="s">
        <v>379</v>
      </c>
      <c r="J387" s="30"/>
      <c r="L387" s="30"/>
      <c r="N387" s="30" t="s">
        <v>575</v>
      </c>
    </row>
    <row r="388" spans="6:14" x14ac:dyDescent="0.25">
      <c r="F388" s="30"/>
      <c r="H388" s="30"/>
      <c r="J388" s="30"/>
      <c r="L388" s="30"/>
      <c r="N388" s="30"/>
    </row>
    <row r="389" spans="6:14" x14ac:dyDescent="0.25">
      <c r="F389" s="30"/>
      <c r="H389" s="30"/>
      <c r="J389" s="30"/>
      <c r="L389" s="30"/>
      <c r="N389" s="30"/>
    </row>
    <row r="390" spans="6:14" x14ac:dyDescent="0.25">
      <c r="F390" s="30"/>
      <c r="H390" s="30" t="s">
        <v>380</v>
      </c>
      <c r="J390" s="30"/>
      <c r="L390" s="30"/>
      <c r="N390" s="30" t="s">
        <v>576</v>
      </c>
    </row>
    <row r="391" spans="6:14" x14ac:dyDescent="0.25">
      <c r="F391" s="30"/>
      <c r="H391" s="30" t="s">
        <v>381</v>
      </c>
      <c r="J391" s="30"/>
      <c r="L391" s="30"/>
      <c r="N391" s="30" t="s">
        <v>577</v>
      </c>
    </row>
    <row r="392" spans="6:14" x14ac:dyDescent="0.25">
      <c r="F392" s="30"/>
      <c r="H392" s="30"/>
      <c r="J392" s="30"/>
      <c r="L392" s="30"/>
      <c r="N392" s="30"/>
    </row>
    <row r="393" spans="6:14" x14ac:dyDescent="0.25">
      <c r="F393" s="30"/>
      <c r="H393" s="30" t="s">
        <v>382</v>
      </c>
      <c r="J393" s="30"/>
      <c r="L393" s="30"/>
      <c r="N393" s="30" t="s">
        <v>578</v>
      </c>
    </row>
    <row r="394" spans="6:14" x14ac:dyDescent="0.25">
      <c r="F394" s="30"/>
      <c r="H394" s="30" t="s">
        <v>383</v>
      </c>
      <c r="J394" s="30"/>
      <c r="L394" s="30"/>
      <c r="N394" s="30" t="s">
        <v>579</v>
      </c>
    </row>
    <row r="395" spans="6:14" x14ac:dyDescent="0.25">
      <c r="F395" s="30"/>
      <c r="H395" s="30" t="s">
        <v>384</v>
      </c>
      <c r="J395" s="30"/>
      <c r="L395" s="30"/>
      <c r="N395" s="30" t="s">
        <v>580</v>
      </c>
    </row>
    <row r="396" spans="6:14" x14ac:dyDescent="0.25">
      <c r="F396" s="30"/>
      <c r="H396" s="30" t="s">
        <v>385</v>
      </c>
      <c r="J396" s="30"/>
      <c r="L396" s="30"/>
      <c r="N396" s="30" t="s">
        <v>581</v>
      </c>
    </row>
    <row r="397" spans="6:14" x14ac:dyDescent="0.25">
      <c r="F397" s="30"/>
      <c r="H397" s="30" t="s">
        <v>386</v>
      </c>
      <c r="J397" s="30"/>
      <c r="L397" s="30"/>
      <c r="N397" s="30" t="s">
        <v>440</v>
      </c>
    </row>
    <row r="398" spans="6:14" x14ac:dyDescent="0.25">
      <c r="F398" s="30"/>
      <c r="H398" s="30" t="s">
        <v>387</v>
      </c>
      <c r="J398" s="30"/>
      <c r="L398" s="30"/>
      <c r="N398" s="30" t="s">
        <v>582</v>
      </c>
    </row>
    <row r="399" spans="6:14" x14ac:dyDescent="0.25">
      <c r="F399" s="30"/>
      <c r="H399" s="30"/>
      <c r="J399" s="30"/>
      <c r="L399" s="30"/>
      <c r="N399" s="30"/>
    </row>
    <row r="400" spans="6:14" x14ac:dyDescent="0.25">
      <c r="F400" s="30"/>
      <c r="H400" s="30" t="s">
        <v>388</v>
      </c>
      <c r="J400" s="30"/>
      <c r="L400" s="30"/>
      <c r="N400" s="30" t="s">
        <v>583</v>
      </c>
    </row>
    <row r="401" spans="6:14" x14ac:dyDescent="0.25">
      <c r="F401" s="30"/>
      <c r="H401" s="30"/>
      <c r="J401" s="30"/>
      <c r="L401" s="30"/>
      <c r="N401" s="30"/>
    </row>
    <row r="402" spans="6:14" x14ac:dyDescent="0.25">
      <c r="F402" s="30"/>
      <c r="H402" s="30" t="s">
        <v>389</v>
      </c>
      <c r="J402" s="30"/>
      <c r="L402" s="30"/>
      <c r="N402" s="30" t="s">
        <v>584</v>
      </c>
    </row>
    <row r="403" spans="6:14" x14ac:dyDescent="0.25">
      <c r="F403" s="30"/>
      <c r="H403" s="30" t="s">
        <v>390</v>
      </c>
      <c r="J403" s="30"/>
      <c r="L403" s="30"/>
      <c r="N403" s="30" t="s">
        <v>585</v>
      </c>
    </row>
    <row r="404" spans="6:14" x14ac:dyDescent="0.25">
      <c r="F404" s="30"/>
      <c r="H404" s="30" t="s">
        <v>391</v>
      </c>
      <c r="J404" s="30"/>
      <c r="L404" s="30"/>
      <c r="N404" s="30" t="s">
        <v>586</v>
      </c>
    </row>
    <row r="405" spans="6:14" x14ac:dyDescent="0.25">
      <c r="F405" s="30"/>
      <c r="H405" s="30" t="s">
        <v>392</v>
      </c>
      <c r="J405" s="30"/>
      <c r="L405" s="30"/>
      <c r="N405" s="30" t="s">
        <v>587</v>
      </c>
    </row>
    <row r="406" spans="6:14" x14ac:dyDescent="0.25">
      <c r="F406" s="30"/>
      <c r="H406" s="30" t="s">
        <v>393</v>
      </c>
      <c r="J406" s="30"/>
      <c r="L406" s="30"/>
      <c r="N406" s="30" t="s">
        <v>588</v>
      </c>
    </row>
    <row r="407" spans="6:14" x14ac:dyDescent="0.25">
      <c r="F407" s="30"/>
      <c r="H407" s="30" t="s">
        <v>394</v>
      </c>
      <c r="J407" s="30"/>
      <c r="L407" s="30"/>
      <c r="N407" s="30" t="s">
        <v>589</v>
      </c>
    </row>
    <row r="408" spans="6:14" x14ac:dyDescent="0.25">
      <c r="F408" s="30"/>
      <c r="H408" s="30" t="s">
        <v>395</v>
      </c>
      <c r="J408" s="30"/>
      <c r="L408" s="30"/>
      <c r="N408" s="30" t="s">
        <v>590</v>
      </c>
    </row>
    <row r="409" spans="6:14" x14ac:dyDescent="0.25">
      <c r="F409" s="30"/>
      <c r="H409" s="30" t="s">
        <v>396</v>
      </c>
      <c r="J409" s="30"/>
      <c r="L409" s="30"/>
      <c r="N409" s="30" t="s">
        <v>591</v>
      </c>
    </row>
    <row r="410" spans="6:14" x14ac:dyDescent="0.25">
      <c r="F410" s="30"/>
      <c r="H410" s="30" t="s">
        <v>397</v>
      </c>
      <c r="J410" s="30"/>
      <c r="L410" s="30"/>
      <c r="N410" s="30" t="s">
        <v>441</v>
      </c>
    </row>
    <row r="411" spans="6:14" x14ac:dyDescent="0.25">
      <c r="F411" s="30"/>
      <c r="H411" s="30" t="s">
        <v>398</v>
      </c>
      <c r="J411" s="30"/>
      <c r="L411" s="30"/>
      <c r="N411" s="30" t="s">
        <v>592</v>
      </c>
    </row>
    <row r="412" spans="6:14" x14ac:dyDescent="0.25">
      <c r="F412" s="30"/>
      <c r="H412" s="30" t="s">
        <v>399</v>
      </c>
      <c r="J412" s="30"/>
      <c r="L412" s="30"/>
      <c r="N412" s="30" t="s">
        <v>593</v>
      </c>
    </row>
    <row r="413" spans="6:14" x14ac:dyDescent="0.25">
      <c r="F413" s="30"/>
      <c r="H413" s="30" t="s">
        <v>400</v>
      </c>
      <c r="J413" s="30"/>
      <c r="L413" s="30"/>
      <c r="N413" s="30" t="s">
        <v>594</v>
      </c>
    </row>
    <row r="414" spans="6:14" x14ac:dyDescent="0.25">
      <c r="F414" s="30"/>
      <c r="H414" s="30" t="s">
        <v>401</v>
      </c>
      <c r="J414" s="30"/>
      <c r="L414" s="30"/>
      <c r="N414" s="30" t="s">
        <v>442</v>
      </c>
    </row>
    <row r="415" spans="6:14" x14ac:dyDescent="0.25">
      <c r="F415" s="30"/>
      <c r="H415" s="30" t="s">
        <v>402</v>
      </c>
      <c r="J415" s="30"/>
      <c r="L415" s="30"/>
      <c r="N415" s="30" t="s">
        <v>595</v>
      </c>
    </row>
    <row r="416" spans="6:14" x14ac:dyDescent="0.25">
      <c r="F416" s="30"/>
      <c r="H416" s="30" t="s">
        <v>403</v>
      </c>
      <c r="J416" s="30"/>
      <c r="L416" s="30"/>
      <c r="N416" s="30" t="s">
        <v>596</v>
      </c>
    </row>
    <row r="417" spans="6:14" x14ac:dyDescent="0.25">
      <c r="F417" s="30"/>
      <c r="H417" s="30" t="s">
        <v>404</v>
      </c>
      <c r="J417" s="30"/>
      <c r="L417" s="30"/>
      <c r="N417" s="30" t="s">
        <v>597</v>
      </c>
    </row>
    <row r="418" spans="6:14" x14ac:dyDescent="0.25">
      <c r="F418" s="30"/>
      <c r="H418" s="30" t="s">
        <v>405</v>
      </c>
      <c r="J418" s="30"/>
      <c r="L418" s="30"/>
      <c r="N418" s="30" t="s">
        <v>598</v>
      </c>
    </row>
    <row r="419" spans="6:14" x14ac:dyDescent="0.25">
      <c r="F419" s="30"/>
      <c r="H419" s="30" t="s">
        <v>406</v>
      </c>
      <c r="J419" s="30"/>
      <c r="L419" s="30"/>
      <c r="N419" s="30" t="s">
        <v>599</v>
      </c>
    </row>
    <row r="420" spans="6:14" x14ac:dyDescent="0.25">
      <c r="F420" s="30"/>
      <c r="H420" s="30" t="s">
        <v>407</v>
      </c>
      <c r="J420" s="30"/>
      <c r="L420" s="30"/>
      <c r="N420" s="30" t="s">
        <v>600</v>
      </c>
    </row>
    <row r="421" spans="6:14" x14ac:dyDescent="0.25">
      <c r="F421" s="30"/>
      <c r="H421" s="30" t="s">
        <v>408</v>
      </c>
      <c r="J421" s="30"/>
      <c r="L421" s="30"/>
      <c r="N421" s="30" t="s">
        <v>601</v>
      </c>
    </row>
    <row r="422" spans="6:14" x14ac:dyDescent="0.25">
      <c r="F422" s="30"/>
      <c r="H422" s="30" t="s">
        <v>409</v>
      </c>
      <c r="J422" s="30"/>
      <c r="L422" s="30"/>
      <c r="N422" s="30" t="s">
        <v>602</v>
      </c>
    </row>
    <row r="423" spans="6:14" x14ac:dyDescent="0.25">
      <c r="F423" s="30"/>
      <c r="H423" s="30" t="s">
        <v>410</v>
      </c>
      <c r="J423" s="30"/>
      <c r="L423" s="30"/>
      <c r="N423" s="30" t="s">
        <v>603</v>
      </c>
    </row>
    <row r="424" spans="6:14" x14ac:dyDescent="0.25">
      <c r="F424" s="30"/>
      <c r="H424" s="30" t="s">
        <v>411</v>
      </c>
      <c r="J424" s="30"/>
      <c r="L424" s="30"/>
      <c r="N424" s="30" t="s">
        <v>604</v>
      </c>
    </row>
    <row r="425" spans="6:14" x14ac:dyDescent="0.25">
      <c r="F425" s="30"/>
      <c r="H425" s="30" t="s">
        <v>412</v>
      </c>
      <c r="J425" s="30"/>
      <c r="L425" s="30"/>
      <c r="N425" s="30" t="s">
        <v>605</v>
      </c>
    </row>
    <row r="426" spans="6:14" x14ac:dyDescent="0.25">
      <c r="F426" s="30"/>
      <c r="H426" s="30" t="s">
        <v>413</v>
      </c>
      <c r="J426" s="30"/>
      <c r="L426" s="30"/>
      <c r="N426" s="30" t="s">
        <v>606</v>
      </c>
    </row>
    <row r="427" spans="6:14" x14ac:dyDescent="0.25">
      <c r="F427" s="30"/>
      <c r="H427" s="30" t="s">
        <v>414</v>
      </c>
      <c r="J427" s="30"/>
      <c r="L427" s="30"/>
      <c r="N427" s="30" t="s">
        <v>607</v>
      </c>
    </row>
    <row r="428" spans="6:14" x14ac:dyDescent="0.25">
      <c r="F428" s="30"/>
      <c r="H428" s="30" t="s">
        <v>415</v>
      </c>
      <c r="J428" s="30"/>
      <c r="L428" s="30"/>
      <c r="N428" s="30" t="s">
        <v>443</v>
      </c>
    </row>
    <row r="429" spans="6:14" x14ac:dyDescent="0.25">
      <c r="F429" s="30"/>
      <c r="H429" s="30"/>
      <c r="J429" s="30"/>
      <c r="L429" s="30"/>
      <c r="N429" s="30"/>
    </row>
    <row r="430" spans="6:14" x14ac:dyDescent="0.25">
      <c r="F430" s="30"/>
      <c r="N430" s="30"/>
    </row>
    <row r="431" spans="6:14" x14ac:dyDescent="0.25">
      <c r="N431" s="30"/>
    </row>
    <row r="432" spans="6:14" x14ac:dyDescent="0.25">
      <c r="H432" s="30" t="s">
        <v>232</v>
      </c>
      <c r="J432" s="30"/>
      <c r="L432" s="30"/>
      <c r="N432" s="30" t="str">
        <f t="shared" ref="N432:N495" si="0">SUBSTITUTE(N216,"","")</f>
        <v>678$</v>
      </c>
    </row>
    <row r="433" spans="8:14" x14ac:dyDescent="0.25">
      <c r="H433" s="30" t="s">
        <v>233</v>
      </c>
      <c r="J433" s="30"/>
      <c r="L433" s="30"/>
      <c r="N433" s="30" t="str">
        <f t="shared" si="0"/>
        <v>6618$</v>
      </c>
    </row>
    <row r="434" spans="8:14" x14ac:dyDescent="0.25">
      <c r="H434" s="30" t="s">
        <v>234</v>
      </c>
      <c r="J434" s="30"/>
      <c r="L434" s="30"/>
      <c r="N434" s="30" t="str">
        <f t="shared" si="0"/>
        <v>4652$</v>
      </c>
    </row>
    <row r="435" spans="8:14" x14ac:dyDescent="0.25">
      <c r="H435" s="30" t="s">
        <v>235</v>
      </c>
      <c r="J435" s="30"/>
      <c r="L435" s="30"/>
      <c r="N435" s="30" t="str">
        <f t="shared" si="0"/>
        <v>5361$</v>
      </c>
    </row>
    <row r="436" spans="8:14" x14ac:dyDescent="0.25">
      <c r="H436" s="30" t="s">
        <v>236</v>
      </c>
      <c r="J436" s="30"/>
      <c r="L436" s="30"/>
      <c r="N436" s="30" t="str">
        <f t="shared" si="0"/>
        <v>45085$</v>
      </c>
    </row>
    <row r="437" spans="8:14" x14ac:dyDescent="0.25">
      <c r="H437" s="30" t="s">
        <v>237</v>
      </c>
      <c r="J437" s="30"/>
      <c r="L437" s="30"/>
      <c r="N437" s="30" t="str">
        <f t="shared" si="0"/>
        <v/>
      </c>
    </row>
    <row r="438" spans="8:14" x14ac:dyDescent="0.25">
      <c r="H438" s="30" t="s">
        <v>238</v>
      </c>
      <c r="J438" s="30"/>
      <c r="L438" s="30"/>
      <c r="N438" s="30" t="str">
        <f t="shared" si="0"/>
        <v>5668$</v>
      </c>
    </row>
    <row r="439" spans="8:14" x14ac:dyDescent="0.25">
      <c r="H439" s="30" t="s">
        <v>239</v>
      </c>
      <c r="J439" s="30"/>
      <c r="L439" s="30"/>
      <c r="N439" s="30" t="str">
        <f t="shared" si="0"/>
        <v>13669$</v>
      </c>
    </row>
    <row r="440" spans="8:14" x14ac:dyDescent="0.25">
      <c r="H440" s="30" t="s">
        <v>240</v>
      </c>
      <c r="J440" s="30"/>
      <c r="L440" s="30"/>
      <c r="N440" s="30" t="str">
        <f t="shared" si="0"/>
        <v>25852$</v>
      </c>
    </row>
    <row r="441" spans="8:14" x14ac:dyDescent="0.25">
      <c r="H441" s="30" t="s">
        <v>241</v>
      </c>
      <c r="J441" s="30"/>
      <c r="L441" s="30"/>
      <c r="N441" s="30" t="str">
        <f t="shared" si="0"/>
        <v>14715$</v>
      </c>
    </row>
    <row r="442" spans="8:14" x14ac:dyDescent="0.25">
      <c r="H442" s="30" t="s">
        <v>242</v>
      </c>
      <c r="J442" s="30"/>
      <c r="L442" s="30"/>
      <c r="N442" s="30" t="str">
        <f t="shared" si="0"/>
        <v>3505$</v>
      </c>
    </row>
    <row r="443" spans="8:14" x14ac:dyDescent="0.25">
      <c r="H443" s="30" t="s">
        <v>237</v>
      </c>
      <c r="J443" s="30"/>
      <c r="L443" s="30"/>
      <c r="N443" s="30" t="str">
        <f t="shared" si="0"/>
        <v/>
      </c>
    </row>
    <row r="444" spans="8:14" x14ac:dyDescent="0.25">
      <c r="H444" s="30" t="s">
        <v>243</v>
      </c>
      <c r="J444" s="30"/>
      <c r="L444" s="30"/>
      <c r="N444" s="30" t="str">
        <f t="shared" si="0"/>
        <v>67468$</v>
      </c>
    </row>
    <row r="445" spans="8:14" x14ac:dyDescent="0.25">
      <c r="H445" s="30" t="s">
        <v>244</v>
      </c>
      <c r="J445" s="30"/>
      <c r="L445" s="30"/>
      <c r="N445" s="30" t="str">
        <f t="shared" si="0"/>
        <v>49054$</v>
      </c>
    </row>
    <row r="446" spans="8:14" x14ac:dyDescent="0.25">
      <c r="H446" s="30" t="s">
        <v>245</v>
      </c>
      <c r="J446" s="30"/>
      <c r="L446" s="30"/>
      <c r="N446" s="30" t="str">
        <f t="shared" si="0"/>
        <v>7812$</v>
      </c>
    </row>
    <row r="447" spans="8:14" x14ac:dyDescent="0.25">
      <c r="H447" s="30" t="s">
        <v>237</v>
      </c>
      <c r="J447" s="30"/>
      <c r="L447" s="30"/>
      <c r="N447" s="30" t="str">
        <f t="shared" si="0"/>
        <v/>
      </c>
    </row>
    <row r="448" spans="8:14" x14ac:dyDescent="0.25">
      <c r="H448" s="30" t="s">
        <v>246</v>
      </c>
      <c r="J448" s="30"/>
      <c r="L448" s="30"/>
      <c r="N448" s="30" t="str">
        <f t="shared" si="0"/>
        <v>24613$</v>
      </c>
    </row>
    <row r="449" spans="8:14" x14ac:dyDescent="0.25">
      <c r="H449" s="30" t="s">
        <v>247</v>
      </c>
      <c r="J449" s="30"/>
      <c r="L449" s="30"/>
      <c r="N449" s="30" t="str">
        <f t="shared" si="0"/>
        <v>829$</v>
      </c>
    </row>
    <row r="450" spans="8:14" x14ac:dyDescent="0.25">
      <c r="H450" s="30" t="s">
        <v>237</v>
      </c>
      <c r="J450" s="30"/>
      <c r="L450" s="30"/>
      <c r="N450" s="30" t="str">
        <f t="shared" si="0"/>
        <v/>
      </c>
    </row>
    <row r="451" spans="8:14" x14ac:dyDescent="0.25">
      <c r="H451" s="30" t="s">
        <v>248</v>
      </c>
      <c r="J451" s="30"/>
      <c r="L451" s="30"/>
      <c r="N451" s="30" t="str">
        <f t="shared" si="0"/>
        <v>7575$</v>
      </c>
    </row>
    <row r="452" spans="8:14" x14ac:dyDescent="0.25">
      <c r="H452" s="30" t="s">
        <v>249</v>
      </c>
      <c r="J452" s="30"/>
      <c r="L452" s="30"/>
      <c r="N452" s="30" t="str">
        <f t="shared" si="0"/>
        <v>45387$</v>
      </c>
    </row>
    <row r="453" spans="8:14" x14ac:dyDescent="0.25">
      <c r="H453" s="30" t="s">
        <v>250</v>
      </c>
      <c r="J453" s="30"/>
      <c r="L453" s="30"/>
      <c r="N453" s="30" t="str">
        <f t="shared" si="0"/>
        <v>4834$</v>
      </c>
    </row>
    <row r="454" spans="8:14" x14ac:dyDescent="0.25">
      <c r="H454" s="30" t="s">
        <v>251</v>
      </c>
      <c r="J454" s="30"/>
      <c r="L454" s="30"/>
      <c r="N454" s="30" t="str">
        <f t="shared" si="0"/>
        <v>805$</v>
      </c>
    </row>
    <row r="455" spans="8:14" x14ac:dyDescent="0.25">
      <c r="H455" s="30" t="s">
        <v>237</v>
      </c>
      <c r="J455" s="30"/>
      <c r="L455" s="30"/>
      <c r="N455" s="30" t="str">
        <f t="shared" si="0"/>
        <v/>
      </c>
    </row>
    <row r="456" spans="8:14" x14ac:dyDescent="0.25">
      <c r="H456" s="30" t="s">
        <v>252</v>
      </c>
      <c r="J456" s="30"/>
      <c r="L456" s="30"/>
      <c r="N456" s="30" t="str">
        <f t="shared" si="0"/>
        <v>2498$</v>
      </c>
    </row>
    <row r="457" spans="8:14" x14ac:dyDescent="0.25">
      <c r="H457" s="30" t="s">
        <v>253</v>
      </c>
      <c r="J457" s="30"/>
      <c r="L457" s="30"/>
      <c r="N457" s="30" t="str">
        <f t="shared" si="0"/>
        <v>2868$</v>
      </c>
    </row>
    <row r="458" spans="8:14" x14ac:dyDescent="0.25">
      <c r="H458" s="30" t="s">
        <v>254</v>
      </c>
      <c r="J458" s="30"/>
      <c r="L458" s="30"/>
      <c r="N458" s="30" t="str">
        <f t="shared" si="0"/>
        <v>4656$</v>
      </c>
    </row>
    <row r="459" spans="8:14" x14ac:dyDescent="0.25">
      <c r="H459" s="30" t="s">
        <v>255</v>
      </c>
      <c r="J459" s="30"/>
      <c r="L459" s="30"/>
      <c r="N459" s="30" t="str">
        <f t="shared" si="0"/>
        <v>7317$</v>
      </c>
    </row>
    <row r="460" spans="8:14" x14ac:dyDescent="0.25">
      <c r="H460" s="30" t="s">
        <v>256</v>
      </c>
      <c r="J460" s="30"/>
      <c r="L460" s="30"/>
      <c r="N460" s="30" t="str">
        <f t="shared" si="0"/>
        <v>11208$</v>
      </c>
    </row>
    <row r="461" spans="8:14" x14ac:dyDescent="0.25">
      <c r="H461" s="30" t="s">
        <v>257</v>
      </c>
      <c r="J461" s="30"/>
      <c r="L461" s="30"/>
      <c r="N461" s="30" t="str">
        <f t="shared" si="0"/>
        <v>38563$</v>
      </c>
    </row>
    <row r="462" spans="8:14" x14ac:dyDescent="0.25">
      <c r="H462" s="30" t="s">
        <v>258</v>
      </c>
      <c r="J462" s="30"/>
      <c r="L462" s="30"/>
      <c r="N462" s="30" t="str">
        <f t="shared" si="0"/>
        <v>7296$</v>
      </c>
    </row>
    <row r="463" spans="8:14" x14ac:dyDescent="0.25">
      <c r="H463" s="30" t="s">
        <v>259</v>
      </c>
      <c r="J463" s="30"/>
      <c r="L463" s="30"/>
      <c r="N463" s="30" t="str">
        <f t="shared" si="0"/>
        <v>684$</v>
      </c>
    </row>
    <row r="464" spans="8:14" x14ac:dyDescent="0.25">
      <c r="H464" s="30" t="s">
        <v>260</v>
      </c>
      <c r="J464" s="30"/>
      <c r="L464" s="30"/>
      <c r="N464" s="30" t="str">
        <f t="shared" si="0"/>
        <v>267$</v>
      </c>
    </row>
    <row r="465" spans="8:14" x14ac:dyDescent="0.25">
      <c r="H465" s="30" t="s">
        <v>261</v>
      </c>
      <c r="J465" s="30"/>
      <c r="L465" s="30"/>
      <c r="N465" s="30" t="str">
        <f t="shared" si="0"/>
        <v>3785$</v>
      </c>
    </row>
    <row r="466" spans="8:14" x14ac:dyDescent="0.25">
      <c r="H466" s="30" t="s">
        <v>262</v>
      </c>
      <c r="J466" s="30"/>
      <c r="L466" s="30"/>
      <c r="N466" s="30" t="str">
        <f t="shared" si="0"/>
        <v>1008$</v>
      </c>
    </row>
    <row r="467" spans="8:14" x14ac:dyDescent="0.25">
      <c r="H467" s="30" t="s">
        <v>263</v>
      </c>
      <c r="J467" s="30"/>
      <c r="L467" s="30"/>
      <c r="N467" s="30" t="str">
        <f t="shared" si="0"/>
        <v>1315$</v>
      </c>
    </row>
    <row r="468" spans="8:14" x14ac:dyDescent="0.25">
      <c r="H468" s="30" t="s">
        <v>264</v>
      </c>
      <c r="J468" s="30"/>
      <c r="L468" s="30"/>
      <c r="N468" s="30" t="str">
        <f t="shared" si="0"/>
        <v>51958$</v>
      </c>
    </row>
    <row r="469" spans="8:14" x14ac:dyDescent="0.25">
      <c r="H469" s="30" t="s">
        <v>265</v>
      </c>
      <c r="J469" s="30"/>
      <c r="L469" s="30"/>
      <c r="N469" s="30" t="str">
        <f t="shared" si="0"/>
        <v>15732$</v>
      </c>
    </row>
    <row r="470" spans="8:14" x14ac:dyDescent="0.25">
      <c r="H470" s="30" t="s">
        <v>266</v>
      </c>
      <c r="J470" s="30"/>
      <c r="L470" s="30"/>
      <c r="N470" s="30" t="str">
        <f t="shared" si="0"/>
        <v>6807$</v>
      </c>
    </row>
    <row r="471" spans="8:14" x14ac:dyDescent="0.25">
      <c r="H471" s="30" t="s">
        <v>267</v>
      </c>
      <c r="J471" s="30"/>
      <c r="L471" s="30"/>
      <c r="N471" s="30" t="str">
        <f t="shared" si="0"/>
        <v>38124$</v>
      </c>
    </row>
    <row r="472" spans="8:14" x14ac:dyDescent="0.25">
      <c r="H472" s="30" t="s">
        <v>268</v>
      </c>
      <c r="J472" s="30"/>
      <c r="L472" s="30"/>
      <c r="N472" s="30" t="str">
        <f t="shared" si="0"/>
        <v>25249$</v>
      </c>
    </row>
    <row r="473" spans="8:14" x14ac:dyDescent="0.25">
      <c r="H473" s="30" t="s">
        <v>237</v>
      </c>
      <c r="J473" s="30"/>
      <c r="L473" s="30"/>
      <c r="N473" s="30" t="str">
        <f t="shared" si="0"/>
        <v/>
      </c>
    </row>
    <row r="474" spans="8:14" x14ac:dyDescent="0.25">
      <c r="H474" s="30" t="s">
        <v>269</v>
      </c>
      <c r="J474" s="30"/>
      <c r="L474" s="30"/>
      <c r="N474" s="30" t="str">
        <f t="shared" si="0"/>
        <v>7826$</v>
      </c>
    </row>
    <row r="475" spans="8:14" x14ac:dyDescent="0.25">
      <c r="H475" s="30" t="s">
        <v>270</v>
      </c>
      <c r="J475" s="30"/>
      <c r="L475" s="30"/>
      <c r="N475" s="30" t="str">
        <f t="shared" si="0"/>
        <v>894$</v>
      </c>
    </row>
    <row r="476" spans="8:14" x14ac:dyDescent="0.25">
      <c r="H476" s="30" t="s">
        <v>271</v>
      </c>
      <c r="J476" s="30"/>
      <c r="L476" s="30"/>
      <c r="N476" s="30" t="str">
        <f t="shared" si="0"/>
        <v>454$</v>
      </c>
    </row>
    <row r="477" spans="8:14" x14ac:dyDescent="0.25">
      <c r="H477" s="30" t="s">
        <v>272</v>
      </c>
      <c r="J477" s="30"/>
      <c r="L477" s="30"/>
      <c r="N477" s="30" t="str">
        <f t="shared" si="0"/>
        <v>3172$</v>
      </c>
    </row>
    <row r="478" spans="8:14" x14ac:dyDescent="0.25">
      <c r="H478" s="30" t="s">
        <v>273</v>
      </c>
      <c r="J478" s="30"/>
      <c r="L478" s="30"/>
      <c r="N478" s="30" t="str">
        <f t="shared" si="0"/>
        <v>25977$</v>
      </c>
    </row>
    <row r="479" spans="8:14" x14ac:dyDescent="0.25">
      <c r="H479" s="30" t="s">
        <v>237</v>
      </c>
      <c r="J479" s="30"/>
      <c r="L479" s="30"/>
      <c r="N479" s="30" t="str">
        <f t="shared" si="0"/>
        <v/>
      </c>
    </row>
    <row r="480" spans="8:14" x14ac:dyDescent="0.25">
      <c r="H480" s="30" t="s">
        <v>274</v>
      </c>
      <c r="J480" s="30"/>
      <c r="L480" s="30"/>
      <c r="N480" s="30" t="str">
        <f t="shared" si="0"/>
        <v>10185$</v>
      </c>
    </row>
    <row r="481" spans="8:14" x14ac:dyDescent="0.25">
      <c r="H481" s="30" t="s">
        <v>275</v>
      </c>
      <c r="J481" s="30"/>
      <c r="L481" s="30"/>
      <c r="N481" s="30" t="str">
        <f t="shared" si="0"/>
        <v>1521$</v>
      </c>
    </row>
    <row r="482" spans="8:14" x14ac:dyDescent="0.25">
      <c r="H482" s="30" t="s">
        <v>276</v>
      </c>
      <c r="J482" s="30"/>
      <c r="L482" s="30"/>
      <c r="N482" s="30" t="str">
        <f t="shared" si="0"/>
        <v>13530$</v>
      </c>
    </row>
    <row r="483" spans="8:14" x14ac:dyDescent="0.25">
      <c r="H483" s="30" t="s">
        <v>237</v>
      </c>
      <c r="J483" s="30"/>
      <c r="L483" s="30"/>
      <c r="N483" s="30" t="str">
        <f t="shared" si="0"/>
        <v/>
      </c>
    </row>
    <row r="484" spans="8:14" x14ac:dyDescent="0.25">
      <c r="H484" s="30" t="s">
        <v>237</v>
      </c>
      <c r="J484" s="30"/>
      <c r="L484" s="30"/>
      <c r="N484" s="30" t="str">
        <f t="shared" si="0"/>
        <v/>
      </c>
    </row>
    <row r="485" spans="8:14" x14ac:dyDescent="0.25">
      <c r="H485" s="30" t="s">
        <v>277</v>
      </c>
      <c r="J485" s="30"/>
      <c r="L485" s="30"/>
      <c r="N485" s="30" t="str">
        <f t="shared" si="0"/>
        <v>58894$</v>
      </c>
    </row>
    <row r="486" spans="8:14" x14ac:dyDescent="0.25">
      <c r="H486" s="30" t="s">
        <v>278</v>
      </c>
      <c r="J486" s="30"/>
      <c r="L486" s="30"/>
      <c r="N486" s="30" t="str">
        <f t="shared" si="0"/>
        <v>1668$</v>
      </c>
    </row>
    <row r="487" spans="8:14" x14ac:dyDescent="0.25">
      <c r="H487" s="30" t="s">
        <v>279</v>
      </c>
      <c r="J487" s="30"/>
      <c r="L487" s="30"/>
      <c r="N487" s="30" t="str">
        <f t="shared" si="0"/>
        <v>7011$</v>
      </c>
    </row>
    <row r="488" spans="8:14" x14ac:dyDescent="0.25">
      <c r="H488" s="30" t="s">
        <v>280</v>
      </c>
      <c r="J488" s="30"/>
      <c r="L488" s="30"/>
      <c r="N488" s="30" t="str">
        <f t="shared" si="0"/>
        <v>3314$</v>
      </c>
    </row>
    <row r="489" spans="8:14" x14ac:dyDescent="0.25">
      <c r="H489" s="30" t="s">
        <v>281</v>
      </c>
      <c r="J489" s="30"/>
      <c r="L489" s="30"/>
      <c r="N489" s="30" t="str">
        <f t="shared" si="0"/>
        <v>3826$</v>
      </c>
    </row>
    <row r="490" spans="8:14" x14ac:dyDescent="0.25">
      <c r="H490" s="30" t="s">
        <v>237</v>
      </c>
      <c r="J490" s="30"/>
      <c r="L490" s="30"/>
      <c r="N490" s="30" t="str">
        <f t="shared" si="0"/>
        <v/>
      </c>
    </row>
    <row r="491" spans="8:14" x14ac:dyDescent="0.25">
      <c r="H491" s="30" t="s">
        <v>282</v>
      </c>
      <c r="J491" s="30"/>
      <c r="L491" s="30"/>
      <c r="N491" s="30" t="str">
        <f t="shared" si="0"/>
        <v>5720$</v>
      </c>
    </row>
    <row r="492" spans="8:14" x14ac:dyDescent="0.25">
      <c r="H492" s="30" t="s">
        <v>283</v>
      </c>
      <c r="J492" s="30"/>
      <c r="L492" s="30"/>
      <c r="N492" s="30" t="str">
        <f t="shared" si="0"/>
        <v>544$</v>
      </c>
    </row>
    <row r="493" spans="8:14" x14ac:dyDescent="0.25">
      <c r="H493" s="30" t="s">
        <v>284</v>
      </c>
      <c r="J493" s="30"/>
      <c r="L493" s="30"/>
      <c r="N493" s="30" t="str">
        <f t="shared" si="0"/>
        <v>29118$</v>
      </c>
    </row>
    <row r="494" spans="8:14" x14ac:dyDescent="0.25">
      <c r="H494" s="30" t="s">
        <v>285</v>
      </c>
      <c r="J494" s="30"/>
      <c r="L494" s="30"/>
      <c r="N494" s="30" t="str">
        <f t="shared" si="0"/>
        <v>18478$</v>
      </c>
    </row>
    <row r="495" spans="8:14" x14ac:dyDescent="0.25">
      <c r="H495" s="30" t="s">
        <v>286</v>
      </c>
      <c r="J495" s="30"/>
      <c r="L495" s="30"/>
      <c r="N495" s="30" t="str">
        <f t="shared" si="0"/>
        <v>53143$</v>
      </c>
    </row>
    <row r="496" spans="8:14" x14ac:dyDescent="0.25">
      <c r="H496" s="30" t="s">
        <v>287</v>
      </c>
      <c r="J496" s="30"/>
      <c r="L496" s="30"/>
      <c r="N496" s="30" t="str">
        <f t="shared" ref="N496:N559" si="1">SUBSTITUTE(N280,"","")</f>
        <v>498$</v>
      </c>
    </row>
    <row r="497" spans="8:14" x14ac:dyDescent="0.25">
      <c r="H497" s="30" t="s">
        <v>288</v>
      </c>
      <c r="J497" s="30"/>
      <c r="L497" s="30"/>
      <c r="N497" s="30" t="str">
        <f t="shared" si="1"/>
        <v>14612$</v>
      </c>
    </row>
    <row r="498" spans="8:14" x14ac:dyDescent="0.25">
      <c r="H498" s="30" t="s">
        <v>289</v>
      </c>
      <c r="J498" s="30"/>
      <c r="L498" s="30"/>
      <c r="N498" s="30" t="str">
        <f t="shared" si="1"/>
        <v>4572$</v>
      </c>
    </row>
    <row r="499" spans="8:14" x14ac:dyDescent="0.25">
      <c r="H499" s="30" t="s">
        <v>290</v>
      </c>
      <c r="J499" s="30"/>
      <c r="L499" s="30"/>
      <c r="N499" s="30" t="str">
        <f t="shared" si="1"/>
        <v>47219$</v>
      </c>
    </row>
    <row r="500" spans="8:14" x14ac:dyDescent="0.25">
      <c r="H500" s="30" t="s">
        <v>291</v>
      </c>
      <c r="J500" s="30"/>
      <c r="L500" s="30"/>
      <c r="N500" s="30" t="str">
        <f t="shared" si="1"/>
        <v>41421$</v>
      </c>
    </row>
    <row r="501" spans="8:14" x14ac:dyDescent="0.25">
      <c r="H501" s="30" t="s">
        <v>292</v>
      </c>
      <c r="J501" s="30"/>
      <c r="L501" s="30"/>
      <c r="N501" s="30" t="str">
        <f t="shared" si="1"/>
        <v>11571$</v>
      </c>
    </row>
    <row r="502" spans="8:14" x14ac:dyDescent="0.25">
      <c r="H502" s="30" t="s">
        <v>293</v>
      </c>
      <c r="J502" s="30"/>
      <c r="L502" s="30"/>
      <c r="N502" s="30" t="str">
        <f t="shared" si="1"/>
        <v>494$</v>
      </c>
    </row>
    <row r="503" spans="8:14" x14ac:dyDescent="0.25">
      <c r="H503" s="30" t="s">
        <v>294</v>
      </c>
      <c r="J503" s="30"/>
      <c r="L503" s="30"/>
      <c r="N503" s="30" t="str">
        <f t="shared" si="1"/>
        <v>3602$</v>
      </c>
    </row>
    <row r="504" spans="8:14" x14ac:dyDescent="0.25">
      <c r="H504" s="30" t="s">
        <v>295</v>
      </c>
      <c r="J504" s="30"/>
      <c r="L504" s="30"/>
      <c r="N504" s="30" t="str">
        <f t="shared" si="1"/>
        <v>1850$</v>
      </c>
    </row>
    <row r="505" spans="8:14" x14ac:dyDescent="0.25">
      <c r="H505" s="30" t="s">
        <v>296</v>
      </c>
      <c r="J505" s="30"/>
      <c r="L505" s="30"/>
      <c r="N505" s="30" t="str">
        <f t="shared" si="1"/>
        <v>21910$</v>
      </c>
    </row>
    <row r="506" spans="8:14" x14ac:dyDescent="0.25">
      <c r="H506" s="30" t="s">
        <v>297</v>
      </c>
      <c r="J506" s="30"/>
      <c r="L506" s="30"/>
      <c r="N506" s="30" t="str">
        <f t="shared" si="1"/>
        <v>7876$</v>
      </c>
    </row>
    <row r="507" spans="8:14" x14ac:dyDescent="0.25">
      <c r="H507" s="30" t="s">
        <v>237</v>
      </c>
      <c r="J507" s="30"/>
      <c r="L507" s="30"/>
      <c r="N507" s="30" t="str">
        <f t="shared" si="1"/>
        <v/>
      </c>
    </row>
    <row r="508" spans="8:14" x14ac:dyDescent="0.25">
      <c r="H508" s="30" t="s">
        <v>237</v>
      </c>
      <c r="J508" s="30"/>
      <c r="L508" s="30"/>
      <c r="N508" s="30" t="str">
        <f t="shared" si="1"/>
        <v/>
      </c>
    </row>
    <row r="509" spans="8:14" x14ac:dyDescent="0.25">
      <c r="H509" s="30" t="s">
        <v>298</v>
      </c>
      <c r="J509" s="30"/>
      <c r="L509" s="30"/>
      <c r="N509" s="30" t="str">
        <f t="shared" si="1"/>
        <v>3478$</v>
      </c>
    </row>
    <row r="510" spans="8:14" x14ac:dyDescent="0.25">
      <c r="H510" s="30" t="s">
        <v>299</v>
      </c>
      <c r="J510" s="30"/>
      <c r="L510" s="30"/>
      <c r="N510" s="30" t="str">
        <f t="shared" si="1"/>
        <v>527$</v>
      </c>
    </row>
    <row r="511" spans="8:14" x14ac:dyDescent="0.25">
      <c r="H511" s="30" t="s">
        <v>300</v>
      </c>
      <c r="J511" s="30"/>
      <c r="L511" s="30"/>
      <c r="N511" s="30" t="str">
        <f t="shared" si="1"/>
        <v>504$</v>
      </c>
    </row>
    <row r="512" spans="8:14" x14ac:dyDescent="0.25">
      <c r="H512" s="30" t="s">
        <v>301</v>
      </c>
      <c r="J512" s="30"/>
      <c r="L512" s="30"/>
      <c r="N512" s="30" t="str">
        <f t="shared" si="1"/>
        <v>20572$</v>
      </c>
    </row>
    <row r="513" spans="8:14" x14ac:dyDescent="0.25">
      <c r="H513" s="30" t="s">
        <v>302</v>
      </c>
      <c r="J513" s="30"/>
      <c r="L513" s="30"/>
      <c r="N513" s="30" t="str">
        <f t="shared" si="1"/>
        <v>3847$</v>
      </c>
    </row>
    <row r="514" spans="8:14" x14ac:dyDescent="0.25">
      <c r="H514" s="30" t="s">
        <v>303</v>
      </c>
      <c r="J514" s="30"/>
      <c r="L514" s="30"/>
      <c r="N514" s="30" t="str">
        <f t="shared" si="1"/>
        <v>820$</v>
      </c>
    </row>
    <row r="515" spans="8:14" x14ac:dyDescent="0.25">
      <c r="H515" s="30" t="s">
        <v>304</v>
      </c>
      <c r="J515" s="30"/>
      <c r="L515" s="30"/>
      <c r="N515" s="30" t="str">
        <f t="shared" si="1"/>
        <v>2291$</v>
      </c>
    </row>
    <row r="516" spans="8:14" x14ac:dyDescent="0.25">
      <c r="H516" s="30" t="s">
        <v>305</v>
      </c>
      <c r="J516" s="30"/>
      <c r="L516" s="30"/>
      <c r="N516" s="30" t="str">
        <f t="shared" si="1"/>
        <v>13134$</v>
      </c>
    </row>
    <row r="517" spans="8:14" x14ac:dyDescent="0.25">
      <c r="H517" s="30" t="s">
        <v>237</v>
      </c>
      <c r="J517" s="30"/>
      <c r="L517" s="30"/>
      <c r="N517" s="30" t="str">
        <f t="shared" si="1"/>
        <v/>
      </c>
    </row>
    <row r="518" spans="8:14" x14ac:dyDescent="0.25">
      <c r="H518" s="30" t="s">
        <v>237</v>
      </c>
      <c r="J518" s="30"/>
      <c r="L518" s="30"/>
      <c r="N518" s="30" t="str">
        <f t="shared" si="1"/>
        <v/>
      </c>
    </row>
    <row r="519" spans="8:14" x14ac:dyDescent="0.25">
      <c r="H519" s="30" t="s">
        <v>237</v>
      </c>
      <c r="J519" s="30"/>
      <c r="L519" s="30"/>
      <c r="N519" s="30" t="str">
        <f t="shared" si="1"/>
        <v/>
      </c>
    </row>
    <row r="520" spans="8:14" x14ac:dyDescent="0.25">
      <c r="H520" s="30" t="s">
        <v>306</v>
      </c>
      <c r="J520" s="30"/>
      <c r="L520" s="30"/>
      <c r="N520" s="30" t="str">
        <f t="shared" si="1"/>
        <v>3325$</v>
      </c>
    </row>
    <row r="521" spans="8:14" x14ac:dyDescent="0.25">
      <c r="H521" s="30" t="s">
        <v>307</v>
      </c>
      <c r="J521" s="30"/>
      <c r="L521" s="30"/>
      <c r="N521" s="30" t="str">
        <f t="shared" si="1"/>
        <v>1954$</v>
      </c>
    </row>
    <row r="522" spans="8:14" x14ac:dyDescent="0.25">
      <c r="H522" s="30" t="s">
        <v>237</v>
      </c>
      <c r="J522" s="30"/>
      <c r="L522" s="30"/>
      <c r="N522" s="30" t="str">
        <f t="shared" si="1"/>
        <v/>
      </c>
    </row>
    <row r="523" spans="8:14" x14ac:dyDescent="0.25">
      <c r="H523" s="30" t="s">
        <v>237</v>
      </c>
      <c r="J523" s="30"/>
      <c r="L523" s="30"/>
      <c r="N523" s="30" t="str">
        <f t="shared" si="1"/>
        <v/>
      </c>
    </row>
    <row r="524" spans="8:14" x14ac:dyDescent="0.25">
      <c r="H524" s="30" t="s">
        <v>308</v>
      </c>
      <c r="J524" s="30"/>
      <c r="L524" s="30"/>
      <c r="N524" s="30" t="str">
        <f t="shared" si="1"/>
        <v>1499$</v>
      </c>
    </row>
    <row r="525" spans="8:14" x14ac:dyDescent="0.25">
      <c r="H525" s="30" t="s">
        <v>309</v>
      </c>
      <c r="J525" s="30"/>
      <c r="L525" s="30"/>
      <c r="N525" s="30" t="str">
        <f t="shared" si="1"/>
        <v>3475$</v>
      </c>
    </row>
    <row r="526" spans="8:14" x14ac:dyDescent="0.25">
      <c r="H526" s="30" t="s">
        <v>310</v>
      </c>
      <c r="J526" s="30"/>
      <c r="L526" s="30"/>
      <c r="N526" s="30" t="str">
        <f t="shared" si="1"/>
        <v>4763$</v>
      </c>
    </row>
    <row r="527" spans="8:14" x14ac:dyDescent="0.25">
      <c r="H527" s="30" t="s">
        <v>311</v>
      </c>
      <c r="J527" s="30"/>
      <c r="L527" s="30"/>
      <c r="N527" s="30" t="str">
        <f t="shared" si="1"/>
        <v>6670$</v>
      </c>
    </row>
    <row r="528" spans="8:14" x14ac:dyDescent="0.25">
      <c r="H528" s="30" t="s">
        <v>312</v>
      </c>
      <c r="J528" s="30"/>
      <c r="L528" s="30"/>
      <c r="N528" s="30" t="str">
        <f t="shared" si="1"/>
        <v>47400$</v>
      </c>
    </row>
    <row r="529" spans="8:14" x14ac:dyDescent="0.25">
      <c r="H529" s="30" t="s">
        <v>313</v>
      </c>
      <c r="J529" s="30"/>
      <c r="L529" s="30"/>
      <c r="N529" s="30" t="str">
        <f t="shared" si="1"/>
        <v>45263$</v>
      </c>
    </row>
    <row r="530" spans="8:14" x14ac:dyDescent="0.25">
      <c r="H530" s="30" t="s">
        <v>314</v>
      </c>
      <c r="J530" s="30"/>
      <c r="L530" s="30"/>
      <c r="N530" s="30" t="str">
        <f t="shared" si="1"/>
        <v>36151$</v>
      </c>
    </row>
    <row r="531" spans="8:14" x14ac:dyDescent="0.25">
      <c r="H531" s="30" t="s">
        <v>315</v>
      </c>
      <c r="J531" s="30"/>
      <c r="L531" s="30"/>
      <c r="N531" s="30" t="str">
        <f t="shared" si="1"/>
        <v>34619$</v>
      </c>
    </row>
    <row r="532" spans="8:14" x14ac:dyDescent="0.25">
      <c r="H532" s="30" t="s">
        <v>316</v>
      </c>
      <c r="J532" s="30"/>
      <c r="L532" s="30"/>
      <c r="N532" s="30" t="str">
        <f t="shared" si="1"/>
        <v>5290$</v>
      </c>
    </row>
    <row r="533" spans="8:14" x14ac:dyDescent="0.25">
      <c r="H533" s="30" t="s">
        <v>317</v>
      </c>
      <c r="J533" s="30"/>
      <c r="L533" s="30"/>
      <c r="N533" s="30" t="str">
        <f t="shared" si="1"/>
        <v>38492$</v>
      </c>
    </row>
    <row r="534" spans="8:14" x14ac:dyDescent="0.25">
      <c r="H534" s="30" t="s">
        <v>318</v>
      </c>
      <c r="J534" s="30"/>
      <c r="L534" s="30"/>
      <c r="N534" s="30" t="str">
        <f t="shared" si="1"/>
        <v>5214$</v>
      </c>
    </row>
    <row r="535" spans="8:14" x14ac:dyDescent="0.25">
      <c r="H535" s="30" t="s">
        <v>319</v>
      </c>
      <c r="J535" s="30"/>
      <c r="L535" s="30"/>
      <c r="N535" s="30" t="str">
        <f t="shared" si="1"/>
        <v>13172$</v>
      </c>
    </row>
    <row r="536" spans="8:14" x14ac:dyDescent="0.25">
      <c r="H536" s="30" t="s">
        <v>320</v>
      </c>
      <c r="J536" s="30"/>
      <c r="L536" s="30"/>
      <c r="N536" s="30" t="str">
        <f t="shared" si="1"/>
        <v>994$</v>
      </c>
    </row>
    <row r="537" spans="8:14" x14ac:dyDescent="0.25">
      <c r="H537" s="30" t="s">
        <v>321</v>
      </c>
      <c r="J537" s="30"/>
      <c r="L537" s="30"/>
      <c r="N537" s="30" t="str">
        <f t="shared" si="1"/>
        <v>1651$</v>
      </c>
    </row>
    <row r="538" spans="8:14" x14ac:dyDescent="0.25">
      <c r="H538" s="30" t="s">
        <v>322</v>
      </c>
      <c r="J538" s="30"/>
      <c r="L538" s="30"/>
      <c r="N538" s="30" t="str">
        <f t="shared" si="1"/>
        <v>3816$</v>
      </c>
    </row>
    <row r="539" spans="8:14" x14ac:dyDescent="0.25">
      <c r="H539" s="30" t="s">
        <v>237</v>
      </c>
      <c r="J539" s="30"/>
      <c r="L539" s="30"/>
      <c r="N539" s="30" t="str">
        <f t="shared" si="1"/>
        <v/>
      </c>
    </row>
    <row r="540" spans="8:14" x14ac:dyDescent="0.25">
      <c r="H540" s="30" t="s">
        <v>323</v>
      </c>
      <c r="J540" s="30"/>
      <c r="L540" s="30"/>
      <c r="N540" s="30" t="str">
        <f t="shared" si="1"/>
        <v>1075$</v>
      </c>
    </row>
    <row r="541" spans="8:14" x14ac:dyDescent="0.25">
      <c r="H541" s="30" t="s">
        <v>324</v>
      </c>
      <c r="J541" s="30"/>
      <c r="L541" s="30"/>
      <c r="N541" s="30" t="str">
        <f t="shared" si="1"/>
        <v>15375$</v>
      </c>
    </row>
    <row r="542" spans="8:14" x14ac:dyDescent="0.25">
      <c r="H542" s="30" t="s">
        <v>325</v>
      </c>
      <c r="J542" s="30"/>
      <c r="L542" s="30"/>
      <c r="N542" s="30" t="str">
        <f t="shared" si="1"/>
        <v>9928$</v>
      </c>
    </row>
    <row r="543" spans="8:14" x14ac:dyDescent="0.25">
      <c r="H543" s="30" t="s">
        <v>326</v>
      </c>
      <c r="J543" s="30"/>
      <c r="L543" s="30"/>
      <c r="N543" s="30" t="str">
        <f t="shared" si="1"/>
        <v>454$</v>
      </c>
    </row>
    <row r="544" spans="8:14" x14ac:dyDescent="0.25">
      <c r="H544" s="30" t="s">
        <v>327</v>
      </c>
      <c r="J544" s="30"/>
      <c r="L544" s="30"/>
      <c r="N544" s="30" t="str">
        <f t="shared" si="1"/>
        <v>12167$</v>
      </c>
    </row>
    <row r="545" spans="8:14" x14ac:dyDescent="0.25">
      <c r="H545" s="30" t="s">
        <v>237</v>
      </c>
      <c r="J545" s="30"/>
      <c r="L545" s="30"/>
      <c r="N545" s="30" t="str">
        <f t="shared" si="1"/>
        <v/>
      </c>
    </row>
    <row r="546" spans="8:14" x14ac:dyDescent="0.25">
      <c r="H546" s="30" t="s">
        <v>328</v>
      </c>
      <c r="J546" s="30"/>
      <c r="L546" s="30"/>
      <c r="N546" s="30" t="str">
        <f t="shared" si="1"/>
        <v>15538$</v>
      </c>
    </row>
    <row r="547" spans="8:14" x14ac:dyDescent="0.25">
      <c r="H547" s="30" t="s">
        <v>329</v>
      </c>
      <c r="J547" s="30"/>
      <c r="L547" s="30"/>
      <c r="N547" s="30" t="str">
        <f t="shared" si="1"/>
        <v>111162$</v>
      </c>
    </row>
    <row r="548" spans="8:14" x14ac:dyDescent="0.25">
      <c r="H548" s="30" t="s">
        <v>330</v>
      </c>
      <c r="J548" s="30"/>
      <c r="L548" s="30"/>
      <c r="N548" s="30" t="str">
        <f t="shared" si="1"/>
        <v>4851$</v>
      </c>
    </row>
    <row r="549" spans="8:14" x14ac:dyDescent="0.25">
      <c r="H549" s="30" t="s">
        <v>331</v>
      </c>
      <c r="J549" s="30"/>
      <c r="L549" s="30"/>
      <c r="N549" s="30" t="str">
        <f t="shared" si="1"/>
        <v>471$</v>
      </c>
    </row>
    <row r="550" spans="8:14" x14ac:dyDescent="0.25">
      <c r="H550" s="30" t="s">
        <v>332</v>
      </c>
      <c r="J550" s="30"/>
      <c r="L550" s="30"/>
      <c r="N550" s="30" t="str">
        <f t="shared" si="1"/>
        <v>10514$</v>
      </c>
    </row>
    <row r="551" spans="8:14" x14ac:dyDescent="0.25">
      <c r="H551" s="30" t="s">
        <v>333</v>
      </c>
      <c r="J551" s="30"/>
      <c r="L551" s="30"/>
      <c r="N551" s="30" t="str">
        <f t="shared" si="1"/>
        <v>226$</v>
      </c>
    </row>
    <row r="552" spans="8:14" x14ac:dyDescent="0.25">
      <c r="H552" s="30" t="s">
        <v>334</v>
      </c>
      <c r="J552" s="30"/>
      <c r="L552" s="30"/>
      <c r="N552" s="30" t="str">
        <f t="shared" si="1"/>
        <v>6666$</v>
      </c>
    </row>
    <row r="553" spans="8:14" x14ac:dyDescent="0.25">
      <c r="H553" s="30" t="s">
        <v>335</v>
      </c>
      <c r="J553" s="30"/>
      <c r="L553" s="30"/>
      <c r="N553" s="30" t="str">
        <f t="shared" si="1"/>
        <v>715$</v>
      </c>
    </row>
    <row r="554" spans="8:14" x14ac:dyDescent="0.25">
      <c r="H554" s="30" t="s">
        <v>336</v>
      </c>
      <c r="J554" s="30"/>
      <c r="L554" s="30"/>
      <c r="N554" s="30" t="str">
        <f t="shared" si="1"/>
        <v>22780$</v>
      </c>
    </row>
    <row r="555" spans="8:14" x14ac:dyDescent="0.25">
      <c r="H555" s="30" t="s">
        <v>237</v>
      </c>
      <c r="J555" s="30"/>
      <c r="L555" s="30"/>
      <c r="N555" s="30" t="str">
        <f t="shared" si="1"/>
        <v/>
      </c>
    </row>
    <row r="556" spans="8:14" x14ac:dyDescent="0.25">
      <c r="H556" s="30" t="s">
        <v>337</v>
      </c>
      <c r="J556" s="30"/>
      <c r="L556" s="30"/>
      <c r="N556" s="30" t="str">
        <f t="shared" si="1"/>
        <v>3109$</v>
      </c>
    </row>
    <row r="557" spans="8:14" x14ac:dyDescent="0.25">
      <c r="H557" s="30" t="s">
        <v>338</v>
      </c>
      <c r="J557" s="30"/>
      <c r="L557" s="30"/>
      <c r="N557" s="30" t="str">
        <f t="shared" si="1"/>
        <v>9210$</v>
      </c>
    </row>
    <row r="558" spans="8:14" x14ac:dyDescent="0.25">
      <c r="H558" s="30" t="s">
        <v>339</v>
      </c>
      <c r="J558" s="30"/>
      <c r="L558" s="30"/>
      <c r="N558" s="30" t="str">
        <f t="shared" si="1"/>
        <v>1070$</v>
      </c>
    </row>
    <row r="559" spans="8:14" x14ac:dyDescent="0.25">
      <c r="H559" s="30" t="s">
        <v>340</v>
      </c>
      <c r="J559" s="30"/>
      <c r="L559" s="30"/>
      <c r="N559" s="30" t="str">
        <f t="shared" si="1"/>
        <v>10307$</v>
      </c>
    </row>
    <row r="560" spans="8:14" x14ac:dyDescent="0.25">
      <c r="H560" s="30" t="s">
        <v>341</v>
      </c>
      <c r="J560" s="30"/>
      <c r="L560" s="30"/>
      <c r="N560" s="30" t="str">
        <f t="shared" ref="N560:N623" si="2">SUBSTITUTE(N344,"","")</f>
        <v>3235$</v>
      </c>
    </row>
    <row r="561" spans="8:14" x14ac:dyDescent="0.25">
      <c r="H561" s="30" t="s">
        <v>342</v>
      </c>
      <c r="J561" s="30"/>
      <c r="L561" s="30"/>
      <c r="N561" s="30" t="str">
        <f t="shared" si="2"/>
        <v>2230$</v>
      </c>
    </row>
    <row r="562" spans="8:14" x14ac:dyDescent="0.25">
      <c r="H562" s="30" t="s">
        <v>237</v>
      </c>
      <c r="J562" s="30"/>
      <c r="L562" s="30"/>
      <c r="N562" s="30" t="str">
        <f t="shared" si="2"/>
        <v/>
      </c>
    </row>
    <row r="563" spans="8:14" x14ac:dyDescent="0.25">
      <c r="H563" s="30" t="s">
        <v>343</v>
      </c>
      <c r="J563" s="30"/>
      <c r="L563" s="30"/>
      <c r="N563" s="30" t="str">
        <f t="shared" si="2"/>
        <v>4056$</v>
      </c>
    </row>
    <row r="564" spans="8:14" x14ac:dyDescent="0.25">
      <c r="H564" s="30" t="s">
        <v>344</v>
      </c>
      <c r="J564" s="30"/>
      <c r="L564" s="30"/>
      <c r="N564" s="30" t="str">
        <f t="shared" si="2"/>
        <v>7126$</v>
      </c>
    </row>
    <row r="565" spans="8:14" x14ac:dyDescent="0.25">
      <c r="H565" s="30" t="s">
        <v>345</v>
      </c>
      <c r="J565" s="30"/>
      <c r="L565" s="30"/>
      <c r="N565" s="30" t="str">
        <f t="shared" si="2"/>
        <v>593$</v>
      </c>
    </row>
    <row r="566" spans="8:14" x14ac:dyDescent="0.25">
      <c r="H566" s="30" t="s">
        <v>237</v>
      </c>
      <c r="J566" s="30"/>
      <c r="L566" s="30"/>
      <c r="N566" s="30" t="str">
        <f t="shared" si="2"/>
        <v/>
      </c>
    </row>
    <row r="567" spans="8:14" x14ac:dyDescent="0.25">
      <c r="H567" s="30" t="s">
        <v>346</v>
      </c>
      <c r="J567" s="30"/>
      <c r="L567" s="30"/>
      <c r="N567" s="30" t="str">
        <f t="shared" si="2"/>
        <v>5462$</v>
      </c>
    </row>
    <row r="568" spans="8:14" x14ac:dyDescent="0.25">
      <c r="H568" s="30" t="s">
        <v>347</v>
      </c>
      <c r="J568" s="30"/>
      <c r="L568" s="30"/>
      <c r="N568" s="30" t="str">
        <f t="shared" si="2"/>
        <v>694$</v>
      </c>
    </row>
    <row r="569" spans="8:14" x14ac:dyDescent="0.25">
      <c r="H569" s="30" t="s">
        <v>348</v>
      </c>
      <c r="J569" s="30"/>
      <c r="L569" s="30"/>
      <c r="N569" s="30" t="str">
        <f t="shared" si="2"/>
        <v>1851$</v>
      </c>
    </row>
    <row r="570" spans="8:14" x14ac:dyDescent="0.25">
      <c r="H570" s="30" t="s">
        <v>349</v>
      </c>
      <c r="J570" s="30"/>
      <c r="L570" s="30"/>
      <c r="N570" s="30" t="str">
        <f t="shared" si="2"/>
        <v>413$</v>
      </c>
    </row>
    <row r="571" spans="8:14" x14ac:dyDescent="0.25">
      <c r="H571" s="30" t="s">
        <v>350</v>
      </c>
      <c r="J571" s="30"/>
      <c r="L571" s="30"/>
      <c r="N571" s="30" t="str">
        <f t="shared" si="2"/>
        <v>3006$</v>
      </c>
    </row>
    <row r="572" spans="8:14" x14ac:dyDescent="0.25">
      <c r="H572" s="30" t="s">
        <v>351</v>
      </c>
      <c r="J572" s="30"/>
      <c r="L572" s="30"/>
      <c r="N572" s="30" t="str">
        <f t="shared" si="2"/>
        <v>100819$</v>
      </c>
    </row>
    <row r="573" spans="8:14" x14ac:dyDescent="0.25">
      <c r="H573" s="30" t="s">
        <v>237</v>
      </c>
      <c r="J573" s="30"/>
      <c r="L573" s="30"/>
      <c r="N573" s="30" t="str">
        <f t="shared" si="2"/>
        <v/>
      </c>
    </row>
    <row r="574" spans="8:14" x14ac:dyDescent="0.25">
      <c r="H574" s="30" t="s">
        <v>352</v>
      </c>
      <c r="J574" s="30"/>
      <c r="L574" s="30"/>
      <c r="N574" s="30" t="str">
        <f t="shared" si="2"/>
        <v>41556$</v>
      </c>
    </row>
    <row r="575" spans="8:14" x14ac:dyDescent="0.25">
      <c r="H575" s="30" t="s">
        <v>353</v>
      </c>
      <c r="J575" s="30"/>
      <c r="L575" s="30"/>
      <c r="N575" s="30" t="str">
        <f t="shared" si="2"/>
        <v>22181$</v>
      </c>
    </row>
    <row r="576" spans="8:14" x14ac:dyDescent="0.25">
      <c r="H576" s="30" t="s">
        <v>354</v>
      </c>
      <c r="J576" s="30"/>
      <c r="L576" s="30"/>
      <c r="N576" s="30" t="str">
        <f t="shared" si="2"/>
        <v>572$</v>
      </c>
    </row>
    <row r="577" spans="8:14" x14ac:dyDescent="0.25">
      <c r="H577" s="30" t="s">
        <v>355</v>
      </c>
      <c r="J577" s="30"/>
      <c r="L577" s="30"/>
      <c r="N577" s="30" t="str">
        <f t="shared" si="2"/>
        <v>1878$</v>
      </c>
    </row>
    <row r="578" spans="8:14" x14ac:dyDescent="0.25">
      <c r="H578" s="30" t="s">
        <v>356</v>
      </c>
      <c r="J578" s="30"/>
      <c r="L578" s="30"/>
      <c r="N578" s="30" t="str">
        <f t="shared" si="2"/>
        <v>1299$</v>
      </c>
    </row>
    <row r="579" spans="8:14" x14ac:dyDescent="0.25">
      <c r="H579" s="30" t="s">
        <v>357</v>
      </c>
      <c r="J579" s="30"/>
      <c r="L579" s="30"/>
      <c r="N579" s="30" t="str">
        <f t="shared" si="2"/>
        <v>11810$</v>
      </c>
    </row>
    <row r="580" spans="8:14" x14ac:dyDescent="0.25">
      <c r="H580" s="30" t="s">
        <v>358</v>
      </c>
      <c r="J580" s="30"/>
      <c r="L580" s="30"/>
      <c r="N580" s="30" t="str">
        <f t="shared" si="2"/>
        <v>11037$</v>
      </c>
    </row>
    <row r="581" spans="8:14" x14ac:dyDescent="0.25">
      <c r="H581" s="30" t="s">
        <v>359</v>
      </c>
      <c r="J581" s="30"/>
      <c r="L581" s="30"/>
      <c r="N581" s="30" t="str">
        <f t="shared" si="2"/>
        <v>2088$</v>
      </c>
    </row>
    <row r="582" spans="8:14" x14ac:dyDescent="0.25">
      <c r="H582" s="30" t="s">
        <v>360</v>
      </c>
      <c r="J582" s="30"/>
      <c r="L582" s="30"/>
      <c r="N582" s="30" t="str">
        <f t="shared" si="2"/>
        <v>4403$</v>
      </c>
    </row>
    <row r="583" spans="8:14" x14ac:dyDescent="0.25">
      <c r="H583" s="30" t="s">
        <v>361</v>
      </c>
      <c r="J583" s="30"/>
      <c r="L583" s="30"/>
      <c r="N583" s="30" t="str">
        <f t="shared" si="2"/>
        <v>47617$</v>
      </c>
    </row>
    <row r="584" spans="8:14" x14ac:dyDescent="0.25">
      <c r="H584" s="30" t="s">
        <v>362</v>
      </c>
      <c r="J584" s="30"/>
      <c r="L584" s="30"/>
      <c r="N584" s="30" t="str">
        <f t="shared" si="2"/>
        <v>6660$</v>
      </c>
    </row>
    <row r="585" spans="8:14" x14ac:dyDescent="0.25">
      <c r="H585" s="30" t="s">
        <v>363</v>
      </c>
      <c r="J585" s="30"/>
      <c r="L585" s="30"/>
      <c r="N585" s="30" t="str">
        <f t="shared" si="2"/>
        <v>2765$</v>
      </c>
    </row>
    <row r="586" spans="8:14" x14ac:dyDescent="0.25">
      <c r="H586" s="30" t="s">
        <v>364</v>
      </c>
      <c r="J586" s="30"/>
      <c r="L586" s="30"/>
      <c r="N586" s="30" t="str">
        <f t="shared" si="2"/>
        <v>13432$</v>
      </c>
    </row>
    <row r="587" spans="8:14" x14ac:dyDescent="0.25">
      <c r="H587" s="30" t="s">
        <v>237</v>
      </c>
      <c r="J587" s="30"/>
      <c r="L587" s="30"/>
      <c r="N587" s="30" t="str">
        <f t="shared" si="2"/>
        <v/>
      </c>
    </row>
    <row r="588" spans="8:14" x14ac:dyDescent="0.25">
      <c r="H588" s="30" t="s">
        <v>365</v>
      </c>
      <c r="J588" s="30"/>
      <c r="L588" s="30"/>
      <c r="N588" s="30" t="str">
        <f t="shared" si="2"/>
        <v>28529$</v>
      </c>
    </row>
    <row r="589" spans="8:14" x14ac:dyDescent="0.25">
      <c r="H589" s="30" t="s">
        <v>366</v>
      </c>
      <c r="J589" s="30"/>
      <c r="L589" s="30"/>
      <c r="N589" s="30" t="str">
        <f t="shared" si="2"/>
        <v>21035$</v>
      </c>
    </row>
    <row r="590" spans="8:14" x14ac:dyDescent="0.25">
      <c r="H590" s="30" t="s">
        <v>367</v>
      </c>
      <c r="J590" s="30"/>
      <c r="L590" s="30"/>
      <c r="N590" s="30" t="str">
        <f t="shared" si="2"/>
        <v>93352$</v>
      </c>
    </row>
    <row r="591" spans="8:14" x14ac:dyDescent="0.25">
      <c r="H591" s="30" t="s">
        <v>368</v>
      </c>
      <c r="J591" s="30"/>
      <c r="L591" s="30"/>
      <c r="N591" s="30" t="str">
        <f t="shared" si="2"/>
        <v>91376$</v>
      </c>
    </row>
    <row r="592" spans="8:14" x14ac:dyDescent="0.25">
      <c r="H592" s="30" t="s">
        <v>237</v>
      </c>
      <c r="J592" s="30"/>
      <c r="L592" s="30"/>
      <c r="N592" s="30" t="str">
        <f t="shared" si="2"/>
        <v/>
      </c>
    </row>
    <row r="593" spans="8:14" x14ac:dyDescent="0.25">
      <c r="H593" s="30" t="s">
        <v>369</v>
      </c>
      <c r="J593" s="30"/>
      <c r="L593" s="30"/>
      <c r="N593" s="30" t="str">
        <f t="shared" si="2"/>
        <v>333$</v>
      </c>
    </row>
    <row r="594" spans="8:14" x14ac:dyDescent="0.25">
      <c r="H594" s="30" t="s">
        <v>370</v>
      </c>
      <c r="J594" s="30"/>
      <c r="L594" s="30"/>
      <c r="N594" s="30" t="str">
        <f t="shared" si="2"/>
        <v>1646$</v>
      </c>
    </row>
    <row r="595" spans="8:14" x14ac:dyDescent="0.25">
      <c r="H595" s="30" t="s">
        <v>371</v>
      </c>
      <c r="J595" s="30"/>
      <c r="L595" s="30"/>
      <c r="N595" s="30" t="str">
        <f t="shared" si="2"/>
        <v>5826$</v>
      </c>
    </row>
    <row r="596" spans="8:14" x14ac:dyDescent="0.25">
      <c r="H596" s="30" t="s">
        <v>372</v>
      </c>
      <c r="J596" s="30"/>
      <c r="L596" s="30"/>
      <c r="N596" s="30" t="str">
        <f t="shared" si="2"/>
        <v>1263$</v>
      </c>
    </row>
    <row r="597" spans="8:14" x14ac:dyDescent="0.25">
      <c r="H597" s="30" t="s">
        <v>373</v>
      </c>
      <c r="J597" s="30"/>
      <c r="L597" s="30"/>
      <c r="N597" s="30" t="str">
        <f t="shared" si="2"/>
        <v>17689$</v>
      </c>
    </row>
    <row r="598" spans="8:14" x14ac:dyDescent="0.25">
      <c r="H598" s="30" t="s">
        <v>374</v>
      </c>
      <c r="J598" s="30"/>
      <c r="L598" s="30"/>
      <c r="N598" s="30" t="str">
        <f t="shared" si="2"/>
        <v>18861$</v>
      </c>
    </row>
    <row r="599" spans="8:14" x14ac:dyDescent="0.25">
      <c r="H599" s="30" t="s">
        <v>375</v>
      </c>
      <c r="J599" s="30"/>
      <c r="L599" s="30"/>
      <c r="N599" s="30" t="str">
        <f t="shared" si="2"/>
        <v>9499$</v>
      </c>
    </row>
    <row r="600" spans="8:14" x14ac:dyDescent="0.25">
      <c r="H600" s="30" t="s">
        <v>376</v>
      </c>
      <c r="J600" s="30"/>
      <c r="L600" s="30"/>
      <c r="N600" s="30" t="str">
        <f t="shared" si="2"/>
        <v>39337$</v>
      </c>
    </row>
    <row r="601" spans="8:14" x14ac:dyDescent="0.25">
      <c r="H601" s="30" t="s">
        <v>377</v>
      </c>
      <c r="J601" s="30"/>
      <c r="L601" s="30"/>
      <c r="N601" s="30" t="str">
        <f t="shared" si="2"/>
        <v>633$</v>
      </c>
    </row>
    <row r="602" spans="8:14" x14ac:dyDescent="0.25">
      <c r="H602" s="30" t="s">
        <v>378</v>
      </c>
      <c r="J602" s="30"/>
      <c r="L602" s="30"/>
      <c r="N602" s="30" t="str">
        <f t="shared" si="2"/>
        <v>7309$</v>
      </c>
    </row>
    <row r="603" spans="8:14" x14ac:dyDescent="0.25">
      <c r="H603" s="30" t="s">
        <v>379</v>
      </c>
      <c r="J603" s="30"/>
      <c r="L603" s="30"/>
      <c r="N603" s="30" t="str">
        <f t="shared" si="2"/>
        <v>13710$</v>
      </c>
    </row>
    <row r="604" spans="8:14" x14ac:dyDescent="0.25">
      <c r="H604" s="30" t="s">
        <v>237</v>
      </c>
      <c r="J604" s="30"/>
      <c r="L604" s="30"/>
      <c r="N604" s="30" t="str">
        <f t="shared" si="2"/>
        <v/>
      </c>
    </row>
    <row r="605" spans="8:14" x14ac:dyDescent="0.25">
      <c r="H605" s="30" t="s">
        <v>237</v>
      </c>
      <c r="J605" s="30"/>
      <c r="L605" s="30"/>
      <c r="N605" s="30" t="str">
        <f t="shared" si="2"/>
        <v/>
      </c>
    </row>
    <row r="606" spans="8:14" x14ac:dyDescent="0.25">
      <c r="H606" s="30" t="s">
        <v>380</v>
      </c>
      <c r="J606" s="30"/>
      <c r="L606" s="30"/>
      <c r="N606" s="30" t="str">
        <f t="shared" si="2"/>
        <v>6634$</v>
      </c>
    </row>
    <row r="607" spans="8:14" x14ac:dyDescent="0.25">
      <c r="H607" s="30" t="s">
        <v>381</v>
      </c>
      <c r="J607" s="30"/>
      <c r="L607" s="30"/>
      <c r="N607" s="30" t="str">
        <f t="shared" si="2"/>
        <v>3647$</v>
      </c>
    </row>
    <row r="608" spans="8:14" x14ac:dyDescent="0.25">
      <c r="H608" s="30" t="s">
        <v>237</v>
      </c>
      <c r="J608" s="30"/>
      <c r="L608" s="30"/>
      <c r="N608" s="30" t="str">
        <f t="shared" si="2"/>
        <v/>
      </c>
    </row>
    <row r="609" spans="8:14" x14ac:dyDescent="0.25">
      <c r="H609" s="30" t="s">
        <v>382</v>
      </c>
      <c r="J609" s="30"/>
      <c r="L609" s="30"/>
      <c r="N609" s="30" t="str">
        <f t="shared" si="2"/>
        <v>1610$</v>
      </c>
    </row>
    <row r="610" spans="8:14" x14ac:dyDescent="0.25">
      <c r="H610" s="30" t="s">
        <v>383</v>
      </c>
      <c r="J610" s="30"/>
      <c r="L610" s="30"/>
      <c r="N610" s="30" t="str">
        <f t="shared" si="2"/>
        <v>1072$</v>
      </c>
    </row>
    <row r="611" spans="8:14" x14ac:dyDescent="0.25">
      <c r="H611" s="30" t="s">
        <v>384</v>
      </c>
      <c r="J611" s="30"/>
      <c r="L611" s="30"/>
      <c r="N611" s="30" t="str">
        <f t="shared" si="2"/>
        <v>5935$</v>
      </c>
    </row>
    <row r="612" spans="8:14" x14ac:dyDescent="0.25">
      <c r="H612" s="30" t="s">
        <v>385</v>
      </c>
      <c r="J612" s="30"/>
      <c r="L612" s="30"/>
      <c r="N612" s="30" t="str">
        <f t="shared" si="2"/>
        <v>14220$</v>
      </c>
    </row>
    <row r="613" spans="8:14" x14ac:dyDescent="0.25">
      <c r="H613" s="30" t="s">
        <v>386</v>
      </c>
      <c r="J613" s="30"/>
      <c r="L613" s="30"/>
      <c r="N613" s="30" t="str">
        <f t="shared" si="2"/>
        <v>809$</v>
      </c>
    </row>
    <row r="614" spans="8:14" x14ac:dyDescent="0.25">
      <c r="H614" s="30" t="s">
        <v>387</v>
      </c>
      <c r="J614" s="30"/>
      <c r="L614" s="30"/>
      <c r="N614" s="30" t="str">
        <f t="shared" si="2"/>
        <v>55182$</v>
      </c>
    </row>
    <row r="615" spans="8:14" x14ac:dyDescent="0.25">
      <c r="H615" s="30" t="s">
        <v>237</v>
      </c>
      <c r="J615" s="30"/>
      <c r="L615" s="30"/>
      <c r="N615" s="30" t="str">
        <f t="shared" si="2"/>
        <v/>
      </c>
    </row>
    <row r="616" spans="8:14" x14ac:dyDescent="0.25">
      <c r="H616" s="30" t="s">
        <v>388</v>
      </c>
      <c r="J616" s="30"/>
      <c r="L616" s="30"/>
      <c r="N616" s="30" t="str">
        <f t="shared" si="2"/>
        <v>22729$</v>
      </c>
    </row>
    <row r="617" spans="8:14" x14ac:dyDescent="0.25">
      <c r="H617" s="30" t="s">
        <v>237</v>
      </c>
      <c r="J617" s="30"/>
      <c r="L617" s="30"/>
      <c r="N617" s="30" t="str">
        <f t="shared" si="2"/>
        <v/>
      </c>
    </row>
    <row r="618" spans="8:14" x14ac:dyDescent="0.25">
      <c r="H618" s="30" t="s">
        <v>389</v>
      </c>
      <c r="J618" s="30"/>
      <c r="L618" s="30"/>
      <c r="N618" s="30" t="str">
        <f t="shared" si="2"/>
        <v>1753$</v>
      </c>
    </row>
    <row r="619" spans="8:14" x14ac:dyDescent="0.25">
      <c r="H619" s="30" t="s">
        <v>390</v>
      </c>
      <c r="J619" s="30"/>
      <c r="L619" s="30"/>
      <c r="N619" s="30" t="str">
        <f t="shared" si="2"/>
        <v>1221$</v>
      </c>
    </row>
    <row r="620" spans="8:14" x14ac:dyDescent="0.25">
      <c r="H620" s="30" t="s">
        <v>391</v>
      </c>
      <c r="J620" s="30"/>
      <c r="L620" s="30"/>
      <c r="N620" s="30" t="str">
        <f t="shared" si="2"/>
        <v>3280$</v>
      </c>
    </row>
    <row r="621" spans="8:14" x14ac:dyDescent="0.25">
      <c r="H621" s="30" t="s">
        <v>392</v>
      </c>
      <c r="J621" s="30"/>
      <c r="L621" s="30"/>
      <c r="N621" s="30" t="str">
        <f t="shared" si="2"/>
        <v>58269$</v>
      </c>
    </row>
    <row r="622" spans="8:14" x14ac:dyDescent="0.25">
      <c r="H622" s="30" t="s">
        <v>393</v>
      </c>
      <c r="J622" s="30"/>
      <c r="L622" s="30"/>
      <c r="N622" s="30" t="str">
        <f t="shared" si="2"/>
        <v>80477$</v>
      </c>
    </row>
    <row r="623" spans="8:14" x14ac:dyDescent="0.25">
      <c r="H623" s="30" t="s">
        <v>394</v>
      </c>
      <c r="J623" s="30"/>
      <c r="L623" s="30"/>
      <c r="N623" s="30" t="str">
        <f t="shared" si="2"/>
        <v>9700$</v>
      </c>
    </row>
    <row r="624" spans="8:14" x14ac:dyDescent="0.25">
      <c r="H624" s="30" t="s">
        <v>395</v>
      </c>
      <c r="J624" s="30"/>
      <c r="L624" s="30"/>
      <c r="N624" s="30" t="str">
        <f t="shared" ref="N624:N687" si="3">SUBSTITUTE(N408,"","")</f>
        <v>3034$</v>
      </c>
    </row>
    <row r="625" spans="8:14" x14ac:dyDescent="0.25">
      <c r="H625" s="30" t="s">
        <v>396</v>
      </c>
      <c r="J625" s="30"/>
      <c r="L625" s="30"/>
      <c r="N625" s="30" t="str">
        <f t="shared" si="3"/>
        <v>1037$</v>
      </c>
    </row>
    <row r="626" spans="8:14" x14ac:dyDescent="0.25">
      <c r="H626" s="30" t="s">
        <v>397</v>
      </c>
      <c r="J626" s="30"/>
      <c r="L626" s="30"/>
      <c r="N626" s="30" t="str">
        <f t="shared" si="3"/>
        <v>695$</v>
      </c>
    </row>
    <row r="627" spans="8:14" x14ac:dyDescent="0.25">
      <c r="H627" s="30" t="s">
        <v>398</v>
      </c>
      <c r="J627" s="30"/>
      <c r="L627" s="30"/>
      <c r="N627" s="30" t="str">
        <f t="shared" si="3"/>
        <v>1046$</v>
      </c>
    </row>
    <row r="628" spans="8:14" x14ac:dyDescent="0.25">
      <c r="H628" s="30" t="s">
        <v>399</v>
      </c>
      <c r="J628" s="30"/>
      <c r="L628" s="30"/>
      <c r="N628" s="30" t="str">
        <f t="shared" si="3"/>
        <v>5779$</v>
      </c>
    </row>
    <row r="629" spans="8:14" x14ac:dyDescent="0.25">
      <c r="H629" s="30" t="s">
        <v>400</v>
      </c>
      <c r="J629" s="30"/>
      <c r="L629" s="30"/>
      <c r="N629" s="30" t="str">
        <f t="shared" si="3"/>
        <v>1371$</v>
      </c>
    </row>
    <row r="630" spans="8:14" x14ac:dyDescent="0.25">
      <c r="H630" s="30" t="s">
        <v>401</v>
      </c>
      <c r="J630" s="30"/>
      <c r="L630" s="30"/>
      <c r="N630" s="30" t="str">
        <f t="shared" si="3"/>
        <v>636$</v>
      </c>
    </row>
    <row r="631" spans="8:14" x14ac:dyDescent="0.25">
      <c r="H631" s="30" t="s">
        <v>402</v>
      </c>
      <c r="J631" s="30"/>
      <c r="L631" s="30"/>
      <c r="N631" s="30" t="str">
        <f t="shared" si="3"/>
        <v>4427$</v>
      </c>
    </row>
    <row r="632" spans="8:14" x14ac:dyDescent="0.25">
      <c r="H632" s="30" t="s">
        <v>403</v>
      </c>
      <c r="J632" s="30"/>
      <c r="L632" s="30"/>
      <c r="N632" s="30" t="str">
        <f t="shared" si="3"/>
        <v>18373$</v>
      </c>
    </row>
    <row r="633" spans="8:14" x14ac:dyDescent="0.25">
      <c r="H633" s="30" t="s">
        <v>404</v>
      </c>
      <c r="J633" s="30"/>
      <c r="L633" s="30"/>
      <c r="N633" s="30" t="str">
        <f t="shared" si="3"/>
        <v>4329$</v>
      </c>
    </row>
    <row r="634" spans="8:14" x14ac:dyDescent="0.25">
      <c r="H634" s="30" t="s">
        <v>405</v>
      </c>
      <c r="J634" s="30"/>
      <c r="L634" s="30"/>
      <c r="N634" s="30" t="str">
        <f t="shared" si="3"/>
        <v>7987$</v>
      </c>
    </row>
    <row r="635" spans="8:14" x14ac:dyDescent="0.25">
      <c r="H635" s="30" t="s">
        <v>406</v>
      </c>
      <c r="J635" s="30"/>
      <c r="L635" s="30"/>
      <c r="N635" s="30" t="str">
        <f t="shared" si="3"/>
        <v>10946$</v>
      </c>
    </row>
    <row r="636" spans="8:14" x14ac:dyDescent="0.25">
      <c r="H636" s="30" t="s">
        <v>407</v>
      </c>
      <c r="J636" s="30"/>
      <c r="L636" s="30"/>
      <c r="N636" s="30" t="str">
        <f t="shared" si="3"/>
        <v>3861$</v>
      </c>
    </row>
    <row r="637" spans="8:14" x14ac:dyDescent="0.25">
      <c r="H637" s="30" t="s">
        <v>408</v>
      </c>
      <c r="J637" s="30"/>
      <c r="L637" s="30"/>
      <c r="N637" s="30" t="str">
        <f t="shared" si="3"/>
        <v>3900$</v>
      </c>
    </row>
    <row r="638" spans="8:14" x14ac:dyDescent="0.25">
      <c r="H638" s="30" t="s">
        <v>409</v>
      </c>
      <c r="J638" s="30"/>
      <c r="L638" s="30"/>
      <c r="N638" s="30" t="str">
        <f t="shared" si="3"/>
        <v>16351$</v>
      </c>
    </row>
    <row r="639" spans="8:14" x14ac:dyDescent="0.25">
      <c r="H639" s="30" t="s">
        <v>410</v>
      </c>
      <c r="J639" s="30"/>
      <c r="L639" s="30"/>
      <c r="N639" s="30" t="str">
        <f t="shared" si="3"/>
        <v>3303$</v>
      </c>
    </row>
    <row r="640" spans="8:14" x14ac:dyDescent="0.25">
      <c r="H640" s="30" t="s">
        <v>411</v>
      </c>
      <c r="J640" s="30"/>
      <c r="L640" s="30"/>
      <c r="N640" s="30" t="str">
        <f t="shared" si="3"/>
        <v>14415$</v>
      </c>
    </row>
    <row r="641" spans="8:14" x14ac:dyDescent="0.25">
      <c r="H641" s="30" t="s">
        <v>412</v>
      </c>
      <c r="J641" s="30"/>
      <c r="L641" s="30"/>
      <c r="N641" s="30" t="str">
        <f t="shared" si="3"/>
        <v>1911$</v>
      </c>
    </row>
    <row r="642" spans="8:14" x14ac:dyDescent="0.25">
      <c r="H642" s="30" t="s">
        <v>413</v>
      </c>
      <c r="J642" s="30"/>
      <c r="L642" s="30"/>
      <c r="N642" s="30" t="str">
        <f t="shared" si="3"/>
        <v>1473$</v>
      </c>
    </row>
    <row r="643" spans="8:14" x14ac:dyDescent="0.25">
      <c r="H643" s="30" t="s">
        <v>414</v>
      </c>
      <c r="J643" s="30"/>
      <c r="L643" s="30"/>
      <c r="N643" s="30" t="str">
        <f t="shared" si="3"/>
        <v>1540$</v>
      </c>
    </row>
    <row r="644" spans="8:14" x14ac:dyDescent="0.25">
      <c r="H644" s="30" t="s">
        <v>415</v>
      </c>
      <c r="J644" s="30"/>
      <c r="L644" s="30"/>
      <c r="N644" s="30" t="str">
        <f t="shared" si="3"/>
        <v>905$</v>
      </c>
    </row>
    <row r="647" spans="8:14" x14ac:dyDescent="0.25">
      <c r="H647" t="str">
        <f>SUBSTITUTE(H432,"$","")</f>
        <v>20724663537</v>
      </c>
      <c r="N647" t="str">
        <f>SUBSTITUTE(N432,"$","")</f>
        <v>678</v>
      </c>
    </row>
    <row r="648" spans="8:14" x14ac:dyDescent="0.25">
      <c r="H648" t="str">
        <f t="shared" ref="H648:H711" si="4">SUBSTITUTE(H433,"$","")</f>
        <v>350630133297</v>
      </c>
      <c r="N648" t="str">
        <f t="shared" ref="N648:N711" si="5">SUBSTITUTE(N433,"$","")</f>
        <v>6618</v>
      </c>
    </row>
    <row r="649" spans="8:14" x14ac:dyDescent="0.25">
      <c r="H649" t="str">
        <f t="shared" si="4"/>
        <v>12903854876</v>
      </c>
      <c r="N649" t="str">
        <f t="shared" si="5"/>
        <v>4652</v>
      </c>
    </row>
    <row r="650" spans="8:14" x14ac:dyDescent="0.25">
      <c r="H650" t="str">
        <f t="shared" si="4"/>
        <v>210183410526</v>
      </c>
      <c r="N650" t="str">
        <f t="shared" si="5"/>
        <v>5361</v>
      </c>
    </row>
    <row r="651" spans="8:14" x14ac:dyDescent="0.25">
      <c r="H651" t="str">
        <f t="shared" si="4"/>
        <v>3634822579319</v>
      </c>
      <c r="N651" t="str">
        <f t="shared" si="5"/>
        <v>45085</v>
      </c>
    </row>
    <row r="652" spans="8:14" x14ac:dyDescent="0.25">
      <c r="H652" t="str">
        <f t="shared" si="4"/>
        <v/>
      </c>
      <c r="N652" t="str">
        <f t="shared" si="5"/>
        <v/>
      </c>
    </row>
    <row r="653" spans="8:14" x14ac:dyDescent="0.25">
      <c r="H653" t="str">
        <f t="shared" si="4"/>
        <v>121703638684</v>
      </c>
      <c r="N653" t="str">
        <f t="shared" si="5"/>
        <v>5668</v>
      </c>
    </row>
    <row r="654" spans="8:14" x14ac:dyDescent="0.25">
      <c r="H654" t="str">
        <f t="shared" si="4"/>
        <v>1230000000</v>
      </c>
      <c r="N654" t="str">
        <f t="shared" si="5"/>
        <v>13669</v>
      </c>
    </row>
    <row r="655" spans="8:14" x14ac:dyDescent="0.25">
      <c r="H655" t="str">
        <f t="shared" si="4"/>
        <v>745272533333</v>
      </c>
      <c r="N655" t="str">
        <f t="shared" si="5"/>
        <v>25852</v>
      </c>
    </row>
    <row r="656" spans="8:14" x14ac:dyDescent="0.25">
      <c r="H656" t="str">
        <f t="shared" si="4"/>
        <v>609888971018</v>
      </c>
      <c r="N656" t="str">
        <f t="shared" si="5"/>
        <v>14715</v>
      </c>
    </row>
    <row r="657" spans="8:14" x14ac:dyDescent="0.25">
      <c r="H657" t="str">
        <f t="shared" si="4"/>
        <v>10432169571</v>
      </c>
      <c r="N657" t="str">
        <f t="shared" si="5"/>
        <v>3505</v>
      </c>
    </row>
    <row r="658" spans="8:14" x14ac:dyDescent="0.25">
      <c r="H658" t="str">
        <f t="shared" si="4"/>
        <v/>
      </c>
      <c r="N658" t="str">
        <f t="shared" si="5"/>
        <v/>
      </c>
    </row>
    <row r="659" spans="8:14" x14ac:dyDescent="0.25">
      <c r="H659" t="str">
        <f t="shared" si="4"/>
        <v>1560597150412</v>
      </c>
      <c r="N659" t="str">
        <f t="shared" si="5"/>
        <v>67468</v>
      </c>
    </row>
    <row r="660" spans="8:14" x14ac:dyDescent="0.25">
      <c r="H660" t="str">
        <f t="shared" si="4"/>
        <v>415671597775</v>
      </c>
      <c r="N660" t="str">
        <f t="shared" si="5"/>
        <v>49054</v>
      </c>
    </row>
    <row r="661" spans="8:14" x14ac:dyDescent="0.25">
      <c r="H661" t="str">
        <f t="shared" si="4"/>
        <v>73560484385</v>
      </c>
      <c r="N661" t="str">
        <f t="shared" si="5"/>
        <v>7812</v>
      </c>
    </row>
    <row r="662" spans="8:14" x14ac:dyDescent="0.25">
      <c r="H662" t="str">
        <f t="shared" si="4"/>
        <v/>
      </c>
      <c r="N662" t="str">
        <f t="shared" si="5"/>
        <v/>
      </c>
    </row>
    <row r="663" spans="8:14" x14ac:dyDescent="0.25">
      <c r="H663" t="str">
        <f t="shared" si="4"/>
        <v>32788114767</v>
      </c>
      <c r="N663" t="str">
        <f t="shared" si="5"/>
        <v>24613</v>
      </c>
    </row>
    <row r="664" spans="8:14" x14ac:dyDescent="0.25">
      <c r="H664" t="str">
        <f t="shared" si="4"/>
        <v>129856605445</v>
      </c>
      <c r="N664" t="str">
        <f t="shared" si="5"/>
        <v>829</v>
      </c>
    </row>
    <row r="665" spans="8:14" x14ac:dyDescent="0.25">
      <c r="H665" t="str">
        <f t="shared" si="4"/>
        <v/>
      </c>
      <c r="N665" t="str">
        <f t="shared" si="5"/>
        <v/>
      </c>
    </row>
    <row r="666" spans="8:14" x14ac:dyDescent="0.25">
      <c r="H666" t="str">
        <f t="shared" si="4"/>
        <v>71709513654</v>
      </c>
      <c r="N666" t="str">
        <f t="shared" si="5"/>
        <v>7575</v>
      </c>
    </row>
    <row r="667" spans="8:14" x14ac:dyDescent="0.25">
      <c r="H667" t="str">
        <f t="shared" si="4"/>
        <v>508115693500</v>
      </c>
      <c r="N667" t="str">
        <f t="shared" si="5"/>
        <v>45387</v>
      </c>
    </row>
    <row r="668" spans="8:14" x14ac:dyDescent="0.25">
      <c r="H668" t="str">
        <f t="shared" si="4"/>
        <v>1604500000</v>
      </c>
      <c r="N668" t="str">
        <f t="shared" si="5"/>
        <v>4834</v>
      </c>
    </row>
    <row r="669" spans="8:14" x14ac:dyDescent="0.25">
      <c r="H669" t="str">
        <f t="shared" si="4"/>
        <v>8307019675</v>
      </c>
      <c r="N669" t="str">
        <f t="shared" si="5"/>
        <v>805</v>
      </c>
    </row>
    <row r="670" spans="8:14" x14ac:dyDescent="0.25">
      <c r="H670" t="str">
        <f t="shared" si="4"/>
        <v/>
      </c>
      <c r="N670" t="str">
        <f t="shared" si="5"/>
        <v/>
      </c>
    </row>
    <row r="671" spans="8:14" x14ac:dyDescent="0.25">
      <c r="H671" t="str">
        <f t="shared" si="4"/>
        <v>1883654335</v>
      </c>
      <c r="N671" t="str">
        <f t="shared" si="5"/>
        <v>2498</v>
      </c>
    </row>
    <row r="672" spans="8:14" x14ac:dyDescent="0.25">
      <c r="H672" t="str">
        <f t="shared" si="4"/>
        <v>30601157742</v>
      </c>
      <c r="N672" t="str">
        <f t="shared" si="5"/>
        <v>2868</v>
      </c>
    </row>
    <row r="673" spans="8:14" x14ac:dyDescent="0.25">
      <c r="H673" t="str">
        <f t="shared" si="4"/>
        <v>17827710271</v>
      </c>
      <c r="N673" t="str">
        <f t="shared" si="5"/>
        <v>4656</v>
      </c>
    </row>
    <row r="674" spans="8:14" x14ac:dyDescent="0.25">
      <c r="H674" t="str">
        <f t="shared" si="4"/>
        <v>14788476190</v>
      </c>
      <c r="N674" t="str">
        <f t="shared" si="5"/>
        <v>7317</v>
      </c>
    </row>
    <row r="675" spans="8:14" x14ac:dyDescent="0.25">
      <c r="H675" t="str">
        <f t="shared" si="4"/>
        <v>2245673032354</v>
      </c>
      <c r="N675" t="str">
        <f t="shared" si="5"/>
        <v>11208</v>
      </c>
    </row>
    <row r="676" spans="8:14" x14ac:dyDescent="0.25">
      <c r="H676" t="str">
        <f t="shared" si="4"/>
        <v>16111135789</v>
      </c>
      <c r="N676" t="str">
        <f t="shared" si="5"/>
        <v>38563</v>
      </c>
    </row>
    <row r="677" spans="8:14" x14ac:dyDescent="0.25">
      <c r="H677" t="str">
        <f t="shared" si="4"/>
        <v>53009839848</v>
      </c>
      <c r="N677" t="str">
        <f t="shared" si="5"/>
        <v>7296</v>
      </c>
    </row>
    <row r="678" spans="8:14" x14ac:dyDescent="0.25">
      <c r="H678" t="str">
        <f t="shared" si="4"/>
        <v>11582556068</v>
      </c>
      <c r="N678" t="str">
        <f t="shared" si="5"/>
        <v>684</v>
      </c>
    </row>
    <row r="679" spans="8:14" x14ac:dyDescent="0.25">
      <c r="H679" t="str">
        <f t="shared" si="4"/>
        <v>2718232385</v>
      </c>
      <c r="N679" t="str">
        <f t="shared" si="5"/>
        <v>267</v>
      </c>
    </row>
    <row r="680" spans="8:14" x14ac:dyDescent="0.25">
      <c r="H680" t="str">
        <f t="shared" si="4"/>
        <v>1888123344</v>
      </c>
      <c r="N680" t="str">
        <f t="shared" si="5"/>
        <v>3785</v>
      </c>
    </row>
    <row r="681" spans="8:14" x14ac:dyDescent="0.25">
      <c r="H681" t="str">
        <f t="shared" si="4"/>
        <v>15249684397</v>
      </c>
      <c r="N681" t="str">
        <f t="shared" si="5"/>
        <v>1008</v>
      </c>
    </row>
    <row r="682" spans="8:14" x14ac:dyDescent="0.25">
      <c r="H682" t="str">
        <f t="shared" si="4"/>
        <v>29274957493</v>
      </c>
      <c r="N682" t="str">
        <f t="shared" si="5"/>
        <v>1315</v>
      </c>
    </row>
    <row r="683" spans="8:14" x14ac:dyDescent="0.25">
      <c r="H683" t="str">
        <f t="shared" si="4"/>
        <v>1826768562832</v>
      </c>
      <c r="N683" t="str">
        <f t="shared" si="5"/>
        <v>51958</v>
      </c>
    </row>
    <row r="684" spans="8:14" x14ac:dyDescent="0.25">
      <c r="H684" t="str">
        <f t="shared" si="4"/>
        <v>277198774857</v>
      </c>
      <c r="N684" t="str">
        <f t="shared" si="5"/>
        <v>15732</v>
      </c>
    </row>
    <row r="685" spans="8:14" x14ac:dyDescent="0.25">
      <c r="H685" t="str">
        <f t="shared" si="4"/>
        <v>9240270452050</v>
      </c>
      <c r="N685" t="str">
        <f t="shared" si="5"/>
        <v>6807</v>
      </c>
    </row>
    <row r="686" spans="8:14" x14ac:dyDescent="0.25">
      <c r="H686" t="str">
        <f t="shared" si="4"/>
        <v>274012815224</v>
      </c>
      <c r="N686" t="str">
        <f t="shared" si="5"/>
        <v>38124</v>
      </c>
    </row>
    <row r="687" spans="8:14" x14ac:dyDescent="0.25">
      <c r="H687" t="str">
        <f t="shared" si="4"/>
        <v>21911444503</v>
      </c>
      <c r="N687" t="str">
        <f t="shared" si="5"/>
        <v>25249</v>
      </c>
    </row>
    <row r="688" spans="8:14" x14ac:dyDescent="0.25">
      <c r="H688" t="str">
        <f t="shared" si="4"/>
        <v/>
      </c>
      <c r="N688" t="str">
        <f t="shared" si="5"/>
        <v/>
      </c>
    </row>
    <row r="689" spans="8:14" x14ac:dyDescent="0.25">
      <c r="H689" t="str">
        <f t="shared" si="4"/>
        <v>378147773316</v>
      </c>
      <c r="N689" t="str">
        <f t="shared" si="5"/>
        <v>7826</v>
      </c>
    </row>
    <row r="690" spans="8:14" x14ac:dyDescent="0.25">
      <c r="H690" t="str">
        <f t="shared" si="4"/>
        <v>657300888</v>
      </c>
      <c r="N690" t="str">
        <f t="shared" si="5"/>
        <v>894</v>
      </c>
    </row>
    <row r="691" spans="8:14" x14ac:dyDescent="0.25">
      <c r="H691" t="str">
        <f t="shared" si="4"/>
        <v>30629191170</v>
      </c>
      <c r="N691" t="str">
        <f t="shared" si="5"/>
        <v>454</v>
      </c>
    </row>
    <row r="692" spans="8:14" x14ac:dyDescent="0.25">
      <c r="H692" t="str">
        <f t="shared" si="4"/>
        <v>14108139017</v>
      </c>
      <c r="N692" t="str">
        <f t="shared" si="5"/>
        <v>3172</v>
      </c>
    </row>
    <row r="693" spans="8:14" x14ac:dyDescent="0.25">
      <c r="H693" t="str">
        <f t="shared" si="4"/>
        <v>1304553972502</v>
      </c>
      <c r="N693" t="str">
        <f t="shared" si="5"/>
        <v>25977</v>
      </c>
    </row>
    <row r="694" spans="8:14" x14ac:dyDescent="0.25">
      <c r="H694" t="str">
        <f t="shared" si="4"/>
        <v/>
      </c>
      <c r="N694" t="str">
        <f t="shared" si="5"/>
        <v/>
      </c>
    </row>
    <row r="695" spans="8:14" x14ac:dyDescent="0.25">
      <c r="H695" t="str">
        <f t="shared" si="4"/>
        <v>49621089476</v>
      </c>
      <c r="N695" t="str">
        <f t="shared" si="5"/>
        <v>10185</v>
      </c>
    </row>
    <row r="696" spans="8:14" x14ac:dyDescent="0.25">
      <c r="H696" t="str">
        <f t="shared" si="4"/>
        <v>30905260389</v>
      </c>
      <c r="N696" t="str">
        <f t="shared" si="5"/>
        <v>1521</v>
      </c>
    </row>
    <row r="697" spans="8:14" x14ac:dyDescent="0.25">
      <c r="H697" t="str">
        <f t="shared" si="4"/>
        <v>57538524789</v>
      </c>
      <c r="N697" t="str">
        <f t="shared" si="5"/>
        <v>13530</v>
      </c>
    </row>
    <row r="698" spans="8:14" x14ac:dyDescent="0.25">
      <c r="H698" t="str">
        <f t="shared" si="4"/>
        <v/>
      </c>
      <c r="N698" t="str">
        <f t="shared" si="5"/>
        <v/>
      </c>
    </row>
    <row r="699" spans="8:14" x14ac:dyDescent="0.25">
      <c r="H699" t="str">
        <f t="shared" si="4"/>
        <v/>
      </c>
      <c r="N699" t="str">
        <f t="shared" si="5"/>
        <v/>
      </c>
    </row>
    <row r="700" spans="8:14" x14ac:dyDescent="0.25">
      <c r="H700" t="str">
        <f t="shared" si="4"/>
        <v>330613595497</v>
      </c>
      <c r="N700" t="str">
        <f t="shared" si="5"/>
        <v>58894</v>
      </c>
    </row>
    <row r="701" spans="8:14" x14ac:dyDescent="0.25">
      <c r="H701" t="str">
        <f t="shared" si="4"/>
        <v>1456344495</v>
      </c>
      <c r="N701" t="str">
        <f t="shared" si="5"/>
        <v>1668</v>
      </c>
    </row>
    <row r="702" spans="8:14" x14ac:dyDescent="0.25">
      <c r="H702" t="str">
        <f t="shared" si="4"/>
        <v>504814815</v>
      </c>
      <c r="N702" t="str">
        <f t="shared" si="5"/>
        <v>7011</v>
      </c>
    </row>
    <row r="703" spans="8:14" x14ac:dyDescent="0.25">
      <c r="H703" t="str">
        <f t="shared" si="4"/>
        <v>271972822883</v>
      </c>
      <c r="N703" t="str">
        <f t="shared" si="5"/>
        <v>3314</v>
      </c>
    </row>
    <row r="704" spans="8:14" x14ac:dyDescent="0.25">
      <c r="H704" t="str">
        <f t="shared" si="4"/>
        <v>24259100000</v>
      </c>
      <c r="N704" t="str">
        <f t="shared" si="5"/>
        <v>3826</v>
      </c>
    </row>
    <row r="705" spans="8:14" x14ac:dyDescent="0.25">
      <c r="H705" t="str">
        <f t="shared" si="4"/>
        <v/>
      </c>
      <c r="N705" t="str">
        <f t="shared" si="5"/>
        <v/>
      </c>
    </row>
    <row r="706" spans="8:14" x14ac:dyDescent="0.25">
      <c r="H706" t="str">
        <f t="shared" si="4"/>
        <v>90023493747</v>
      </c>
      <c r="N706" t="str">
        <f t="shared" si="5"/>
        <v>5720</v>
      </c>
    </row>
    <row r="707" spans="8:14" x14ac:dyDescent="0.25">
      <c r="H707" t="str">
        <f t="shared" si="4"/>
        <v>3444097561</v>
      </c>
      <c r="N707" t="str">
        <f t="shared" si="5"/>
        <v>544</v>
      </c>
    </row>
    <row r="708" spans="8:14" x14ac:dyDescent="0.25">
      <c r="H708" t="str">
        <f t="shared" si="4"/>
        <v>1358262668313</v>
      </c>
      <c r="N708" t="str">
        <f t="shared" si="5"/>
        <v>29118</v>
      </c>
    </row>
    <row r="709" spans="8:14" x14ac:dyDescent="0.25">
      <c r="H709" t="str">
        <f t="shared" si="4"/>
        <v>24476537986</v>
      </c>
      <c r="N709" t="str">
        <f t="shared" si="5"/>
        <v>18478</v>
      </c>
    </row>
    <row r="710" spans="8:14" x14ac:dyDescent="0.25">
      <c r="H710" t="str">
        <f t="shared" si="4"/>
        <v>16800000000000</v>
      </c>
      <c r="N710" t="str">
        <f t="shared" si="5"/>
        <v>53143</v>
      </c>
    </row>
    <row r="711" spans="8:14" x14ac:dyDescent="0.25">
      <c r="H711" t="str">
        <f t="shared" si="4"/>
        <v>46869297571</v>
      </c>
      <c r="N711" t="str">
        <f t="shared" si="5"/>
        <v>498</v>
      </c>
    </row>
    <row r="712" spans="8:14" x14ac:dyDescent="0.25">
      <c r="H712" t="str">
        <f t="shared" ref="H712:H775" si="6">SUBSTITUTE(H497,"$","")</f>
        <v>2096777030571</v>
      </c>
      <c r="N712" t="str">
        <f t="shared" ref="N712:N775" si="7">SUBSTITUTE(N497,"$","")</f>
        <v>14612</v>
      </c>
    </row>
    <row r="713" spans="8:14" x14ac:dyDescent="0.25">
      <c r="H713" t="str">
        <f t="shared" si="6"/>
        <v>4027913544</v>
      </c>
      <c r="N713" t="str">
        <f t="shared" si="7"/>
        <v>4572</v>
      </c>
    </row>
    <row r="714" spans="8:14" x14ac:dyDescent="0.25">
      <c r="H714" t="str">
        <f t="shared" si="6"/>
        <v>256842118721</v>
      </c>
      <c r="N714" t="str">
        <f t="shared" si="7"/>
        <v>47219</v>
      </c>
    </row>
    <row r="715" spans="8:14" x14ac:dyDescent="0.25">
      <c r="H715" t="str">
        <f t="shared" si="6"/>
        <v>2734949064749</v>
      </c>
      <c r="N715" t="str">
        <f t="shared" si="7"/>
        <v>41421</v>
      </c>
    </row>
    <row r="716" spans="8:14" x14ac:dyDescent="0.25">
      <c r="H716" t="str">
        <f t="shared" si="6"/>
        <v>19343506599</v>
      </c>
      <c r="N716" t="str">
        <f t="shared" si="7"/>
        <v>11571</v>
      </c>
    </row>
    <row r="717" spans="8:14" x14ac:dyDescent="0.25">
      <c r="H717" t="str">
        <f t="shared" si="6"/>
        <v>914293769</v>
      </c>
      <c r="N717" t="str">
        <f t="shared" si="7"/>
        <v>494</v>
      </c>
    </row>
    <row r="718" spans="8:14" x14ac:dyDescent="0.25">
      <c r="H718" t="str">
        <f t="shared" si="6"/>
        <v>16126548034</v>
      </c>
      <c r="N718" t="str">
        <f t="shared" si="7"/>
        <v>3602</v>
      </c>
    </row>
    <row r="719" spans="8:14" x14ac:dyDescent="0.25">
      <c r="H719" t="str">
        <f t="shared" si="6"/>
        <v>47928717949</v>
      </c>
      <c r="N719" t="str">
        <f t="shared" si="7"/>
        <v>1850</v>
      </c>
    </row>
    <row r="720" spans="8:14" x14ac:dyDescent="0.25">
      <c r="H720" t="str">
        <f t="shared" si="6"/>
        <v>241720741048</v>
      </c>
      <c r="N720" t="str">
        <f t="shared" si="7"/>
        <v>21910</v>
      </c>
    </row>
    <row r="721" spans="8:14" x14ac:dyDescent="0.25">
      <c r="H721" t="str">
        <f t="shared" si="6"/>
        <v>834074059</v>
      </c>
      <c r="N721" t="str">
        <f t="shared" si="7"/>
        <v>7876</v>
      </c>
    </row>
    <row r="722" spans="8:14" x14ac:dyDescent="0.25">
      <c r="H722" t="str">
        <f t="shared" si="6"/>
        <v/>
      </c>
      <c r="N722" t="str">
        <f t="shared" si="7"/>
        <v/>
      </c>
    </row>
    <row r="723" spans="8:14" x14ac:dyDescent="0.25">
      <c r="H723" t="str">
        <f t="shared" si="6"/>
        <v/>
      </c>
      <c r="N723" t="str">
        <f t="shared" si="7"/>
        <v/>
      </c>
    </row>
    <row r="724" spans="8:14" x14ac:dyDescent="0.25">
      <c r="H724" t="str">
        <f t="shared" si="6"/>
        <v>53796711129</v>
      </c>
      <c r="N724" t="str">
        <f t="shared" si="7"/>
        <v>3478</v>
      </c>
    </row>
    <row r="725" spans="8:14" x14ac:dyDescent="0.25">
      <c r="H725" t="str">
        <f t="shared" si="6"/>
        <v>6192819667</v>
      </c>
      <c r="N725" t="str">
        <f t="shared" si="7"/>
        <v>527</v>
      </c>
    </row>
    <row r="726" spans="8:14" x14ac:dyDescent="0.25">
      <c r="H726" t="str">
        <f t="shared" si="6"/>
        <v>858651121</v>
      </c>
      <c r="N726" t="str">
        <f t="shared" si="7"/>
        <v>504</v>
      </c>
    </row>
    <row r="727" spans="8:14" x14ac:dyDescent="0.25">
      <c r="H727" t="str">
        <f t="shared" si="6"/>
        <v>15573546339</v>
      </c>
      <c r="N727" t="str">
        <f t="shared" si="7"/>
        <v>20572</v>
      </c>
    </row>
    <row r="728" spans="8:14" x14ac:dyDescent="0.25">
      <c r="H728" t="str">
        <f t="shared" si="6"/>
        <v>3075733571</v>
      </c>
      <c r="N728" t="str">
        <f t="shared" si="7"/>
        <v>3847</v>
      </c>
    </row>
    <row r="729" spans="8:14" x14ac:dyDescent="0.25">
      <c r="H729" t="str">
        <f t="shared" si="6"/>
        <v>8459326660</v>
      </c>
      <c r="N729" t="str">
        <f t="shared" si="7"/>
        <v>820</v>
      </c>
    </row>
    <row r="730" spans="8:14" x14ac:dyDescent="0.25">
      <c r="H730" t="str">
        <f t="shared" si="6"/>
        <v>18550011298</v>
      </c>
      <c r="N730" t="str">
        <f t="shared" si="7"/>
        <v>2291</v>
      </c>
    </row>
    <row r="731" spans="8:14" x14ac:dyDescent="0.25">
      <c r="H731" t="str">
        <f t="shared" si="6"/>
        <v>129988654194</v>
      </c>
      <c r="N731" t="str">
        <f t="shared" si="7"/>
        <v>13134</v>
      </c>
    </row>
    <row r="732" spans="8:14" x14ac:dyDescent="0.25">
      <c r="H732" t="str">
        <f t="shared" si="6"/>
        <v/>
      </c>
      <c r="N732" t="str">
        <f t="shared" si="7"/>
        <v/>
      </c>
    </row>
    <row r="733" spans="8:14" x14ac:dyDescent="0.25">
      <c r="H733" t="str">
        <f t="shared" si="6"/>
        <v/>
      </c>
      <c r="N733" t="str">
        <f t="shared" si="7"/>
        <v/>
      </c>
    </row>
    <row r="734" spans="8:14" x14ac:dyDescent="0.25">
      <c r="H734" t="str">
        <f t="shared" si="6"/>
        <v/>
      </c>
      <c r="N734" t="str">
        <f t="shared" si="7"/>
        <v/>
      </c>
    </row>
    <row r="735" spans="8:14" x14ac:dyDescent="0.25">
      <c r="H735" t="str">
        <f t="shared" si="6"/>
        <v>175000000</v>
      </c>
      <c r="N735" t="str">
        <f t="shared" si="7"/>
        <v>3325</v>
      </c>
    </row>
    <row r="736" spans="8:14" x14ac:dyDescent="0.25">
      <c r="H736" t="str">
        <f t="shared" si="6"/>
        <v>1096396927</v>
      </c>
      <c r="N736" t="str">
        <f t="shared" si="7"/>
        <v>1954</v>
      </c>
    </row>
    <row r="737" spans="8:14" x14ac:dyDescent="0.25">
      <c r="H737" t="str">
        <f t="shared" si="6"/>
        <v/>
      </c>
      <c r="N737" t="str">
        <f t="shared" si="7"/>
        <v/>
      </c>
    </row>
    <row r="738" spans="8:14" x14ac:dyDescent="0.25">
      <c r="H738" t="str">
        <f t="shared" si="6"/>
        <v/>
      </c>
      <c r="N738" t="str">
        <f t="shared" si="7"/>
        <v/>
      </c>
    </row>
    <row r="739" spans="8:14" x14ac:dyDescent="0.25">
      <c r="H739" t="str">
        <f t="shared" si="6"/>
        <v>1876797199133</v>
      </c>
      <c r="N739" t="str">
        <f t="shared" si="7"/>
        <v>1499</v>
      </c>
    </row>
    <row r="740" spans="8:14" x14ac:dyDescent="0.25">
      <c r="H740" t="str">
        <f t="shared" si="6"/>
        <v>868345645449</v>
      </c>
      <c r="N740" t="str">
        <f t="shared" si="7"/>
        <v>3475</v>
      </c>
    </row>
    <row r="741" spans="8:14" x14ac:dyDescent="0.25">
      <c r="H741" t="str">
        <f t="shared" si="6"/>
        <v>368904351627</v>
      </c>
      <c r="N741" t="str">
        <f t="shared" si="7"/>
        <v>4763</v>
      </c>
    </row>
    <row r="742" spans="8:14" x14ac:dyDescent="0.25">
      <c r="H742" t="str">
        <f t="shared" si="6"/>
        <v>222879355403</v>
      </c>
      <c r="N742" t="str">
        <f t="shared" si="7"/>
        <v>6670</v>
      </c>
    </row>
    <row r="743" spans="8:14" x14ac:dyDescent="0.25">
      <c r="H743" t="str">
        <f t="shared" si="6"/>
        <v>217815840202</v>
      </c>
      <c r="N743" t="str">
        <f t="shared" si="7"/>
        <v>47400</v>
      </c>
    </row>
    <row r="744" spans="8:14" x14ac:dyDescent="0.25">
      <c r="H744" t="str">
        <f t="shared" si="6"/>
        <v>14619878414</v>
      </c>
      <c r="N744" t="str">
        <f t="shared" si="7"/>
        <v>45263</v>
      </c>
    </row>
    <row r="745" spans="8:14" x14ac:dyDescent="0.25">
      <c r="H745" t="str">
        <f t="shared" si="6"/>
        <v>291357078730</v>
      </c>
      <c r="N745" t="str">
        <f t="shared" si="7"/>
        <v>36151</v>
      </c>
    </row>
    <row r="746" spans="8:14" x14ac:dyDescent="0.25">
      <c r="H746" t="str">
        <f t="shared" si="6"/>
        <v>2071306890125</v>
      </c>
      <c r="N746" t="str">
        <f t="shared" si="7"/>
        <v>34619</v>
      </c>
    </row>
    <row r="747" spans="8:14" x14ac:dyDescent="0.25">
      <c r="H747" t="str">
        <f t="shared" si="6"/>
        <v>14362262585</v>
      </c>
      <c r="N747" t="str">
        <f t="shared" si="7"/>
        <v>5290</v>
      </c>
    </row>
    <row r="748" spans="8:14" x14ac:dyDescent="0.25">
      <c r="H748" t="str">
        <f t="shared" si="6"/>
        <v>4901529519266</v>
      </c>
      <c r="N748" t="str">
        <f t="shared" si="7"/>
        <v>38492</v>
      </c>
    </row>
    <row r="749" spans="8:14" x14ac:dyDescent="0.25">
      <c r="H749" t="str">
        <f t="shared" si="6"/>
        <v>33678459200</v>
      </c>
      <c r="N749" t="str">
        <f t="shared" si="7"/>
        <v>5214</v>
      </c>
    </row>
    <row r="750" spans="8:14" x14ac:dyDescent="0.25">
      <c r="H750" t="str">
        <f t="shared" si="6"/>
        <v>224414773758</v>
      </c>
      <c r="N750" t="str">
        <f t="shared" si="7"/>
        <v>13172</v>
      </c>
    </row>
    <row r="751" spans="8:14" x14ac:dyDescent="0.25">
      <c r="H751" t="str">
        <f t="shared" si="6"/>
        <v>44101114724</v>
      </c>
      <c r="N751" t="str">
        <f t="shared" si="7"/>
        <v>994</v>
      </c>
    </row>
    <row r="752" spans="8:14" x14ac:dyDescent="0.25">
      <c r="H752" t="str">
        <f t="shared" si="6"/>
        <v>168951535</v>
      </c>
      <c r="N752" t="str">
        <f t="shared" si="7"/>
        <v>1651</v>
      </c>
    </row>
    <row r="753" spans="8:14" x14ac:dyDescent="0.25">
      <c r="H753" t="str">
        <f t="shared" si="6"/>
        <v>6959638874</v>
      </c>
      <c r="N753" t="str">
        <f t="shared" si="7"/>
        <v>3816</v>
      </c>
    </row>
    <row r="754" spans="8:14" x14ac:dyDescent="0.25">
      <c r="H754" t="str">
        <f t="shared" si="6"/>
        <v/>
      </c>
      <c r="N754" t="str">
        <f t="shared" si="7"/>
        <v/>
      </c>
    </row>
    <row r="755" spans="8:14" x14ac:dyDescent="0.25">
      <c r="H755" t="str">
        <f t="shared" si="6"/>
        <v>2229735839</v>
      </c>
      <c r="N755" t="str">
        <f t="shared" si="7"/>
        <v>1075</v>
      </c>
    </row>
    <row r="756" spans="8:14" x14ac:dyDescent="0.25">
      <c r="H756" t="str">
        <f t="shared" si="6"/>
        <v>30956691628</v>
      </c>
      <c r="N756" t="str">
        <f t="shared" si="7"/>
        <v>15375</v>
      </c>
    </row>
    <row r="757" spans="8:14" x14ac:dyDescent="0.25">
      <c r="H757" t="str">
        <f t="shared" si="6"/>
        <v>44352418120</v>
      </c>
      <c r="N757" t="str">
        <f t="shared" si="7"/>
        <v>9928</v>
      </c>
    </row>
    <row r="758" spans="8:14" x14ac:dyDescent="0.25">
      <c r="H758" t="str">
        <f t="shared" si="6"/>
        <v>1950960138</v>
      </c>
      <c r="N758" t="str">
        <f t="shared" si="7"/>
        <v>454</v>
      </c>
    </row>
    <row r="759" spans="8:14" x14ac:dyDescent="0.25">
      <c r="H759" t="str">
        <f t="shared" si="6"/>
        <v>75456402200</v>
      </c>
      <c r="N759" t="str">
        <f t="shared" si="7"/>
        <v>12167</v>
      </c>
    </row>
    <row r="760" spans="8:14" x14ac:dyDescent="0.25">
      <c r="H760" t="str">
        <f t="shared" si="6"/>
        <v/>
      </c>
      <c r="N760" t="str">
        <f t="shared" si="7"/>
        <v/>
      </c>
    </row>
    <row r="761" spans="8:14" x14ac:dyDescent="0.25">
      <c r="H761" t="str">
        <f t="shared" si="6"/>
        <v>45931968474</v>
      </c>
      <c r="N761" t="str">
        <f t="shared" si="7"/>
        <v>15538</v>
      </c>
    </row>
    <row r="762" spans="8:14" x14ac:dyDescent="0.25">
      <c r="H762" t="str">
        <f t="shared" si="6"/>
        <v>60383251106</v>
      </c>
      <c r="N762" t="str">
        <f t="shared" si="7"/>
        <v>111162</v>
      </c>
    </row>
    <row r="763" spans="8:14" x14ac:dyDescent="0.25">
      <c r="H763" t="str">
        <f t="shared" si="6"/>
        <v>10220781069</v>
      </c>
      <c r="N763" t="str">
        <f t="shared" si="7"/>
        <v>4851</v>
      </c>
    </row>
    <row r="764" spans="8:14" x14ac:dyDescent="0.25">
      <c r="H764" t="str">
        <f t="shared" si="6"/>
        <v>10796551136</v>
      </c>
      <c r="N764" t="str">
        <f t="shared" si="7"/>
        <v>471</v>
      </c>
    </row>
    <row r="765" spans="8:14" x14ac:dyDescent="0.25">
      <c r="H765" t="str">
        <f t="shared" si="6"/>
        <v>312435494621</v>
      </c>
      <c r="N765" t="str">
        <f t="shared" si="7"/>
        <v>10514</v>
      </c>
    </row>
    <row r="766" spans="8:14" x14ac:dyDescent="0.25">
      <c r="H766" t="str">
        <f t="shared" si="6"/>
        <v>3705386790</v>
      </c>
      <c r="N766" t="str">
        <f t="shared" si="7"/>
        <v>226</v>
      </c>
    </row>
    <row r="767" spans="8:14" x14ac:dyDescent="0.25">
      <c r="H767" t="str">
        <f t="shared" si="6"/>
        <v>2299843167</v>
      </c>
      <c r="N767" t="str">
        <f t="shared" si="7"/>
        <v>6666</v>
      </c>
    </row>
    <row r="768" spans="8:14" x14ac:dyDescent="0.25">
      <c r="H768" t="str">
        <f t="shared" si="6"/>
        <v>10942727310</v>
      </c>
      <c r="N768" t="str">
        <f t="shared" si="7"/>
        <v>715</v>
      </c>
    </row>
    <row r="769" spans="8:14" x14ac:dyDescent="0.25">
      <c r="H769" t="str">
        <f t="shared" si="6"/>
        <v>9642326075</v>
      </c>
      <c r="N769" t="str">
        <f t="shared" si="7"/>
        <v>22780</v>
      </c>
    </row>
    <row r="770" spans="8:14" x14ac:dyDescent="0.25">
      <c r="H770" t="str">
        <f t="shared" si="6"/>
        <v/>
      </c>
      <c r="N770" t="str">
        <f t="shared" si="7"/>
        <v/>
      </c>
    </row>
    <row r="771" spans="8:14" x14ac:dyDescent="0.25">
      <c r="H771" t="str">
        <f t="shared" si="6"/>
        <v>104374278746</v>
      </c>
      <c r="N771" t="str">
        <f t="shared" si="7"/>
        <v>3109</v>
      </c>
    </row>
    <row r="772" spans="8:14" x14ac:dyDescent="0.25">
      <c r="H772" t="str">
        <f t="shared" si="6"/>
        <v>11938403909</v>
      </c>
      <c r="N772" t="str">
        <f t="shared" si="7"/>
        <v>9210</v>
      </c>
    </row>
    <row r="773" spans="8:14" x14ac:dyDescent="0.25">
      <c r="H773" t="str">
        <f t="shared" si="6"/>
        <v>4162533271</v>
      </c>
      <c r="N773" t="str">
        <f t="shared" si="7"/>
        <v>1070</v>
      </c>
    </row>
    <row r="774" spans="8:14" x14ac:dyDescent="0.25">
      <c r="H774" t="str">
        <f t="shared" si="6"/>
        <v>1260914660977</v>
      </c>
      <c r="N774" t="str">
        <f t="shared" si="7"/>
        <v>10307</v>
      </c>
    </row>
    <row r="775" spans="8:14" x14ac:dyDescent="0.25">
      <c r="H775" t="str">
        <f t="shared" si="6"/>
        <v>335000000</v>
      </c>
      <c r="N775" t="str">
        <f t="shared" si="7"/>
        <v>3235</v>
      </c>
    </row>
    <row r="776" spans="8:14" x14ac:dyDescent="0.25">
      <c r="H776" t="str">
        <f t="shared" ref="H776:H839" si="8">SUBSTITUTE(H561,"$","")</f>
        <v>7935229341</v>
      </c>
      <c r="N776" t="str">
        <f t="shared" ref="N776:N839" si="9">SUBSTITUTE(N561,"$","")</f>
        <v>2230</v>
      </c>
    </row>
    <row r="777" spans="8:14" x14ac:dyDescent="0.25">
      <c r="H777" t="str">
        <f t="shared" si="8"/>
        <v/>
      </c>
      <c r="N777" t="str">
        <f t="shared" si="9"/>
        <v/>
      </c>
    </row>
    <row r="778" spans="8:14" x14ac:dyDescent="0.25">
      <c r="H778" t="str">
        <f t="shared" si="8"/>
        <v>11516409581</v>
      </c>
      <c r="N778" t="str">
        <f t="shared" si="9"/>
        <v>4056</v>
      </c>
    </row>
    <row r="779" spans="8:14" x14ac:dyDescent="0.25">
      <c r="H779" t="str">
        <f t="shared" si="8"/>
        <v>4427771436</v>
      </c>
      <c r="N779" t="str">
        <f t="shared" si="9"/>
        <v>7126</v>
      </c>
    </row>
    <row r="780" spans="8:14" x14ac:dyDescent="0.25">
      <c r="H780" t="str">
        <f t="shared" si="8"/>
        <v>15318970100</v>
      </c>
      <c r="N780" t="str">
        <f t="shared" si="9"/>
        <v>593</v>
      </c>
    </row>
    <row r="781" spans="8:14" x14ac:dyDescent="0.25">
      <c r="H781" t="str">
        <f t="shared" si="8"/>
        <v/>
      </c>
      <c r="N781" t="str">
        <f t="shared" si="9"/>
        <v/>
      </c>
    </row>
    <row r="782" spans="8:14" x14ac:dyDescent="0.25">
      <c r="H782" t="str">
        <f t="shared" si="8"/>
        <v>12579618856</v>
      </c>
      <c r="N782" t="str">
        <f t="shared" si="9"/>
        <v>5462</v>
      </c>
    </row>
    <row r="783" spans="8:14" x14ac:dyDescent="0.25">
      <c r="H783" t="str">
        <f t="shared" si="8"/>
        <v>19294348174</v>
      </c>
      <c r="N783" t="str">
        <f t="shared" si="9"/>
        <v>694</v>
      </c>
    </row>
    <row r="784" spans="8:14" x14ac:dyDescent="0.25">
      <c r="H784" t="str">
        <f t="shared" si="8"/>
        <v>11255642565</v>
      </c>
      <c r="N784" t="str">
        <f t="shared" si="9"/>
        <v>1851</v>
      </c>
    </row>
    <row r="785" spans="8:14" x14ac:dyDescent="0.25">
      <c r="H785" t="str">
        <f t="shared" si="8"/>
        <v>7355697919</v>
      </c>
      <c r="N785" t="str">
        <f t="shared" si="9"/>
        <v>413</v>
      </c>
    </row>
    <row r="786" spans="8:14" x14ac:dyDescent="0.25">
      <c r="H786" t="str">
        <f t="shared" si="8"/>
        <v>521803314654</v>
      </c>
      <c r="N786" t="str">
        <f t="shared" si="9"/>
        <v>3006</v>
      </c>
    </row>
    <row r="787" spans="8:14" x14ac:dyDescent="0.25">
      <c r="H787" t="str">
        <f t="shared" si="8"/>
        <v>512580425532</v>
      </c>
      <c r="N787" t="str">
        <f t="shared" si="9"/>
        <v>100819</v>
      </c>
    </row>
    <row r="788" spans="8:14" x14ac:dyDescent="0.25">
      <c r="H788" t="str">
        <f t="shared" si="8"/>
        <v/>
      </c>
      <c r="N788" t="str">
        <f t="shared" si="9"/>
        <v/>
      </c>
    </row>
    <row r="789" spans="8:14" x14ac:dyDescent="0.25">
      <c r="H789" t="str">
        <f t="shared" si="8"/>
        <v>185787428717</v>
      </c>
      <c r="N789" t="str">
        <f t="shared" si="9"/>
        <v>41556</v>
      </c>
    </row>
    <row r="790" spans="8:14" x14ac:dyDescent="0.25">
      <c r="H790" t="str">
        <f t="shared" si="8"/>
        <v>80570458653</v>
      </c>
      <c r="N790" t="str">
        <f t="shared" si="9"/>
        <v>22181</v>
      </c>
    </row>
    <row r="791" spans="8:14" x14ac:dyDescent="0.25">
      <c r="H791" t="str">
        <f t="shared" si="8"/>
        <v>21482954237</v>
      </c>
      <c r="N791" t="str">
        <f t="shared" si="9"/>
        <v>572</v>
      </c>
    </row>
    <row r="792" spans="8:14" x14ac:dyDescent="0.25">
      <c r="H792" t="str">
        <f t="shared" si="8"/>
        <v>56795656325</v>
      </c>
      <c r="N792" t="str">
        <f t="shared" si="9"/>
        <v>1878</v>
      </c>
    </row>
    <row r="793" spans="8:14" x14ac:dyDescent="0.25">
      <c r="H793" t="str">
        <f t="shared" si="8"/>
        <v>236624927698</v>
      </c>
      <c r="N793" t="str">
        <f t="shared" si="9"/>
        <v>1299</v>
      </c>
    </row>
    <row r="794" spans="8:14" x14ac:dyDescent="0.25">
      <c r="H794" t="str">
        <f t="shared" si="8"/>
        <v>247043418</v>
      </c>
      <c r="N794" t="str">
        <f t="shared" si="9"/>
        <v>11810</v>
      </c>
    </row>
    <row r="795" spans="8:14" x14ac:dyDescent="0.25">
      <c r="H795" t="str">
        <f t="shared" si="8"/>
        <v>42648100000</v>
      </c>
      <c r="N795" t="str">
        <f t="shared" si="9"/>
        <v>11037</v>
      </c>
    </row>
    <row r="796" spans="8:14" x14ac:dyDescent="0.25">
      <c r="H796" t="str">
        <f t="shared" si="8"/>
        <v>15289374025</v>
      </c>
      <c r="N796" t="str">
        <f t="shared" si="9"/>
        <v>2088</v>
      </c>
    </row>
    <row r="797" spans="8:14" x14ac:dyDescent="0.25">
      <c r="H797" t="str">
        <f t="shared" si="8"/>
        <v>29948866616</v>
      </c>
      <c r="N797" t="str">
        <f t="shared" si="9"/>
        <v>4403</v>
      </c>
    </row>
    <row r="798" spans="8:14" x14ac:dyDescent="0.25">
      <c r="H798" t="str">
        <f t="shared" si="8"/>
        <v>800173475310</v>
      </c>
      <c r="N798" t="str">
        <f t="shared" si="9"/>
        <v>47617</v>
      </c>
    </row>
    <row r="799" spans="8:14" x14ac:dyDescent="0.25">
      <c r="H799" t="str">
        <f t="shared" si="8"/>
        <v>202295635536</v>
      </c>
      <c r="N799" t="str">
        <f t="shared" si="9"/>
        <v>6660</v>
      </c>
    </row>
    <row r="800" spans="8:14" x14ac:dyDescent="0.25">
      <c r="H800" t="str">
        <f t="shared" si="8"/>
        <v>272017377292</v>
      </c>
      <c r="N800" t="str">
        <f t="shared" si="9"/>
        <v>2765</v>
      </c>
    </row>
    <row r="801" spans="8:14" x14ac:dyDescent="0.25">
      <c r="H801" t="str">
        <f t="shared" si="8"/>
        <v>517542808328</v>
      </c>
      <c r="N801" t="str">
        <f t="shared" si="9"/>
        <v>13432</v>
      </c>
    </row>
    <row r="802" spans="8:14" x14ac:dyDescent="0.25">
      <c r="H802" t="str">
        <f t="shared" si="8"/>
        <v/>
      </c>
      <c r="N802" t="str">
        <f t="shared" si="9"/>
        <v/>
      </c>
    </row>
    <row r="803" spans="8:14" x14ac:dyDescent="0.25">
      <c r="H803" t="str">
        <f t="shared" si="8"/>
        <v>103134778000</v>
      </c>
      <c r="N803" t="str">
        <f t="shared" si="9"/>
        <v>28529</v>
      </c>
    </row>
    <row r="804" spans="8:14" x14ac:dyDescent="0.25">
      <c r="H804" t="str">
        <f t="shared" si="8"/>
        <v>220022146704</v>
      </c>
      <c r="N804" t="str">
        <f t="shared" si="9"/>
        <v>21035</v>
      </c>
    </row>
    <row r="805" spans="8:14" x14ac:dyDescent="0.25">
      <c r="H805" t="str">
        <f t="shared" si="8"/>
        <v>202450014110</v>
      </c>
      <c r="N805" t="str">
        <f t="shared" si="9"/>
        <v>93352</v>
      </c>
    </row>
    <row r="806" spans="8:14" x14ac:dyDescent="0.25">
      <c r="H806" t="str">
        <f t="shared" si="8"/>
        <v>51753094764</v>
      </c>
      <c r="N806" t="str">
        <f t="shared" si="9"/>
        <v>91376</v>
      </c>
    </row>
    <row r="807" spans="8:14" x14ac:dyDescent="0.25">
      <c r="H807" t="str">
        <f t="shared" si="8"/>
        <v/>
      </c>
      <c r="N807" t="str">
        <f t="shared" si="9"/>
        <v/>
      </c>
    </row>
    <row r="808" spans="8:14" x14ac:dyDescent="0.25">
      <c r="H808" t="str">
        <f t="shared" si="8"/>
        <v>1538175744</v>
      </c>
      <c r="N808" t="str">
        <f t="shared" si="9"/>
        <v>333</v>
      </c>
    </row>
    <row r="809" spans="8:14" x14ac:dyDescent="0.25">
      <c r="H809" t="str">
        <f t="shared" si="8"/>
        <v>11141187664</v>
      </c>
      <c r="N809" t="str">
        <f t="shared" si="9"/>
        <v>1646</v>
      </c>
    </row>
    <row r="810" spans="8:14" x14ac:dyDescent="0.25">
      <c r="H810" t="str">
        <f t="shared" si="8"/>
        <v>60613625980</v>
      </c>
      <c r="N810" t="str">
        <f t="shared" si="9"/>
        <v>5826</v>
      </c>
    </row>
    <row r="811" spans="8:14" x14ac:dyDescent="0.25">
      <c r="H811" t="str">
        <f t="shared" si="8"/>
        <v>7226295003</v>
      </c>
      <c r="N811" t="str">
        <f t="shared" si="9"/>
        <v>1263</v>
      </c>
    </row>
    <row r="812" spans="8:14" x14ac:dyDescent="0.25">
      <c r="H812" t="str">
        <f t="shared" si="8"/>
        <v>95770169942</v>
      </c>
      <c r="N812" t="str">
        <f t="shared" si="9"/>
        <v>17689</v>
      </c>
    </row>
    <row r="813" spans="8:14" x14ac:dyDescent="0.25">
      <c r="H813" t="str">
        <f t="shared" si="8"/>
        <v>198449884393</v>
      </c>
      <c r="N813" t="str">
        <f t="shared" si="9"/>
        <v>18861</v>
      </c>
    </row>
    <row r="814" spans="8:14" x14ac:dyDescent="0.25">
      <c r="H814" t="str">
        <f t="shared" si="8"/>
        <v>189638162013</v>
      </c>
      <c r="N814" t="str">
        <f t="shared" si="9"/>
        <v>9499</v>
      </c>
    </row>
    <row r="815" spans="8:14" x14ac:dyDescent="0.25">
      <c r="H815" t="str">
        <f t="shared" si="8"/>
        <v>2521380958035</v>
      </c>
      <c r="N815" t="str">
        <f t="shared" si="9"/>
        <v>39337</v>
      </c>
    </row>
    <row r="816" spans="8:14" x14ac:dyDescent="0.25">
      <c r="H816" t="str">
        <f t="shared" si="8"/>
        <v>7451677749</v>
      </c>
      <c r="N816" t="str">
        <f t="shared" si="9"/>
        <v>633</v>
      </c>
    </row>
    <row r="817" spans="8:14" x14ac:dyDescent="0.25">
      <c r="H817" t="str">
        <f t="shared" si="8"/>
        <v>1332222222</v>
      </c>
      <c r="N817" t="str">
        <f t="shared" si="9"/>
        <v>7309</v>
      </c>
    </row>
    <row r="818" spans="8:14" x14ac:dyDescent="0.25">
      <c r="H818" t="str">
        <f t="shared" si="8"/>
        <v>742962963</v>
      </c>
      <c r="N818" t="str">
        <f t="shared" si="9"/>
        <v>13710</v>
      </c>
    </row>
    <row r="819" spans="8:14" x14ac:dyDescent="0.25">
      <c r="H819" t="str">
        <f t="shared" si="8"/>
        <v/>
      </c>
      <c r="N819" t="str">
        <f t="shared" si="9"/>
        <v/>
      </c>
    </row>
    <row r="820" spans="8:14" x14ac:dyDescent="0.25">
      <c r="H820" t="str">
        <f t="shared" si="8"/>
        <v/>
      </c>
      <c r="N820" t="str">
        <f t="shared" si="9"/>
        <v/>
      </c>
    </row>
    <row r="821" spans="8:14" x14ac:dyDescent="0.25">
      <c r="H821" t="str">
        <f t="shared" si="8"/>
        <v>725555556</v>
      </c>
      <c r="N821" t="str">
        <f t="shared" si="9"/>
        <v>6634</v>
      </c>
    </row>
    <row r="822" spans="8:14" x14ac:dyDescent="0.25">
      <c r="H822" t="str">
        <f t="shared" si="8"/>
        <v>694376559</v>
      </c>
      <c r="N822" t="str">
        <f t="shared" si="9"/>
        <v>3647</v>
      </c>
    </row>
    <row r="823" spans="8:14" x14ac:dyDescent="0.25">
      <c r="H823" t="str">
        <f t="shared" si="8"/>
        <v/>
      </c>
      <c r="N823" t="str">
        <f t="shared" si="9"/>
        <v/>
      </c>
    </row>
    <row r="824" spans="8:14" x14ac:dyDescent="0.25">
      <c r="H824" t="str">
        <f t="shared" si="8"/>
        <v>310684636</v>
      </c>
      <c r="N824" t="str">
        <f t="shared" si="9"/>
        <v>1610</v>
      </c>
    </row>
    <row r="825" spans="8:14" x14ac:dyDescent="0.25">
      <c r="H825" t="str">
        <f t="shared" si="8"/>
        <v>15149708526</v>
      </c>
      <c r="N825" t="str">
        <f t="shared" si="9"/>
        <v>1072</v>
      </c>
    </row>
    <row r="826" spans="8:14" x14ac:dyDescent="0.25">
      <c r="H826" t="str">
        <f t="shared" si="8"/>
        <v>42520511655</v>
      </c>
      <c r="N826" t="str">
        <f t="shared" si="9"/>
        <v>5935</v>
      </c>
    </row>
    <row r="827" spans="8:14" x14ac:dyDescent="0.25">
      <c r="H827" t="str">
        <f t="shared" si="8"/>
        <v>1268018738</v>
      </c>
      <c r="N827" t="str">
        <f t="shared" si="9"/>
        <v>14220</v>
      </c>
    </row>
    <row r="828" spans="8:14" x14ac:dyDescent="0.25">
      <c r="H828" t="str">
        <f t="shared" si="8"/>
        <v>4929214080</v>
      </c>
      <c r="N828" t="str">
        <f t="shared" si="9"/>
        <v>809</v>
      </c>
    </row>
    <row r="829" spans="8:14" x14ac:dyDescent="0.25">
      <c r="H829" t="str">
        <f t="shared" si="8"/>
        <v>297941261088</v>
      </c>
      <c r="N829" t="str">
        <f t="shared" si="9"/>
        <v>55182</v>
      </c>
    </row>
    <row r="830" spans="8:14" x14ac:dyDescent="0.25">
      <c r="H830" t="str">
        <f t="shared" si="8"/>
        <v/>
      </c>
      <c r="N830" t="str">
        <f t="shared" si="9"/>
        <v/>
      </c>
    </row>
    <row r="831" spans="8:14" x14ac:dyDescent="0.25">
      <c r="H831" t="str">
        <f t="shared" si="8"/>
        <v>46833394457</v>
      </c>
      <c r="N831" t="str">
        <f t="shared" si="9"/>
        <v>22729</v>
      </c>
    </row>
    <row r="832" spans="8:14" x14ac:dyDescent="0.25">
      <c r="H832" t="str">
        <f t="shared" si="8"/>
        <v/>
      </c>
      <c r="N832" t="str">
        <f t="shared" si="9"/>
        <v/>
      </c>
    </row>
    <row r="833" spans="8:14" x14ac:dyDescent="0.25">
      <c r="H833" t="str">
        <f t="shared" si="8"/>
        <v>66547789474</v>
      </c>
      <c r="N833" t="str">
        <f t="shared" si="9"/>
        <v>1753</v>
      </c>
    </row>
    <row r="834" spans="8:14" x14ac:dyDescent="0.25">
      <c r="H834" t="str">
        <f t="shared" si="8"/>
        <v>13796610169</v>
      </c>
      <c r="N834" t="str">
        <f t="shared" si="9"/>
        <v>1221</v>
      </c>
    </row>
    <row r="835" spans="8:14" x14ac:dyDescent="0.25">
      <c r="H835" t="str">
        <f t="shared" si="8"/>
        <v>67182015336</v>
      </c>
      <c r="N835" t="str">
        <f t="shared" si="9"/>
        <v>3280</v>
      </c>
    </row>
    <row r="836" spans="8:14" x14ac:dyDescent="0.25">
      <c r="H836" t="str">
        <f t="shared" si="8"/>
        <v>558948700780</v>
      </c>
      <c r="N836" t="str">
        <f t="shared" si="9"/>
        <v>58269</v>
      </c>
    </row>
    <row r="837" spans="8:14" x14ac:dyDescent="0.25">
      <c r="H837" t="str">
        <f t="shared" si="8"/>
        <v>650376882028</v>
      </c>
      <c r="N837" t="str">
        <f t="shared" si="9"/>
        <v>80477</v>
      </c>
    </row>
    <row r="838" spans="8:14" x14ac:dyDescent="0.25">
      <c r="H838" t="str">
        <f t="shared" si="8"/>
        <v>5230909091</v>
      </c>
      <c r="N838" t="str">
        <f t="shared" si="9"/>
        <v>9700</v>
      </c>
    </row>
    <row r="839" spans="8:14" x14ac:dyDescent="0.25">
      <c r="H839" t="str">
        <f t="shared" si="8"/>
        <v>3791304348</v>
      </c>
      <c r="N839" t="str">
        <f t="shared" si="9"/>
        <v>3034</v>
      </c>
    </row>
    <row r="840" spans="8:14" x14ac:dyDescent="0.25">
      <c r="H840" t="str">
        <f t="shared" ref="H840:H859" si="10">SUBSTITUTE(H625,"$","")</f>
        <v>8508103456</v>
      </c>
      <c r="N840" t="str">
        <f t="shared" ref="N840:N859" si="11">SUBSTITUTE(N625,"$","")</f>
        <v>1037</v>
      </c>
    </row>
    <row r="841" spans="8:14" x14ac:dyDescent="0.25">
      <c r="H841" t="str">
        <f t="shared" si="10"/>
        <v>33225036865</v>
      </c>
      <c r="N841" t="str">
        <f t="shared" si="11"/>
        <v>695</v>
      </c>
    </row>
    <row r="842" spans="8:14" x14ac:dyDescent="0.25">
      <c r="H842" t="str">
        <f t="shared" si="10"/>
        <v>13413893612</v>
      </c>
      <c r="N842" t="str">
        <f t="shared" si="11"/>
        <v>1046</v>
      </c>
    </row>
    <row r="843" spans="8:14" x14ac:dyDescent="0.25">
      <c r="H843" t="str">
        <f t="shared" si="10"/>
        <v>387252164291</v>
      </c>
      <c r="N843" t="str">
        <f t="shared" si="11"/>
        <v>5779</v>
      </c>
    </row>
    <row r="844" spans="8:14" x14ac:dyDescent="0.25">
      <c r="H844" t="str">
        <f t="shared" si="10"/>
        <v>1615000000</v>
      </c>
      <c r="N844" t="str">
        <f t="shared" si="11"/>
        <v>1371</v>
      </c>
    </row>
    <row r="845" spans="8:14" x14ac:dyDescent="0.25">
      <c r="H845" t="str">
        <f t="shared" si="10"/>
        <v>4338575824</v>
      </c>
      <c r="N845" t="str">
        <f t="shared" si="11"/>
        <v>636</v>
      </c>
    </row>
    <row r="846" spans="8:14" x14ac:dyDescent="0.25">
      <c r="H846" t="str">
        <f t="shared" si="10"/>
        <v>466259084</v>
      </c>
      <c r="N846" t="str">
        <f t="shared" si="11"/>
        <v>4427</v>
      </c>
    </row>
    <row r="847" spans="8:14" x14ac:dyDescent="0.25">
      <c r="H847" t="str">
        <f t="shared" si="10"/>
        <v>24640839008</v>
      </c>
      <c r="N847" t="str">
        <f t="shared" si="11"/>
        <v>18373</v>
      </c>
    </row>
    <row r="848" spans="8:14" x14ac:dyDescent="0.25">
      <c r="H848" t="str">
        <f t="shared" si="10"/>
        <v>47128700683</v>
      </c>
      <c r="N848" t="str">
        <f t="shared" si="11"/>
        <v>4329</v>
      </c>
    </row>
    <row r="849" spans="8:14" x14ac:dyDescent="0.25">
      <c r="H849" t="str">
        <f t="shared" si="10"/>
        <v>41850877193</v>
      </c>
      <c r="N849" t="str">
        <f t="shared" si="11"/>
        <v>7987</v>
      </c>
    </row>
    <row r="850" spans="8:14" x14ac:dyDescent="0.25">
      <c r="H850" t="str">
        <f t="shared" si="10"/>
        <v>820206962631</v>
      </c>
      <c r="N850" t="str">
        <f t="shared" si="11"/>
        <v>10946</v>
      </c>
    </row>
    <row r="851" spans="8:14" x14ac:dyDescent="0.25">
      <c r="H851" t="str">
        <f t="shared" si="10"/>
        <v>38134775</v>
      </c>
      <c r="N851" t="str">
        <f t="shared" si="11"/>
        <v>3861</v>
      </c>
    </row>
    <row r="852" spans="8:14" x14ac:dyDescent="0.25">
      <c r="H852" t="str">
        <f t="shared" si="10"/>
        <v>177430609756</v>
      </c>
      <c r="N852" t="str">
        <f t="shared" si="11"/>
        <v>3900</v>
      </c>
    </row>
    <row r="853" spans="8:14" x14ac:dyDescent="0.25">
      <c r="H853" t="str">
        <f t="shared" si="10"/>
        <v>55707944642</v>
      </c>
      <c r="N853" t="str">
        <f t="shared" si="11"/>
        <v>16351</v>
      </c>
    </row>
    <row r="854" spans="8:14" x14ac:dyDescent="0.25">
      <c r="H854" t="str">
        <f t="shared" si="10"/>
        <v>834760110</v>
      </c>
      <c r="N854" t="str">
        <f t="shared" si="11"/>
        <v>3303</v>
      </c>
    </row>
    <row r="855" spans="8:14" x14ac:dyDescent="0.25">
      <c r="H855" t="str">
        <f t="shared" si="10"/>
        <v>438283564815</v>
      </c>
      <c r="N855" t="str">
        <f t="shared" si="11"/>
        <v>14415</v>
      </c>
    </row>
    <row r="856" spans="8:14" x14ac:dyDescent="0.25">
      <c r="H856" t="str">
        <f t="shared" si="10"/>
        <v>171391820360</v>
      </c>
      <c r="N856" t="str">
        <f t="shared" si="11"/>
        <v>1911</v>
      </c>
    </row>
    <row r="857" spans="8:14" x14ac:dyDescent="0.25">
      <c r="H857" t="str">
        <f t="shared" si="10"/>
        <v>35954502304</v>
      </c>
      <c r="N857" t="str">
        <f t="shared" si="11"/>
        <v>1473</v>
      </c>
    </row>
    <row r="858" spans="8:14" x14ac:dyDescent="0.25">
      <c r="H858" t="str">
        <f t="shared" si="10"/>
        <v>22383715315</v>
      </c>
      <c r="N858" t="str">
        <f t="shared" si="11"/>
        <v>1540</v>
      </c>
    </row>
    <row r="859" spans="8:14" x14ac:dyDescent="0.25">
      <c r="H859" t="str">
        <f t="shared" si="10"/>
        <v>12801964993</v>
      </c>
      <c r="N859" t="str">
        <f t="shared" si="11"/>
        <v>905</v>
      </c>
    </row>
    <row r="863" spans="8:14" x14ac:dyDescent="0.25">
      <c r="H863">
        <f>eval(H647)</f>
        <v>20724663537</v>
      </c>
      <c r="N863">
        <f>eval(N647)</f>
        <v>678</v>
      </c>
    </row>
    <row r="864" spans="8:14" x14ac:dyDescent="0.25">
      <c r="H864">
        <f t="shared" ref="H864:H927" si="12">eval(H648)</f>
        <v>350630133297</v>
      </c>
      <c r="N864">
        <f t="shared" ref="N864:N927" si="13">eval(N648)</f>
        <v>6618</v>
      </c>
    </row>
    <row r="865" spans="8:14" x14ac:dyDescent="0.25">
      <c r="H865">
        <f t="shared" si="12"/>
        <v>12903854876</v>
      </c>
      <c r="N865">
        <f t="shared" si="13"/>
        <v>4652</v>
      </c>
    </row>
    <row r="866" spans="8:14" x14ac:dyDescent="0.25">
      <c r="H866">
        <f t="shared" si="12"/>
        <v>210183410526</v>
      </c>
      <c r="N866">
        <f t="shared" si="13"/>
        <v>5361</v>
      </c>
    </row>
    <row r="867" spans="8:14" x14ac:dyDescent="0.25">
      <c r="H867">
        <f t="shared" si="12"/>
        <v>3634822579319</v>
      </c>
      <c r="N867">
        <f t="shared" si="13"/>
        <v>45085</v>
      </c>
    </row>
    <row r="868" spans="8:14" x14ac:dyDescent="0.25">
      <c r="H868" t="e">
        <f t="shared" si="12"/>
        <v>#VALUE!</v>
      </c>
      <c r="N868" t="e">
        <f t="shared" si="13"/>
        <v>#VALUE!</v>
      </c>
    </row>
    <row r="869" spans="8:14" x14ac:dyDescent="0.25">
      <c r="H869">
        <f t="shared" si="12"/>
        <v>121703638684</v>
      </c>
      <c r="N869">
        <f t="shared" si="13"/>
        <v>5668</v>
      </c>
    </row>
    <row r="870" spans="8:14" x14ac:dyDescent="0.25">
      <c r="H870">
        <f t="shared" si="12"/>
        <v>1230000000</v>
      </c>
      <c r="N870">
        <f t="shared" si="13"/>
        <v>13669</v>
      </c>
    </row>
    <row r="871" spans="8:14" x14ac:dyDescent="0.25">
      <c r="H871">
        <f t="shared" si="12"/>
        <v>745272533333</v>
      </c>
      <c r="N871">
        <f t="shared" si="13"/>
        <v>25852</v>
      </c>
    </row>
    <row r="872" spans="8:14" x14ac:dyDescent="0.25">
      <c r="H872">
        <f t="shared" si="12"/>
        <v>609888971018</v>
      </c>
      <c r="N872">
        <f t="shared" si="13"/>
        <v>14715</v>
      </c>
    </row>
    <row r="873" spans="8:14" x14ac:dyDescent="0.25">
      <c r="H873">
        <f t="shared" si="12"/>
        <v>10432169571</v>
      </c>
      <c r="N873">
        <f t="shared" si="13"/>
        <v>3505</v>
      </c>
    </row>
    <row r="874" spans="8:14" x14ac:dyDescent="0.25">
      <c r="H874" t="e">
        <f t="shared" si="12"/>
        <v>#VALUE!</v>
      </c>
      <c r="N874" t="e">
        <f t="shared" si="13"/>
        <v>#VALUE!</v>
      </c>
    </row>
    <row r="875" spans="8:14" x14ac:dyDescent="0.25">
      <c r="H875">
        <f t="shared" si="12"/>
        <v>1560597150412</v>
      </c>
      <c r="N875">
        <f t="shared" si="13"/>
        <v>67468</v>
      </c>
    </row>
    <row r="876" spans="8:14" x14ac:dyDescent="0.25">
      <c r="H876">
        <f t="shared" si="12"/>
        <v>415671597775</v>
      </c>
      <c r="N876">
        <f t="shared" si="13"/>
        <v>49054</v>
      </c>
    </row>
    <row r="877" spans="8:14" x14ac:dyDescent="0.25">
      <c r="H877">
        <f t="shared" si="12"/>
        <v>73560484385</v>
      </c>
      <c r="N877">
        <f t="shared" si="13"/>
        <v>7812</v>
      </c>
    </row>
    <row r="878" spans="8:14" x14ac:dyDescent="0.25">
      <c r="H878" t="e">
        <f t="shared" si="12"/>
        <v>#VALUE!</v>
      </c>
      <c r="N878" t="e">
        <f t="shared" si="13"/>
        <v>#VALUE!</v>
      </c>
    </row>
    <row r="879" spans="8:14" x14ac:dyDescent="0.25">
      <c r="H879">
        <f t="shared" si="12"/>
        <v>32788114767</v>
      </c>
      <c r="N879">
        <f t="shared" si="13"/>
        <v>24613</v>
      </c>
    </row>
    <row r="880" spans="8:14" x14ac:dyDescent="0.25">
      <c r="H880">
        <f t="shared" si="12"/>
        <v>129856605445</v>
      </c>
      <c r="N880">
        <f t="shared" si="13"/>
        <v>829</v>
      </c>
    </row>
    <row r="881" spans="8:14" x14ac:dyDescent="0.25">
      <c r="H881" t="e">
        <f t="shared" si="12"/>
        <v>#VALUE!</v>
      </c>
      <c r="N881" t="e">
        <f t="shared" si="13"/>
        <v>#VALUE!</v>
      </c>
    </row>
    <row r="882" spans="8:14" x14ac:dyDescent="0.25">
      <c r="H882">
        <f t="shared" si="12"/>
        <v>71709513654</v>
      </c>
      <c r="N882">
        <f t="shared" si="13"/>
        <v>7575</v>
      </c>
    </row>
    <row r="883" spans="8:14" x14ac:dyDescent="0.25">
      <c r="H883">
        <f t="shared" si="12"/>
        <v>508115693500</v>
      </c>
      <c r="N883">
        <f t="shared" si="13"/>
        <v>45387</v>
      </c>
    </row>
    <row r="884" spans="8:14" x14ac:dyDescent="0.25">
      <c r="H884">
        <f t="shared" si="12"/>
        <v>1604500000</v>
      </c>
      <c r="N884">
        <f t="shared" si="13"/>
        <v>4834</v>
      </c>
    </row>
    <row r="885" spans="8:14" x14ac:dyDescent="0.25">
      <c r="H885">
        <f t="shared" si="12"/>
        <v>8307019675</v>
      </c>
      <c r="N885">
        <f t="shared" si="13"/>
        <v>805</v>
      </c>
    </row>
    <row r="886" spans="8:14" x14ac:dyDescent="0.25">
      <c r="H886" t="e">
        <f t="shared" si="12"/>
        <v>#VALUE!</v>
      </c>
      <c r="N886" t="e">
        <f t="shared" si="13"/>
        <v>#VALUE!</v>
      </c>
    </row>
    <row r="887" spans="8:14" x14ac:dyDescent="0.25">
      <c r="H887">
        <f t="shared" si="12"/>
        <v>1883654335</v>
      </c>
      <c r="N887">
        <f t="shared" si="13"/>
        <v>2498</v>
      </c>
    </row>
    <row r="888" spans="8:14" x14ac:dyDescent="0.25">
      <c r="H888">
        <f t="shared" si="12"/>
        <v>30601157742</v>
      </c>
      <c r="N888">
        <f t="shared" si="13"/>
        <v>2868</v>
      </c>
    </row>
    <row r="889" spans="8:14" x14ac:dyDescent="0.25">
      <c r="H889">
        <f t="shared" si="12"/>
        <v>17827710271</v>
      </c>
      <c r="N889">
        <f t="shared" si="13"/>
        <v>4656</v>
      </c>
    </row>
    <row r="890" spans="8:14" x14ac:dyDescent="0.25">
      <c r="H890">
        <f t="shared" si="12"/>
        <v>14788476190</v>
      </c>
      <c r="N890">
        <f t="shared" si="13"/>
        <v>7317</v>
      </c>
    </row>
    <row r="891" spans="8:14" x14ac:dyDescent="0.25">
      <c r="H891">
        <f t="shared" si="12"/>
        <v>2245673032354</v>
      </c>
      <c r="N891">
        <f t="shared" si="13"/>
        <v>11208</v>
      </c>
    </row>
    <row r="892" spans="8:14" x14ac:dyDescent="0.25">
      <c r="H892">
        <f t="shared" si="12"/>
        <v>16111135789</v>
      </c>
      <c r="N892">
        <f t="shared" si="13"/>
        <v>38563</v>
      </c>
    </row>
    <row r="893" spans="8:14" x14ac:dyDescent="0.25">
      <c r="H893">
        <f t="shared" si="12"/>
        <v>53009839848</v>
      </c>
      <c r="N893">
        <f t="shared" si="13"/>
        <v>7296</v>
      </c>
    </row>
    <row r="894" spans="8:14" x14ac:dyDescent="0.25">
      <c r="H894">
        <f t="shared" si="12"/>
        <v>11582556068</v>
      </c>
      <c r="N894">
        <f t="shared" si="13"/>
        <v>684</v>
      </c>
    </row>
    <row r="895" spans="8:14" x14ac:dyDescent="0.25">
      <c r="H895">
        <f t="shared" si="12"/>
        <v>2718232385</v>
      </c>
      <c r="N895">
        <f t="shared" si="13"/>
        <v>267</v>
      </c>
    </row>
    <row r="896" spans="8:14" x14ac:dyDescent="0.25">
      <c r="H896">
        <f t="shared" si="12"/>
        <v>1888123344</v>
      </c>
      <c r="N896">
        <f t="shared" si="13"/>
        <v>3785</v>
      </c>
    </row>
    <row r="897" spans="8:14" x14ac:dyDescent="0.25">
      <c r="H897">
        <f t="shared" si="12"/>
        <v>15249684397</v>
      </c>
      <c r="N897">
        <f t="shared" si="13"/>
        <v>1008</v>
      </c>
    </row>
    <row r="898" spans="8:14" x14ac:dyDescent="0.25">
      <c r="H898">
        <f t="shared" si="12"/>
        <v>29274957493</v>
      </c>
      <c r="N898">
        <f t="shared" si="13"/>
        <v>1315</v>
      </c>
    </row>
    <row r="899" spans="8:14" x14ac:dyDescent="0.25">
      <c r="H899">
        <f t="shared" si="12"/>
        <v>1826768562832</v>
      </c>
      <c r="N899">
        <f t="shared" si="13"/>
        <v>51958</v>
      </c>
    </row>
    <row r="900" spans="8:14" x14ac:dyDescent="0.25">
      <c r="H900">
        <f t="shared" si="12"/>
        <v>277198774857</v>
      </c>
      <c r="N900">
        <f t="shared" si="13"/>
        <v>15732</v>
      </c>
    </row>
    <row r="901" spans="8:14" x14ac:dyDescent="0.25">
      <c r="H901">
        <f t="shared" si="12"/>
        <v>9240270452050</v>
      </c>
      <c r="N901">
        <f t="shared" si="13"/>
        <v>6807</v>
      </c>
    </row>
    <row r="902" spans="8:14" x14ac:dyDescent="0.25">
      <c r="H902">
        <f t="shared" si="12"/>
        <v>274012815224</v>
      </c>
      <c r="N902">
        <f t="shared" si="13"/>
        <v>38124</v>
      </c>
    </row>
    <row r="903" spans="8:14" x14ac:dyDescent="0.25">
      <c r="H903">
        <f t="shared" si="12"/>
        <v>21911444503</v>
      </c>
      <c r="N903">
        <f t="shared" si="13"/>
        <v>25249</v>
      </c>
    </row>
    <row r="904" spans="8:14" x14ac:dyDescent="0.25">
      <c r="H904" t="e">
        <f t="shared" si="12"/>
        <v>#VALUE!</v>
      </c>
      <c r="N904" t="e">
        <f t="shared" si="13"/>
        <v>#VALUE!</v>
      </c>
    </row>
    <row r="905" spans="8:14" x14ac:dyDescent="0.25">
      <c r="H905">
        <f t="shared" si="12"/>
        <v>378147773316</v>
      </c>
      <c r="N905">
        <f t="shared" si="13"/>
        <v>7826</v>
      </c>
    </row>
    <row r="906" spans="8:14" x14ac:dyDescent="0.25">
      <c r="H906">
        <f t="shared" si="12"/>
        <v>657300888</v>
      </c>
      <c r="N906">
        <f t="shared" si="13"/>
        <v>894</v>
      </c>
    </row>
    <row r="907" spans="8:14" x14ac:dyDescent="0.25">
      <c r="H907">
        <f t="shared" si="12"/>
        <v>30629191170</v>
      </c>
      <c r="N907">
        <f t="shared" si="13"/>
        <v>454</v>
      </c>
    </row>
    <row r="908" spans="8:14" x14ac:dyDescent="0.25">
      <c r="H908">
        <f t="shared" si="12"/>
        <v>14108139017</v>
      </c>
      <c r="N908">
        <f t="shared" si="13"/>
        <v>3172</v>
      </c>
    </row>
    <row r="909" spans="8:14" x14ac:dyDescent="0.25">
      <c r="H909">
        <f t="shared" si="12"/>
        <v>1304553972502</v>
      </c>
      <c r="N909">
        <f t="shared" si="13"/>
        <v>25977</v>
      </c>
    </row>
    <row r="910" spans="8:14" x14ac:dyDescent="0.25">
      <c r="H910" t="e">
        <f t="shared" si="12"/>
        <v>#VALUE!</v>
      </c>
      <c r="N910" t="e">
        <f t="shared" si="13"/>
        <v>#VALUE!</v>
      </c>
    </row>
    <row r="911" spans="8:14" x14ac:dyDescent="0.25">
      <c r="H911">
        <f t="shared" si="12"/>
        <v>49621089476</v>
      </c>
      <c r="N911">
        <f t="shared" si="13"/>
        <v>10185</v>
      </c>
    </row>
    <row r="912" spans="8:14" x14ac:dyDescent="0.25">
      <c r="H912">
        <f t="shared" si="12"/>
        <v>30905260389</v>
      </c>
      <c r="N912">
        <f t="shared" si="13"/>
        <v>1521</v>
      </c>
    </row>
    <row r="913" spans="8:14" x14ac:dyDescent="0.25">
      <c r="H913">
        <f t="shared" si="12"/>
        <v>57538524789</v>
      </c>
      <c r="N913">
        <f t="shared" si="13"/>
        <v>13530</v>
      </c>
    </row>
    <row r="914" spans="8:14" x14ac:dyDescent="0.25">
      <c r="H914" t="e">
        <f t="shared" si="12"/>
        <v>#VALUE!</v>
      </c>
      <c r="N914" t="e">
        <f t="shared" si="13"/>
        <v>#VALUE!</v>
      </c>
    </row>
    <row r="915" spans="8:14" x14ac:dyDescent="0.25">
      <c r="H915" t="e">
        <f t="shared" si="12"/>
        <v>#VALUE!</v>
      </c>
      <c r="N915" t="e">
        <f t="shared" si="13"/>
        <v>#VALUE!</v>
      </c>
    </row>
    <row r="916" spans="8:14" x14ac:dyDescent="0.25">
      <c r="H916">
        <f t="shared" si="12"/>
        <v>330613595497</v>
      </c>
      <c r="N916">
        <f t="shared" si="13"/>
        <v>58894</v>
      </c>
    </row>
    <row r="917" spans="8:14" x14ac:dyDescent="0.25">
      <c r="H917">
        <f t="shared" si="12"/>
        <v>1456344495</v>
      </c>
      <c r="N917">
        <f t="shared" si="13"/>
        <v>1668</v>
      </c>
    </row>
    <row r="918" spans="8:14" x14ac:dyDescent="0.25">
      <c r="H918">
        <f t="shared" si="12"/>
        <v>504814815</v>
      </c>
      <c r="N918">
        <f t="shared" si="13"/>
        <v>7011</v>
      </c>
    </row>
    <row r="919" spans="8:14" x14ac:dyDescent="0.25">
      <c r="H919">
        <f t="shared" si="12"/>
        <v>271972822883</v>
      </c>
      <c r="N919">
        <f t="shared" si="13"/>
        <v>3314</v>
      </c>
    </row>
    <row r="920" spans="8:14" x14ac:dyDescent="0.25">
      <c r="H920">
        <f t="shared" si="12"/>
        <v>24259100000</v>
      </c>
      <c r="N920">
        <f t="shared" si="13"/>
        <v>3826</v>
      </c>
    </row>
    <row r="921" spans="8:14" x14ac:dyDescent="0.25">
      <c r="H921" t="e">
        <f t="shared" si="12"/>
        <v>#VALUE!</v>
      </c>
      <c r="N921" t="e">
        <f t="shared" si="13"/>
        <v>#VALUE!</v>
      </c>
    </row>
    <row r="922" spans="8:14" x14ac:dyDescent="0.25">
      <c r="H922">
        <f t="shared" si="12"/>
        <v>90023493747</v>
      </c>
      <c r="N922">
        <f t="shared" si="13"/>
        <v>5720</v>
      </c>
    </row>
    <row r="923" spans="8:14" x14ac:dyDescent="0.25">
      <c r="H923">
        <f t="shared" si="12"/>
        <v>3444097561</v>
      </c>
      <c r="N923">
        <f t="shared" si="13"/>
        <v>544</v>
      </c>
    </row>
    <row r="924" spans="8:14" x14ac:dyDescent="0.25">
      <c r="H924">
        <f t="shared" si="12"/>
        <v>1358262668313</v>
      </c>
      <c r="N924">
        <f t="shared" si="13"/>
        <v>29118</v>
      </c>
    </row>
    <row r="925" spans="8:14" x14ac:dyDescent="0.25">
      <c r="H925">
        <f t="shared" si="12"/>
        <v>24476537986</v>
      </c>
      <c r="N925">
        <f t="shared" si="13"/>
        <v>18478</v>
      </c>
    </row>
    <row r="926" spans="8:14" x14ac:dyDescent="0.25">
      <c r="H926">
        <f t="shared" si="12"/>
        <v>16800000000000</v>
      </c>
      <c r="N926">
        <f t="shared" si="13"/>
        <v>53143</v>
      </c>
    </row>
    <row r="927" spans="8:14" x14ac:dyDescent="0.25">
      <c r="H927">
        <f t="shared" si="12"/>
        <v>46869297571</v>
      </c>
      <c r="N927">
        <f t="shared" si="13"/>
        <v>498</v>
      </c>
    </row>
    <row r="928" spans="8:14" x14ac:dyDescent="0.25">
      <c r="H928">
        <f t="shared" ref="H928:H991" si="14">eval(H712)</f>
        <v>2096777030571</v>
      </c>
      <c r="N928">
        <f t="shared" ref="N928:N991" si="15">eval(N712)</f>
        <v>14612</v>
      </c>
    </row>
    <row r="929" spans="8:14" x14ac:dyDescent="0.25">
      <c r="H929">
        <f t="shared" si="14"/>
        <v>4027913544</v>
      </c>
      <c r="N929">
        <f t="shared" si="15"/>
        <v>4572</v>
      </c>
    </row>
    <row r="930" spans="8:14" x14ac:dyDescent="0.25">
      <c r="H930">
        <f t="shared" si="14"/>
        <v>256842118721</v>
      </c>
      <c r="N930">
        <f t="shared" si="15"/>
        <v>47219</v>
      </c>
    </row>
    <row r="931" spans="8:14" x14ac:dyDescent="0.25">
      <c r="H931">
        <f t="shared" si="14"/>
        <v>2734949064749</v>
      </c>
      <c r="N931">
        <f t="shared" si="15"/>
        <v>41421</v>
      </c>
    </row>
    <row r="932" spans="8:14" x14ac:dyDescent="0.25">
      <c r="H932">
        <f t="shared" si="14"/>
        <v>19343506599</v>
      </c>
      <c r="N932">
        <f t="shared" si="15"/>
        <v>11571</v>
      </c>
    </row>
    <row r="933" spans="8:14" x14ac:dyDescent="0.25">
      <c r="H933">
        <f t="shared" si="14"/>
        <v>914293769</v>
      </c>
      <c r="N933">
        <f t="shared" si="15"/>
        <v>494</v>
      </c>
    </row>
    <row r="934" spans="8:14" x14ac:dyDescent="0.25">
      <c r="H934">
        <f t="shared" si="14"/>
        <v>16126548034</v>
      </c>
      <c r="N934">
        <f t="shared" si="15"/>
        <v>3602</v>
      </c>
    </row>
    <row r="935" spans="8:14" x14ac:dyDescent="0.25">
      <c r="H935">
        <f t="shared" si="14"/>
        <v>47928717949</v>
      </c>
      <c r="N935">
        <f t="shared" si="15"/>
        <v>1850</v>
      </c>
    </row>
    <row r="936" spans="8:14" x14ac:dyDescent="0.25">
      <c r="H936">
        <f t="shared" si="14"/>
        <v>241720741048</v>
      </c>
      <c r="N936">
        <f t="shared" si="15"/>
        <v>21910</v>
      </c>
    </row>
    <row r="937" spans="8:14" x14ac:dyDescent="0.25">
      <c r="H937">
        <f t="shared" si="14"/>
        <v>834074059</v>
      </c>
      <c r="N937">
        <f t="shared" si="15"/>
        <v>7876</v>
      </c>
    </row>
    <row r="938" spans="8:14" x14ac:dyDescent="0.25">
      <c r="H938" t="e">
        <f t="shared" si="14"/>
        <v>#VALUE!</v>
      </c>
      <c r="N938" t="e">
        <f t="shared" si="15"/>
        <v>#VALUE!</v>
      </c>
    </row>
    <row r="939" spans="8:14" x14ac:dyDescent="0.25">
      <c r="H939" t="e">
        <f t="shared" si="14"/>
        <v>#VALUE!</v>
      </c>
      <c r="N939" t="e">
        <f t="shared" si="15"/>
        <v>#VALUE!</v>
      </c>
    </row>
    <row r="940" spans="8:14" x14ac:dyDescent="0.25">
      <c r="H940">
        <f t="shared" si="14"/>
        <v>53796711129</v>
      </c>
      <c r="N940">
        <f t="shared" si="15"/>
        <v>3478</v>
      </c>
    </row>
    <row r="941" spans="8:14" x14ac:dyDescent="0.25">
      <c r="H941">
        <f t="shared" si="14"/>
        <v>6192819667</v>
      </c>
      <c r="N941">
        <f t="shared" si="15"/>
        <v>527</v>
      </c>
    </row>
    <row r="942" spans="8:14" x14ac:dyDescent="0.25">
      <c r="H942">
        <f t="shared" si="14"/>
        <v>858651121</v>
      </c>
      <c r="N942">
        <f t="shared" si="15"/>
        <v>504</v>
      </c>
    </row>
    <row r="943" spans="8:14" x14ac:dyDescent="0.25">
      <c r="H943">
        <f t="shared" si="14"/>
        <v>15573546339</v>
      </c>
      <c r="N943">
        <f t="shared" si="15"/>
        <v>20572</v>
      </c>
    </row>
    <row r="944" spans="8:14" x14ac:dyDescent="0.25">
      <c r="H944">
        <f t="shared" si="14"/>
        <v>3075733571</v>
      </c>
      <c r="N944">
        <f t="shared" si="15"/>
        <v>3847</v>
      </c>
    </row>
    <row r="945" spans="8:14" x14ac:dyDescent="0.25">
      <c r="H945">
        <f t="shared" si="14"/>
        <v>8459326660</v>
      </c>
      <c r="N945">
        <f t="shared" si="15"/>
        <v>820</v>
      </c>
    </row>
    <row r="946" spans="8:14" x14ac:dyDescent="0.25">
      <c r="H946">
        <f t="shared" si="14"/>
        <v>18550011298</v>
      </c>
      <c r="N946">
        <f t="shared" si="15"/>
        <v>2291</v>
      </c>
    </row>
    <row r="947" spans="8:14" x14ac:dyDescent="0.25">
      <c r="H947">
        <f t="shared" si="14"/>
        <v>129988654194</v>
      </c>
      <c r="N947">
        <f t="shared" si="15"/>
        <v>13134</v>
      </c>
    </row>
    <row r="948" spans="8:14" x14ac:dyDescent="0.25">
      <c r="H948" t="e">
        <f t="shared" si="14"/>
        <v>#VALUE!</v>
      </c>
      <c r="N948" t="e">
        <f t="shared" si="15"/>
        <v>#VALUE!</v>
      </c>
    </row>
    <row r="949" spans="8:14" x14ac:dyDescent="0.25">
      <c r="H949" t="e">
        <f t="shared" si="14"/>
        <v>#VALUE!</v>
      </c>
      <c r="N949" t="e">
        <f t="shared" si="15"/>
        <v>#VALUE!</v>
      </c>
    </row>
    <row r="950" spans="8:14" x14ac:dyDescent="0.25">
      <c r="H950" t="e">
        <f t="shared" si="14"/>
        <v>#VALUE!</v>
      </c>
      <c r="N950" t="e">
        <f t="shared" si="15"/>
        <v>#VALUE!</v>
      </c>
    </row>
    <row r="951" spans="8:14" x14ac:dyDescent="0.25">
      <c r="H951">
        <f t="shared" si="14"/>
        <v>175000000</v>
      </c>
      <c r="N951">
        <f t="shared" si="15"/>
        <v>3325</v>
      </c>
    </row>
    <row r="952" spans="8:14" x14ac:dyDescent="0.25">
      <c r="H952">
        <f t="shared" si="14"/>
        <v>1096396927</v>
      </c>
      <c r="N952">
        <f t="shared" si="15"/>
        <v>1954</v>
      </c>
    </row>
    <row r="953" spans="8:14" x14ac:dyDescent="0.25">
      <c r="H953" t="e">
        <f t="shared" si="14"/>
        <v>#VALUE!</v>
      </c>
      <c r="N953" t="e">
        <f t="shared" si="15"/>
        <v>#VALUE!</v>
      </c>
    </row>
    <row r="954" spans="8:14" x14ac:dyDescent="0.25">
      <c r="H954" t="e">
        <f t="shared" si="14"/>
        <v>#VALUE!</v>
      </c>
      <c r="N954" t="e">
        <f t="shared" si="15"/>
        <v>#VALUE!</v>
      </c>
    </row>
    <row r="955" spans="8:14" x14ac:dyDescent="0.25">
      <c r="H955">
        <f t="shared" si="14"/>
        <v>1876797199133</v>
      </c>
      <c r="N955">
        <f t="shared" si="15"/>
        <v>1499</v>
      </c>
    </row>
    <row r="956" spans="8:14" x14ac:dyDescent="0.25">
      <c r="H956">
        <f t="shared" si="14"/>
        <v>868345645449</v>
      </c>
      <c r="N956">
        <f t="shared" si="15"/>
        <v>3475</v>
      </c>
    </row>
    <row r="957" spans="8:14" x14ac:dyDescent="0.25">
      <c r="H957">
        <f t="shared" si="14"/>
        <v>368904351627</v>
      </c>
      <c r="N957">
        <f t="shared" si="15"/>
        <v>4763</v>
      </c>
    </row>
    <row r="958" spans="8:14" x14ac:dyDescent="0.25">
      <c r="H958">
        <f t="shared" si="14"/>
        <v>222879355403</v>
      </c>
      <c r="N958">
        <f t="shared" si="15"/>
        <v>6670</v>
      </c>
    </row>
    <row r="959" spans="8:14" x14ac:dyDescent="0.25">
      <c r="H959">
        <f t="shared" si="14"/>
        <v>217815840202</v>
      </c>
      <c r="N959">
        <f t="shared" si="15"/>
        <v>47400</v>
      </c>
    </row>
    <row r="960" spans="8:14" x14ac:dyDescent="0.25">
      <c r="H960">
        <f t="shared" si="14"/>
        <v>14619878414</v>
      </c>
      <c r="N960">
        <f t="shared" si="15"/>
        <v>45263</v>
      </c>
    </row>
    <row r="961" spans="8:14" x14ac:dyDescent="0.25">
      <c r="H961">
        <f t="shared" si="14"/>
        <v>291357078730</v>
      </c>
      <c r="N961">
        <f t="shared" si="15"/>
        <v>36151</v>
      </c>
    </row>
    <row r="962" spans="8:14" x14ac:dyDescent="0.25">
      <c r="H962">
        <f t="shared" si="14"/>
        <v>2071306890125</v>
      </c>
      <c r="N962">
        <f t="shared" si="15"/>
        <v>34619</v>
      </c>
    </row>
    <row r="963" spans="8:14" x14ac:dyDescent="0.25">
      <c r="H963">
        <f t="shared" si="14"/>
        <v>14362262585</v>
      </c>
      <c r="N963">
        <f t="shared" si="15"/>
        <v>5290</v>
      </c>
    </row>
    <row r="964" spans="8:14" x14ac:dyDescent="0.25">
      <c r="H964">
        <f t="shared" si="14"/>
        <v>4901529519266</v>
      </c>
      <c r="N964">
        <f t="shared" si="15"/>
        <v>38492</v>
      </c>
    </row>
    <row r="965" spans="8:14" x14ac:dyDescent="0.25">
      <c r="H965">
        <f t="shared" si="14"/>
        <v>33678459200</v>
      </c>
      <c r="N965">
        <f t="shared" si="15"/>
        <v>5214</v>
      </c>
    </row>
    <row r="966" spans="8:14" x14ac:dyDescent="0.25">
      <c r="H966">
        <f t="shared" si="14"/>
        <v>224414773758</v>
      </c>
      <c r="N966">
        <f t="shared" si="15"/>
        <v>13172</v>
      </c>
    </row>
    <row r="967" spans="8:14" x14ac:dyDescent="0.25">
      <c r="H967">
        <f t="shared" si="14"/>
        <v>44101114724</v>
      </c>
      <c r="N967">
        <f t="shared" si="15"/>
        <v>994</v>
      </c>
    </row>
    <row r="968" spans="8:14" x14ac:dyDescent="0.25">
      <c r="H968">
        <f t="shared" si="14"/>
        <v>168951535</v>
      </c>
      <c r="N968">
        <f t="shared" si="15"/>
        <v>1651</v>
      </c>
    </row>
    <row r="969" spans="8:14" x14ac:dyDescent="0.25">
      <c r="H969">
        <f t="shared" si="14"/>
        <v>6959638874</v>
      </c>
      <c r="N969">
        <f t="shared" si="15"/>
        <v>3816</v>
      </c>
    </row>
    <row r="970" spans="8:14" x14ac:dyDescent="0.25">
      <c r="H970" t="e">
        <f t="shared" si="14"/>
        <v>#VALUE!</v>
      </c>
      <c r="N970" t="e">
        <f t="shared" si="15"/>
        <v>#VALUE!</v>
      </c>
    </row>
    <row r="971" spans="8:14" x14ac:dyDescent="0.25">
      <c r="H971">
        <f t="shared" si="14"/>
        <v>2229735839</v>
      </c>
      <c r="N971">
        <f t="shared" si="15"/>
        <v>1075</v>
      </c>
    </row>
    <row r="972" spans="8:14" x14ac:dyDescent="0.25">
      <c r="H972">
        <f t="shared" si="14"/>
        <v>30956691628</v>
      </c>
      <c r="N972">
        <f t="shared" si="15"/>
        <v>15375</v>
      </c>
    </row>
    <row r="973" spans="8:14" x14ac:dyDescent="0.25">
      <c r="H973">
        <f t="shared" si="14"/>
        <v>44352418120</v>
      </c>
      <c r="N973">
        <f t="shared" si="15"/>
        <v>9928</v>
      </c>
    </row>
    <row r="974" spans="8:14" x14ac:dyDescent="0.25">
      <c r="H974">
        <f t="shared" si="14"/>
        <v>1950960138</v>
      </c>
      <c r="N974">
        <f t="shared" si="15"/>
        <v>454</v>
      </c>
    </row>
    <row r="975" spans="8:14" x14ac:dyDescent="0.25">
      <c r="H975">
        <f t="shared" si="14"/>
        <v>75456402200</v>
      </c>
      <c r="N975">
        <f t="shared" si="15"/>
        <v>12167</v>
      </c>
    </row>
    <row r="976" spans="8:14" x14ac:dyDescent="0.25">
      <c r="H976" t="e">
        <f t="shared" si="14"/>
        <v>#VALUE!</v>
      </c>
      <c r="N976" t="e">
        <f t="shared" si="15"/>
        <v>#VALUE!</v>
      </c>
    </row>
    <row r="977" spans="8:14" x14ac:dyDescent="0.25">
      <c r="H977">
        <f t="shared" si="14"/>
        <v>45931968474</v>
      </c>
      <c r="N977">
        <f t="shared" si="15"/>
        <v>15538</v>
      </c>
    </row>
    <row r="978" spans="8:14" x14ac:dyDescent="0.25">
      <c r="H978">
        <f t="shared" si="14"/>
        <v>60383251106</v>
      </c>
      <c r="N978">
        <f t="shared" si="15"/>
        <v>111162</v>
      </c>
    </row>
    <row r="979" spans="8:14" x14ac:dyDescent="0.25">
      <c r="H979">
        <f t="shared" si="14"/>
        <v>10220781069</v>
      </c>
      <c r="N979">
        <f t="shared" si="15"/>
        <v>4851</v>
      </c>
    </row>
    <row r="980" spans="8:14" x14ac:dyDescent="0.25">
      <c r="H980">
        <f t="shared" si="14"/>
        <v>10796551136</v>
      </c>
      <c r="N980">
        <f t="shared" si="15"/>
        <v>471</v>
      </c>
    </row>
    <row r="981" spans="8:14" x14ac:dyDescent="0.25">
      <c r="H981">
        <f t="shared" si="14"/>
        <v>312435494621</v>
      </c>
      <c r="N981">
        <f t="shared" si="15"/>
        <v>10514</v>
      </c>
    </row>
    <row r="982" spans="8:14" x14ac:dyDescent="0.25">
      <c r="H982">
        <f t="shared" si="14"/>
        <v>3705386790</v>
      </c>
      <c r="N982">
        <f t="shared" si="15"/>
        <v>226</v>
      </c>
    </row>
    <row r="983" spans="8:14" x14ac:dyDescent="0.25">
      <c r="H983">
        <f t="shared" si="14"/>
        <v>2299843167</v>
      </c>
      <c r="N983">
        <f t="shared" si="15"/>
        <v>6666</v>
      </c>
    </row>
    <row r="984" spans="8:14" x14ac:dyDescent="0.25">
      <c r="H984">
        <f t="shared" si="14"/>
        <v>10942727310</v>
      </c>
      <c r="N984">
        <f t="shared" si="15"/>
        <v>715</v>
      </c>
    </row>
    <row r="985" spans="8:14" x14ac:dyDescent="0.25">
      <c r="H985">
        <f t="shared" si="14"/>
        <v>9642326075</v>
      </c>
      <c r="N985">
        <f t="shared" si="15"/>
        <v>22780</v>
      </c>
    </row>
    <row r="986" spans="8:14" x14ac:dyDescent="0.25">
      <c r="H986" t="e">
        <f t="shared" si="14"/>
        <v>#VALUE!</v>
      </c>
      <c r="N986" t="e">
        <f t="shared" si="15"/>
        <v>#VALUE!</v>
      </c>
    </row>
    <row r="987" spans="8:14" x14ac:dyDescent="0.25">
      <c r="H987">
        <f t="shared" si="14"/>
        <v>104374278746</v>
      </c>
      <c r="N987">
        <f t="shared" si="15"/>
        <v>3109</v>
      </c>
    </row>
    <row r="988" spans="8:14" x14ac:dyDescent="0.25">
      <c r="H988">
        <f t="shared" si="14"/>
        <v>11938403909</v>
      </c>
      <c r="N988">
        <f t="shared" si="15"/>
        <v>9210</v>
      </c>
    </row>
    <row r="989" spans="8:14" x14ac:dyDescent="0.25">
      <c r="H989">
        <f t="shared" si="14"/>
        <v>4162533271</v>
      </c>
      <c r="N989">
        <f t="shared" si="15"/>
        <v>1070</v>
      </c>
    </row>
    <row r="990" spans="8:14" x14ac:dyDescent="0.25">
      <c r="H990">
        <f t="shared" si="14"/>
        <v>1260914660977</v>
      </c>
      <c r="N990">
        <f t="shared" si="15"/>
        <v>10307</v>
      </c>
    </row>
    <row r="991" spans="8:14" x14ac:dyDescent="0.25">
      <c r="H991">
        <f t="shared" si="14"/>
        <v>335000000</v>
      </c>
      <c r="N991">
        <f t="shared" si="15"/>
        <v>3235</v>
      </c>
    </row>
    <row r="992" spans="8:14" x14ac:dyDescent="0.25">
      <c r="H992">
        <f t="shared" ref="H992:H1055" si="16">eval(H776)</f>
        <v>7935229341</v>
      </c>
      <c r="N992">
        <f t="shared" ref="N992:N1055" si="17">eval(N776)</f>
        <v>2230</v>
      </c>
    </row>
    <row r="993" spans="8:14" x14ac:dyDescent="0.25">
      <c r="H993" t="e">
        <f t="shared" si="16"/>
        <v>#VALUE!</v>
      </c>
      <c r="N993" t="e">
        <f t="shared" si="17"/>
        <v>#VALUE!</v>
      </c>
    </row>
    <row r="994" spans="8:14" x14ac:dyDescent="0.25">
      <c r="H994">
        <f t="shared" si="16"/>
        <v>11516409581</v>
      </c>
      <c r="N994">
        <f t="shared" si="17"/>
        <v>4056</v>
      </c>
    </row>
    <row r="995" spans="8:14" x14ac:dyDescent="0.25">
      <c r="H995">
        <f t="shared" si="16"/>
        <v>4427771436</v>
      </c>
      <c r="N995">
        <f t="shared" si="17"/>
        <v>7126</v>
      </c>
    </row>
    <row r="996" spans="8:14" x14ac:dyDescent="0.25">
      <c r="H996">
        <f t="shared" si="16"/>
        <v>15318970100</v>
      </c>
      <c r="N996">
        <f t="shared" si="17"/>
        <v>593</v>
      </c>
    </row>
    <row r="997" spans="8:14" x14ac:dyDescent="0.25">
      <c r="H997" t="e">
        <f t="shared" si="16"/>
        <v>#VALUE!</v>
      </c>
      <c r="N997" t="e">
        <f t="shared" si="17"/>
        <v>#VALUE!</v>
      </c>
    </row>
    <row r="998" spans="8:14" x14ac:dyDescent="0.25">
      <c r="H998">
        <f t="shared" si="16"/>
        <v>12579618856</v>
      </c>
      <c r="N998">
        <f t="shared" si="17"/>
        <v>5462</v>
      </c>
    </row>
    <row r="999" spans="8:14" x14ac:dyDescent="0.25">
      <c r="H999">
        <f t="shared" si="16"/>
        <v>19294348174</v>
      </c>
      <c r="N999">
        <f t="shared" si="17"/>
        <v>694</v>
      </c>
    </row>
    <row r="1000" spans="8:14" x14ac:dyDescent="0.25">
      <c r="H1000">
        <f t="shared" si="16"/>
        <v>11255642565</v>
      </c>
      <c r="N1000">
        <f t="shared" si="17"/>
        <v>1851</v>
      </c>
    </row>
    <row r="1001" spans="8:14" x14ac:dyDescent="0.25">
      <c r="H1001">
        <f t="shared" si="16"/>
        <v>7355697919</v>
      </c>
      <c r="N1001">
        <f t="shared" si="17"/>
        <v>413</v>
      </c>
    </row>
    <row r="1002" spans="8:14" x14ac:dyDescent="0.25">
      <c r="H1002">
        <f t="shared" si="16"/>
        <v>521803314654</v>
      </c>
      <c r="N1002">
        <f t="shared" si="17"/>
        <v>3006</v>
      </c>
    </row>
    <row r="1003" spans="8:14" x14ac:dyDescent="0.25">
      <c r="H1003">
        <f t="shared" si="16"/>
        <v>512580425532</v>
      </c>
      <c r="N1003">
        <f t="shared" si="17"/>
        <v>100819</v>
      </c>
    </row>
    <row r="1004" spans="8:14" x14ac:dyDescent="0.25">
      <c r="H1004" t="e">
        <f t="shared" si="16"/>
        <v>#VALUE!</v>
      </c>
      <c r="N1004" t="e">
        <f t="shared" si="17"/>
        <v>#VALUE!</v>
      </c>
    </row>
    <row r="1005" spans="8:14" x14ac:dyDescent="0.25">
      <c r="H1005">
        <f t="shared" si="16"/>
        <v>185787428717</v>
      </c>
      <c r="N1005">
        <f t="shared" si="17"/>
        <v>41556</v>
      </c>
    </row>
    <row r="1006" spans="8:14" x14ac:dyDescent="0.25">
      <c r="H1006">
        <f t="shared" si="16"/>
        <v>80570458653</v>
      </c>
      <c r="N1006">
        <f t="shared" si="17"/>
        <v>22181</v>
      </c>
    </row>
    <row r="1007" spans="8:14" x14ac:dyDescent="0.25">
      <c r="H1007">
        <f t="shared" si="16"/>
        <v>21482954237</v>
      </c>
      <c r="N1007">
        <f t="shared" si="17"/>
        <v>572</v>
      </c>
    </row>
    <row r="1008" spans="8:14" x14ac:dyDescent="0.25">
      <c r="H1008">
        <f t="shared" si="16"/>
        <v>56795656325</v>
      </c>
      <c r="N1008">
        <f t="shared" si="17"/>
        <v>1878</v>
      </c>
    </row>
    <row r="1009" spans="8:14" x14ac:dyDescent="0.25">
      <c r="H1009">
        <f t="shared" si="16"/>
        <v>236624927698</v>
      </c>
      <c r="N1009">
        <f t="shared" si="17"/>
        <v>1299</v>
      </c>
    </row>
    <row r="1010" spans="8:14" x14ac:dyDescent="0.25">
      <c r="H1010">
        <f t="shared" si="16"/>
        <v>247043418</v>
      </c>
      <c r="N1010">
        <f t="shared" si="17"/>
        <v>11810</v>
      </c>
    </row>
    <row r="1011" spans="8:14" x14ac:dyDescent="0.25">
      <c r="H1011">
        <f t="shared" si="16"/>
        <v>42648100000</v>
      </c>
      <c r="N1011">
        <f t="shared" si="17"/>
        <v>11037</v>
      </c>
    </row>
    <row r="1012" spans="8:14" x14ac:dyDescent="0.25">
      <c r="H1012">
        <f t="shared" si="16"/>
        <v>15289374025</v>
      </c>
      <c r="N1012">
        <f t="shared" si="17"/>
        <v>2088</v>
      </c>
    </row>
    <row r="1013" spans="8:14" x14ac:dyDescent="0.25">
      <c r="H1013">
        <f t="shared" si="16"/>
        <v>29948866616</v>
      </c>
      <c r="N1013">
        <f t="shared" si="17"/>
        <v>4403</v>
      </c>
    </row>
    <row r="1014" spans="8:14" x14ac:dyDescent="0.25">
      <c r="H1014">
        <f t="shared" si="16"/>
        <v>800173475310</v>
      </c>
      <c r="N1014">
        <f t="shared" si="17"/>
        <v>47617</v>
      </c>
    </row>
    <row r="1015" spans="8:14" x14ac:dyDescent="0.25">
      <c r="H1015">
        <f t="shared" si="16"/>
        <v>202295635536</v>
      </c>
      <c r="N1015">
        <f t="shared" si="17"/>
        <v>6660</v>
      </c>
    </row>
    <row r="1016" spans="8:14" x14ac:dyDescent="0.25">
      <c r="H1016">
        <f t="shared" si="16"/>
        <v>272017377292</v>
      </c>
      <c r="N1016">
        <f t="shared" si="17"/>
        <v>2765</v>
      </c>
    </row>
    <row r="1017" spans="8:14" x14ac:dyDescent="0.25">
      <c r="H1017">
        <f t="shared" si="16"/>
        <v>517542808328</v>
      </c>
      <c r="N1017">
        <f t="shared" si="17"/>
        <v>13432</v>
      </c>
    </row>
    <row r="1018" spans="8:14" x14ac:dyDescent="0.25">
      <c r="H1018" t="e">
        <f t="shared" si="16"/>
        <v>#VALUE!</v>
      </c>
      <c r="N1018" t="e">
        <f t="shared" si="17"/>
        <v>#VALUE!</v>
      </c>
    </row>
    <row r="1019" spans="8:14" x14ac:dyDescent="0.25">
      <c r="H1019">
        <f t="shared" si="16"/>
        <v>103134778000</v>
      </c>
      <c r="N1019">
        <f t="shared" si="17"/>
        <v>28529</v>
      </c>
    </row>
    <row r="1020" spans="8:14" x14ac:dyDescent="0.25">
      <c r="H1020">
        <f t="shared" si="16"/>
        <v>220022146704</v>
      </c>
      <c r="N1020">
        <f t="shared" si="17"/>
        <v>21035</v>
      </c>
    </row>
    <row r="1021" spans="8:14" x14ac:dyDescent="0.25">
      <c r="H1021">
        <f t="shared" si="16"/>
        <v>202450014110</v>
      </c>
      <c r="N1021">
        <f t="shared" si="17"/>
        <v>93352</v>
      </c>
    </row>
    <row r="1022" spans="8:14" x14ac:dyDescent="0.25">
      <c r="H1022">
        <f t="shared" si="16"/>
        <v>51753094764</v>
      </c>
      <c r="N1022">
        <f t="shared" si="17"/>
        <v>91376</v>
      </c>
    </row>
    <row r="1023" spans="8:14" x14ac:dyDescent="0.25">
      <c r="H1023" t="e">
        <f t="shared" si="16"/>
        <v>#VALUE!</v>
      </c>
      <c r="N1023" t="e">
        <f t="shared" si="17"/>
        <v>#VALUE!</v>
      </c>
    </row>
    <row r="1024" spans="8:14" x14ac:dyDescent="0.25">
      <c r="H1024">
        <f t="shared" si="16"/>
        <v>1538175744</v>
      </c>
      <c r="N1024">
        <f t="shared" si="17"/>
        <v>333</v>
      </c>
    </row>
    <row r="1025" spans="8:14" x14ac:dyDescent="0.25">
      <c r="H1025">
        <f t="shared" si="16"/>
        <v>11141187664</v>
      </c>
      <c r="N1025">
        <f t="shared" si="17"/>
        <v>1646</v>
      </c>
    </row>
    <row r="1026" spans="8:14" x14ac:dyDescent="0.25">
      <c r="H1026">
        <f t="shared" si="16"/>
        <v>60613625980</v>
      </c>
      <c r="N1026">
        <f t="shared" si="17"/>
        <v>5826</v>
      </c>
    </row>
    <row r="1027" spans="8:14" x14ac:dyDescent="0.25">
      <c r="H1027">
        <f t="shared" si="16"/>
        <v>7226295003</v>
      </c>
      <c r="N1027">
        <f t="shared" si="17"/>
        <v>1263</v>
      </c>
    </row>
    <row r="1028" spans="8:14" x14ac:dyDescent="0.25">
      <c r="H1028">
        <f t="shared" si="16"/>
        <v>95770169942</v>
      </c>
      <c r="N1028">
        <f t="shared" si="17"/>
        <v>17689</v>
      </c>
    </row>
    <row r="1029" spans="8:14" x14ac:dyDescent="0.25">
      <c r="H1029">
        <f t="shared" si="16"/>
        <v>198449884393</v>
      </c>
      <c r="N1029">
        <f t="shared" si="17"/>
        <v>18861</v>
      </c>
    </row>
    <row r="1030" spans="8:14" x14ac:dyDescent="0.25">
      <c r="H1030">
        <f t="shared" si="16"/>
        <v>189638162013</v>
      </c>
      <c r="N1030">
        <f t="shared" si="17"/>
        <v>9499</v>
      </c>
    </row>
    <row r="1031" spans="8:14" x14ac:dyDescent="0.25">
      <c r="H1031">
        <f t="shared" si="16"/>
        <v>2521380958035</v>
      </c>
      <c r="N1031">
        <f t="shared" si="17"/>
        <v>39337</v>
      </c>
    </row>
    <row r="1032" spans="8:14" x14ac:dyDescent="0.25">
      <c r="H1032">
        <f t="shared" si="16"/>
        <v>7451677749</v>
      </c>
      <c r="N1032">
        <f t="shared" si="17"/>
        <v>633</v>
      </c>
    </row>
    <row r="1033" spans="8:14" x14ac:dyDescent="0.25">
      <c r="H1033">
        <f t="shared" si="16"/>
        <v>1332222222</v>
      </c>
      <c r="N1033">
        <f t="shared" si="17"/>
        <v>7309</v>
      </c>
    </row>
    <row r="1034" spans="8:14" x14ac:dyDescent="0.25">
      <c r="H1034">
        <f t="shared" si="16"/>
        <v>742962963</v>
      </c>
      <c r="N1034">
        <f t="shared" si="17"/>
        <v>13710</v>
      </c>
    </row>
    <row r="1035" spans="8:14" x14ac:dyDescent="0.25">
      <c r="H1035" t="e">
        <f t="shared" si="16"/>
        <v>#VALUE!</v>
      </c>
      <c r="N1035" t="e">
        <f t="shared" si="17"/>
        <v>#VALUE!</v>
      </c>
    </row>
    <row r="1036" spans="8:14" x14ac:dyDescent="0.25">
      <c r="H1036" t="e">
        <f t="shared" si="16"/>
        <v>#VALUE!</v>
      </c>
      <c r="N1036" t="e">
        <f t="shared" si="17"/>
        <v>#VALUE!</v>
      </c>
    </row>
    <row r="1037" spans="8:14" x14ac:dyDescent="0.25">
      <c r="H1037">
        <f t="shared" si="16"/>
        <v>725555556</v>
      </c>
      <c r="N1037">
        <f t="shared" si="17"/>
        <v>6634</v>
      </c>
    </row>
    <row r="1038" spans="8:14" x14ac:dyDescent="0.25">
      <c r="H1038">
        <f t="shared" si="16"/>
        <v>694376559</v>
      </c>
      <c r="N1038">
        <f t="shared" si="17"/>
        <v>3647</v>
      </c>
    </row>
    <row r="1039" spans="8:14" x14ac:dyDescent="0.25">
      <c r="H1039" t="e">
        <f t="shared" si="16"/>
        <v>#VALUE!</v>
      </c>
      <c r="N1039" t="e">
        <f t="shared" si="17"/>
        <v>#VALUE!</v>
      </c>
    </row>
    <row r="1040" spans="8:14" x14ac:dyDescent="0.25">
      <c r="H1040">
        <f t="shared" si="16"/>
        <v>310684636</v>
      </c>
      <c r="N1040">
        <f t="shared" si="17"/>
        <v>1610</v>
      </c>
    </row>
    <row r="1041" spans="8:14" x14ac:dyDescent="0.25">
      <c r="H1041">
        <f t="shared" si="16"/>
        <v>15149708526</v>
      </c>
      <c r="N1041">
        <f t="shared" si="17"/>
        <v>1072</v>
      </c>
    </row>
    <row r="1042" spans="8:14" x14ac:dyDescent="0.25">
      <c r="H1042">
        <f t="shared" si="16"/>
        <v>42520511655</v>
      </c>
      <c r="N1042">
        <f t="shared" si="17"/>
        <v>5935</v>
      </c>
    </row>
    <row r="1043" spans="8:14" x14ac:dyDescent="0.25">
      <c r="H1043">
        <f t="shared" si="16"/>
        <v>1268018738</v>
      </c>
      <c r="N1043">
        <f t="shared" si="17"/>
        <v>14220</v>
      </c>
    </row>
    <row r="1044" spans="8:14" x14ac:dyDescent="0.25">
      <c r="H1044">
        <f t="shared" si="16"/>
        <v>4929214080</v>
      </c>
      <c r="N1044">
        <f t="shared" si="17"/>
        <v>809</v>
      </c>
    </row>
    <row r="1045" spans="8:14" x14ac:dyDescent="0.25">
      <c r="H1045">
        <f t="shared" si="16"/>
        <v>297941261088</v>
      </c>
      <c r="N1045">
        <f t="shared" si="17"/>
        <v>55182</v>
      </c>
    </row>
    <row r="1046" spans="8:14" x14ac:dyDescent="0.25">
      <c r="H1046" t="e">
        <f t="shared" si="16"/>
        <v>#VALUE!</v>
      </c>
      <c r="N1046" t="e">
        <f t="shared" si="17"/>
        <v>#VALUE!</v>
      </c>
    </row>
    <row r="1047" spans="8:14" x14ac:dyDescent="0.25">
      <c r="H1047">
        <f t="shared" si="16"/>
        <v>46833394457</v>
      </c>
      <c r="N1047">
        <f t="shared" si="17"/>
        <v>22729</v>
      </c>
    </row>
    <row r="1048" spans="8:14" x14ac:dyDescent="0.25">
      <c r="H1048" t="e">
        <f t="shared" si="16"/>
        <v>#VALUE!</v>
      </c>
      <c r="N1048" t="e">
        <f t="shared" si="17"/>
        <v>#VALUE!</v>
      </c>
    </row>
    <row r="1049" spans="8:14" x14ac:dyDescent="0.25">
      <c r="H1049">
        <f t="shared" si="16"/>
        <v>66547789474</v>
      </c>
      <c r="N1049">
        <f t="shared" si="17"/>
        <v>1753</v>
      </c>
    </row>
    <row r="1050" spans="8:14" x14ac:dyDescent="0.25">
      <c r="H1050">
        <f t="shared" si="16"/>
        <v>13796610169</v>
      </c>
      <c r="N1050">
        <f t="shared" si="17"/>
        <v>1221</v>
      </c>
    </row>
    <row r="1051" spans="8:14" x14ac:dyDescent="0.25">
      <c r="H1051">
        <f t="shared" si="16"/>
        <v>67182015336</v>
      </c>
      <c r="N1051">
        <f t="shared" si="17"/>
        <v>3280</v>
      </c>
    </row>
    <row r="1052" spans="8:14" x14ac:dyDescent="0.25">
      <c r="H1052">
        <f t="shared" si="16"/>
        <v>558948700780</v>
      </c>
      <c r="N1052">
        <f t="shared" si="17"/>
        <v>58269</v>
      </c>
    </row>
    <row r="1053" spans="8:14" x14ac:dyDescent="0.25">
      <c r="H1053">
        <f t="shared" si="16"/>
        <v>650376882028</v>
      </c>
      <c r="N1053">
        <f t="shared" si="17"/>
        <v>80477</v>
      </c>
    </row>
    <row r="1054" spans="8:14" x14ac:dyDescent="0.25">
      <c r="H1054">
        <f t="shared" si="16"/>
        <v>5230909091</v>
      </c>
      <c r="N1054">
        <f t="shared" si="17"/>
        <v>9700</v>
      </c>
    </row>
    <row r="1055" spans="8:14" x14ac:dyDescent="0.25">
      <c r="H1055">
        <f t="shared" si="16"/>
        <v>3791304348</v>
      </c>
      <c r="N1055">
        <f t="shared" si="17"/>
        <v>3034</v>
      </c>
    </row>
    <row r="1056" spans="8:14" x14ac:dyDescent="0.25">
      <c r="H1056">
        <f t="shared" ref="H1056:H1075" si="18">eval(H840)</f>
        <v>8508103456</v>
      </c>
      <c r="N1056">
        <f t="shared" ref="N1056:N1075" si="19">eval(N840)</f>
        <v>1037</v>
      </c>
    </row>
    <row r="1057" spans="8:14" x14ac:dyDescent="0.25">
      <c r="H1057">
        <f t="shared" si="18"/>
        <v>33225036865</v>
      </c>
      <c r="N1057">
        <f t="shared" si="19"/>
        <v>695</v>
      </c>
    </row>
    <row r="1058" spans="8:14" x14ac:dyDescent="0.25">
      <c r="H1058">
        <f t="shared" si="18"/>
        <v>13413893612</v>
      </c>
      <c r="N1058">
        <f t="shared" si="19"/>
        <v>1046</v>
      </c>
    </row>
    <row r="1059" spans="8:14" x14ac:dyDescent="0.25">
      <c r="H1059">
        <f t="shared" si="18"/>
        <v>387252164291</v>
      </c>
      <c r="N1059">
        <f t="shared" si="19"/>
        <v>5779</v>
      </c>
    </row>
    <row r="1060" spans="8:14" x14ac:dyDescent="0.25">
      <c r="H1060">
        <f t="shared" si="18"/>
        <v>1615000000</v>
      </c>
      <c r="N1060">
        <f t="shared" si="19"/>
        <v>1371</v>
      </c>
    </row>
    <row r="1061" spans="8:14" x14ac:dyDescent="0.25">
      <c r="H1061">
        <f t="shared" si="18"/>
        <v>4338575824</v>
      </c>
      <c r="N1061">
        <f t="shared" si="19"/>
        <v>636</v>
      </c>
    </row>
    <row r="1062" spans="8:14" x14ac:dyDescent="0.25">
      <c r="H1062">
        <f t="shared" si="18"/>
        <v>466259084</v>
      </c>
      <c r="N1062">
        <f t="shared" si="19"/>
        <v>4427</v>
      </c>
    </row>
    <row r="1063" spans="8:14" x14ac:dyDescent="0.25">
      <c r="H1063">
        <f t="shared" si="18"/>
        <v>24640839008</v>
      </c>
      <c r="N1063">
        <f t="shared" si="19"/>
        <v>18373</v>
      </c>
    </row>
    <row r="1064" spans="8:14" x14ac:dyDescent="0.25">
      <c r="H1064">
        <f t="shared" si="18"/>
        <v>47128700683</v>
      </c>
      <c r="N1064">
        <f t="shared" si="19"/>
        <v>4329</v>
      </c>
    </row>
    <row r="1065" spans="8:14" x14ac:dyDescent="0.25">
      <c r="H1065">
        <f t="shared" si="18"/>
        <v>41850877193</v>
      </c>
      <c r="N1065">
        <f t="shared" si="19"/>
        <v>7987</v>
      </c>
    </row>
    <row r="1066" spans="8:14" x14ac:dyDescent="0.25">
      <c r="H1066">
        <f t="shared" si="18"/>
        <v>820206962631</v>
      </c>
      <c r="N1066">
        <f t="shared" si="19"/>
        <v>10946</v>
      </c>
    </row>
    <row r="1067" spans="8:14" x14ac:dyDescent="0.25">
      <c r="H1067">
        <f t="shared" si="18"/>
        <v>38134775</v>
      </c>
      <c r="N1067">
        <f t="shared" si="19"/>
        <v>3861</v>
      </c>
    </row>
    <row r="1068" spans="8:14" x14ac:dyDescent="0.25">
      <c r="H1068">
        <f t="shared" si="18"/>
        <v>177430609756</v>
      </c>
      <c r="N1068">
        <f t="shared" si="19"/>
        <v>3900</v>
      </c>
    </row>
    <row r="1069" spans="8:14" x14ac:dyDescent="0.25">
      <c r="H1069">
        <f t="shared" si="18"/>
        <v>55707944642</v>
      </c>
      <c r="N1069">
        <f t="shared" si="19"/>
        <v>16351</v>
      </c>
    </row>
    <row r="1070" spans="8:14" x14ac:dyDescent="0.25">
      <c r="H1070">
        <f t="shared" si="18"/>
        <v>834760110</v>
      </c>
      <c r="N1070">
        <f t="shared" si="19"/>
        <v>3303</v>
      </c>
    </row>
    <row r="1071" spans="8:14" x14ac:dyDescent="0.25">
      <c r="H1071">
        <f t="shared" si="18"/>
        <v>438283564815</v>
      </c>
      <c r="N1071">
        <f t="shared" si="19"/>
        <v>14415</v>
      </c>
    </row>
    <row r="1072" spans="8:14" x14ac:dyDescent="0.25">
      <c r="H1072">
        <f t="shared" si="18"/>
        <v>171391820360</v>
      </c>
      <c r="N1072">
        <f t="shared" si="19"/>
        <v>1911</v>
      </c>
    </row>
    <row r="1073" spans="8:14" x14ac:dyDescent="0.25">
      <c r="H1073">
        <f t="shared" si="18"/>
        <v>35954502304</v>
      </c>
      <c r="N1073">
        <f t="shared" si="19"/>
        <v>1473</v>
      </c>
    </row>
    <row r="1074" spans="8:14" x14ac:dyDescent="0.25">
      <c r="H1074">
        <f t="shared" si="18"/>
        <v>22383715315</v>
      </c>
      <c r="N1074">
        <f t="shared" si="19"/>
        <v>1540</v>
      </c>
    </row>
    <row r="1075" spans="8:14" x14ac:dyDescent="0.25">
      <c r="H1075">
        <f t="shared" si="18"/>
        <v>12801964993</v>
      </c>
      <c r="N1075">
        <f t="shared" si="19"/>
        <v>905</v>
      </c>
    </row>
  </sheetData>
  <hyperlinks>
    <hyperlink ref="F2" r:id="rId1" tooltip="sort by 2012" display="http://data.worldbank.org/indicator/SP.DYN.TFRT.IN?order=wbapi_data_value_2012+wbapi_data_value+wbapi_data_value-last&amp;sort=asc"/>
    <hyperlink ref="H2" r:id="rId2" tooltip="trier par 2013" display="http://donnees.banquemondiale.org/indicateur/NY.GDP.MKTP.CD?order=wbapi_data_value_2013%20wbapi_data_value%20wbapi_data_value-last&amp;sort=asc&amp;display=default"/>
    <hyperlink ref="J2" r:id="rId3" tooltip="trier par 2013" display="http://donnees.banquemondiale.org/indicateur/SP.POP.TOTL?order=wbapi_data_value_2013+wbapi_data_value+wbapi_data_value-last&amp;sort=asc"/>
    <hyperlink ref="L2" r:id="rId4" tooltip="trier par 2013" display="http://donnees.banquemondiale.org/indicateur/NY.GDP.MKTP.KD.ZG?order=wbapi_data_value_2013+wbapi_data_value+wbapi_data_value-last&amp;sort=asc"/>
    <hyperlink ref="A4" r:id="rId5" display="http://donnees.banquemondiale.org/pays/afrique-du-sud"/>
    <hyperlink ref="A5" r:id="rId6" display="http://donnees.banquemondiale.org/pays/albanie"/>
    <hyperlink ref="A6" r:id="rId7" display="http://donnees.banquemondiale.org/pays/algerie"/>
    <hyperlink ref="A7" r:id="rId8" display="http://donnees.banquemondiale.org/pays/allemagne"/>
    <hyperlink ref="A8" r:id="rId9" display="http://donnees.banquemondiale.org/pays/andorre"/>
    <hyperlink ref="A9" r:id="rId10" display="http://donnees.banquemondiale.org/pays/angola"/>
    <hyperlink ref="A10" r:id="rId11" display="http://donnees.banquemondiale.org/pays/antigua-et-barbuda"/>
    <hyperlink ref="A11" r:id="rId12" display="http://donnees.banquemondiale.org/pays/arabie-saoudite"/>
    <hyperlink ref="A12" r:id="rId13" display="http://donnees.banquemondiale.org/pays/argentine"/>
    <hyperlink ref="A13" r:id="rId14" display="http://donnees.banquemondiale.org/pays/armenie"/>
    <hyperlink ref="A14" r:id="rId15" display="http://donnees.banquemondiale.org/pays/aruba"/>
    <hyperlink ref="A15" r:id="rId16" display="http://donnees.banquemondiale.org/pays/australie"/>
    <hyperlink ref="A16" r:id="rId17" display="http://donnees.banquemondiale.org/pays/autriche"/>
    <hyperlink ref="A17" r:id="rId18" display="http://donnees.banquemondiale.org/pays/azerbaidjan"/>
    <hyperlink ref="A18" r:id="rId19" display="http://donnees.banquemondiale.org/pays/bahamas"/>
    <hyperlink ref="A19" r:id="rId20" display="http://donnees.banquemondiale.org/pays/bahrein"/>
    <hyperlink ref="A20" r:id="rId21" display="http://donnees.banquemondiale.org/pays/bangladesh"/>
    <hyperlink ref="A21" r:id="rId22" display="http://donnees.banquemondiale.org/pays/barbade"/>
    <hyperlink ref="A22" r:id="rId23" display="http://donnees.banquemondiale.org/pays/belarus"/>
    <hyperlink ref="A23" r:id="rId24" display="http://donnees.banquemondiale.org/pays/belgique"/>
    <hyperlink ref="A24" r:id="rId25" display="http://donnees.banquemondiale.org/pays/belize"/>
    <hyperlink ref="A25" r:id="rId26" display="http://donnees.banquemondiale.org/pays/benin"/>
    <hyperlink ref="A26" r:id="rId27" display="http://donnees.banquemondiale.org/pays/bermudes"/>
    <hyperlink ref="A27" r:id="rId28" display="http://donnees.banquemondiale.org/pays/bhoutan"/>
    <hyperlink ref="A28" r:id="rId29" display="http://donnees.banquemondiale.org/pays/bolivie"/>
    <hyperlink ref="A29" r:id="rId30" display="http://donnees.banquemondiale.org/pays/bosnie-herzegovine"/>
    <hyperlink ref="A30" r:id="rId31" display="http://donnees.banquemondiale.org/pays/botswana"/>
    <hyperlink ref="A31" r:id="rId32" display="http://donnees.banquemondiale.org/pays/bresil"/>
    <hyperlink ref="A32" r:id="rId33" display="http://donnees.banquemondiale.org/pays/brunei-darussalam"/>
    <hyperlink ref="A33" r:id="rId34" display="http://donnees.banquemondiale.org/pays/bulgarie"/>
    <hyperlink ref="A34" r:id="rId35" display="http://donnees.banquemondiale.org/pays/burkina-faso"/>
    <hyperlink ref="A35" r:id="rId36" display="http://donnees.banquemondiale.org/pays/burundi"/>
    <hyperlink ref="A36" r:id="rId37" display="http://donnees.banquemondiale.org/pays/cap-vert"/>
    <hyperlink ref="A37" r:id="rId38" display="http://donnees.banquemondiale.org/pays/cambodge"/>
    <hyperlink ref="A38" r:id="rId39" display="http://donnees.banquemondiale.org/pays/cameroun"/>
    <hyperlink ref="A39" r:id="rId40" display="http://donnees.banquemondiale.org/pays/canada"/>
    <hyperlink ref="A40" r:id="rId41" display="http://donnees.banquemondiale.org/pays/chili"/>
    <hyperlink ref="A41" r:id="rId42" display="http://donnees.banquemondiale.org/pays/chine"/>
    <hyperlink ref="A42" r:id="rId43" display="http://donnees.banquemondiale.org/pays/chine-ras-de-hong-kong"/>
    <hyperlink ref="A43" r:id="rId44" display="http://donnees.banquemondiale.org/pays/chypre"/>
    <hyperlink ref="A44" r:id="rId45" display="http://donnees.banquemondiale.org/pays/PS"/>
    <hyperlink ref="A45" r:id="rId46" display="http://donnees.banquemondiale.org/pays/colombie"/>
    <hyperlink ref="A46" r:id="rId47" display="http://donnees.banquemondiale.org/pays/comores"/>
    <hyperlink ref="A47" r:id="rId48" display="http://donnees.banquemondiale.org/pays/CD"/>
    <hyperlink ref="A48" r:id="rId49" display="http://donnees.banquemondiale.org/pays/congo-republique-du"/>
    <hyperlink ref="A49" r:id="rId50" display="http://donnees.banquemondiale.org/pays/coree-republique-de"/>
    <hyperlink ref="A50" r:id="rId51" display="http://donnees.banquemondiale.org/pays/coree-republique-democratique-de"/>
    <hyperlink ref="A51" r:id="rId52" display="http://donnees.banquemondiale.org/pays/costa-rica"/>
    <hyperlink ref="A52" r:id="rId53" display="http://donnees.banquemondiale.org/pays/cote-d%27ivoire"/>
    <hyperlink ref="A53" r:id="rId54" display="http://donnees.banquemondiale.org/pays/croatie"/>
    <hyperlink ref="A54" r:id="rId55" display="http://donnees.banquemondiale.org/pays/cuba"/>
    <hyperlink ref="A55" r:id="rId56" display="http://donnees.banquemondiale.org/pays/CW"/>
    <hyperlink ref="A56" r:id="rId57" display="http://donnees.banquemondiale.org/pays/danemark"/>
    <hyperlink ref="A57" r:id="rId58" display="http://donnees.banquemondiale.org/pays/djibouti"/>
    <hyperlink ref="A58" r:id="rId59" display="http://donnees.banquemondiale.org/pays/dominique"/>
    <hyperlink ref="A59" r:id="rId60" display="http://donnees.banquemondiale.org/pays/egypte-republique-arabe-d"/>
    <hyperlink ref="A60" r:id="rId61" display="http://donnees.banquemondiale.org/pays/el-salvador"/>
    <hyperlink ref="A61" r:id="rId62" display="http://donnees.banquemondiale.org/pays/emirats-arabes-unis"/>
    <hyperlink ref="A62" r:id="rId63" display="http://donnees.banquemondiale.org/pays/equateur"/>
    <hyperlink ref="A63" r:id="rId64" display="http://donnees.banquemondiale.org/pays/erythree"/>
    <hyperlink ref="A64" r:id="rId65" display="http://donnees.banquemondiale.org/pays/espagne"/>
    <hyperlink ref="A65" r:id="rId66" display="http://donnees.banquemondiale.org/pays/estonie"/>
    <hyperlink ref="A66" r:id="rId67" display="http://donnees.banquemondiale.org/pays/etats-unis"/>
    <hyperlink ref="A67" r:id="rId68" display="http://donnees.banquemondiale.org/pays/ethiopie"/>
    <hyperlink ref="A68" r:id="rId69" display="http://donnees.banquemondiale.org/pays/federation-de-russie"/>
    <hyperlink ref="A69" r:id="rId70" display="http://donnees.banquemondiale.org/pays/fidji"/>
    <hyperlink ref="A70" r:id="rId71" display="http://donnees.banquemondiale.org/pays/finlande"/>
    <hyperlink ref="A71" r:id="rId72" display="http://donnees.banquemondiale.org/pays/france"/>
    <hyperlink ref="A72" r:id="rId73" display="http://donnees.banquemondiale.org/pays/gabon"/>
    <hyperlink ref="A73" r:id="rId74" display="http://donnees.banquemondiale.org/pays/gambie"/>
    <hyperlink ref="A74" r:id="rId75" display="http://donnees.banquemondiale.org/pays/georgie"/>
    <hyperlink ref="A75" r:id="rId76" display="http://donnees.banquemondiale.org/pays/ghana"/>
    <hyperlink ref="A76" r:id="rId77" display="http://donnees.banquemondiale.org/pays/grece"/>
    <hyperlink ref="A77" r:id="rId78" display="http://donnees.banquemondiale.org/pays/grenade"/>
    <hyperlink ref="A78" r:id="rId79" display="http://donnees.banquemondiale.org/pays/groenland"/>
    <hyperlink ref="A79" r:id="rId80" display="http://donnees.banquemondiale.org/pays/guam"/>
    <hyperlink ref="A80" r:id="rId81" display="http://donnees.banquemondiale.org/pays/guatemala"/>
    <hyperlink ref="A81" r:id="rId82" display="http://donnees.banquemondiale.org/pays/guinee"/>
    <hyperlink ref="A82" r:id="rId83" display="http://donnees.banquemondiale.org/pays/guinee-bissau"/>
    <hyperlink ref="A83" r:id="rId84" display="http://donnees.banquemondiale.org/pays/guinee-equatoriale"/>
    <hyperlink ref="A84" r:id="rId85" display="http://donnees.banquemondiale.org/pays/guyane"/>
    <hyperlink ref="A85" r:id="rId86" display="http://donnees.banquemondiale.org/pays/haiti"/>
    <hyperlink ref="A86" r:id="rId87" display="http://donnees.banquemondiale.org/pays/honduras"/>
    <hyperlink ref="A87" r:id="rId88" display="http://donnees.banquemondiale.org/pays/hongrie"/>
    <hyperlink ref="A88" r:id="rId89" display="http://donnees.banquemondiale.org/pays/ile-de-man"/>
    <hyperlink ref="A89" r:id="rId90" display="http://donnees.banquemondiale.org/pays/iles-caimans"/>
    <hyperlink ref="A90" r:id="rId91" display="http://donnees.banquemondiale.org/pays/iles-feroe"/>
    <hyperlink ref="A91" r:id="rId92" display="http://donnees.banquemondiale.org/pays/iles-marshall"/>
    <hyperlink ref="A92" r:id="rId93" display="http://donnees.banquemondiale.org/pays/iles-salomon"/>
    <hyperlink ref="A93" r:id="rId94" display="http://donnees.banquemondiale.org/pays/TC"/>
    <hyperlink ref="A94" r:id="rId95" display="http://donnees.banquemondiale.org/pays/iles-vierges-eu"/>
    <hyperlink ref="A95" r:id="rId96" display="http://donnees.banquemondiale.org/pays/inde"/>
    <hyperlink ref="A96" r:id="rId97" display="http://donnees.banquemondiale.org/pays/indonesie"/>
    <hyperlink ref="A97" r:id="rId98" display="http://donnees.banquemondiale.org/pays/iran-republique-islamique-d"/>
    <hyperlink ref="A98" r:id="rId99" display="http://donnees.banquemondiale.org/pays/iraq"/>
    <hyperlink ref="A99" r:id="rId100" display="http://donnees.banquemondiale.org/pays/irlande"/>
    <hyperlink ref="A100" r:id="rId101" display="http://donnees.banquemondiale.org/pays/islande"/>
    <hyperlink ref="A101" r:id="rId102" display="http://donnees.banquemondiale.org/pays/israel"/>
    <hyperlink ref="A102" r:id="rId103" display="http://donnees.banquemondiale.org/pays/italie"/>
    <hyperlink ref="A103" r:id="rId104" display="http://donnees.banquemondiale.org/pays/jamaique"/>
    <hyperlink ref="A104" r:id="rId105" display="http://donnees.banquemondiale.org/pays/japon"/>
    <hyperlink ref="A105" r:id="rId106" display="http://donnees.banquemondiale.org/pays/jordanie"/>
    <hyperlink ref="A106" r:id="rId107" display="http://donnees.banquemondiale.org/pays/kazakhstan"/>
    <hyperlink ref="A107" r:id="rId108" display="http://donnees.banquemondiale.org/pays/kenya"/>
    <hyperlink ref="A108" r:id="rId109" display="http://donnees.banquemondiale.org/pays/kiribati"/>
    <hyperlink ref="A109" r:id="rId110" display="http://donnees.banquemondiale.org/pays/KV"/>
    <hyperlink ref="A110" r:id="rId111" display="http://donnees.banquemondiale.org/pays/koweit"/>
    <hyperlink ref="A111" r:id="rId112" display="http://donnees.banquemondiale.org/pays/lesotho"/>
    <hyperlink ref="A112" r:id="rId113" display="http://donnees.banquemondiale.org/pays/lettonie"/>
    <hyperlink ref="A113" r:id="rId114" display="http://donnees.banquemondiale.org/pays/liban"/>
    <hyperlink ref="A114" r:id="rId115" display="http://donnees.banquemondiale.org/pays/liberia"/>
    <hyperlink ref="A115" r:id="rId116" display="http://donnees.banquemondiale.org/pays/libye"/>
    <hyperlink ref="A116" r:id="rId117" display="http://donnees.banquemondiale.org/pays/liechtenstein"/>
    <hyperlink ref="A117" r:id="rId118" display="http://donnees.banquemondiale.org/pays/lituanie"/>
    <hyperlink ref="A118" r:id="rId119" display="http://donnees.banquemondiale.org/pays/luxembourg"/>
    <hyperlink ref="A119" r:id="rId120" display="http://donnees.banquemondiale.org/pays/macedoine-ex-republique-yougoslave-de"/>
    <hyperlink ref="A120" r:id="rId121" display="http://donnees.banquemondiale.org/pays/madagascar"/>
    <hyperlink ref="A121" r:id="rId122" display="http://donnees.banquemondiale.org/pays/malaisie"/>
    <hyperlink ref="A122" r:id="rId123" display="http://donnees.banquemondiale.org/pays/malawi"/>
    <hyperlink ref="A123" r:id="rId124" display="http://donnees.banquemondiale.org/pays/maldives"/>
    <hyperlink ref="A124" r:id="rId125" display="http://donnees.banquemondiale.org/pays/mali"/>
    <hyperlink ref="A125" r:id="rId126" display="http://donnees.banquemondiale.org/pays/malte"/>
    <hyperlink ref="A126" r:id="rId127" display="http://donnees.banquemondiale.org/pays/mariannes"/>
    <hyperlink ref="A127" r:id="rId128" display="http://donnees.banquemondiale.org/pays/maroc"/>
    <hyperlink ref="A128" r:id="rId129" display="http://donnees.banquemondiale.org/pays/maurice"/>
    <hyperlink ref="A129" r:id="rId130" display="http://donnees.banquemondiale.org/pays/mauritanie"/>
    <hyperlink ref="A130" r:id="rId131" display="http://donnees.banquemondiale.org/pays/mexique"/>
    <hyperlink ref="A131" r:id="rId132" display="http://donnees.banquemondiale.org/pays/micronesie-etats-federes-de"/>
    <hyperlink ref="A132" r:id="rId133" display="http://donnees.banquemondiale.org/pays/moldova"/>
    <hyperlink ref="A133" r:id="rId134" display="http://donnees.banquemondiale.org/pays/monaco"/>
    <hyperlink ref="A134" r:id="rId135" display="http://donnees.banquemondiale.org/pays/mongolie"/>
    <hyperlink ref="A135" r:id="rId136" display="http://donnees.banquemondiale.org/pays/montenegro"/>
    <hyperlink ref="A136" r:id="rId137" display="http://donnees.banquemondiale.org/pays/mozambique"/>
    <hyperlink ref="A137" r:id="rId138" display="http://donnees.banquemondiale.org/pays/myanmar"/>
    <hyperlink ref="A138" r:id="rId139" display="http://donnees.banquemondiale.org/pays/namibie"/>
    <hyperlink ref="A139" r:id="rId140" display="http://donnees.banquemondiale.org/pays/nepal"/>
    <hyperlink ref="A140" r:id="rId141" display="http://donnees.banquemondiale.org/pays/nicaragua"/>
    <hyperlink ref="A141" r:id="rId142" display="http://donnees.banquemondiale.org/pays/niger"/>
    <hyperlink ref="A142" r:id="rId143" display="http://donnees.banquemondiale.org/pays/nigeria"/>
    <hyperlink ref="A143" r:id="rId144" display="http://donnees.banquemondiale.org/pays/norvege"/>
    <hyperlink ref="A144" r:id="rId145" display="http://donnees.banquemondiale.org/pays/nouvelle-caledonie"/>
    <hyperlink ref="A145" r:id="rId146" display="http://donnees.banquemondiale.org/pays/nouvelle-zelande"/>
    <hyperlink ref="A146" r:id="rId147" display="http://donnees.banquemondiale.org/pays/oman"/>
    <hyperlink ref="A147" r:id="rId148" display="http://donnees.banquemondiale.org/pays/ouganda"/>
    <hyperlink ref="A148" r:id="rId149" display="http://donnees.banquemondiale.org/pays/ouzbekistan"/>
    <hyperlink ref="A149" r:id="rId150" display="http://donnees.banquemondiale.org/pays/pakistan"/>
    <hyperlink ref="A150" r:id="rId151" display="http://donnees.banquemondiale.org/pays/palaos"/>
    <hyperlink ref="A151" r:id="rId152" display="http://donnees.banquemondiale.org/pays/panama"/>
    <hyperlink ref="A152" r:id="rId153" display="http://donnees.banquemondiale.org/pays/papouasie-nouvelle-guinee"/>
    <hyperlink ref="A153" r:id="rId154" display="http://donnees.banquemondiale.org/pays/paraguay"/>
    <hyperlink ref="A154" r:id="rId155" display="http://donnees.banquemondiale.org/pays/pays-bas"/>
    <hyperlink ref="A155" r:id="rId156" display="http://donnees.banquemondiale.org/pays/perou"/>
    <hyperlink ref="A156" r:id="rId157" display="http://donnees.banquemondiale.org/pays/philippines"/>
    <hyperlink ref="A157" r:id="rId158" display="http://donnees.banquemondiale.org/pays/pologne"/>
    <hyperlink ref="A158" r:id="rId159" display="http://donnees.banquemondiale.org/pays/polynesie-francaise"/>
    <hyperlink ref="A159" r:id="rId160" display="http://donnees.banquemondiale.org/pays/porto-rico"/>
    <hyperlink ref="A160" r:id="rId161" display="http://donnees.banquemondiale.org/pays/portugal"/>
    <hyperlink ref="A161" r:id="rId162" display="http://donnees.banquemondiale.org/pays/qatar"/>
    <hyperlink ref="A162" r:id="rId163" display="http://donnees.banquemondiale.org/pays/macao"/>
    <hyperlink ref="A163" r:id="rId164" display="http://donnees.banquemondiale.org/pays/republique-arabe-syrienne"/>
    <hyperlink ref="A164" r:id="rId165" display="http://donnees.banquemondiale.org/pays/republique-centrafricaine"/>
    <hyperlink ref="A165" r:id="rId166" display="http://donnees.banquemondiale.org/pays/republique-democratique-populaire-lao"/>
    <hyperlink ref="A166" r:id="rId167" display="http://donnees.banquemondiale.org/pays/republique-dominicaine"/>
    <hyperlink ref="A167" r:id="rId168" display="http://donnees.banquemondiale.org/pays/republique-kirghize"/>
    <hyperlink ref="A168" r:id="rId169" display="http://donnees.banquemondiale.org/pays/republique-slovaque"/>
    <hyperlink ref="A169" r:id="rId170" display="http://donnees.banquemondiale.org/pays/republique-tcheque"/>
    <hyperlink ref="A170" r:id="rId171" display="http://donnees.banquemondiale.org/pays/roumanie"/>
    <hyperlink ref="A171" r:id="rId172" display="http://donnees.banquemondiale.org/pays/royaume-uni"/>
    <hyperlink ref="A172" r:id="rId173" display="http://donnees.banquemondiale.org/pays/rwanda"/>
    <hyperlink ref="A173" r:id="rId174" display="http://donnees.banquemondiale.org/pays/sainte-lucie"/>
    <hyperlink ref="A174" r:id="rId175" display="http://donnees.banquemondiale.org/pays/saint-kitts-et-nevis"/>
    <hyperlink ref="A175" r:id="rId176" display="http://donnees.banquemondiale.org/pays/saint-marin"/>
    <hyperlink ref="A176" r:id="rId177" display="http://donnees.banquemondiale.org/pays/MF"/>
    <hyperlink ref="A177" r:id="rId178" display="http://donnees.banquemondiale.org/pays/saint-vincent-et-les-grenadines"/>
    <hyperlink ref="A178" r:id="rId179" display="http://donnees.banquemondiale.org/pays/samoa"/>
    <hyperlink ref="A179" r:id="rId180" display="http://donnees.banquemondiale.org/pays/samoa-americaines"/>
    <hyperlink ref="A180" r:id="rId181" display="http://donnees.banquemondiale.org/pays/sao-tome-et-principe"/>
    <hyperlink ref="A181" r:id="rId182" display="http://donnees.banquemondiale.org/pays/senegal"/>
    <hyperlink ref="A182" r:id="rId183" display="http://donnees.banquemondiale.org/pays/RS"/>
    <hyperlink ref="A183" r:id="rId184" display="http://donnees.banquemondiale.org/pays/seychelles"/>
    <hyperlink ref="A184" r:id="rId185" display="http://donnees.banquemondiale.org/pays/sierra-leone"/>
    <hyperlink ref="A185" r:id="rId186" display="http://donnees.banquemondiale.org/pays/singapour"/>
    <hyperlink ref="A186" r:id="rId187" display="http://donnees.banquemondiale.org/pays/SX"/>
    <hyperlink ref="A187" r:id="rId188" display="http://donnees.banquemondiale.org/pays/slovenie"/>
    <hyperlink ref="A188" r:id="rId189" display="http://donnees.banquemondiale.org/pays/somalie"/>
    <hyperlink ref="A189" r:id="rId190" display="http://donnees.banquemondiale.org/pays/soudan"/>
    <hyperlink ref="A190" r:id="rId191" display="http://donnees.banquemondiale.org/pays/SS"/>
    <hyperlink ref="A191" r:id="rId192" display="http://donnees.banquemondiale.org/pays/sri-lanka"/>
    <hyperlink ref="A192" r:id="rId193" display="http://donnees.banquemondiale.org/pays/suede"/>
    <hyperlink ref="A193" r:id="rId194" display="http://donnees.banquemondiale.org/pays/suisse"/>
    <hyperlink ref="A194" r:id="rId195" display="http://donnees.banquemondiale.org/pays/suriname"/>
    <hyperlink ref="A195" r:id="rId196" display="http://donnees.banquemondiale.org/pays/swaziland"/>
    <hyperlink ref="A196" r:id="rId197" display="http://donnees.banquemondiale.org/pays/tadjikistan"/>
    <hyperlink ref="A197" r:id="rId198" display="http://donnees.banquemondiale.org/pays/tanzanie"/>
    <hyperlink ref="A198" r:id="rId199" display="http://donnees.banquemondiale.org/pays/tchad"/>
    <hyperlink ref="A199" r:id="rId200" display="http://donnees.banquemondiale.org/pays/thailande"/>
    <hyperlink ref="A200" r:id="rId201" display="http://donnees.banquemondiale.org/pays/TL"/>
    <hyperlink ref="A201" r:id="rId202" display="http://donnees.banquemondiale.org/pays/togo"/>
    <hyperlink ref="A202" r:id="rId203" display="http://donnees.banquemondiale.org/pays/tonga"/>
    <hyperlink ref="A203" r:id="rId204" display="http://donnees.banquemondiale.org/pays/trinite-et-tobago"/>
    <hyperlink ref="A204" r:id="rId205" display="http://donnees.banquemondiale.org/pays/tunisie"/>
    <hyperlink ref="A205" r:id="rId206" display="http://donnees.banquemondiale.org/pays/turkmenistan"/>
    <hyperlink ref="A206" r:id="rId207" display="http://donnees.banquemondiale.org/pays/turquie"/>
    <hyperlink ref="A207" r:id="rId208" display="http://donnees.banquemondiale.org/pays/TV"/>
    <hyperlink ref="A208" r:id="rId209" display="http://donnees.banquemondiale.org/pays/ukraine"/>
    <hyperlink ref="A209" r:id="rId210" display="http://donnees.banquemondiale.org/pays/uruguay"/>
    <hyperlink ref="A210" r:id="rId211" display="http://donnees.banquemondiale.org/pays/vanuatu"/>
    <hyperlink ref="A211" r:id="rId212" display="http://donnees.banquemondiale.org/pays/venezuela"/>
    <hyperlink ref="A212" r:id="rId213" display="http://donnees.banquemondiale.org/pays/viet-nam"/>
    <hyperlink ref="A213" r:id="rId214" display="http://donnees.banquemondiale.org/pays/YE"/>
    <hyperlink ref="A214" r:id="rId215" display="http://donnees.banquemondiale.org/pays/zambie"/>
    <hyperlink ref="A215" r:id="rId216" display="http://donnees.banquemondiale.org/pays/zimbabwe"/>
    <hyperlink ref="C4" r:id="rId217" display="http://donnees.banquemondiale.org/pays/afrique-du-sud"/>
    <hyperlink ref="C5" r:id="rId218" display="http://donnees.banquemondiale.org/pays/albanie"/>
    <hyperlink ref="C6" r:id="rId219" display="http://donnees.banquemondiale.org/pays/algerie"/>
    <hyperlink ref="C7" r:id="rId220" display="http://donnees.banquemondiale.org/pays/allemagne"/>
    <hyperlink ref="C8" r:id="rId221" display="http://donnees.banquemondiale.org/pays/andorre"/>
    <hyperlink ref="C9" r:id="rId222" display="http://donnees.banquemondiale.org/pays/angola"/>
    <hyperlink ref="C10" r:id="rId223" display="http://donnees.banquemondiale.org/pays/antigua-et-barbuda"/>
    <hyperlink ref="C11" r:id="rId224" display="http://donnees.banquemondiale.org/pays/arabie-saoudite"/>
    <hyperlink ref="C12" r:id="rId225" display="http://donnees.banquemondiale.org/pays/argentine"/>
    <hyperlink ref="C13" r:id="rId226" display="http://donnees.banquemondiale.org/pays/armenie"/>
    <hyperlink ref="C14" r:id="rId227" display="http://donnees.banquemondiale.org/pays/aruba"/>
    <hyperlink ref="C15" r:id="rId228" display="http://donnees.banquemondiale.org/pays/australie"/>
    <hyperlink ref="C16" r:id="rId229" display="http://donnees.banquemondiale.org/pays/autriche"/>
    <hyperlink ref="C17" r:id="rId230" display="http://donnees.banquemondiale.org/pays/azerbaidjan"/>
    <hyperlink ref="C18" r:id="rId231" display="http://donnees.banquemondiale.org/pays/bahamas"/>
    <hyperlink ref="C19" r:id="rId232" display="http://donnees.banquemondiale.org/pays/bahrein"/>
    <hyperlink ref="C20" r:id="rId233" display="http://donnees.banquemondiale.org/pays/bangladesh"/>
    <hyperlink ref="C21" r:id="rId234" display="http://donnees.banquemondiale.org/pays/barbade"/>
    <hyperlink ref="C22" r:id="rId235" display="http://donnees.banquemondiale.org/pays/belarus"/>
    <hyperlink ref="C23" r:id="rId236" display="http://donnees.banquemondiale.org/pays/belgique"/>
    <hyperlink ref="C24" r:id="rId237" display="http://donnees.banquemondiale.org/pays/belize"/>
    <hyperlink ref="C25" r:id="rId238" display="http://donnees.banquemondiale.org/pays/benin"/>
    <hyperlink ref="C26" r:id="rId239" display="http://donnees.banquemondiale.org/pays/bermudes"/>
    <hyperlink ref="C27" r:id="rId240" display="http://donnees.banquemondiale.org/pays/bhoutan"/>
    <hyperlink ref="C28" r:id="rId241" display="http://donnees.banquemondiale.org/pays/bolivie"/>
    <hyperlink ref="C29" r:id="rId242" display="http://donnees.banquemondiale.org/pays/bosnie-herzegovine"/>
    <hyperlink ref="C30" r:id="rId243" display="http://donnees.banquemondiale.org/pays/botswana"/>
    <hyperlink ref="C31" r:id="rId244" display="http://donnees.banquemondiale.org/pays/bresil"/>
    <hyperlink ref="C32" r:id="rId245" display="http://donnees.banquemondiale.org/pays/brunei-darussalam"/>
    <hyperlink ref="C33" r:id="rId246" display="http://donnees.banquemondiale.org/pays/bulgarie"/>
    <hyperlink ref="C34" r:id="rId247" display="http://donnees.banquemondiale.org/pays/burkina-faso"/>
    <hyperlink ref="C35" r:id="rId248" display="http://donnees.banquemondiale.org/pays/burundi"/>
    <hyperlink ref="C36" r:id="rId249" display="http://donnees.banquemondiale.org/pays/cap-vert"/>
    <hyperlink ref="C37" r:id="rId250" display="http://donnees.banquemondiale.org/pays/cambodge"/>
    <hyperlink ref="C38" r:id="rId251" display="http://donnees.banquemondiale.org/pays/cameroun"/>
    <hyperlink ref="C39" r:id="rId252" display="http://donnees.banquemondiale.org/pays/canada"/>
    <hyperlink ref="C40" r:id="rId253" display="http://donnees.banquemondiale.org/pays/chili"/>
    <hyperlink ref="C41" r:id="rId254" display="http://donnees.banquemondiale.org/pays/chine"/>
    <hyperlink ref="C42" r:id="rId255" display="http://donnees.banquemondiale.org/pays/chine-ras-de-hong-kong"/>
    <hyperlink ref="C43" r:id="rId256" display="http://donnees.banquemondiale.org/pays/chypre"/>
    <hyperlink ref="C44" r:id="rId257" display="http://donnees.banquemondiale.org/pays/PS"/>
    <hyperlink ref="C45" r:id="rId258" display="http://donnees.banquemondiale.org/pays/colombie"/>
    <hyperlink ref="C46" r:id="rId259" display="http://donnees.banquemondiale.org/pays/comores"/>
    <hyperlink ref="C47" r:id="rId260" display="http://donnees.banquemondiale.org/pays/CD"/>
    <hyperlink ref="C48" r:id="rId261" display="http://donnees.banquemondiale.org/pays/congo-republique-du"/>
    <hyperlink ref="C49" r:id="rId262" display="http://donnees.banquemondiale.org/pays/coree-republique-de"/>
    <hyperlink ref="C50" r:id="rId263" display="http://donnees.banquemondiale.org/pays/coree-republique-democratique-de"/>
    <hyperlink ref="C51" r:id="rId264" display="http://donnees.banquemondiale.org/pays/costa-rica"/>
    <hyperlink ref="C52" r:id="rId265" display="http://donnees.banquemondiale.org/pays/cote-d%27ivoire"/>
    <hyperlink ref="C53" r:id="rId266" display="http://donnees.banquemondiale.org/pays/croatie"/>
    <hyperlink ref="C54" r:id="rId267" display="http://donnees.banquemondiale.org/pays/cuba"/>
    <hyperlink ref="C55" r:id="rId268" display="http://donnees.banquemondiale.org/pays/CW"/>
    <hyperlink ref="C56" r:id="rId269" display="http://donnees.banquemondiale.org/pays/danemark"/>
    <hyperlink ref="C57" r:id="rId270" display="http://donnees.banquemondiale.org/pays/djibouti"/>
    <hyperlink ref="C58" r:id="rId271" display="http://donnees.banquemondiale.org/pays/dominique"/>
    <hyperlink ref="C59" r:id="rId272" display="http://donnees.banquemondiale.org/pays/egypte-republique-arabe-d"/>
    <hyperlink ref="C60" r:id="rId273" display="http://donnees.banquemondiale.org/pays/el-salvador"/>
    <hyperlink ref="C61" r:id="rId274" display="http://donnees.banquemondiale.org/pays/emirats-arabes-unis"/>
    <hyperlink ref="C62" r:id="rId275" display="http://donnees.banquemondiale.org/pays/equateur"/>
    <hyperlink ref="C63" r:id="rId276" display="http://donnees.banquemondiale.org/pays/erythree"/>
    <hyperlink ref="C64" r:id="rId277" display="http://donnees.banquemondiale.org/pays/espagne"/>
    <hyperlink ref="C65" r:id="rId278" display="http://donnees.banquemondiale.org/pays/estonie"/>
    <hyperlink ref="C66" r:id="rId279" display="http://donnees.banquemondiale.org/pays/etats-unis"/>
    <hyperlink ref="C67" r:id="rId280" display="http://donnees.banquemondiale.org/pays/ethiopie"/>
    <hyperlink ref="C68" r:id="rId281" display="http://donnees.banquemondiale.org/pays/federation-de-russie"/>
    <hyperlink ref="C69" r:id="rId282" display="http://donnees.banquemondiale.org/pays/fidji"/>
    <hyperlink ref="C70" r:id="rId283" display="http://donnees.banquemondiale.org/pays/finlande"/>
    <hyperlink ref="C71" r:id="rId284" display="http://donnees.banquemondiale.org/pays/france"/>
    <hyperlink ref="C72" r:id="rId285" display="http://donnees.banquemondiale.org/pays/gabon"/>
    <hyperlink ref="C73" r:id="rId286" display="http://donnees.banquemondiale.org/pays/gambie"/>
    <hyperlink ref="C74" r:id="rId287" display="http://donnees.banquemondiale.org/pays/georgie"/>
    <hyperlink ref="C75" r:id="rId288" display="http://donnees.banquemondiale.org/pays/ghana"/>
    <hyperlink ref="C76" r:id="rId289" display="http://donnees.banquemondiale.org/pays/grece"/>
    <hyperlink ref="C77" r:id="rId290" display="http://donnees.banquemondiale.org/pays/grenade"/>
    <hyperlink ref="C78" r:id="rId291" display="http://donnees.banquemondiale.org/pays/groenland"/>
    <hyperlink ref="C79" r:id="rId292" display="http://donnees.banquemondiale.org/pays/guam"/>
    <hyperlink ref="C80" r:id="rId293" display="http://donnees.banquemondiale.org/pays/guatemala"/>
    <hyperlink ref="C81" r:id="rId294" display="http://donnees.banquemondiale.org/pays/guinee"/>
    <hyperlink ref="C82" r:id="rId295" display="http://donnees.banquemondiale.org/pays/guinee-bissau"/>
    <hyperlink ref="C83" r:id="rId296" display="http://donnees.banquemondiale.org/pays/guinee-equatoriale"/>
    <hyperlink ref="C84" r:id="rId297" display="http://donnees.banquemondiale.org/pays/guyane"/>
    <hyperlink ref="C85" r:id="rId298" display="http://donnees.banquemondiale.org/pays/haiti"/>
    <hyperlink ref="C86" r:id="rId299" display="http://donnees.banquemondiale.org/pays/honduras"/>
    <hyperlink ref="C87" r:id="rId300" display="http://donnees.banquemondiale.org/pays/hongrie"/>
    <hyperlink ref="C88" r:id="rId301" display="http://donnees.banquemondiale.org/pays/ile-de-man"/>
    <hyperlink ref="C89" r:id="rId302" display="http://donnees.banquemondiale.org/pays/iles-caimans"/>
    <hyperlink ref="C90" r:id="rId303" display="http://donnees.banquemondiale.org/pays/iles-feroe"/>
    <hyperlink ref="C91" r:id="rId304" display="http://donnees.banquemondiale.org/pays/iles-marshall"/>
    <hyperlink ref="C92" r:id="rId305" display="http://donnees.banquemondiale.org/pays/iles-salomon"/>
    <hyperlink ref="C93" r:id="rId306" display="http://donnees.banquemondiale.org/pays/TC"/>
    <hyperlink ref="C94" r:id="rId307" display="http://donnees.banquemondiale.org/pays/iles-vierges-eu"/>
    <hyperlink ref="C95" r:id="rId308" display="http://donnees.banquemondiale.org/pays/inde"/>
    <hyperlink ref="C96" r:id="rId309" display="http://donnees.banquemondiale.org/pays/indonesie"/>
    <hyperlink ref="C97" r:id="rId310" display="http://donnees.banquemondiale.org/pays/iran-republique-islamique-d"/>
    <hyperlink ref="C98" r:id="rId311" display="http://donnees.banquemondiale.org/pays/iraq"/>
    <hyperlink ref="C99" r:id="rId312" display="http://donnees.banquemondiale.org/pays/irlande"/>
    <hyperlink ref="C100" r:id="rId313" display="http://donnees.banquemondiale.org/pays/islande"/>
    <hyperlink ref="C101" r:id="rId314" display="http://donnees.banquemondiale.org/pays/israel"/>
    <hyperlink ref="C102" r:id="rId315" display="http://donnees.banquemondiale.org/pays/italie"/>
    <hyperlink ref="C103" r:id="rId316" display="http://donnees.banquemondiale.org/pays/jamaique"/>
    <hyperlink ref="C104" r:id="rId317" display="http://donnees.banquemondiale.org/pays/japon"/>
    <hyperlink ref="C105" r:id="rId318" display="http://donnees.banquemondiale.org/pays/jordanie"/>
    <hyperlink ref="C106" r:id="rId319" display="http://donnees.banquemondiale.org/pays/kazakhstan"/>
    <hyperlink ref="C107" r:id="rId320" display="http://donnees.banquemondiale.org/pays/kenya"/>
    <hyperlink ref="C108" r:id="rId321" display="http://donnees.banquemondiale.org/pays/kiribati"/>
    <hyperlink ref="C109" r:id="rId322" display="http://donnees.banquemondiale.org/pays/KV"/>
    <hyperlink ref="C110" r:id="rId323" display="http://donnees.banquemondiale.org/pays/koweit"/>
    <hyperlink ref="C111" r:id="rId324" display="http://donnees.banquemondiale.org/pays/lesotho"/>
    <hyperlink ref="C112" r:id="rId325" display="http://donnees.banquemondiale.org/pays/lettonie"/>
    <hyperlink ref="C113" r:id="rId326" display="http://donnees.banquemondiale.org/pays/liban"/>
    <hyperlink ref="C114" r:id="rId327" display="http://donnees.banquemondiale.org/pays/liberia"/>
    <hyperlink ref="C115" r:id="rId328" display="http://donnees.banquemondiale.org/pays/libye"/>
    <hyperlink ref="C116" r:id="rId329" display="http://donnees.banquemondiale.org/pays/liechtenstein"/>
    <hyperlink ref="C117" r:id="rId330" display="http://donnees.banquemondiale.org/pays/lituanie"/>
    <hyperlink ref="C118" r:id="rId331" display="http://donnees.banquemondiale.org/pays/luxembourg"/>
    <hyperlink ref="C119" r:id="rId332" display="http://donnees.banquemondiale.org/pays/macedoine-ex-republique-yougoslave-de"/>
    <hyperlink ref="C120" r:id="rId333" display="http://donnees.banquemondiale.org/pays/madagascar"/>
    <hyperlink ref="C121" r:id="rId334" display="http://donnees.banquemondiale.org/pays/malaisie"/>
    <hyperlink ref="C122" r:id="rId335" display="http://donnees.banquemondiale.org/pays/malawi"/>
    <hyperlink ref="C123" r:id="rId336" display="http://donnees.banquemondiale.org/pays/maldives"/>
    <hyperlink ref="C124" r:id="rId337" display="http://donnees.banquemondiale.org/pays/mali"/>
    <hyperlink ref="C125" r:id="rId338" display="http://donnees.banquemondiale.org/pays/malte"/>
    <hyperlink ref="C126" r:id="rId339" display="http://donnees.banquemondiale.org/pays/mariannes"/>
    <hyperlink ref="C127" r:id="rId340" display="http://donnees.banquemondiale.org/pays/maroc"/>
    <hyperlink ref="C128" r:id="rId341" display="http://donnees.banquemondiale.org/pays/maurice"/>
    <hyperlink ref="C129" r:id="rId342" display="http://donnees.banquemondiale.org/pays/mauritanie"/>
    <hyperlink ref="C130" r:id="rId343" display="http://donnees.banquemondiale.org/pays/mexique"/>
    <hyperlink ref="C131" r:id="rId344" display="http://donnees.banquemondiale.org/pays/micronesie-etats-federes-de"/>
    <hyperlink ref="C132" r:id="rId345" display="http://donnees.banquemondiale.org/pays/moldova"/>
    <hyperlink ref="C133" r:id="rId346" display="http://donnees.banquemondiale.org/pays/monaco"/>
    <hyperlink ref="C134" r:id="rId347" display="http://donnees.banquemondiale.org/pays/mongolie"/>
    <hyperlink ref="C135" r:id="rId348" display="http://donnees.banquemondiale.org/pays/montenegro"/>
    <hyperlink ref="C136" r:id="rId349" display="http://donnees.banquemondiale.org/pays/mozambique"/>
    <hyperlink ref="C137" r:id="rId350" display="http://donnees.banquemondiale.org/pays/myanmar"/>
    <hyperlink ref="C138" r:id="rId351" display="http://donnees.banquemondiale.org/pays/namibie"/>
    <hyperlink ref="C139" r:id="rId352" display="http://donnees.banquemondiale.org/pays/nepal"/>
    <hyperlink ref="C140" r:id="rId353" display="http://donnees.banquemondiale.org/pays/nicaragua"/>
    <hyperlink ref="C141" r:id="rId354" display="http://donnees.banquemondiale.org/pays/niger"/>
    <hyperlink ref="C142" r:id="rId355" display="http://donnees.banquemondiale.org/pays/nigeria"/>
    <hyperlink ref="C143" r:id="rId356" display="http://donnees.banquemondiale.org/pays/norvege"/>
    <hyperlink ref="C144" r:id="rId357" display="http://donnees.banquemondiale.org/pays/nouvelle-caledonie"/>
    <hyperlink ref="C145" r:id="rId358" display="http://donnees.banquemondiale.org/pays/nouvelle-zelande"/>
    <hyperlink ref="C146" r:id="rId359" display="http://donnees.banquemondiale.org/pays/oman"/>
    <hyperlink ref="C147" r:id="rId360" display="http://donnees.banquemondiale.org/pays/ouganda"/>
    <hyperlink ref="C148" r:id="rId361" display="http://donnees.banquemondiale.org/pays/ouzbekistan"/>
    <hyperlink ref="C149" r:id="rId362" display="http://donnees.banquemondiale.org/pays/pakistan"/>
    <hyperlink ref="C150" r:id="rId363" display="http://donnees.banquemondiale.org/pays/palaos"/>
    <hyperlink ref="C151" r:id="rId364" display="http://donnees.banquemondiale.org/pays/panama"/>
    <hyperlink ref="C152" r:id="rId365" display="http://donnees.banquemondiale.org/pays/papouasie-nouvelle-guinee"/>
    <hyperlink ref="C153" r:id="rId366" display="http://donnees.banquemondiale.org/pays/paraguay"/>
    <hyperlink ref="C154" r:id="rId367" display="http://donnees.banquemondiale.org/pays/pays-bas"/>
    <hyperlink ref="C155" r:id="rId368" display="http://donnees.banquemondiale.org/pays/perou"/>
    <hyperlink ref="C156" r:id="rId369" display="http://donnees.banquemondiale.org/pays/philippines"/>
    <hyperlink ref="C157" r:id="rId370" display="http://donnees.banquemondiale.org/pays/pologne"/>
    <hyperlink ref="C158" r:id="rId371" display="http://donnees.banquemondiale.org/pays/polynesie-francaise"/>
    <hyperlink ref="C159" r:id="rId372" display="http://donnees.banquemondiale.org/pays/porto-rico"/>
    <hyperlink ref="C160" r:id="rId373" display="http://donnees.banquemondiale.org/pays/portugal"/>
    <hyperlink ref="C161" r:id="rId374" display="http://donnees.banquemondiale.org/pays/qatar"/>
    <hyperlink ref="C162" r:id="rId375" display="http://donnees.banquemondiale.org/pays/macao"/>
    <hyperlink ref="C163" r:id="rId376" display="http://donnees.banquemondiale.org/pays/republique-arabe-syrienne"/>
    <hyperlink ref="C164" r:id="rId377" display="http://donnees.banquemondiale.org/pays/republique-centrafricaine"/>
    <hyperlink ref="C165" r:id="rId378" display="http://donnees.banquemondiale.org/pays/republique-democratique-populaire-lao"/>
    <hyperlink ref="C166" r:id="rId379" display="http://donnees.banquemondiale.org/pays/republique-dominicaine"/>
    <hyperlink ref="C167" r:id="rId380" display="http://donnees.banquemondiale.org/pays/republique-kirghize"/>
    <hyperlink ref="C168" r:id="rId381" display="http://donnees.banquemondiale.org/pays/republique-slovaque"/>
    <hyperlink ref="C169" r:id="rId382" display="http://donnees.banquemondiale.org/pays/republique-tcheque"/>
    <hyperlink ref="C170" r:id="rId383" display="http://donnees.banquemondiale.org/pays/roumanie"/>
    <hyperlink ref="C171" r:id="rId384" display="http://donnees.banquemondiale.org/pays/royaume-uni"/>
    <hyperlink ref="C172" r:id="rId385" display="http://donnees.banquemondiale.org/pays/rwanda"/>
    <hyperlink ref="C173" r:id="rId386" display="http://donnees.banquemondiale.org/pays/sainte-lucie"/>
    <hyperlink ref="C174" r:id="rId387" display="http://donnees.banquemondiale.org/pays/saint-kitts-et-nevis"/>
    <hyperlink ref="C175" r:id="rId388" display="http://donnees.banquemondiale.org/pays/saint-marin"/>
    <hyperlink ref="C176" r:id="rId389" display="http://donnees.banquemondiale.org/pays/MF"/>
    <hyperlink ref="C177" r:id="rId390" display="http://donnees.banquemondiale.org/pays/saint-vincent-et-les-grenadines"/>
    <hyperlink ref="C178" r:id="rId391" display="http://donnees.banquemondiale.org/pays/samoa"/>
    <hyperlink ref="C179" r:id="rId392" display="http://donnees.banquemondiale.org/pays/samoa-americaines"/>
    <hyperlink ref="C180" r:id="rId393" display="http://donnees.banquemondiale.org/pays/sao-tome-et-principe"/>
    <hyperlink ref="C181" r:id="rId394" display="http://donnees.banquemondiale.org/pays/senegal"/>
    <hyperlink ref="C182" r:id="rId395" display="http://donnees.banquemondiale.org/pays/RS"/>
    <hyperlink ref="C183" r:id="rId396" display="http://donnees.banquemondiale.org/pays/seychelles"/>
    <hyperlink ref="C184" r:id="rId397" display="http://donnees.banquemondiale.org/pays/sierra-leone"/>
    <hyperlink ref="C185" r:id="rId398" display="http://donnees.banquemondiale.org/pays/singapour"/>
    <hyperlink ref="C186" r:id="rId399" display="http://donnees.banquemondiale.org/pays/SX"/>
    <hyperlink ref="C187" r:id="rId400" display="http://donnees.banquemondiale.org/pays/slovenie"/>
    <hyperlink ref="C188" r:id="rId401" display="http://donnees.banquemondiale.org/pays/somalie"/>
    <hyperlink ref="C189" r:id="rId402" display="http://donnees.banquemondiale.org/pays/soudan"/>
    <hyperlink ref="C190" r:id="rId403" display="http://donnees.banquemondiale.org/pays/SS"/>
    <hyperlink ref="C191" r:id="rId404" display="http://donnees.banquemondiale.org/pays/sri-lanka"/>
    <hyperlink ref="C192" r:id="rId405" display="http://donnees.banquemondiale.org/pays/suede"/>
    <hyperlink ref="C193" r:id="rId406" display="http://donnees.banquemondiale.org/pays/suisse"/>
    <hyperlink ref="C194" r:id="rId407" display="http://donnees.banquemondiale.org/pays/suriname"/>
    <hyperlink ref="C195" r:id="rId408" display="http://donnees.banquemondiale.org/pays/swaziland"/>
    <hyperlink ref="C196" r:id="rId409" display="http://donnees.banquemondiale.org/pays/tadjikistan"/>
    <hyperlink ref="C197" r:id="rId410" display="http://donnees.banquemondiale.org/pays/tanzanie"/>
    <hyperlink ref="C198" r:id="rId411" display="http://donnees.banquemondiale.org/pays/tchad"/>
    <hyperlink ref="C199" r:id="rId412" display="http://donnees.banquemondiale.org/pays/thailande"/>
    <hyperlink ref="C200" r:id="rId413" display="http://donnees.banquemondiale.org/pays/TL"/>
    <hyperlink ref="C201" r:id="rId414" display="http://donnees.banquemondiale.org/pays/togo"/>
    <hyperlink ref="C202" r:id="rId415" display="http://donnees.banquemondiale.org/pays/tonga"/>
    <hyperlink ref="C203" r:id="rId416" display="http://donnees.banquemondiale.org/pays/trinite-et-tobago"/>
    <hyperlink ref="C204" r:id="rId417" display="http://donnees.banquemondiale.org/pays/tunisie"/>
    <hyperlink ref="C205" r:id="rId418" display="http://donnees.banquemondiale.org/pays/turkmenistan"/>
    <hyperlink ref="C206" r:id="rId419" display="http://donnees.banquemondiale.org/pays/turquie"/>
    <hyperlink ref="C207" r:id="rId420" display="http://donnees.banquemondiale.org/pays/TV"/>
    <hyperlink ref="C208" r:id="rId421" display="http://donnees.banquemondiale.org/pays/ukraine"/>
    <hyperlink ref="C209" r:id="rId422" display="http://donnees.banquemondiale.org/pays/uruguay"/>
    <hyperlink ref="C210" r:id="rId423" display="http://donnees.banquemondiale.org/pays/vanuatu"/>
    <hyperlink ref="C211" r:id="rId424" display="http://donnees.banquemondiale.org/pays/venezuela"/>
    <hyperlink ref="C212" r:id="rId425" display="http://donnees.banquemondiale.org/pays/viet-nam"/>
    <hyperlink ref="C213" r:id="rId426" display="http://donnees.banquemondiale.org/pays/YE"/>
    <hyperlink ref="C214" r:id="rId427" display="http://donnees.banquemondiale.org/pays/zambie"/>
    <hyperlink ref="C215" r:id="rId428" display="http://donnees.banquemondiale.org/pays/zimbabwe"/>
    <hyperlink ref="E4" r:id="rId429" display="http://donnees.banquemondiale.org/pays/afrique-du-sud"/>
    <hyperlink ref="E5" r:id="rId430" display="http://donnees.banquemondiale.org/pays/albanie"/>
    <hyperlink ref="E6" r:id="rId431" display="http://donnees.banquemondiale.org/pays/algerie"/>
    <hyperlink ref="E7" r:id="rId432" display="http://donnees.banquemondiale.org/pays/allemagne"/>
    <hyperlink ref="E8" r:id="rId433" display="http://donnees.banquemondiale.org/pays/andorre"/>
    <hyperlink ref="E9" r:id="rId434" display="http://donnees.banquemondiale.org/pays/angola"/>
    <hyperlink ref="E10" r:id="rId435" display="http://donnees.banquemondiale.org/pays/antigua-et-barbuda"/>
    <hyperlink ref="E11" r:id="rId436" display="http://donnees.banquemondiale.org/pays/arabie-saoudite"/>
    <hyperlink ref="E12" r:id="rId437" display="http://donnees.banquemondiale.org/pays/argentine"/>
    <hyperlink ref="E13" r:id="rId438" display="http://donnees.banquemondiale.org/pays/armenie"/>
    <hyperlink ref="E14" r:id="rId439" display="http://donnees.banquemondiale.org/pays/aruba"/>
    <hyperlink ref="E15" r:id="rId440" display="http://donnees.banquemondiale.org/pays/australie"/>
    <hyperlink ref="E16" r:id="rId441" display="http://donnees.banquemondiale.org/pays/autriche"/>
    <hyperlink ref="E17" r:id="rId442" display="http://donnees.banquemondiale.org/pays/azerbaidjan"/>
    <hyperlink ref="E18" r:id="rId443" display="http://donnees.banquemondiale.org/pays/bahamas"/>
    <hyperlink ref="E19" r:id="rId444" display="http://donnees.banquemondiale.org/pays/bahrein"/>
    <hyperlink ref="E20" r:id="rId445" display="http://donnees.banquemondiale.org/pays/bangladesh"/>
    <hyperlink ref="E21" r:id="rId446" display="http://donnees.banquemondiale.org/pays/barbade"/>
    <hyperlink ref="E22" r:id="rId447" display="http://donnees.banquemondiale.org/pays/belarus"/>
    <hyperlink ref="E23" r:id="rId448" display="http://donnees.banquemondiale.org/pays/belgique"/>
    <hyperlink ref="E24" r:id="rId449" display="http://donnees.banquemondiale.org/pays/belize"/>
    <hyperlink ref="E25" r:id="rId450" display="http://donnees.banquemondiale.org/pays/benin"/>
    <hyperlink ref="E26" r:id="rId451" display="http://donnees.banquemondiale.org/pays/bermudes"/>
    <hyperlink ref="E27" r:id="rId452" display="http://donnees.banquemondiale.org/pays/bhoutan"/>
    <hyperlink ref="E28" r:id="rId453" display="http://donnees.banquemondiale.org/pays/bolivie"/>
    <hyperlink ref="E29" r:id="rId454" display="http://donnees.banquemondiale.org/pays/bosnie-herzegovine"/>
    <hyperlink ref="E30" r:id="rId455" display="http://donnees.banquemondiale.org/pays/botswana"/>
    <hyperlink ref="E31" r:id="rId456" display="http://donnees.banquemondiale.org/pays/bresil"/>
    <hyperlink ref="E32" r:id="rId457" display="http://donnees.banquemondiale.org/pays/brunei-darussalam"/>
    <hyperlink ref="E33" r:id="rId458" display="http://donnees.banquemondiale.org/pays/bulgarie"/>
    <hyperlink ref="E34" r:id="rId459" display="http://donnees.banquemondiale.org/pays/burkina-faso"/>
    <hyperlink ref="E35" r:id="rId460" display="http://donnees.banquemondiale.org/pays/burundi"/>
    <hyperlink ref="E36" r:id="rId461" display="http://donnees.banquemondiale.org/pays/cap-vert"/>
    <hyperlink ref="E37" r:id="rId462" display="http://donnees.banquemondiale.org/pays/cambodge"/>
    <hyperlink ref="E38" r:id="rId463" display="http://donnees.banquemondiale.org/pays/cameroun"/>
    <hyperlink ref="E39" r:id="rId464" display="http://donnees.banquemondiale.org/pays/canada"/>
    <hyperlink ref="E40" r:id="rId465" display="http://donnees.banquemondiale.org/pays/chili"/>
    <hyperlink ref="E41" r:id="rId466" display="http://donnees.banquemondiale.org/pays/chine"/>
    <hyperlink ref="E42" r:id="rId467" display="http://donnees.banquemondiale.org/pays/chine-ras-de-hong-kong"/>
    <hyperlink ref="E43" r:id="rId468" display="http://donnees.banquemondiale.org/pays/chypre"/>
    <hyperlink ref="E44" r:id="rId469" display="http://donnees.banquemondiale.org/pays/PS"/>
    <hyperlink ref="E45" r:id="rId470" display="http://donnees.banquemondiale.org/pays/colombie"/>
    <hyperlink ref="E46" r:id="rId471" display="http://donnees.banquemondiale.org/pays/comores"/>
    <hyperlink ref="E47" r:id="rId472" display="http://donnees.banquemondiale.org/pays/CD"/>
    <hyperlink ref="E48" r:id="rId473" display="http://donnees.banquemondiale.org/pays/congo-republique-du"/>
    <hyperlink ref="E49" r:id="rId474" display="http://donnees.banquemondiale.org/pays/coree-republique-de"/>
    <hyperlink ref="E50" r:id="rId475" display="http://donnees.banquemondiale.org/pays/coree-republique-democratique-de"/>
    <hyperlink ref="E51" r:id="rId476" display="http://donnees.banquemondiale.org/pays/costa-rica"/>
    <hyperlink ref="E52" r:id="rId477" display="http://donnees.banquemondiale.org/pays/cote-d%27ivoire"/>
    <hyperlink ref="E53" r:id="rId478" display="http://donnees.banquemondiale.org/pays/croatie"/>
    <hyperlink ref="E54" r:id="rId479" display="http://donnees.banquemondiale.org/pays/cuba"/>
    <hyperlink ref="E55" r:id="rId480" display="http://donnees.banquemondiale.org/pays/CW"/>
    <hyperlink ref="E56" r:id="rId481" display="http://donnees.banquemondiale.org/pays/danemark"/>
    <hyperlink ref="E57" r:id="rId482" display="http://donnees.banquemondiale.org/pays/djibouti"/>
    <hyperlink ref="E58" r:id="rId483" display="http://donnees.banquemondiale.org/pays/dominique"/>
    <hyperlink ref="E59" r:id="rId484" display="http://donnees.banquemondiale.org/pays/egypte-republique-arabe-d"/>
    <hyperlink ref="E60" r:id="rId485" display="http://donnees.banquemondiale.org/pays/el-salvador"/>
    <hyperlink ref="E61" r:id="rId486" display="http://donnees.banquemondiale.org/pays/emirats-arabes-unis"/>
    <hyperlink ref="E62" r:id="rId487" display="http://donnees.banquemondiale.org/pays/equateur"/>
    <hyperlink ref="E63" r:id="rId488" display="http://donnees.banquemondiale.org/pays/erythree"/>
    <hyperlink ref="E64" r:id="rId489" display="http://donnees.banquemondiale.org/pays/espagne"/>
    <hyperlink ref="E65" r:id="rId490" display="http://donnees.banquemondiale.org/pays/estonie"/>
    <hyperlink ref="E66" r:id="rId491" display="http://donnees.banquemondiale.org/pays/etats-unis"/>
    <hyperlink ref="E67" r:id="rId492" display="http://donnees.banquemondiale.org/pays/ethiopie"/>
    <hyperlink ref="E68" r:id="rId493" display="http://donnees.banquemondiale.org/pays/federation-de-russie"/>
    <hyperlink ref="E69" r:id="rId494" display="http://donnees.banquemondiale.org/pays/fidji"/>
    <hyperlink ref="E70" r:id="rId495" display="http://donnees.banquemondiale.org/pays/finlande"/>
    <hyperlink ref="E71" r:id="rId496" display="http://donnees.banquemondiale.org/pays/france"/>
    <hyperlink ref="E72" r:id="rId497" display="http://donnees.banquemondiale.org/pays/gabon"/>
    <hyperlink ref="E73" r:id="rId498" display="http://donnees.banquemondiale.org/pays/gambie"/>
    <hyperlink ref="E74" r:id="rId499" display="http://donnees.banquemondiale.org/pays/georgie"/>
    <hyperlink ref="E75" r:id="rId500" display="http://donnees.banquemondiale.org/pays/ghana"/>
    <hyperlink ref="E76" r:id="rId501" display="http://donnees.banquemondiale.org/pays/grece"/>
    <hyperlink ref="E77" r:id="rId502" display="http://donnees.banquemondiale.org/pays/grenade"/>
    <hyperlink ref="E78" r:id="rId503" display="http://donnees.banquemondiale.org/pays/groenland"/>
    <hyperlink ref="E79" r:id="rId504" display="http://donnees.banquemondiale.org/pays/guam"/>
    <hyperlink ref="E80" r:id="rId505" display="http://donnees.banquemondiale.org/pays/guatemala"/>
    <hyperlink ref="E81" r:id="rId506" display="http://donnees.banquemondiale.org/pays/guinee"/>
    <hyperlink ref="E82" r:id="rId507" display="http://donnees.banquemondiale.org/pays/guinee-bissau"/>
    <hyperlink ref="E83" r:id="rId508" display="http://donnees.banquemondiale.org/pays/guinee-equatoriale"/>
    <hyperlink ref="E84" r:id="rId509" display="http://donnees.banquemondiale.org/pays/guyane"/>
    <hyperlink ref="E85" r:id="rId510" display="http://donnees.banquemondiale.org/pays/haiti"/>
    <hyperlink ref="E86" r:id="rId511" display="http://donnees.banquemondiale.org/pays/honduras"/>
    <hyperlink ref="E87" r:id="rId512" display="http://donnees.banquemondiale.org/pays/hongrie"/>
    <hyperlink ref="E88" r:id="rId513" display="http://donnees.banquemondiale.org/pays/ile-de-man"/>
    <hyperlink ref="E89" r:id="rId514" display="http://donnees.banquemondiale.org/pays/iles-caimans"/>
    <hyperlink ref="E90" r:id="rId515" display="http://donnees.banquemondiale.org/pays/iles-feroe"/>
    <hyperlink ref="E91" r:id="rId516" display="http://donnees.banquemondiale.org/pays/iles-marshall"/>
    <hyperlink ref="E92" r:id="rId517" display="http://donnees.banquemondiale.org/pays/iles-salomon"/>
    <hyperlink ref="E93" r:id="rId518" display="http://donnees.banquemondiale.org/pays/TC"/>
    <hyperlink ref="E94" r:id="rId519" display="http://donnees.banquemondiale.org/pays/iles-vierges-eu"/>
    <hyperlink ref="E95" r:id="rId520" display="http://donnees.banquemondiale.org/pays/inde"/>
    <hyperlink ref="E96" r:id="rId521" display="http://donnees.banquemondiale.org/pays/indonesie"/>
    <hyperlink ref="E97" r:id="rId522" display="http://donnees.banquemondiale.org/pays/iran-republique-islamique-d"/>
    <hyperlink ref="E98" r:id="rId523" display="http://donnees.banquemondiale.org/pays/iraq"/>
    <hyperlink ref="E99" r:id="rId524" display="http://donnees.banquemondiale.org/pays/irlande"/>
    <hyperlink ref="E100" r:id="rId525" display="http://donnees.banquemondiale.org/pays/islande"/>
    <hyperlink ref="E101" r:id="rId526" display="http://donnees.banquemondiale.org/pays/israel"/>
    <hyperlink ref="E102" r:id="rId527" display="http://donnees.banquemondiale.org/pays/italie"/>
    <hyperlink ref="E103" r:id="rId528" display="http://donnees.banquemondiale.org/pays/jamaique"/>
    <hyperlink ref="E104" r:id="rId529" display="http://donnees.banquemondiale.org/pays/japon"/>
    <hyperlink ref="E105" r:id="rId530" display="http://donnees.banquemondiale.org/pays/jordanie"/>
    <hyperlink ref="E106" r:id="rId531" display="http://donnees.banquemondiale.org/pays/kazakhstan"/>
    <hyperlink ref="E107" r:id="rId532" display="http://donnees.banquemondiale.org/pays/kenya"/>
    <hyperlink ref="E108" r:id="rId533" display="http://donnees.banquemondiale.org/pays/kiribati"/>
    <hyperlink ref="E109" r:id="rId534" display="http://donnees.banquemondiale.org/pays/KV"/>
    <hyperlink ref="E110" r:id="rId535" display="http://donnees.banquemondiale.org/pays/koweit"/>
    <hyperlink ref="E111" r:id="rId536" display="http://donnees.banquemondiale.org/pays/lesotho"/>
    <hyperlink ref="E112" r:id="rId537" display="http://donnees.banquemondiale.org/pays/lettonie"/>
    <hyperlink ref="E113" r:id="rId538" display="http://donnees.banquemondiale.org/pays/liban"/>
    <hyperlink ref="E114" r:id="rId539" display="http://donnees.banquemondiale.org/pays/liberia"/>
    <hyperlink ref="E115" r:id="rId540" display="http://donnees.banquemondiale.org/pays/libye"/>
    <hyperlink ref="E116" r:id="rId541" display="http://donnees.banquemondiale.org/pays/liechtenstein"/>
    <hyperlink ref="E117" r:id="rId542" display="http://donnees.banquemondiale.org/pays/lituanie"/>
    <hyperlink ref="E118" r:id="rId543" display="http://donnees.banquemondiale.org/pays/luxembourg"/>
    <hyperlink ref="E119" r:id="rId544" display="http://donnees.banquemondiale.org/pays/macedoine-ex-republique-yougoslave-de"/>
    <hyperlink ref="E120" r:id="rId545" display="http://donnees.banquemondiale.org/pays/madagascar"/>
    <hyperlink ref="E121" r:id="rId546" display="http://donnees.banquemondiale.org/pays/malaisie"/>
    <hyperlink ref="E122" r:id="rId547" display="http://donnees.banquemondiale.org/pays/malawi"/>
    <hyperlink ref="E123" r:id="rId548" display="http://donnees.banquemondiale.org/pays/maldives"/>
    <hyperlink ref="E124" r:id="rId549" display="http://donnees.banquemondiale.org/pays/mali"/>
    <hyperlink ref="E125" r:id="rId550" display="http://donnees.banquemondiale.org/pays/malte"/>
    <hyperlink ref="E126" r:id="rId551" display="http://donnees.banquemondiale.org/pays/mariannes"/>
    <hyperlink ref="E127" r:id="rId552" display="http://donnees.banquemondiale.org/pays/maroc"/>
    <hyperlink ref="E128" r:id="rId553" display="http://donnees.banquemondiale.org/pays/maurice"/>
    <hyperlink ref="E129" r:id="rId554" display="http://donnees.banquemondiale.org/pays/mauritanie"/>
    <hyperlink ref="E130" r:id="rId555" display="http://donnees.banquemondiale.org/pays/mexique"/>
    <hyperlink ref="E131" r:id="rId556" display="http://donnees.banquemondiale.org/pays/micronesie-etats-federes-de"/>
    <hyperlink ref="E132" r:id="rId557" display="http://donnees.banquemondiale.org/pays/moldova"/>
    <hyperlink ref="E133" r:id="rId558" display="http://donnees.banquemondiale.org/pays/monaco"/>
    <hyperlink ref="E134" r:id="rId559" display="http://donnees.banquemondiale.org/pays/mongolie"/>
    <hyperlink ref="E135" r:id="rId560" display="http://donnees.banquemondiale.org/pays/montenegro"/>
    <hyperlink ref="E136" r:id="rId561" display="http://donnees.banquemondiale.org/pays/mozambique"/>
    <hyperlink ref="E137" r:id="rId562" display="http://donnees.banquemondiale.org/pays/myanmar"/>
    <hyperlink ref="E138" r:id="rId563" display="http://donnees.banquemondiale.org/pays/namibie"/>
    <hyperlink ref="E139" r:id="rId564" display="http://donnees.banquemondiale.org/pays/nepal"/>
    <hyperlink ref="E140" r:id="rId565" display="http://donnees.banquemondiale.org/pays/nicaragua"/>
    <hyperlink ref="E141" r:id="rId566" display="http://donnees.banquemondiale.org/pays/niger"/>
    <hyperlink ref="E142" r:id="rId567" display="http://donnees.banquemondiale.org/pays/nigeria"/>
    <hyperlink ref="E143" r:id="rId568" display="http://donnees.banquemondiale.org/pays/norvege"/>
    <hyperlink ref="E144" r:id="rId569" display="http://donnees.banquemondiale.org/pays/nouvelle-caledonie"/>
    <hyperlink ref="E145" r:id="rId570" display="http://donnees.banquemondiale.org/pays/nouvelle-zelande"/>
    <hyperlink ref="E146" r:id="rId571" display="http://donnees.banquemondiale.org/pays/oman"/>
    <hyperlink ref="E147" r:id="rId572" display="http://donnees.banquemondiale.org/pays/ouganda"/>
    <hyperlink ref="E148" r:id="rId573" display="http://donnees.banquemondiale.org/pays/ouzbekistan"/>
    <hyperlink ref="E149" r:id="rId574" display="http://donnees.banquemondiale.org/pays/pakistan"/>
    <hyperlink ref="E150" r:id="rId575" display="http://donnees.banquemondiale.org/pays/palaos"/>
    <hyperlink ref="E151" r:id="rId576" display="http://donnees.banquemondiale.org/pays/panama"/>
    <hyperlink ref="E152" r:id="rId577" display="http://donnees.banquemondiale.org/pays/papouasie-nouvelle-guinee"/>
    <hyperlink ref="E153" r:id="rId578" display="http://donnees.banquemondiale.org/pays/paraguay"/>
    <hyperlink ref="E154" r:id="rId579" display="http://donnees.banquemondiale.org/pays/pays-bas"/>
    <hyperlink ref="E155" r:id="rId580" display="http://donnees.banquemondiale.org/pays/perou"/>
    <hyperlink ref="E156" r:id="rId581" display="http://donnees.banquemondiale.org/pays/philippines"/>
    <hyperlink ref="E157" r:id="rId582" display="http://donnees.banquemondiale.org/pays/pologne"/>
    <hyperlink ref="E158" r:id="rId583" display="http://donnees.banquemondiale.org/pays/polynesie-francaise"/>
    <hyperlink ref="E159" r:id="rId584" display="http://donnees.banquemondiale.org/pays/porto-rico"/>
    <hyperlink ref="E160" r:id="rId585" display="http://donnees.banquemondiale.org/pays/portugal"/>
    <hyperlink ref="E161" r:id="rId586" display="http://donnees.banquemondiale.org/pays/qatar"/>
    <hyperlink ref="E162" r:id="rId587" display="http://donnees.banquemondiale.org/pays/macao"/>
    <hyperlink ref="E163" r:id="rId588" display="http://donnees.banquemondiale.org/pays/republique-arabe-syrienne"/>
    <hyperlink ref="E164" r:id="rId589" display="http://donnees.banquemondiale.org/pays/republique-centrafricaine"/>
    <hyperlink ref="E165" r:id="rId590" display="http://donnees.banquemondiale.org/pays/republique-democratique-populaire-lao"/>
    <hyperlink ref="E166" r:id="rId591" display="http://donnees.banquemondiale.org/pays/republique-dominicaine"/>
    <hyperlink ref="E167" r:id="rId592" display="http://donnees.banquemondiale.org/pays/republique-kirghize"/>
    <hyperlink ref="E168" r:id="rId593" display="http://donnees.banquemondiale.org/pays/republique-slovaque"/>
    <hyperlink ref="E169" r:id="rId594" display="http://donnees.banquemondiale.org/pays/republique-tcheque"/>
    <hyperlink ref="E170" r:id="rId595" display="http://donnees.banquemondiale.org/pays/roumanie"/>
    <hyperlink ref="E171" r:id="rId596" display="http://donnees.banquemondiale.org/pays/royaume-uni"/>
    <hyperlink ref="E172" r:id="rId597" display="http://donnees.banquemondiale.org/pays/rwanda"/>
    <hyperlink ref="E173" r:id="rId598" display="http://donnees.banquemondiale.org/pays/sainte-lucie"/>
    <hyperlink ref="E174" r:id="rId599" display="http://donnees.banquemondiale.org/pays/saint-kitts-et-nevis"/>
    <hyperlink ref="E175" r:id="rId600" display="http://donnees.banquemondiale.org/pays/saint-marin"/>
    <hyperlink ref="E176" r:id="rId601" display="http://donnees.banquemondiale.org/pays/MF"/>
    <hyperlink ref="E177" r:id="rId602" display="http://donnees.banquemondiale.org/pays/saint-vincent-et-les-grenadines"/>
    <hyperlink ref="E178" r:id="rId603" display="http://donnees.banquemondiale.org/pays/samoa"/>
    <hyperlink ref="E179" r:id="rId604" display="http://donnees.banquemondiale.org/pays/samoa-americaines"/>
    <hyperlink ref="E180" r:id="rId605" display="http://donnees.banquemondiale.org/pays/sao-tome-et-principe"/>
    <hyperlink ref="E181" r:id="rId606" display="http://donnees.banquemondiale.org/pays/senegal"/>
    <hyperlink ref="E182" r:id="rId607" display="http://donnees.banquemondiale.org/pays/RS"/>
    <hyperlink ref="E183" r:id="rId608" display="http://donnees.banquemondiale.org/pays/seychelles"/>
    <hyperlink ref="E184" r:id="rId609" display="http://donnees.banquemondiale.org/pays/sierra-leone"/>
    <hyperlink ref="E185" r:id="rId610" display="http://donnees.banquemondiale.org/pays/singapour"/>
    <hyperlink ref="E186" r:id="rId611" display="http://donnees.banquemondiale.org/pays/SX"/>
    <hyperlink ref="E187" r:id="rId612" display="http://donnees.banquemondiale.org/pays/slovenie"/>
    <hyperlink ref="E188" r:id="rId613" display="http://donnees.banquemondiale.org/pays/somalie"/>
    <hyperlink ref="E189" r:id="rId614" display="http://donnees.banquemondiale.org/pays/soudan"/>
    <hyperlink ref="E190" r:id="rId615" display="http://donnees.banquemondiale.org/pays/SS"/>
    <hyperlink ref="E191" r:id="rId616" display="http://donnees.banquemondiale.org/pays/sri-lanka"/>
    <hyperlink ref="E192" r:id="rId617" display="http://donnees.banquemondiale.org/pays/suede"/>
    <hyperlink ref="E193" r:id="rId618" display="http://donnees.banquemondiale.org/pays/suisse"/>
    <hyperlink ref="E194" r:id="rId619" display="http://donnees.banquemondiale.org/pays/suriname"/>
    <hyperlink ref="E195" r:id="rId620" display="http://donnees.banquemondiale.org/pays/swaziland"/>
    <hyperlink ref="E196" r:id="rId621" display="http://donnees.banquemondiale.org/pays/tadjikistan"/>
    <hyperlink ref="E197" r:id="rId622" display="http://donnees.banquemondiale.org/pays/tanzanie"/>
    <hyperlink ref="E198" r:id="rId623" display="http://donnees.banquemondiale.org/pays/tchad"/>
    <hyperlink ref="E199" r:id="rId624" display="http://donnees.banquemondiale.org/pays/thailande"/>
    <hyperlink ref="E200" r:id="rId625" display="http://donnees.banquemondiale.org/pays/TL"/>
    <hyperlink ref="E201" r:id="rId626" display="http://donnees.banquemondiale.org/pays/togo"/>
    <hyperlink ref="E202" r:id="rId627" display="http://donnees.banquemondiale.org/pays/tonga"/>
    <hyperlink ref="E203" r:id="rId628" display="http://donnees.banquemondiale.org/pays/trinite-et-tobago"/>
    <hyperlink ref="E204" r:id="rId629" display="http://donnees.banquemondiale.org/pays/tunisie"/>
    <hyperlink ref="E205" r:id="rId630" display="http://donnees.banquemondiale.org/pays/turkmenistan"/>
    <hyperlink ref="E206" r:id="rId631" display="http://donnees.banquemondiale.org/pays/turquie"/>
    <hyperlink ref="E207" r:id="rId632" display="http://donnees.banquemondiale.org/pays/TV"/>
    <hyperlink ref="E208" r:id="rId633" display="http://donnees.banquemondiale.org/pays/ukraine"/>
    <hyperlink ref="E209" r:id="rId634" display="http://donnees.banquemondiale.org/pays/uruguay"/>
    <hyperlink ref="E210" r:id="rId635" display="http://donnees.banquemondiale.org/pays/vanuatu"/>
    <hyperlink ref="E211" r:id="rId636" display="http://donnees.banquemondiale.org/pays/venezuela"/>
    <hyperlink ref="E212" r:id="rId637" display="http://donnees.banquemondiale.org/pays/viet-nam"/>
    <hyperlink ref="E213" r:id="rId638" display="http://donnees.banquemondiale.org/pays/YE"/>
    <hyperlink ref="E214" r:id="rId639" display="http://donnees.banquemondiale.org/pays/zambie"/>
    <hyperlink ref="E215" r:id="rId640" display="http://donnees.banquemondiale.org/pays/zimbabwe"/>
    <hyperlink ref="G4" r:id="rId641" display="http://donnees.banquemondiale.org/pays/afrique-du-sud"/>
    <hyperlink ref="G5" r:id="rId642" display="http://donnees.banquemondiale.org/pays/albanie"/>
    <hyperlink ref="G6" r:id="rId643" display="http://donnees.banquemondiale.org/pays/algerie"/>
    <hyperlink ref="G7" r:id="rId644" display="http://donnees.banquemondiale.org/pays/allemagne"/>
    <hyperlink ref="G8" r:id="rId645" display="http://donnees.banquemondiale.org/pays/andorre"/>
    <hyperlink ref="G9" r:id="rId646" display="http://donnees.banquemondiale.org/pays/angola"/>
    <hyperlink ref="G10" r:id="rId647" display="http://donnees.banquemondiale.org/pays/antigua-et-barbuda"/>
    <hyperlink ref="G11" r:id="rId648" display="http://donnees.banquemondiale.org/pays/arabie-saoudite"/>
    <hyperlink ref="G12" r:id="rId649" display="http://donnees.banquemondiale.org/pays/argentine"/>
    <hyperlink ref="G13" r:id="rId650" display="http://donnees.banquemondiale.org/pays/armenie"/>
    <hyperlink ref="G14" r:id="rId651" display="http://donnees.banquemondiale.org/pays/aruba"/>
    <hyperlink ref="G15" r:id="rId652" display="http://donnees.banquemondiale.org/pays/australie"/>
    <hyperlink ref="G16" r:id="rId653" display="http://donnees.banquemondiale.org/pays/autriche"/>
    <hyperlink ref="G17" r:id="rId654" display="http://donnees.banquemondiale.org/pays/azerbaidjan"/>
    <hyperlink ref="G18" r:id="rId655" display="http://donnees.banquemondiale.org/pays/bahamas"/>
    <hyperlink ref="G19" r:id="rId656" display="http://donnees.banquemondiale.org/pays/bahrein"/>
    <hyperlink ref="G20" r:id="rId657" display="http://donnees.banquemondiale.org/pays/bangladesh"/>
    <hyperlink ref="G21" r:id="rId658" display="http://donnees.banquemondiale.org/pays/barbade"/>
    <hyperlink ref="G22" r:id="rId659" display="http://donnees.banquemondiale.org/pays/belarus"/>
    <hyperlink ref="G23" r:id="rId660" display="http://donnees.banquemondiale.org/pays/belgique"/>
    <hyperlink ref="G24" r:id="rId661" display="http://donnees.banquemondiale.org/pays/belize"/>
    <hyperlink ref="G25" r:id="rId662" display="http://donnees.banquemondiale.org/pays/benin"/>
    <hyperlink ref="G26" r:id="rId663" display="http://donnees.banquemondiale.org/pays/bermudes"/>
    <hyperlink ref="G27" r:id="rId664" display="http://donnees.banquemondiale.org/pays/bhoutan"/>
    <hyperlink ref="G28" r:id="rId665" display="http://donnees.banquemondiale.org/pays/bolivie"/>
    <hyperlink ref="G29" r:id="rId666" display="http://donnees.banquemondiale.org/pays/bosnie-herzegovine"/>
    <hyperlink ref="G30" r:id="rId667" display="http://donnees.banquemondiale.org/pays/botswana"/>
    <hyperlink ref="G31" r:id="rId668" display="http://donnees.banquemondiale.org/pays/bresil"/>
    <hyperlink ref="G32" r:id="rId669" display="http://donnees.banquemondiale.org/pays/brunei-darussalam"/>
    <hyperlink ref="G33" r:id="rId670" display="http://donnees.banquemondiale.org/pays/bulgarie"/>
    <hyperlink ref="G34" r:id="rId671" display="http://donnees.banquemondiale.org/pays/burkina-faso"/>
    <hyperlink ref="G35" r:id="rId672" display="http://donnees.banquemondiale.org/pays/burundi"/>
    <hyperlink ref="G36" r:id="rId673" display="http://donnees.banquemondiale.org/pays/cap-vert"/>
    <hyperlink ref="G37" r:id="rId674" display="http://donnees.banquemondiale.org/pays/cambodge"/>
    <hyperlink ref="G38" r:id="rId675" display="http://donnees.banquemondiale.org/pays/cameroun"/>
    <hyperlink ref="G39" r:id="rId676" display="http://donnees.banquemondiale.org/pays/canada"/>
    <hyperlink ref="G40" r:id="rId677" display="http://donnees.banquemondiale.org/pays/chili"/>
    <hyperlink ref="G41" r:id="rId678" display="http://donnees.banquemondiale.org/pays/chine"/>
    <hyperlink ref="G42" r:id="rId679" display="http://donnees.banquemondiale.org/pays/chine-ras-de-hong-kong"/>
    <hyperlink ref="G43" r:id="rId680" display="http://donnees.banquemondiale.org/pays/chypre"/>
    <hyperlink ref="G44" r:id="rId681" display="http://donnees.banquemondiale.org/pays/PS"/>
    <hyperlink ref="G45" r:id="rId682" display="http://donnees.banquemondiale.org/pays/colombie"/>
    <hyperlink ref="G46" r:id="rId683" display="http://donnees.banquemondiale.org/pays/comores"/>
    <hyperlink ref="G47" r:id="rId684" display="http://donnees.banquemondiale.org/pays/CD"/>
    <hyperlink ref="G48" r:id="rId685" display="http://donnees.banquemondiale.org/pays/congo-republique-du"/>
    <hyperlink ref="G49" r:id="rId686" display="http://donnees.banquemondiale.org/pays/coree-republique-de"/>
    <hyperlink ref="G50" r:id="rId687" display="http://donnees.banquemondiale.org/pays/coree-republique-democratique-de"/>
    <hyperlink ref="G51" r:id="rId688" display="http://donnees.banquemondiale.org/pays/costa-rica"/>
    <hyperlink ref="G52" r:id="rId689" display="http://donnees.banquemondiale.org/pays/cote-d%27ivoire"/>
    <hyperlink ref="G53" r:id="rId690" display="http://donnees.banquemondiale.org/pays/croatie"/>
    <hyperlink ref="G54" r:id="rId691" display="http://donnees.banquemondiale.org/pays/cuba"/>
    <hyperlink ref="G55" r:id="rId692" display="http://donnees.banquemondiale.org/pays/CW"/>
    <hyperlink ref="G56" r:id="rId693" display="http://donnees.banquemondiale.org/pays/danemark"/>
    <hyperlink ref="G57" r:id="rId694" display="http://donnees.banquemondiale.org/pays/djibouti"/>
    <hyperlink ref="G58" r:id="rId695" display="http://donnees.banquemondiale.org/pays/dominique"/>
    <hyperlink ref="G59" r:id="rId696" display="http://donnees.banquemondiale.org/pays/egypte-republique-arabe-d"/>
    <hyperlink ref="G60" r:id="rId697" display="http://donnees.banquemondiale.org/pays/el-salvador"/>
    <hyperlink ref="G61" r:id="rId698" display="http://donnees.banquemondiale.org/pays/emirats-arabes-unis"/>
    <hyperlink ref="G62" r:id="rId699" display="http://donnees.banquemondiale.org/pays/equateur"/>
    <hyperlink ref="G63" r:id="rId700" display="http://donnees.banquemondiale.org/pays/erythree"/>
    <hyperlink ref="G64" r:id="rId701" display="http://donnees.banquemondiale.org/pays/espagne"/>
    <hyperlink ref="G65" r:id="rId702" display="http://donnees.banquemondiale.org/pays/estonie"/>
    <hyperlink ref="G66" r:id="rId703" display="http://donnees.banquemondiale.org/pays/etats-unis"/>
    <hyperlink ref="G67" r:id="rId704" display="http://donnees.banquemondiale.org/pays/ethiopie"/>
    <hyperlink ref="G68" r:id="rId705" display="http://donnees.banquemondiale.org/pays/federation-de-russie"/>
    <hyperlink ref="G69" r:id="rId706" display="http://donnees.banquemondiale.org/pays/fidji"/>
    <hyperlink ref="G70" r:id="rId707" display="http://donnees.banquemondiale.org/pays/finlande"/>
    <hyperlink ref="G71" r:id="rId708" display="http://donnees.banquemondiale.org/pays/france"/>
    <hyperlink ref="G72" r:id="rId709" display="http://donnees.banquemondiale.org/pays/gabon"/>
    <hyperlink ref="G73" r:id="rId710" display="http://donnees.banquemondiale.org/pays/gambie"/>
    <hyperlink ref="G74" r:id="rId711" display="http://donnees.banquemondiale.org/pays/georgie"/>
    <hyperlink ref="G75" r:id="rId712" display="http://donnees.banquemondiale.org/pays/ghana"/>
    <hyperlink ref="G76" r:id="rId713" display="http://donnees.banquemondiale.org/pays/grece"/>
    <hyperlink ref="G77" r:id="rId714" display="http://donnees.banquemondiale.org/pays/grenade"/>
    <hyperlink ref="G78" r:id="rId715" display="http://donnees.banquemondiale.org/pays/groenland"/>
    <hyperlink ref="G79" r:id="rId716" display="http://donnees.banquemondiale.org/pays/guam"/>
    <hyperlink ref="G80" r:id="rId717" display="http://donnees.banquemondiale.org/pays/guatemala"/>
    <hyperlink ref="G81" r:id="rId718" display="http://donnees.banquemondiale.org/pays/guinee"/>
    <hyperlink ref="G82" r:id="rId719" display="http://donnees.banquemondiale.org/pays/guinee-bissau"/>
    <hyperlink ref="G83" r:id="rId720" display="http://donnees.banquemondiale.org/pays/guinee-equatoriale"/>
    <hyperlink ref="G84" r:id="rId721" display="http://donnees.banquemondiale.org/pays/guyane"/>
    <hyperlink ref="G85" r:id="rId722" display="http://donnees.banquemondiale.org/pays/haiti"/>
    <hyperlink ref="G86" r:id="rId723" display="http://donnees.banquemondiale.org/pays/honduras"/>
    <hyperlink ref="G87" r:id="rId724" display="http://donnees.banquemondiale.org/pays/hongrie"/>
    <hyperlink ref="G88" r:id="rId725" display="http://donnees.banquemondiale.org/pays/ile-de-man"/>
    <hyperlink ref="G89" r:id="rId726" display="http://donnees.banquemondiale.org/pays/iles-caimans"/>
    <hyperlink ref="G90" r:id="rId727" display="http://donnees.banquemondiale.org/pays/iles-feroe"/>
    <hyperlink ref="G91" r:id="rId728" display="http://donnees.banquemondiale.org/pays/iles-marshall"/>
    <hyperlink ref="G92" r:id="rId729" display="http://donnees.banquemondiale.org/pays/iles-salomon"/>
    <hyperlink ref="G93" r:id="rId730" display="http://donnees.banquemondiale.org/pays/TC"/>
    <hyperlink ref="G94" r:id="rId731" display="http://donnees.banquemondiale.org/pays/iles-vierges-eu"/>
    <hyperlink ref="G95" r:id="rId732" display="http://donnees.banquemondiale.org/pays/inde"/>
    <hyperlink ref="G96" r:id="rId733" display="http://donnees.banquemondiale.org/pays/indonesie"/>
    <hyperlink ref="G97" r:id="rId734" display="http://donnees.banquemondiale.org/pays/iran-republique-islamique-d"/>
    <hyperlink ref="G98" r:id="rId735" display="http://donnees.banquemondiale.org/pays/iraq"/>
    <hyperlink ref="G99" r:id="rId736" display="http://donnees.banquemondiale.org/pays/irlande"/>
    <hyperlink ref="G100" r:id="rId737" display="http://donnees.banquemondiale.org/pays/islande"/>
    <hyperlink ref="G101" r:id="rId738" display="http://donnees.banquemondiale.org/pays/israel"/>
    <hyperlink ref="G102" r:id="rId739" display="http://donnees.banquemondiale.org/pays/italie"/>
    <hyperlink ref="G103" r:id="rId740" display="http://donnees.banquemondiale.org/pays/jamaique"/>
    <hyperlink ref="G104" r:id="rId741" display="http://donnees.banquemondiale.org/pays/japon"/>
    <hyperlink ref="G105" r:id="rId742" display="http://donnees.banquemondiale.org/pays/jordanie"/>
    <hyperlink ref="G106" r:id="rId743" display="http://donnees.banquemondiale.org/pays/kazakhstan"/>
    <hyperlink ref="G107" r:id="rId744" display="http://donnees.banquemondiale.org/pays/kenya"/>
    <hyperlink ref="G108" r:id="rId745" display="http://donnees.banquemondiale.org/pays/kiribati"/>
    <hyperlink ref="G109" r:id="rId746" display="http://donnees.banquemondiale.org/pays/KV"/>
    <hyperlink ref="G110" r:id="rId747" display="http://donnees.banquemondiale.org/pays/koweit"/>
    <hyperlink ref="G111" r:id="rId748" display="http://donnees.banquemondiale.org/pays/lesotho"/>
    <hyperlink ref="G112" r:id="rId749" display="http://donnees.banquemondiale.org/pays/lettonie"/>
    <hyperlink ref="G113" r:id="rId750" display="http://donnees.banquemondiale.org/pays/liban"/>
    <hyperlink ref="G114" r:id="rId751" display="http://donnees.banquemondiale.org/pays/liberia"/>
    <hyperlink ref="G115" r:id="rId752" display="http://donnees.banquemondiale.org/pays/libye"/>
    <hyperlink ref="G116" r:id="rId753" display="http://donnees.banquemondiale.org/pays/liechtenstein"/>
    <hyperlink ref="G117" r:id="rId754" display="http://donnees.banquemondiale.org/pays/lituanie"/>
    <hyperlink ref="G118" r:id="rId755" display="http://donnees.banquemondiale.org/pays/luxembourg"/>
    <hyperlink ref="G119" r:id="rId756" display="http://donnees.banquemondiale.org/pays/macedoine-ex-republique-yougoslave-de"/>
    <hyperlink ref="G120" r:id="rId757" display="http://donnees.banquemondiale.org/pays/madagascar"/>
    <hyperlink ref="G121" r:id="rId758" display="http://donnees.banquemondiale.org/pays/malaisie"/>
    <hyperlink ref="G122" r:id="rId759" display="http://donnees.banquemondiale.org/pays/malawi"/>
    <hyperlink ref="G123" r:id="rId760" display="http://donnees.banquemondiale.org/pays/maldives"/>
    <hyperlink ref="G124" r:id="rId761" display="http://donnees.banquemondiale.org/pays/mali"/>
    <hyperlink ref="G125" r:id="rId762" display="http://donnees.banquemondiale.org/pays/malte"/>
    <hyperlink ref="G126" r:id="rId763" display="http://donnees.banquemondiale.org/pays/mariannes"/>
    <hyperlink ref="G127" r:id="rId764" display="http://donnees.banquemondiale.org/pays/maroc"/>
    <hyperlink ref="G128" r:id="rId765" display="http://donnees.banquemondiale.org/pays/maurice"/>
    <hyperlink ref="G129" r:id="rId766" display="http://donnees.banquemondiale.org/pays/mauritanie"/>
    <hyperlink ref="G130" r:id="rId767" display="http://donnees.banquemondiale.org/pays/mexique"/>
    <hyperlink ref="G131" r:id="rId768" display="http://donnees.banquemondiale.org/pays/micronesie-etats-federes-de"/>
    <hyperlink ref="G132" r:id="rId769" display="http://donnees.banquemondiale.org/pays/moldova"/>
    <hyperlink ref="G133" r:id="rId770" display="http://donnees.banquemondiale.org/pays/monaco"/>
    <hyperlink ref="G134" r:id="rId771" display="http://donnees.banquemondiale.org/pays/mongolie"/>
    <hyperlink ref="G135" r:id="rId772" display="http://donnees.banquemondiale.org/pays/montenegro"/>
    <hyperlink ref="G136" r:id="rId773" display="http://donnees.banquemondiale.org/pays/mozambique"/>
    <hyperlink ref="G137" r:id="rId774" display="http://donnees.banquemondiale.org/pays/myanmar"/>
    <hyperlink ref="G138" r:id="rId775" display="http://donnees.banquemondiale.org/pays/namibie"/>
    <hyperlink ref="G139" r:id="rId776" display="http://donnees.banquemondiale.org/pays/nepal"/>
    <hyperlink ref="G140" r:id="rId777" display="http://donnees.banquemondiale.org/pays/nicaragua"/>
    <hyperlink ref="G141" r:id="rId778" display="http://donnees.banquemondiale.org/pays/niger"/>
    <hyperlink ref="G142" r:id="rId779" display="http://donnees.banquemondiale.org/pays/nigeria"/>
    <hyperlink ref="G143" r:id="rId780" display="http://donnees.banquemondiale.org/pays/norvege"/>
    <hyperlink ref="G144" r:id="rId781" display="http://donnees.banquemondiale.org/pays/nouvelle-caledonie"/>
    <hyperlink ref="G145" r:id="rId782" display="http://donnees.banquemondiale.org/pays/nouvelle-zelande"/>
    <hyperlink ref="G146" r:id="rId783" display="http://donnees.banquemondiale.org/pays/oman"/>
    <hyperlink ref="G147" r:id="rId784" display="http://donnees.banquemondiale.org/pays/ouganda"/>
    <hyperlink ref="G148" r:id="rId785" display="http://donnees.banquemondiale.org/pays/ouzbekistan"/>
    <hyperlink ref="G149" r:id="rId786" display="http://donnees.banquemondiale.org/pays/pakistan"/>
    <hyperlink ref="G150" r:id="rId787" display="http://donnees.banquemondiale.org/pays/palaos"/>
    <hyperlink ref="G151" r:id="rId788" display="http://donnees.banquemondiale.org/pays/panama"/>
    <hyperlink ref="G152" r:id="rId789" display="http://donnees.banquemondiale.org/pays/papouasie-nouvelle-guinee"/>
    <hyperlink ref="G153" r:id="rId790" display="http://donnees.banquemondiale.org/pays/paraguay"/>
    <hyperlink ref="G154" r:id="rId791" display="http://donnees.banquemondiale.org/pays/pays-bas"/>
    <hyperlink ref="G155" r:id="rId792" display="http://donnees.banquemondiale.org/pays/perou"/>
    <hyperlink ref="G156" r:id="rId793" display="http://donnees.banquemondiale.org/pays/philippines"/>
    <hyperlink ref="G157" r:id="rId794" display="http://donnees.banquemondiale.org/pays/pologne"/>
    <hyperlink ref="G158" r:id="rId795" display="http://donnees.banquemondiale.org/pays/polynesie-francaise"/>
    <hyperlink ref="G159" r:id="rId796" display="http://donnees.banquemondiale.org/pays/porto-rico"/>
    <hyperlink ref="G160" r:id="rId797" display="http://donnees.banquemondiale.org/pays/portugal"/>
    <hyperlink ref="G161" r:id="rId798" display="http://donnees.banquemondiale.org/pays/qatar"/>
    <hyperlink ref="G162" r:id="rId799" display="http://donnees.banquemondiale.org/pays/macao"/>
    <hyperlink ref="G163" r:id="rId800" display="http://donnees.banquemondiale.org/pays/republique-arabe-syrienne"/>
    <hyperlink ref="G164" r:id="rId801" display="http://donnees.banquemondiale.org/pays/republique-centrafricaine"/>
    <hyperlink ref="G165" r:id="rId802" display="http://donnees.banquemondiale.org/pays/republique-democratique-populaire-lao"/>
    <hyperlink ref="G166" r:id="rId803" display="http://donnees.banquemondiale.org/pays/republique-dominicaine"/>
    <hyperlink ref="G167" r:id="rId804" display="http://donnees.banquemondiale.org/pays/republique-kirghize"/>
    <hyperlink ref="G168" r:id="rId805" display="http://donnees.banquemondiale.org/pays/republique-slovaque"/>
    <hyperlink ref="G169" r:id="rId806" display="http://donnees.banquemondiale.org/pays/republique-tcheque"/>
    <hyperlink ref="G170" r:id="rId807" display="http://donnees.banquemondiale.org/pays/roumanie"/>
    <hyperlink ref="G171" r:id="rId808" display="http://donnees.banquemondiale.org/pays/royaume-uni"/>
    <hyperlink ref="G172" r:id="rId809" display="http://donnees.banquemondiale.org/pays/rwanda"/>
    <hyperlink ref="G173" r:id="rId810" display="http://donnees.banquemondiale.org/pays/sainte-lucie"/>
    <hyperlink ref="G174" r:id="rId811" display="http://donnees.banquemondiale.org/pays/saint-kitts-et-nevis"/>
    <hyperlink ref="G175" r:id="rId812" display="http://donnees.banquemondiale.org/pays/saint-marin"/>
    <hyperlink ref="G176" r:id="rId813" display="http://donnees.banquemondiale.org/pays/MF"/>
    <hyperlink ref="G177" r:id="rId814" display="http://donnees.banquemondiale.org/pays/saint-vincent-et-les-grenadines"/>
    <hyperlink ref="G178" r:id="rId815" display="http://donnees.banquemondiale.org/pays/samoa"/>
    <hyperlink ref="G179" r:id="rId816" display="http://donnees.banquemondiale.org/pays/samoa-americaines"/>
    <hyperlink ref="G180" r:id="rId817" display="http://donnees.banquemondiale.org/pays/sao-tome-et-principe"/>
    <hyperlink ref="G181" r:id="rId818" display="http://donnees.banquemondiale.org/pays/senegal"/>
    <hyperlink ref="G182" r:id="rId819" display="http://donnees.banquemondiale.org/pays/RS"/>
    <hyperlink ref="G183" r:id="rId820" display="http://donnees.banquemondiale.org/pays/seychelles"/>
    <hyperlink ref="G184" r:id="rId821" display="http://donnees.banquemondiale.org/pays/sierra-leone"/>
    <hyperlink ref="G185" r:id="rId822" display="http://donnees.banquemondiale.org/pays/singapour"/>
    <hyperlink ref="G186" r:id="rId823" display="http://donnees.banquemondiale.org/pays/SX"/>
    <hyperlink ref="G187" r:id="rId824" display="http://donnees.banquemondiale.org/pays/slovenie"/>
    <hyperlink ref="G188" r:id="rId825" display="http://donnees.banquemondiale.org/pays/somalie"/>
    <hyperlink ref="G189" r:id="rId826" display="http://donnees.banquemondiale.org/pays/soudan"/>
    <hyperlink ref="G190" r:id="rId827" display="http://donnees.banquemondiale.org/pays/SS"/>
    <hyperlink ref="G191" r:id="rId828" display="http://donnees.banquemondiale.org/pays/sri-lanka"/>
    <hyperlink ref="G192" r:id="rId829" display="http://donnees.banquemondiale.org/pays/suede"/>
    <hyperlink ref="G193" r:id="rId830" display="http://donnees.banquemondiale.org/pays/suisse"/>
    <hyperlink ref="G194" r:id="rId831" display="http://donnees.banquemondiale.org/pays/suriname"/>
    <hyperlink ref="G195" r:id="rId832" display="http://donnees.banquemondiale.org/pays/swaziland"/>
    <hyperlink ref="G196" r:id="rId833" display="http://donnees.banquemondiale.org/pays/tadjikistan"/>
    <hyperlink ref="G197" r:id="rId834" display="http://donnees.banquemondiale.org/pays/tanzanie"/>
    <hyperlink ref="G198" r:id="rId835" display="http://donnees.banquemondiale.org/pays/tchad"/>
    <hyperlink ref="G199" r:id="rId836" display="http://donnees.banquemondiale.org/pays/thailande"/>
    <hyperlink ref="G200" r:id="rId837" display="http://donnees.banquemondiale.org/pays/TL"/>
    <hyperlink ref="G201" r:id="rId838" display="http://donnees.banquemondiale.org/pays/togo"/>
    <hyperlink ref="G202" r:id="rId839" display="http://donnees.banquemondiale.org/pays/tonga"/>
    <hyperlink ref="G203" r:id="rId840" display="http://donnees.banquemondiale.org/pays/trinite-et-tobago"/>
    <hyperlink ref="G204" r:id="rId841" display="http://donnees.banquemondiale.org/pays/tunisie"/>
    <hyperlink ref="G205" r:id="rId842" display="http://donnees.banquemondiale.org/pays/turkmenistan"/>
    <hyperlink ref="G206" r:id="rId843" display="http://donnees.banquemondiale.org/pays/turquie"/>
    <hyperlink ref="G207" r:id="rId844" display="http://donnees.banquemondiale.org/pays/TV"/>
    <hyperlink ref="G208" r:id="rId845" display="http://donnees.banquemondiale.org/pays/ukraine"/>
    <hyperlink ref="G209" r:id="rId846" display="http://donnees.banquemondiale.org/pays/uruguay"/>
    <hyperlink ref="G210" r:id="rId847" display="http://donnees.banquemondiale.org/pays/vanuatu"/>
    <hyperlink ref="G211" r:id="rId848" display="http://donnees.banquemondiale.org/pays/venezuela"/>
    <hyperlink ref="G212" r:id="rId849" display="http://donnees.banquemondiale.org/pays/viet-nam"/>
    <hyperlink ref="G213" r:id="rId850" display="http://donnees.banquemondiale.org/pays/YE"/>
    <hyperlink ref="G214" r:id="rId851" display="http://donnees.banquemondiale.org/pays/zambie"/>
    <hyperlink ref="G215" r:id="rId852" display="http://donnees.banquemondiale.org/pays/zimbabwe"/>
    <hyperlink ref="I4" r:id="rId853" display="http://donnees.banquemondiale.org/pays/afrique-du-sud"/>
    <hyperlink ref="I5" r:id="rId854" display="http://donnees.banquemondiale.org/pays/albanie"/>
    <hyperlink ref="I6" r:id="rId855" display="http://donnees.banquemondiale.org/pays/algerie"/>
    <hyperlink ref="I7" r:id="rId856" display="http://donnees.banquemondiale.org/pays/allemagne"/>
    <hyperlink ref="I8" r:id="rId857" display="http://donnees.banquemondiale.org/pays/andorre"/>
    <hyperlink ref="I9" r:id="rId858" display="http://donnees.banquemondiale.org/pays/angola"/>
    <hyperlink ref="I10" r:id="rId859" display="http://donnees.banquemondiale.org/pays/antigua-et-barbuda"/>
    <hyperlink ref="I11" r:id="rId860" display="http://donnees.banquemondiale.org/pays/arabie-saoudite"/>
    <hyperlink ref="I12" r:id="rId861" display="http://donnees.banquemondiale.org/pays/argentine"/>
    <hyperlink ref="I13" r:id="rId862" display="http://donnees.banquemondiale.org/pays/armenie"/>
    <hyperlink ref="I14" r:id="rId863" display="http://donnees.banquemondiale.org/pays/aruba"/>
    <hyperlink ref="I15" r:id="rId864" display="http://donnees.banquemondiale.org/pays/australie"/>
    <hyperlink ref="I16" r:id="rId865" display="http://donnees.banquemondiale.org/pays/autriche"/>
    <hyperlink ref="I17" r:id="rId866" display="http://donnees.banquemondiale.org/pays/azerbaidjan"/>
    <hyperlink ref="I18" r:id="rId867" display="http://donnees.banquemondiale.org/pays/bahamas"/>
    <hyperlink ref="I19" r:id="rId868" display="http://donnees.banquemondiale.org/pays/bahrein"/>
    <hyperlink ref="I20" r:id="rId869" display="http://donnees.banquemondiale.org/pays/bangladesh"/>
    <hyperlink ref="I21" r:id="rId870" display="http://donnees.banquemondiale.org/pays/barbade"/>
    <hyperlink ref="I22" r:id="rId871" display="http://donnees.banquemondiale.org/pays/belarus"/>
    <hyperlink ref="I23" r:id="rId872" display="http://donnees.banquemondiale.org/pays/belgique"/>
    <hyperlink ref="I24" r:id="rId873" display="http://donnees.banquemondiale.org/pays/belize"/>
    <hyperlink ref="I25" r:id="rId874" display="http://donnees.banquemondiale.org/pays/benin"/>
    <hyperlink ref="I26" r:id="rId875" display="http://donnees.banquemondiale.org/pays/bermudes"/>
    <hyperlink ref="I27" r:id="rId876" display="http://donnees.banquemondiale.org/pays/bhoutan"/>
    <hyperlink ref="I28" r:id="rId877" display="http://donnees.banquemondiale.org/pays/bolivie"/>
    <hyperlink ref="I29" r:id="rId878" display="http://donnees.banquemondiale.org/pays/bosnie-herzegovine"/>
    <hyperlink ref="I30" r:id="rId879" display="http://donnees.banquemondiale.org/pays/botswana"/>
    <hyperlink ref="I31" r:id="rId880" display="http://donnees.banquemondiale.org/pays/bresil"/>
    <hyperlink ref="I32" r:id="rId881" display="http://donnees.banquemondiale.org/pays/brunei-darussalam"/>
    <hyperlink ref="I33" r:id="rId882" display="http://donnees.banquemondiale.org/pays/bulgarie"/>
    <hyperlink ref="I34" r:id="rId883" display="http://donnees.banquemondiale.org/pays/burkina-faso"/>
    <hyperlink ref="I35" r:id="rId884" display="http://donnees.banquemondiale.org/pays/burundi"/>
    <hyperlink ref="I36" r:id="rId885" display="http://donnees.banquemondiale.org/pays/cap-vert"/>
    <hyperlink ref="I37" r:id="rId886" display="http://donnees.banquemondiale.org/pays/cambodge"/>
    <hyperlink ref="I38" r:id="rId887" display="http://donnees.banquemondiale.org/pays/cameroun"/>
    <hyperlink ref="I39" r:id="rId888" display="http://donnees.banquemondiale.org/pays/canada"/>
    <hyperlink ref="I40" r:id="rId889" display="http://donnees.banquemondiale.org/pays/chili"/>
    <hyperlink ref="I41" r:id="rId890" display="http://donnees.banquemondiale.org/pays/chine"/>
    <hyperlink ref="I42" r:id="rId891" display="http://donnees.banquemondiale.org/pays/chine-ras-de-hong-kong"/>
    <hyperlink ref="I43" r:id="rId892" display="http://donnees.banquemondiale.org/pays/chypre"/>
    <hyperlink ref="I44" r:id="rId893" display="http://donnees.banquemondiale.org/pays/PS"/>
    <hyperlink ref="I45" r:id="rId894" display="http://donnees.banquemondiale.org/pays/colombie"/>
    <hyperlink ref="I46" r:id="rId895" display="http://donnees.banquemondiale.org/pays/comores"/>
    <hyperlink ref="I47" r:id="rId896" display="http://donnees.banquemondiale.org/pays/CD"/>
    <hyperlink ref="I48" r:id="rId897" display="http://donnees.banquemondiale.org/pays/congo-republique-du"/>
    <hyperlink ref="I49" r:id="rId898" display="http://donnees.banquemondiale.org/pays/coree-republique-de"/>
    <hyperlink ref="I50" r:id="rId899" display="http://donnees.banquemondiale.org/pays/coree-republique-democratique-de"/>
    <hyperlink ref="I51" r:id="rId900" display="http://donnees.banquemondiale.org/pays/costa-rica"/>
    <hyperlink ref="I52" r:id="rId901" display="http://donnees.banquemondiale.org/pays/cote-d%27ivoire"/>
    <hyperlink ref="I53" r:id="rId902" display="http://donnees.banquemondiale.org/pays/croatie"/>
    <hyperlink ref="I54" r:id="rId903" display="http://donnees.banquemondiale.org/pays/cuba"/>
    <hyperlink ref="I55" r:id="rId904" display="http://donnees.banquemondiale.org/pays/CW"/>
    <hyperlink ref="I56" r:id="rId905" display="http://donnees.banquemondiale.org/pays/danemark"/>
    <hyperlink ref="I57" r:id="rId906" display="http://donnees.banquemondiale.org/pays/djibouti"/>
    <hyperlink ref="I58" r:id="rId907" display="http://donnees.banquemondiale.org/pays/dominique"/>
    <hyperlink ref="I59" r:id="rId908" display="http://donnees.banquemondiale.org/pays/egypte-republique-arabe-d"/>
    <hyperlink ref="I60" r:id="rId909" display="http://donnees.banquemondiale.org/pays/el-salvador"/>
    <hyperlink ref="I61" r:id="rId910" display="http://donnees.banquemondiale.org/pays/emirats-arabes-unis"/>
    <hyperlink ref="I62" r:id="rId911" display="http://donnees.banquemondiale.org/pays/equateur"/>
    <hyperlink ref="I63" r:id="rId912" display="http://donnees.banquemondiale.org/pays/erythree"/>
    <hyperlink ref="I64" r:id="rId913" display="http://donnees.banquemondiale.org/pays/espagne"/>
    <hyperlink ref="I65" r:id="rId914" display="http://donnees.banquemondiale.org/pays/estonie"/>
    <hyperlink ref="I66" r:id="rId915" display="http://donnees.banquemondiale.org/pays/etats-unis"/>
    <hyperlink ref="I67" r:id="rId916" display="http://donnees.banquemondiale.org/pays/ethiopie"/>
    <hyperlink ref="I68" r:id="rId917" display="http://donnees.banquemondiale.org/pays/federation-de-russie"/>
    <hyperlink ref="I69" r:id="rId918" display="http://donnees.banquemondiale.org/pays/fidji"/>
    <hyperlink ref="I70" r:id="rId919" display="http://donnees.banquemondiale.org/pays/finlande"/>
    <hyperlink ref="I71" r:id="rId920" display="http://donnees.banquemondiale.org/pays/france"/>
    <hyperlink ref="I72" r:id="rId921" display="http://donnees.banquemondiale.org/pays/gabon"/>
    <hyperlink ref="I73" r:id="rId922" display="http://donnees.banquemondiale.org/pays/gambie"/>
    <hyperlink ref="I74" r:id="rId923" display="http://donnees.banquemondiale.org/pays/georgie"/>
    <hyperlink ref="I75" r:id="rId924" display="http://donnees.banquemondiale.org/pays/ghana"/>
    <hyperlink ref="I76" r:id="rId925" display="http://donnees.banquemondiale.org/pays/grece"/>
    <hyperlink ref="I77" r:id="rId926" display="http://donnees.banquemondiale.org/pays/grenade"/>
    <hyperlink ref="I78" r:id="rId927" display="http://donnees.banquemondiale.org/pays/groenland"/>
    <hyperlink ref="I79" r:id="rId928" display="http://donnees.banquemondiale.org/pays/guam"/>
    <hyperlink ref="I80" r:id="rId929" display="http://donnees.banquemondiale.org/pays/guatemala"/>
    <hyperlink ref="I81" r:id="rId930" display="http://donnees.banquemondiale.org/pays/guinee"/>
    <hyperlink ref="I82" r:id="rId931" display="http://donnees.banquemondiale.org/pays/guinee-bissau"/>
    <hyperlink ref="I83" r:id="rId932" display="http://donnees.banquemondiale.org/pays/guinee-equatoriale"/>
    <hyperlink ref="I84" r:id="rId933" display="http://donnees.banquemondiale.org/pays/guyane"/>
    <hyperlink ref="I85" r:id="rId934" display="http://donnees.banquemondiale.org/pays/haiti"/>
    <hyperlink ref="I86" r:id="rId935" display="http://donnees.banquemondiale.org/pays/honduras"/>
    <hyperlink ref="I87" r:id="rId936" display="http://donnees.banquemondiale.org/pays/hongrie"/>
    <hyperlink ref="I88" r:id="rId937" display="http://donnees.banquemondiale.org/pays/ile-de-man"/>
    <hyperlink ref="I89" r:id="rId938" display="http://donnees.banquemondiale.org/pays/iles-caimans"/>
    <hyperlink ref="I90" r:id="rId939" display="http://donnees.banquemondiale.org/pays/iles-feroe"/>
    <hyperlink ref="I91" r:id="rId940" display="http://donnees.banquemondiale.org/pays/iles-marshall"/>
    <hyperlink ref="I92" r:id="rId941" display="http://donnees.banquemondiale.org/pays/iles-salomon"/>
    <hyperlink ref="I93" r:id="rId942" display="http://donnees.banquemondiale.org/pays/TC"/>
    <hyperlink ref="I94" r:id="rId943" display="http://donnees.banquemondiale.org/pays/iles-vierges-eu"/>
    <hyperlink ref="I95" r:id="rId944" display="http://donnees.banquemondiale.org/pays/inde"/>
    <hyperlink ref="I96" r:id="rId945" display="http://donnees.banquemondiale.org/pays/indonesie"/>
    <hyperlink ref="I97" r:id="rId946" display="http://donnees.banquemondiale.org/pays/iran-republique-islamique-d"/>
    <hyperlink ref="I98" r:id="rId947" display="http://donnees.banquemondiale.org/pays/iraq"/>
    <hyperlink ref="I99" r:id="rId948" display="http://donnees.banquemondiale.org/pays/irlande"/>
    <hyperlink ref="I100" r:id="rId949" display="http://donnees.banquemondiale.org/pays/islande"/>
    <hyperlink ref="I101" r:id="rId950" display="http://donnees.banquemondiale.org/pays/israel"/>
    <hyperlink ref="I102" r:id="rId951" display="http://donnees.banquemondiale.org/pays/italie"/>
    <hyperlink ref="I103" r:id="rId952" display="http://donnees.banquemondiale.org/pays/jamaique"/>
    <hyperlink ref="I104" r:id="rId953" display="http://donnees.banquemondiale.org/pays/japon"/>
    <hyperlink ref="I105" r:id="rId954" display="http://donnees.banquemondiale.org/pays/jordanie"/>
    <hyperlink ref="I106" r:id="rId955" display="http://donnees.banquemondiale.org/pays/kazakhstan"/>
    <hyperlink ref="I107" r:id="rId956" display="http://donnees.banquemondiale.org/pays/kenya"/>
    <hyperlink ref="I108" r:id="rId957" display="http://donnees.banquemondiale.org/pays/kiribati"/>
    <hyperlink ref="I109" r:id="rId958" display="http://donnees.banquemondiale.org/pays/KV"/>
    <hyperlink ref="I110" r:id="rId959" display="http://donnees.banquemondiale.org/pays/koweit"/>
    <hyperlink ref="I111" r:id="rId960" display="http://donnees.banquemondiale.org/pays/lesotho"/>
    <hyperlink ref="I112" r:id="rId961" display="http://donnees.banquemondiale.org/pays/lettonie"/>
    <hyperlink ref="I113" r:id="rId962" display="http://donnees.banquemondiale.org/pays/liban"/>
    <hyperlink ref="I114" r:id="rId963" display="http://donnees.banquemondiale.org/pays/liberia"/>
    <hyperlink ref="I115" r:id="rId964" display="http://donnees.banquemondiale.org/pays/libye"/>
    <hyperlink ref="I116" r:id="rId965" display="http://donnees.banquemondiale.org/pays/liechtenstein"/>
    <hyperlink ref="I117" r:id="rId966" display="http://donnees.banquemondiale.org/pays/lituanie"/>
    <hyperlink ref="I118" r:id="rId967" display="http://donnees.banquemondiale.org/pays/luxembourg"/>
    <hyperlink ref="I119" r:id="rId968" display="http://donnees.banquemondiale.org/pays/macedoine-ex-republique-yougoslave-de"/>
    <hyperlink ref="I120" r:id="rId969" display="http://donnees.banquemondiale.org/pays/madagascar"/>
    <hyperlink ref="I121" r:id="rId970" display="http://donnees.banquemondiale.org/pays/malaisie"/>
    <hyperlink ref="I122" r:id="rId971" display="http://donnees.banquemondiale.org/pays/malawi"/>
    <hyperlink ref="I123" r:id="rId972" display="http://donnees.banquemondiale.org/pays/maldives"/>
    <hyperlink ref="I124" r:id="rId973" display="http://donnees.banquemondiale.org/pays/mali"/>
    <hyperlink ref="I125" r:id="rId974" display="http://donnees.banquemondiale.org/pays/malte"/>
    <hyperlink ref="I126" r:id="rId975" display="http://donnees.banquemondiale.org/pays/mariannes"/>
    <hyperlink ref="I127" r:id="rId976" display="http://donnees.banquemondiale.org/pays/maroc"/>
    <hyperlink ref="I128" r:id="rId977" display="http://donnees.banquemondiale.org/pays/maurice"/>
    <hyperlink ref="I129" r:id="rId978" display="http://donnees.banquemondiale.org/pays/mauritanie"/>
    <hyperlink ref="I130" r:id="rId979" display="http://donnees.banquemondiale.org/pays/mexique"/>
    <hyperlink ref="I131" r:id="rId980" display="http://donnees.banquemondiale.org/pays/micronesie-etats-federes-de"/>
    <hyperlink ref="I132" r:id="rId981" display="http://donnees.banquemondiale.org/pays/moldova"/>
    <hyperlink ref="I133" r:id="rId982" display="http://donnees.banquemondiale.org/pays/monaco"/>
    <hyperlink ref="I134" r:id="rId983" display="http://donnees.banquemondiale.org/pays/mongolie"/>
    <hyperlink ref="I135" r:id="rId984" display="http://donnees.banquemondiale.org/pays/montenegro"/>
    <hyperlink ref="I136" r:id="rId985" display="http://donnees.banquemondiale.org/pays/mozambique"/>
    <hyperlink ref="I137" r:id="rId986" display="http://donnees.banquemondiale.org/pays/myanmar"/>
    <hyperlink ref="I138" r:id="rId987" display="http://donnees.banquemondiale.org/pays/namibie"/>
    <hyperlink ref="I139" r:id="rId988" display="http://donnees.banquemondiale.org/pays/nepal"/>
    <hyperlink ref="I140" r:id="rId989" display="http://donnees.banquemondiale.org/pays/nicaragua"/>
    <hyperlink ref="I141" r:id="rId990" display="http://donnees.banquemondiale.org/pays/niger"/>
    <hyperlink ref="I142" r:id="rId991" display="http://donnees.banquemondiale.org/pays/nigeria"/>
    <hyperlink ref="I143" r:id="rId992" display="http://donnees.banquemondiale.org/pays/norvege"/>
    <hyperlink ref="I144" r:id="rId993" display="http://donnees.banquemondiale.org/pays/nouvelle-caledonie"/>
    <hyperlink ref="I145" r:id="rId994" display="http://donnees.banquemondiale.org/pays/nouvelle-zelande"/>
    <hyperlink ref="I146" r:id="rId995" display="http://donnees.banquemondiale.org/pays/oman"/>
    <hyperlink ref="I147" r:id="rId996" display="http://donnees.banquemondiale.org/pays/ouganda"/>
    <hyperlink ref="I148" r:id="rId997" display="http://donnees.banquemondiale.org/pays/ouzbekistan"/>
    <hyperlink ref="I149" r:id="rId998" display="http://donnees.banquemondiale.org/pays/pakistan"/>
    <hyperlink ref="I150" r:id="rId999" display="http://donnees.banquemondiale.org/pays/palaos"/>
    <hyperlink ref="I151" r:id="rId1000" display="http://donnees.banquemondiale.org/pays/panama"/>
    <hyperlink ref="I152" r:id="rId1001" display="http://donnees.banquemondiale.org/pays/papouasie-nouvelle-guinee"/>
    <hyperlink ref="I153" r:id="rId1002" display="http://donnees.banquemondiale.org/pays/paraguay"/>
    <hyperlink ref="I154" r:id="rId1003" display="http://donnees.banquemondiale.org/pays/pays-bas"/>
    <hyperlink ref="I155" r:id="rId1004" display="http://donnees.banquemondiale.org/pays/perou"/>
    <hyperlink ref="I156" r:id="rId1005" display="http://donnees.banquemondiale.org/pays/philippines"/>
    <hyperlink ref="I157" r:id="rId1006" display="http://donnees.banquemondiale.org/pays/pologne"/>
    <hyperlink ref="I158" r:id="rId1007" display="http://donnees.banquemondiale.org/pays/polynesie-francaise"/>
    <hyperlink ref="I159" r:id="rId1008" display="http://donnees.banquemondiale.org/pays/porto-rico"/>
    <hyperlink ref="I160" r:id="rId1009" display="http://donnees.banquemondiale.org/pays/portugal"/>
    <hyperlink ref="I161" r:id="rId1010" display="http://donnees.banquemondiale.org/pays/qatar"/>
    <hyperlink ref="I162" r:id="rId1011" display="http://donnees.banquemondiale.org/pays/macao"/>
    <hyperlink ref="I163" r:id="rId1012" display="http://donnees.banquemondiale.org/pays/republique-arabe-syrienne"/>
    <hyperlink ref="I164" r:id="rId1013" display="http://donnees.banquemondiale.org/pays/republique-centrafricaine"/>
    <hyperlink ref="I165" r:id="rId1014" display="http://donnees.banquemondiale.org/pays/republique-democratique-populaire-lao"/>
    <hyperlink ref="I166" r:id="rId1015" display="http://donnees.banquemondiale.org/pays/republique-dominicaine"/>
    <hyperlink ref="I167" r:id="rId1016" display="http://donnees.banquemondiale.org/pays/republique-kirghize"/>
    <hyperlink ref="I168" r:id="rId1017" display="http://donnees.banquemondiale.org/pays/republique-slovaque"/>
    <hyperlink ref="I169" r:id="rId1018" display="http://donnees.banquemondiale.org/pays/republique-tcheque"/>
    <hyperlink ref="I170" r:id="rId1019" display="http://donnees.banquemondiale.org/pays/roumanie"/>
    <hyperlink ref="I171" r:id="rId1020" display="http://donnees.banquemondiale.org/pays/royaume-uni"/>
    <hyperlink ref="I172" r:id="rId1021" display="http://donnees.banquemondiale.org/pays/rwanda"/>
    <hyperlink ref="I173" r:id="rId1022" display="http://donnees.banquemondiale.org/pays/sainte-lucie"/>
    <hyperlink ref="I174" r:id="rId1023" display="http://donnees.banquemondiale.org/pays/saint-kitts-et-nevis"/>
    <hyperlink ref="I175" r:id="rId1024" display="http://donnees.banquemondiale.org/pays/saint-marin"/>
    <hyperlink ref="I176" r:id="rId1025" display="http://donnees.banquemondiale.org/pays/MF"/>
    <hyperlink ref="I177" r:id="rId1026" display="http://donnees.banquemondiale.org/pays/saint-vincent-et-les-grenadines"/>
    <hyperlink ref="I178" r:id="rId1027" display="http://donnees.banquemondiale.org/pays/samoa"/>
    <hyperlink ref="I179" r:id="rId1028" display="http://donnees.banquemondiale.org/pays/samoa-americaines"/>
    <hyperlink ref="I180" r:id="rId1029" display="http://donnees.banquemondiale.org/pays/sao-tome-et-principe"/>
    <hyperlink ref="I181" r:id="rId1030" display="http://donnees.banquemondiale.org/pays/senegal"/>
    <hyperlink ref="I182" r:id="rId1031" display="http://donnees.banquemondiale.org/pays/RS"/>
    <hyperlink ref="I183" r:id="rId1032" display="http://donnees.banquemondiale.org/pays/seychelles"/>
    <hyperlink ref="I184" r:id="rId1033" display="http://donnees.banquemondiale.org/pays/sierra-leone"/>
    <hyperlink ref="I185" r:id="rId1034" display="http://donnees.banquemondiale.org/pays/singapour"/>
    <hyperlink ref="I186" r:id="rId1035" display="http://donnees.banquemondiale.org/pays/SX"/>
    <hyperlink ref="I187" r:id="rId1036" display="http://donnees.banquemondiale.org/pays/slovenie"/>
    <hyperlink ref="I188" r:id="rId1037" display="http://donnees.banquemondiale.org/pays/somalie"/>
    <hyperlink ref="I189" r:id="rId1038" display="http://donnees.banquemondiale.org/pays/soudan"/>
    <hyperlink ref="I190" r:id="rId1039" display="http://donnees.banquemondiale.org/pays/SS"/>
    <hyperlink ref="I191" r:id="rId1040" display="http://donnees.banquemondiale.org/pays/sri-lanka"/>
    <hyperlink ref="I192" r:id="rId1041" display="http://donnees.banquemondiale.org/pays/suede"/>
    <hyperlink ref="I193" r:id="rId1042" display="http://donnees.banquemondiale.org/pays/suisse"/>
    <hyperlink ref="I194" r:id="rId1043" display="http://donnees.banquemondiale.org/pays/suriname"/>
    <hyperlink ref="I195" r:id="rId1044" display="http://donnees.banquemondiale.org/pays/swaziland"/>
    <hyperlink ref="I196" r:id="rId1045" display="http://donnees.banquemondiale.org/pays/tadjikistan"/>
    <hyperlink ref="I197" r:id="rId1046" display="http://donnees.banquemondiale.org/pays/tanzanie"/>
    <hyperlink ref="I198" r:id="rId1047" display="http://donnees.banquemondiale.org/pays/tchad"/>
    <hyperlink ref="I199" r:id="rId1048" display="http://donnees.banquemondiale.org/pays/thailande"/>
    <hyperlink ref="I200" r:id="rId1049" display="http://donnees.banquemondiale.org/pays/TL"/>
    <hyperlink ref="I201" r:id="rId1050" display="http://donnees.banquemondiale.org/pays/togo"/>
    <hyperlink ref="I202" r:id="rId1051" display="http://donnees.banquemondiale.org/pays/tonga"/>
    <hyperlink ref="I203" r:id="rId1052" display="http://donnees.banquemondiale.org/pays/trinite-et-tobago"/>
    <hyperlink ref="I204" r:id="rId1053" display="http://donnees.banquemondiale.org/pays/tunisie"/>
    <hyperlink ref="I205" r:id="rId1054" display="http://donnees.banquemondiale.org/pays/turkmenistan"/>
    <hyperlink ref="I206" r:id="rId1055" display="http://donnees.banquemondiale.org/pays/turquie"/>
    <hyperlink ref="I207" r:id="rId1056" display="http://donnees.banquemondiale.org/pays/TV"/>
    <hyperlink ref="I208" r:id="rId1057" display="http://donnees.banquemondiale.org/pays/ukraine"/>
    <hyperlink ref="I209" r:id="rId1058" display="http://donnees.banquemondiale.org/pays/uruguay"/>
    <hyperlink ref="I210" r:id="rId1059" display="http://donnees.banquemondiale.org/pays/vanuatu"/>
    <hyperlink ref="I211" r:id="rId1060" display="http://donnees.banquemondiale.org/pays/venezuela"/>
    <hyperlink ref="I212" r:id="rId1061" display="http://donnees.banquemondiale.org/pays/viet-nam"/>
    <hyperlink ref="I213" r:id="rId1062" display="http://donnees.banquemondiale.org/pays/YE"/>
    <hyperlink ref="I214" r:id="rId1063" display="http://donnees.banquemondiale.org/pays/zambie"/>
    <hyperlink ref="I215" r:id="rId1064" display="http://donnees.banquemondiale.org/pays/zimbabwe"/>
    <hyperlink ref="K4" r:id="rId1065" display="http://donnees.banquemondiale.org/pays/afrique-du-sud"/>
    <hyperlink ref="K5" r:id="rId1066" display="http://donnees.banquemondiale.org/pays/albanie"/>
    <hyperlink ref="K6" r:id="rId1067" display="http://donnees.banquemondiale.org/pays/algerie"/>
    <hyperlink ref="K7" r:id="rId1068" display="http://donnees.banquemondiale.org/pays/allemagne"/>
    <hyperlink ref="K8" r:id="rId1069" display="http://donnees.banquemondiale.org/pays/andorre"/>
    <hyperlink ref="K9" r:id="rId1070" display="http://donnees.banquemondiale.org/pays/angola"/>
    <hyperlink ref="K10" r:id="rId1071" display="http://donnees.banquemondiale.org/pays/antigua-et-barbuda"/>
    <hyperlink ref="K11" r:id="rId1072" display="http://donnees.banquemondiale.org/pays/arabie-saoudite"/>
    <hyperlink ref="K12" r:id="rId1073" display="http://donnees.banquemondiale.org/pays/argentine"/>
    <hyperlink ref="K13" r:id="rId1074" display="http://donnees.banquemondiale.org/pays/armenie"/>
    <hyperlink ref="K14" r:id="rId1075" display="http://donnees.banquemondiale.org/pays/aruba"/>
    <hyperlink ref="K15" r:id="rId1076" display="http://donnees.banquemondiale.org/pays/australie"/>
    <hyperlink ref="K16" r:id="rId1077" display="http://donnees.banquemondiale.org/pays/autriche"/>
    <hyperlink ref="K17" r:id="rId1078" display="http://donnees.banquemondiale.org/pays/azerbaidjan"/>
    <hyperlink ref="K18" r:id="rId1079" display="http://donnees.banquemondiale.org/pays/bahamas"/>
    <hyperlink ref="K19" r:id="rId1080" display="http://donnees.banquemondiale.org/pays/bahrein"/>
    <hyperlink ref="K20" r:id="rId1081" display="http://donnees.banquemondiale.org/pays/bangladesh"/>
    <hyperlink ref="K21" r:id="rId1082" display="http://donnees.banquemondiale.org/pays/barbade"/>
    <hyperlink ref="K22" r:id="rId1083" display="http://donnees.banquemondiale.org/pays/belarus"/>
    <hyperlink ref="K23" r:id="rId1084" display="http://donnees.banquemondiale.org/pays/belgique"/>
    <hyperlink ref="K24" r:id="rId1085" display="http://donnees.banquemondiale.org/pays/belize"/>
    <hyperlink ref="K25" r:id="rId1086" display="http://donnees.banquemondiale.org/pays/benin"/>
    <hyperlink ref="K26" r:id="rId1087" display="http://donnees.banquemondiale.org/pays/bermudes"/>
    <hyperlink ref="K27" r:id="rId1088" display="http://donnees.banquemondiale.org/pays/bhoutan"/>
    <hyperlink ref="K28" r:id="rId1089" display="http://donnees.banquemondiale.org/pays/bolivie"/>
    <hyperlink ref="K29" r:id="rId1090" display="http://donnees.banquemondiale.org/pays/bosnie-herzegovine"/>
    <hyperlink ref="K30" r:id="rId1091" display="http://donnees.banquemondiale.org/pays/botswana"/>
    <hyperlink ref="K31" r:id="rId1092" display="http://donnees.banquemondiale.org/pays/bresil"/>
    <hyperlink ref="K32" r:id="rId1093" display="http://donnees.banquemondiale.org/pays/brunei-darussalam"/>
    <hyperlink ref="K33" r:id="rId1094" display="http://donnees.banquemondiale.org/pays/bulgarie"/>
    <hyperlink ref="K34" r:id="rId1095" display="http://donnees.banquemondiale.org/pays/burkina-faso"/>
    <hyperlink ref="K35" r:id="rId1096" display="http://donnees.banquemondiale.org/pays/burundi"/>
    <hyperlink ref="K36" r:id="rId1097" display="http://donnees.banquemondiale.org/pays/cap-vert"/>
    <hyperlink ref="K37" r:id="rId1098" display="http://donnees.banquemondiale.org/pays/cambodge"/>
    <hyperlink ref="K38" r:id="rId1099" display="http://donnees.banquemondiale.org/pays/cameroun"/>
    <hyperlink ref="K39" r:id="rId1100" display="http://donnees.banquemondiale.org/pays/canada"/>
    <hyperlink ref="K40" r:id="rId1101" display="http://donnees.banquemondiale.org/pays/chili"/>
    <hyperlink ref="K41" r:id="rId1102" display="http://donnees.banquemondiale.org/pays/chine"/>
    <hyperlink ref="K42" r:id="rId1103" display="http://donnees.banquemondiale.org/pays/chine-ras-de-hong-kong"/>
    <hyperlink ref="K43" r:id="rId1104" display="http://donnees.banquemondiale.org/pays/chypre"/>
    <hyperlink ref="K44" r:id="rId1105" display="http://donnees.banquemondiale.org/pays/PS"/>
    <hyperlink ref="K45" r:id="rId1106" display="http://donnees.banquemondiale.org/pays/colombie"/>
    <hyperlink ref="K46" r:id="rId1107" display="http://donnees.banquemondiale.org/pays/comores"/>
    <hyperlink ref="K47" r:id="rId1108" display="http://donnees.banquemondiale.org/pays/CD"/>
    <hyperlink ref="K48" r:id="rId1109" display="http://donnees.banquemondiale.org/pays/congo-republique-du"/>
    <hyperlink ref="K49" r:id="rId1110" display="http://donnees.banquemondiale.org/pays/coree-republique-de"/>
    <hyperlink ref="K50" r:id="rId1111" display="http://donnees.banquemondiale.org/pays/coree-republique-democratique-de"/>
    <hyperlink ref="K51" r:id="rId1112" display="http://donnees.banquemondiale.org/pays/costa-rica"/>
    <hyperlink ref="K52" r:id="rId1113" display="http://donnees.banquemondiale.org/pays/cote-d%27ivoire"/>
    <hyperlink ref="K53" r:id="rId1114" display="http://donnees.banquemondiale.org/pays/croatie"/>
    <hyperlink ref="K54" r:id="rId1115" display="http://donnees.banquemondiale.org/pays/cuba"/>
    <hyperlink ref="K55" r:id="rId1116" display="http://donnees.banquemondiale.org/pays/CW"/>
    <hyperlink ref="K56" r:id="rId1117" display="http://donnees.banquemondiale.org/pays/danemark"/>
    <hyperlink ref="K57" r:id="rId1118" display="http://donnees.banquemondiale.org/pays/djibouti"/>
    <hyperlink ref="K58" r:id="rId1119" display="http://donnees.banquemondiale.org/pays/dominique"/>
    <hyperlink ref="K59" r:id="rId1120" display="http://donnees.banquemondiale.org/pays/egypte-republique-arabe-d"/>
    <hyperlink ref="K60" r:id="rId1121" display="http://donnees.banquemondiale.org/pays/el-salvador"/>
    <hyperlink ref="K61" r:id="rId1122" display="http://donnees.banquemondiale.org/pays/emirats-arabes-unis"/>
    <hyperlink ref="K62" r:id="rId1123" display="http://donnees.banquemondiale.org/pays/equateur"/>
    <hyperlink ref="K63" r:id="rId1124" display="http://donnees.banquemondiale.org/pays/erythree"/>
    <hyperlink ref="K64" r:id="rId1125" display="http://donnees.banquemondiale.org/pays/espagne"/>
    <hyperlink ref="K65" r:id="rId1126" display="http://donnees.banquemondiale.org/pays/estonie"/>
    <hyperlink ref="K66" r:id="rId1127" display="http://donnees.banquemondiale.org/pays/etats-unis"/>
    <hyperlink ref="K67" r:id="rId1128" display="http://donnees.banquemondiale.org/pays/ethiopie"/>
    <hyperlink ref="K68" r:id="rId1129" display="http://donnees.banquemondiale.org/pays/federation-de-russie"/>
    <hyperlink ref="K69" r:id="rId1130" display="http://donnees.banquemondiale.org/pays/fidji"/>
    <hyperlink ref="K70" r:id="rId1131" display="http://donnees.banquemondiale.org/pays/finlande"/>
    <hyperlink ref="K71" r:id="rId1132" display="http://donnees.banquemondiale.org/pays/france"/>
    <hyperlink ref="K72" r:id="rId1133" display="http://donnees.banquemondiale.org/pays/gabon"/>
    <hyperlink ref="K73" r:id="rId1134" display="http://donnees.banquemondiale.org/pays/gambie"/>
    <hyperlink ref="K74" r:id="rId1135" display="http://donnees.banquemondiale.org/pays/georgie"/>
    <hyperlink ref="K75" r:id="rId1136" display="http://donnees.banquemondiale.org/pays/ghana"/>
    <hyperlink ref="K76" r:id="rId1137" display="http://donnees.banquemondiale.org/pays/grece"/>
    <hyperlink ref="K77" r:id="rId1138" display="http://donnees.banquemondiale.org/pays/grenade"/>
    <hyperlink ref="K78" r:id="rId1139" display="http://donnees.banquemondiale.org/pays/groenland"/>
    <hyperlink ref="K79" r:id="rId1140" display="http://donnees.banquemondiale.org/pays/guam"/>
    <hyperlink ref="K80" r:id="rId1141" display="http://donnees.banquemondiale.org/pays/guatemala"/>
    <hyperlink ref="K81" r:id="rId1142" display="http://donnees.banquemondiale.org/pays/guinee"/>
    <hyperlink ref="K82" r:id="rId1143" display="http://donnees.banquemondiale.org/pays/guinee-bissau"/>
    <hyperlink ref="K83" r:id="rId1144" display="http://donnees.banquemondiale.org/pays/guinee-equatoriale"/>
    <hyperlink ref="K84" r:id="rId1145" display="http://donnees.banquemondiale.org/pays/guyane"/>
    <hyperlink ref="K85" r:id="rId1146" display="http://donnees.banquemondiale.org/pays/haiti"/>
    <hyperlink ref="K86" r:id="rId1147" display="http://donnees.banquemondiale.org/pays/honduras"/>
    <hyperlink ref="K87" r:id="rId1148" display="http://donnees.banquemondiale.org/pays/hongrie"/>
    <hyperlink ref="K88" r:id="rId1149" display="http://donnees.banquemondiale.org/pays/ile-de-man"/>
    <hyperlink ref="K89" r:id="rId1150" display="http://donnees.banquemondiale.org/pays/iles-caimans"/>
    <hyperlink ref="K90" r:id="rId1151" display="http://donnees.banquemondiale.org/pays/iles-feroe"/>
    <hyperlink ref="K91" r:id="rId1152" display="http://donnees.banquemondiale.org/pays/iles-marshall"/>
    <hyperlink ref="K92" r:id="rId1153" display="http://donnees.banquemondiale.org/pays/iles-salomon"/>
    <hyperlink ref="K93" r:id="rId1154" display="http://donnees.banquemondiale.org/pays/TC"/>
    <hyperlink ref="K94" r:id="rId1155" display="http://donnees.banquemondiale.org/pays/iles-vierges-eu"/>
    <hyperlink ref="K95" r:id="rId1156" display="http://donnees.banquemondiale.org/pays/inde"/>
    <hyperlink ref="K96" r:id="rId1157" display="http://donnees.banquemondiale.org/pays/indonesie"/>
    <hyperlink ref="K97" r:id="rId1158" display="http://donnees.banquemondiale.org/pays/iran-republique-islamique-d"/>
    <hyperlink ref="K98" r:id="rId1159" display="http://donnees.banquemondiale.org/pays/iraq"/>
    <hyperlink ref="K99" r:id="rId1160" display="http://donnees.banquemondiale.org/pays/irlande"/>
    <hyperlink ref="K100" r:id="rId1161" display="http://donnees.banquemondiale.org/pays/islande"/>
    <hyperlink ref="K101" r:id="rId1162" display="http://donnees.banquemondiale.org/pays/israel"/>
    <hyperlink ref="K102" r:id="rId1163" display="http://donnees.banquemondiale.org/pays/italie"/>
    <hyperlink ref="K103" r:id="rId1164" display="http://donnees.banquemondiale.org/pays/jamaique"/>
    <hyperlink ref="K104" r:id="rId1165" display="http://donnees.banquemondiale.org/pays/japon"/>
    <hyperlink ref="K105" r:id="rId1166" display="http://donnees.banquemondiale.org/pays/jordanie"/>
    <hyperlink ref="K106" r:id="rId1167" display="http://donnees.banquemondiale.org/pays/kazakhstan"/>
    <hyperlink ref="K107" r:id="rId1168" display="http://donnees.banquemondiale.org/pays/kenya"/>
    <hyperlink ref="K108" r:id="rId1169" display="http://donnees.banquemondiale.org/pays/kiribati"/>
    <hyperlink ref="K109" r:id="rId1170" display="http://donnees.banquemondiale.org/pays/KV"/>
    <hyperlink ref="K110" r:id="rId1171" display="http://donnees.banquemondiale.org/pays/koweit"/>
    <hyperlink ref="K111" r:id="rId1172" display="http://donnees.banquemondiale.org/pays/lesotho"/>
    <hyperlink ref="K112" r:id="rId1173" display="http://donnees.banquemondiale.org/pays/lettonie"/>
    <hyperlink ref="K113" r:id="rId1174" display="http://donnees.banquemondiale.org/pays/liban"/>
    <hyperlink ref="K114" r:id="rId1175" display="http://donnees.banquemondiale.org/pays/liberia"/>
    <hyperlink ref="K115" r:id="rId1176" display="http://donnees.banquemondiale.org/pays/libye"/>
    <hyperlink ref="K116" r:id="rId1177" display="http://donnees.banquemondiale.org/pays/liechtenstein"/>
    <hyperlink ref="K117" r:id="rId1178" display="http://donnees.banquemondiale.org/pays/lituanie"/>
    <hyperlink ref="K118" r:id="rId1179" display="http://donnees.banquemondiale.org/pays/luxembourg"/>
    <hyperlink ref="K119" r:id="rId1180" display="http://donnees.banquemondiale.org/pays/macedoine-ex-republique-yougoslave-de"/>
    <hyperlink ref="K120" r:id="rId1181" display="http://donnees.banquemondiale.org/pays/madagascar"/>
    <hyperlink ref="K121" r:id="rId1182" display="http://donnees.banquemondiale.org/pays/malaisie"/>
    <hyperlink ref="K122" r:id="rId1183" display="http://donnees.banquemondiale.org/pays/malawi"/>
    <hyperlink ref="K123" r:id="rId1184" display="http://donnees.banquemondiale.org/pays/maldives"/>
    <hyperlink ref="K124" r:id="rId1185" display="http://donnees.banquemondiale.org/pays/mali"/>
    <hyperlink ref="K125" r:id="rId1186" display="http://donnees.banquemondiale.org/pays/malte"/>
    <hyperlink ref="K126" r:id="rId1187" display="http://donnees.banquemondiale.org/pays/mariannes"/>
    <hyperlink ref="K127" r:id="rId1188" display="http://donnees.banquemondiale.org/pays/maroc"/>
    <hyperlink ref="K128" r:id="rId1189" display="http://donnees.banquemondiale.org/pays/maurice"/>
    <hyperlink ref="K129" r:id="rId1190" display="http://donnees.banquemondiale.org/pays/mauritanie"/>
    <hyperlink ref="K130" r:id="rId1191" display="http://donnees.banquemondiale.org/pays/mexique"/>
    <hyperlink ref="K131" r:id="rId1192" display="http://donnees.banquemondiale.org/pays/micronesie-etats-federes-de"/>
    <hyperlink ref="K132" r:id="rId1193" display="http://donnees.banquemondiale.org/pays/moldova"/>
    <hyperlink ref="K133" r:id="rId1194" display="http://donnees.banquemondiale.org/pays/monaco"/>
    <hyperlink ref="K134" r:id="rId1195" display="http://donnees.banquemondiale.org/pays/mongolie"/>
    <hyperlink ref="K135" r:id="rId1196" display="http://donnees.banquemondiale.org/pays/montenegro"/>
    <hyperlink ref="K136" r:id="rId1197" display="http://donnees.banquemondiale.org/pays/mozambique"/>
    <hyperlink ref="K137" r:id="rId1198" display="http://donnees.banquemondiale.org/pays/myanmar"/>
    <hyperlink ref="K138" r:id="rId1199" display="http://donnees.banquemondiale.org/pays/namibie"/>
    <hyperlink ref="K139" r:id="rId1200" display="http://donnees.banquemondiale.org/pays/nepal"/>
    <hyperlink ref="K140" r:id="rId1201" display="http://donnees.banquemondiale.org/pays/nicaragua"/>
    <hyperlink ref="K141" r:id="rId1202" display="http://donnees.banquemondiale.org/pays/niger"/>
    <hyperlink ref="K142" r:id="rId1203" display="http://donnees.banquemondiale.org/pays/nigeria"/>
    <hyperlink ref="K143" r:id="rId1204" display="http://donnees.banquemondiale.org/pays/norvege"/>
    <hyperlink ref="K144" r:id="rId1205" display="http://donnees.banquemondiale.org/pays/nouvelle-caledonie"/>
    <hyperlink ref="K145" r:id="rId1206" display="http://donnees.banquemondiale.org/pays/nouvelle-zelande"/>
    <hyperlink ref="K146" r:id="rId1207" display="http://donnees.banquemondiale.org/pays/oman"/>
    <hyperlink ref="K147" r:id="rId1208" display="http://donnees.banquemondiale.org/pays/ouganda"/>
    <hyperlink ref="K148" r:id="rId1209" display="http://donnees.banquemondiale.org/pays/ouzbekistan"/>
    <hyperlink ref="K149" r:id="rId1210" display="http://donnees.banquemondiale.org/pays/pakistan"/>
    <hyperlink ref="K150" r:id="rId1211" display="http://donnees.banquemondiale.org/pays/palaos"/>
    <hyperlink ref="K151" r:id="rId1212" display="http://donnees.banquemondiale.org/pays/panama"/>
    <hyperlink ref="K152" r:id="rId1213" display="http://donnees.banquemondiale.org/pays/papouasie-nouvelle-guinee"/>
    <hyperlink ref="K153" r:id="rId1214" display="http://donnees.banquemondiale.org/pays/paraguay"/>
    <hyperlink ref="K154" r:id="rId1215" display="http://donnees.banquemondiale.org/pays/pays-bas"/>
    <hyperlink ref="K155" r:id="rId1216" display="http://donnees.banquemondiale.org/pays/perou"/>
    <hyperlink ref="K156" r:id="rId1217" display="http://donnees.banquemondiale.org/pays/philippines"/>
    <hyperlink ref="K157" r:id="rId1218" display="http://donnees.banquemondiale.org/pays/pologne"/>
    <hyperlink ref="K158" r:id="rId1219" display="http://donnees.banquemondiale.org/pays/polynesie-francaise"/>
    <hyperlink ref="K159" r:id="rId1220" display="http://donnees.banquemondiale.org/pays/porto-rico"/>
    <hyperlink ref="K160" r:id="rId1221" display="http://donnees.banquemondiale.org/pays/portugal"/>
    <hyperlink ref="K161" r:id="rId1222" display="http://donnees.banquemondiale.org/pays/qatar"/>
    <hyperlink ref="K162" r:id="rId1223" display="http://donnees.banquemondiale.org/pays/macao"/>
    <hyperlink ref="K163" r:id="rId1224" display="http://donnees.banquemondiale.org/pays/republique-arabe-syrienne"/>
    <hyperlink ref="K164" r:id="rId1225" display="http://donnees.banquemondiale.org/pays/republique-centrafricaine"/>
    <hyperlink ref="K165" r:id="rId1226" display="http://donnees.banquemondiale.org/pays/republique-democratique-populaire-lao"/>
    <hyperlink ref="K166" r:id="rId1227" display="http://donnees.banquemondiale.org/pays/republique-dominicaine"/>
    <hyperlink ref="K167" r:id="rId1228" display="http://donnees.banquemondiale.org/pays/republique-kirghize"/>
    <hyperlink ref="K168" r:id="rId1229" display="http://donnees.banquemondiale.org/pays/republique-slovaque"/>
    <hyperlink ref="K169" r:id="rId1230" display="http://donnees.banquemondiale.org/pays/republique-tcheque"/>
    <hyperlink ref="K170" r:id="rId1231" display="http://donnees.banquemondiale.org/pays/roumanie"/>
    <hyperlink ref="K171" r:id="rId1232" display="http://donnees.banquemondiale.org/pays/royaume-uni"/>
    <hyperlink ref="K172" r:id="rId1233" display="http://donnees.banquemondiale.org/pays/rwanda"/>
    <hyperlink ref="K173" r:id="rId1234" display="http://donnees.banquemondiale.org/pays/sainte-lucie"/>
    <hyperlink ref="K174" r:id="rId1235" display="http://donnees.banquemondiale.org/pays/saint-kitts-et-nevis"/>
    <hyperlink ref="K175" r:id="rId1236" display="http://donnees.banquemondiale.org/pays/saint-marin"/>
    <hyperlink ref="K176" r:id="rId1237" display="http://donnees.banquemondiale.org/pays/MF"/>
    <hyperlink ref="K177" r:id="rId1238" display="http://donnees.banquemondiale.org/pays/saint-vincent-et-les-grenadines"/>
    <hyperlink ref="K178" r:id="rId1239" display="http://donnees.banquemondiale.org/pays/samoa"/>
    <hyperlink ref="K179" r:id="rId1240" display="http://donnees.banquemondiale.org/pays/samoa-americaines"/>
    <hyperlink ref="K180" r:id="rId1241" display="http://donnees.banquemondiale.org/pays/sao-tome-et-principe"/>
    <hyperlink ref="K181" r:id="rId1242" display="http://donnees.banquemondiale.org/pays/senegal"/>
    <hyperlink ref="K182" r:id="rId1243" display="http://donnees.banquemondiale.org/pays/RS"/>
    <hyperlink ref="K183" r:id="rId1244" display="http://donnees.banquemondiale.org/pays/seychelles"/>
    <hyperlink ref="K184" r:id="rId1245" display="http://donnees.banquemondiale.org/pays/sierra-leone"/>
    <hyperlink ref="K185" r:id="rId1246" display="http://donnees.banquemondiale.org/pays/singapour"/>
    <hyperlink ref="K186" r:id="rId1247" display="http://donnees.banquemondiale.org/pays/SX"/>
    <hyperlink ref="K187" r:id="rId1248" display="http://donnees.banquemondiale.org/pays/slovenie"/>
    <hyperlink ref="K188" r:id="rId1249" display="http://donnees.banquemondiale.org/pays/somalie"/>
    <hyperlink ref="K189" r:id="rId1250" display="http://donnees.banquemondiale.org/pays/soudan"/>
    <hyperlink ref="K190" r:id="rId1251" display="http://donnees.banquemondiale.org/pays/SS"/>
    <hyperlink ref="K191" r:id="rId1252" display="http://donnees.banquemondiale.org/pays/sri-lanka"/>
    <hyperlink ref="K192" r:id="rId1253" display="http://donnees.banquemondiale.org/pays/suede"/>
    <hyperlink ref="K193" r:id="rId1254" display="http://donnees.banquemondiale.org/pays/suisse"/>
    <hyperlink ref="K194" r:id="rId1255" display="http://donnees.banquemondiale.org/pays/suriname"/>
    <hyperlink ref="K195" r:id="rId1256" display="http://donnees.banquemondiale.org/pays/swaziland"/>
    <hyperlink ref="K196" r:id="rId1257" display="http://donnees.banquemondiale.org/pays/tadjikistan"/>
    <hyperlink ref="K197" r:id="rId1258" display="http://donnees.banquemondiale.org/pays/tanzanie"/>
    <hyperlink ref="K198" r:id="rId1259" display="http://donnees.banquemondiale.org/pays/tchad"/>
    <hyperlink ref="K199" r:id="rId1260" display="http://donnees.banquemondiale.org/pays/thailande"/>
    <hyperlink ref="K200" r:id="rId1261" display="http://donnees.banquemondiale.org/pays/TL"/>
    <hyperlink ref="K201" r:id="rId1262" display="http://donnees.banquemondiale.org/pays/togo"/>
    <hyperlink ref="K202" r:id="rId1263" display="http://donnees.banquemondiale.org/pays/tonga"/>
    <hyperlink ref="K203" r:id="rId1264" display="http://donnees.banquemondiale.org/pays/trinite-et-tobago"/>
    <hyperlink ref="K204" r:id="rId1265" display="http://donnees.banquemondiale.org/pays/tunisie"/>
    <hyperlink ref="K205" r:id="rId1266" display="http://donnees.banquemondiale.org/pays/turkmenistan"/>
    <hyperlink ref="K206" r:id="rId1267" display="http://donnees.banquemondiale.org/pays/turquie"/>
    <hyperlink ref="K207" r:id="rId1268" display="http://donnees.banquemondiale.org/pays/TV"/>
    <hyperlink ref="K208" r:id="rId1269" display="http://donnees.banquemondiale.org/pays/ukraine"/>
    <hyperlink ref="K209" r:id="rId1270" display="http://donnees.banquemondiale.org/pays/uruguay"/>
    <hyperlink ref="K210" r:id="rId1271" display="http://donnees.banquemondiale.org/pays/vanuatu"/>
    <hyperlink ref="K211" r:id="rId1272" display="http://donnees.banquemondiale.org/pays/venezuela"/>
    <hyperlink ref="K212" r:id="rId1273" display="http://donnees.banquemondiale.org/pays/viet-nam"/>
    <hyperlink ref="K213" r:id="rId1274" display="http://donnees.banquemondiale.org/pays/YE"/>
    <hyperlink ref="K214" r:id="rId1275" display="http://donnees.banquemondiale.org/pays/zambie"/>
    <hyperlink ref="K215" r:id="rId1276" display="http://donnees.banquemondiale.org/pays/zimbabwe"/>
    <hyperlink ref="M4" r:id="rId1277" display="http://donnees.banquemondiale.org/pays/afrique-du-sud"/>
    <hyperlink ref="M5" r:id="rId1278" display="http://donnees.banquemondiale.org/pays/albanie"/>
    <hyperlink ref="M6" r:id="rId1279" display="http://donnees.banquemondiale.org/pays/algerie"/>
    <hyperlink ref="M7" r:id="rId1280" display="http://donnees.banquemondiale.org/pays/allemagne"/>
    <hyperlink ref="M8" r:id="rId1281" display="http://donnees.banquemondiale.org/pays/andorre"/>
    <hyperlink ref="M9" r:id="rId1282" display="http://donnees.banquemondiale.org/pays/angola"/>
    <hyperlink ref="M10" r:id="rId1283" display="http://donnees.banquemondiale.org/pays/antigua-et-barbuda"/>
    <hyperlink ref="M11" r:id="rId1284" display="http://donnees.banquemondiale.org/pays/arabie-saoudite"/>
    <hyperlink ref="M12" r:id="rId1285" display="http://donnees.banquemondiale.org/pays/argentine"/>
    <hyperlink ref="M13" r:id="rId1286" display="http://donnees.banquemondiale.org/pays/armenie"/>
    <hyperlink ref="M14" r:id="rId1287" display="http://donnees.banquemondiale.org/pays/aruba"/>
    <hyperlink ref="M15" r:id="rId1288" display="http://donnees.banquemondiale.org/pays/australie"/>
    <hyperlink ref="M16" r:id="rId1289" display="http://donnees.banquemondiale.org/pays/autriche"/>
    <hyperlink ref="M17" r:id="rId1290" display="http://donnees.banquemondiale.org/pays/azerbaidjan"/>
    <hyperlink ref="M18" r:id="rId1291" display="http://donnees.banquemondiale.org/pays/bahamas"/>
    <hyperlink ref="M19" r:id="rId1292" display="http://donnees.banquemondiale.org/pays/bahrein"/>
    <hyperlink ref="M20" r:id="rId1293" display="http://donnees.banquemondiale.org/pays/bangladesh"/>
    <hyperlink ref="M21" r:id="rId1294" display="http://donnees.banquemondiale.org/pays/barbade"/>
    <hyperlink ref="M22" r:id="rId1295" display="http://donnees.banquemondiale.org/pays/belarus"/>
    <hyperlink ref="M23" r:id="rId1296" display="http://donnees.banquemondiale.org/pays/belgique"/>
    <hyperlink ref="M24" r:id="rId1297" display="http://donnees.banquemondiale.org/pays/belize"/>
    <hyperlink ref="M25" r:id="rId1298" display="http://donnees.banquemondiale.org/pays/benin"/>
    <hyperlink ref="M26" r:id="rId1299" display="http://donnees.banquemondiale.org/pays/bermudes"/>
    <hyperlink ref="M27" r:id="rId1300" display="http://donnees.banquemondiale.org/pays/bhoutan"/>
    <hyperlink ref="M28" r:id="rId1301" display="http://donnees.banquemondiale.org/pays/bolivie"/>
    <hyperlink ref="M29" r:id="rId1302" display="http://donnees.banquemondiale.org/pays/bosnie-herzegovine"/>
    <hyperlink ref="M30" r:id="rId1303" display="http://donnees.banquemondiale.org/pays/botswana"/>
    <hyperlink ref="M31" r:id="rId1304" display="http://donnees.banquemondiale.org/pays/bresil"/>
    <hyperlink ref="M32" r:id="rId1305" display="http://donnees.banquemondiale.org/pays/brunei-darussalam"/>
    <hyperlink ref="M33" r:id="rId1306" display="http://donnees.banquemondiale.org/pays/bulgarie"/>
    <hyperlink ref="M34" r:id="rId1307" display="http://donnees.banquemondiale.org/pays/burkina-faso"/>
    <hyperlink ref="M35" r:id="rId1308" display="http://donnees.banquemondiale.org/pays/burundi"/>
    <hyperlink ref="M36" r:id="rId1309" display="http://donnees.banquemondiale.org/pays/cap-vert"/>
    <hyperlink ref="M37" r:id="rId1310" display="http://donnees.banquemondiale.org/pays/cambodge"/>
    <hyperlink ref="M38" r:id="rId1311" display="http://donnees.banquemondiale.org/pays/cameroun"/>
    <hyperlink ref="M39" r:id="rId1312" display="http://donnees.banquemondiale.org/pays/canada"/>
    <hyperlink ref="M40" r:id="rId1313" display="http://donnees.banquemondiale.org/pays/chili"/>
    <hyperlink ref="M41" r:id="rId1314" display="http://donnees.banquemondiale.org/pays/chine"/>
    <hyperlink ref="M42" r:id="rId1315" display="http://donnees.banquemondiale.org/pays/chine-ras-de-hong-kong"/>
    <hyperlink ref="M43" r:id="rId1316" display="http://donnees.banquemondiale.org/pays/chypre"/>
    <hyperlink ref="M44" r:id="rId1317" display="http://donnees.banquemondiale.org/pays/PS"/>
    <hyperlink ref="M45" r:id="rId1318" display="http://donnees.banquemondiale.org/pays/colombie"/>
    <hyperlink ref="M46" r:id="rId1319" display="http://donnees.banquemondiale.org/pays/comores"/>
    <hyperlink ref="M47" r:id="rId1320" display="http://donnees.banquemondiale.org/pays/CD"/>
    <hyperlink ref="M48" r:id="rId1321" display="http://donnees.banquemondiale.org/pays/congo-republique-du"/>
    <hyperlink ref="M49" r:id="rId1322" display="http://donnees.banquemondiale.org/pays/coree-republique-de"/>
    <hyperlink ref="M50" r:id="rId1323" display="http://donnees.banquemondiale.org/pays/coree-republique-democratique-de"/>
    <hyperlink ref="M51" r:id="rId1324" display="http://donnees.banquemondiale.org/pays/costa-rica"/>
    <hyperlink ref="M52" r:id="rId1325" display="http://donnees.banquemondiale.org/pays/cote-d%27ivoire"/>
    <hyperlink ref="M53" r:id="rId1326" display="http://donnees.banquemondiale.org/pays/croatie"/>
    <hyperlink ref="M54" r:id="rId1327" display="http://donnees.banquemondiale.org/pays/cuba"/>
    <hyperlink ref="M55" r:id="rId1328" display="http://donnees.banquemondiale.org/pays/CW"/>
    <hyperlink ref="M56" r:id="rId1329" display="http://donnees.banquemondiale.org/pays/danemark"/>
    <hyperlink ref="M57" r:id="rId1330" display="http://donnees.banquemondiale.org/pays/djibouti"/>
    <hyperlink ref="M58" r:id="rId1331" display="http://donnees.banquemondiale.org/pays/dominique"/>
    <hyperlink ref="M59" r:id="rId1332" display="http://donnees.banquemondiale.org/pays/egypte-republique-arabe-d"/>
    <hyperlink ref="M60" r:id="rId1333" display="http://donnees.banquemondiale.org/pays/el-salvador"/>
    <hyperlink ref="M61" r:id="rId1334" display="http://donnees.banquemondiale.org/pays/emirats-arabes-unis"/>
    <hyperlink ref="M62" r:id="rId1335" display="http://donnees.banquemondiale.org/pays/equateur"/>
    <hyperlink ref="M63" r:id="rId1336" display="http://donnees.banquemondiale.org/pays/erythree"/>
    <hyperlink ref="M64" r:id="rId1337" display="http://donnees.banquemondiale.org/pays/espagne"/>
    <hyperlink ref="M65" r:id="rId1338" display="http://donnees.banquemondiale.org/pays/estonie"/>
    <hyperlink ref="M66" r:id="rId1339" display="http://donnees.banquemondiale.org/pays/etats-unis"/>
    <hyperlink ref="M67" r:id="rId1340" display="http://donnees.banquemondiale.org/pays/ethiopie"/>
    <hyperlink ref="M68" r:id="rId1341" display="http://donnees.banquemondiale.org/pays/federation-de-russie"/>
    <hyperlink ref="M69" r:id="rId1342" display="http://donnees.banquemondiale.org/pays/fidji"/>
    <hyperlink ref="M70" r:id="rId1343" display="http://donnees.banquemondiale.org/pays/finlande"/>
    <hyperlink ref="M71" r:id="rId1344" display="http://donnees.banquemondiale.org/pays/france"/>
    <hyperlink ref="M72" r:id="rId1345" display="http://donnees.banquemondiale.org/pays/gabon"/>
    <hyperlink ref="M73" r:id="rId1346" display="http://donnees.banquemondiale.org/pays/gambie"/>
    <hyperlink ref="M74" r:id="rId1347" display="http://donnees.banquemondiale.org/pays/georgie"/>
    <hyperlink ref="M75" r:id="rId1348" display="http://donnees.banquemondiale.org/pays/ghana"/>
    <hyperlink ref="M76" r:id="rId1349" display="http://donnees.banquemondiale.org/pays/grece"/>
    <hyperlink ref="M77" r:id="rId1350" display="http://donnees.banquemondiale.org/pays/grenade"/>
    <hyperlink ref="M78" r:id="rId1351" display="http://donnees.banquemondiale.org/pays/groenland"/>
    <hyperlink ref="M79" r:id="rId1352" display="http://donnees.banquemondiale.org/pays/guam"/>
    <hyperlink ref="M80" r:id="rId1353" display="http://donnees.banquemondiale.org/pays/guatemala"/>
    <hyperlink ref="M81" r:id="rId1354" display="http://donnees.banquemondiale.org/pays/guinee"/>
    <hyperlink ref="M82" r:id="rId1355" display="http://donnees.banquemondiale.org/pays/guinee-bissau"/>
    <hyperlink ref="M83" r:id="rId1356" display="http://donnees.banquemondiale.org/pays/guinee-equatoriale"/>
    <hyperlink ref="M84" r:id="rId1357" display="http://donnees.banquemondiale.org/pays/guyane"/>
    <hyperlink ref="M85" r:id="rId1358" display="http://donnees.banquemondiale.org/pays/haiti"/>
    <hyperlink ref="M86" r:id="rId1359" display="http://donnees.banquemondiale.org/pays/honduras"/>
    <hyperlink ref="M87" r:id="rId1360" display="http://donnees.banquemondiale.org/pays/hongrie"/>
    <hyperlink ref="M88" r:id="rId1361" display="http://donnees.banquemondiale.org/pays/ile-de-man"/>
    <hyperlink ref="M89" r:id="rId1362" display="http://donnees.banquemondiale.org/pays/iles-caimans"/>
    <hyperlink ref="M90" r:id="rId1363" display="http://donnees.banquemondiale.org/pays/iles-feroe"/>
    <hyperlink ref="M91" r:id="rId1364" display="http://donnees.banquemondiale.org/pays/iles-marshall"/>
    <hyperlink ref="M92" r:id="rId1365" display="http://donnees.banquemondiale.org/pays/iles-salomon"/>
    <hyperlink ref="M93" r:id="rId1366" display="http://donnees.banquemondiale.org/pays/TC"/>
    <hyperlink ref="M94" r:id="rId1367" display="http://donnees.banquemondiale.org/pays/iles-vierges-eu"/>
    <hyperlink ref="M95" r:id="rId1368" display="http://donnees.banquemondiale.org/pays/inde"/>
    <hyperlink ref="M96" r:id="rId1369" display="http://donnees.banquemondiale.org/pays/indonesie"/>
    <hyperlink ref="M97" r:id="rId1370" display="http://donnees.banquemondiale.org/pays/iran-republique-islamique-d"/>
    <hyperlink ref="M98" r:id="rId1371" display="http://donnees.banquemondiale.org/pays/iraq"/>
    <hyperlink ref="M99" r:id="rId1372" display="http://donnees.banquemondiale.org/pays/irlande"/>
    <hyperlink ref="M100" r:id="rId1373" display="http://donnees.banquemondiale.org/pays/islande"/>
    <hyperlink ref="M101" r:id="rId1374" display="http://donnees.banquemondiale.org/pays/israel"/>
    <hyperlink ref="M102" r:id="rId1375" display="http://donnees.banquemondiale.org/pays/italie"/>
    <hyperlink ref="M103" r:id="rId1376" display="http://donnees.banquemondiale.org/pays/jamaique"/>
    <hyperlink ref="M104" r:id="rId1377" display="http://donnees.banquemondiale.org/pays/japon"/>
    <hyperlink ref="M105" r:id="rId1378" display="http://donnees.banquemondiale.org/pays/jordanie"/>
    <hyperlink ref="M106" r:id="rId1379" display="http://donnees.banquemondiale.org/pays/kazakhstan"/>
    <hyperlink ref="M107" r:id="rId1380" display="http://donnees.banquemondiale.org/pays/kenya"/>
    <hyperlink ref="M108" r:id="rId1381" display="http://donnees.banquemondiale.org/pays/kiribati"/>
    <hyperlink ref="M109" r:id="rId1382" display="http://donnees.banquemondiale.org/pays/KV"/>
    <hyperlink ref="M110" r:id="rId1383" display="http://donnees.banquemondiale.org/pays/koweit"/>
    <hyperlink ref="M111" r:id="rId1384" display="http://donnees.banquemondiale.org/pays/lesotho"/>
    <hyperlink ref="M112" r:id="rId1385" display="http://donnees.banquemondiale.org/pays/lettonie"/>
    <hyperlink ref="M113" r:id="rId1386" display="http://donnees.banquemondiale.org/pays/liban"/>
    <hyperlink ref="M114" r:id="rId1387" display="http://donnees.banquemondiale.org/pays/liberia"/>
    <hyperlink ref="M115" r:id="rId1388" display="http://donnees.banquemondiale.org/pays/libye"/>
    <hyperlink ref="M116" r:id="rId1389" display="http://donnees.banquemondiale.org/pays/liechtenstein"/>
    <hyperlink ref="M117" r:id="rId1390" display="http://donnees.banquemondiale.org/pays/lituanie"/>
    <hyperlink ref="M118" r:id="rId1391" display="http://donnees.banquemondiale.org/pays/luxembourg"/>
    <hyperlink ref="M119" r:id="rId1392" display="http://donnees.banquemondiale.org/pays/macedoine-ex-republique-yougoslave-de"/>
    <hyperlink ref="M120" r:id="rId1393" display="http://donnees.banquemondiale.org/pays/madagascar"/>
    <hyperlink ref="M121" r:id="rId1394" display="http://donnees.banquemondiale.org/pays/malaisie"/>
    <hyperlink ref="M122" r:id="rId1395" display="http://donnees.banquemondiale.org/pays/malawi"/>
    <hyperlink ref="M123" r:id="rId1396" display="http://donnees.banquemondiale.org/pays/maldives"/>
    <hyperlink ref="M124" r:id="rId1397" display="http://donnees.banquemondiale.org/pays/mali"/>
    <hyperlink ref="M125" r:id="rId1398" display="http://donnees.banquemondiale.org/pays/malte"/>
    <hyperlink ref="M126" r:id="rId1399" display="http://donnees.banquemondiale.org/pays/mariannes"/>
    <hyperlink ref="M127" r:id="rId1400" display="http://donnees.banquemondiale.org/pays/maroc"/>
    <hyperlink ref="M128" r:id="rId1401" display="http://donnees.banquemondiale.org/pays/maurice"/>
    <hyperlink ref="M129" r:id="rId1402" display="http://donnees.banquemondiale.org/pays/mauritanie"/>
    <hyperlink ref="M130" r:id="rId1403" display="http://donnees.banquemondiale.org/pays/mexique"/>
    <hyperlink ref="M131" r:id="rId1404" display="http://donnees.banquemondiale.org/pays/micronesie-etats-federes-de"/>
    <hyperlink ref="M132" r:id="rId1405" display="http://donnees.banquemondiale.org/pays/moldova"/>
    <hyperlink ref="M133" r:id="rId1406" display="http://donnees.banquemondiale.org/pays/monaco"/>
    <hyperlink ref="M134" r:id="rId1407" display="http://donnees.banquemondiale.org/pays/mongolie"/>
    <hyperlink ref="M135" r:id="rId1408" display="http://donnees.banquemondiale.org/pays/montenegro"/>
    <hyperlink ref="M136" r:id="rId1409" display="http://donnees.banquemondiale.org/pays/mozambique"/>
    <hyperlink ref="M137" r:id="rId1410" display="http://donnees.banquemondiale.org/pays/myanmar"/>
    <hyperlink ref="M138" r:id="rId1411" display="http://donnees.banquemondiale.org/pays/namibie"/>
    <hyperlink ref="M139" r:id="rId1412" display="http://donnees.banquemondiale.org/pays/nepal"/>
    <hyperlink ref="M140" r:id="rId1413" display="http://donnees.banquemondiale.org/pays/nicaragua"/>
    <hyperlink ref="M141" r:id="rId1414" display="http://donnees.banquemondiale.org/pays/niger"/>
    <hyperlink ref="M142" r:id="rId1415" display="http://donnees.banquemondiale.org/pays/nigeria"/>
    <hyperlink ref="M143" r:id="rId1416" display="http://donnees.banquemondiale.org/pays/norvege"/>
    <hyperlink ref="M144" r:id="rId1417" display="http://donnees.banquemondiale.org/pays/nouvelle-caledonie"/>
    <hyperlink ref="M145" r:id="rId1418" display="http://donnees.banquemondiale.org/pays/nouvelle-zelande"/>
    <hyperlink ref="M146" r:id="rId1419" display="http://donnees.banquemondiale.org/pays/oman"/>
    <hyperlink ref="M147" r:id="rId1420" display="http://donnees.banquemondiale.org/pays/ouganda"/>
    <hyperlink ref="M148" r:id="rId1421" display="http://donnees.banquemondiale.org/pays/ouzbekistan"/>
    <hyperlink ref="M149" r:id="rId1422" display="http://donnees.banquemondiale.org/pays/pakistan"/>
    <hyperlink ref="M150" r:id="rId1423" display="http://donnees.banquemondiale.org/pays/palaos"/>
    <hyperlink ref="M151" r:id="rId1424" display="http://donnees.banquemondiale.org/pays/panama"/>
    <hyperlink ref="M152" r:id="rId1425" display="http://donnees.banquemondiale.org/pays/papouasie-nouvelle-guinee"/>
    <hyperlink ref="M153" r:id="rId1426" display="http://donnees.banquemondiale.org/pays/paraguay"/>
    <hyperlink ref="M154" r:id="rId1427" display="http://donnees.banquemondiale.org/pays/pays-bas"/>
    <hyperlink ref="M155" r:id="rId1428" display="http://donnees.banquemondiale.org/pays/perou"/>
    <hyperlink ref="M156" r:id="rId1429" display="http://donnees.banquemondiale.org/pays/philippines"/>
    <hyperlink ref="M157" r:id="rId1430" display="http://donnees.banquemondiale.org/pays/pologne"/>
    <hyperlink ref="M158" r:id="rId1431" display="http://donnees.banquemondiale.org/pays/polynesie-francaise"/>
    <hyperlink ref="M159" r:id="rId1432" display="http://donnees.banquemondiale.org/pays/porto-rico"/>
    <hyperlink ref="M160" r:id="rId1433" display="http://donnees.banquemondiale.org/pays/portugal"/>
    <hyperlink ref="M161" r:id="rId1434" display="http://donnees.banquemondiale.org/pays/qatar"/>
    <hyperlink ref="M162" r:id="rId1435" display="http://donnees.banquemondiale.org/pays/macao"/>
    <hyperlink ref="M163" r:id="rId1436" display="http://donnees.banquemondiale.org/pays/republique-arabe-syrienne"/>
    <hyperlink ref="M164" r:id="rId1437" display="http://donnees.banquemondiale.org/pays/republique-centrafricaine"/>
    <hyperlink ref="M165" r:id="rId1438" display="http://donnees.banquemondiale.org/pays/republique-democratique-populaire-lao"/>
    <hyperlink ref="M166" r:id="rId1439" display="http://donnees.banquemondiale.org/pays/republique-dominicaine"/>
    <hyperlink ref="M167" r:id="rId1440" display="http://donnees.banquemondiale.org/pays/republique-kirghize"/>
    <hyperlink ref="M168" r:id="rId1441" display="http://donnees.banquemondiale.org/pays/republique-slovaque"/>
    <hyperlink ref="M169" r:id="rId1442" display="http://donnees.banquemondiale.org/pays/republique-tcheque"/>
    <hyperlink ref="M170" r:id="rId1443" display="http://donnees.banquemondiale.org/pays/roumanie"/>
    <hyperlink ref="M171" r:id="rId1444" display="http://donnees.banquemondiale.org/pays/royaume-uni"/>
    <hyperlink ref="M172" r:id="rId1445" display="http://donnees.banquemondiale.org/pays/rwanda"/>
    <hyperlink ref="M173" r:id="rId1446" display="http://donnees.banquemondiale.org/pays/sainte-lucie"/>
    <hyperlink ref="M174" r:id="rId1447" display="http://donnees.banquemondiale.org/pays/saint-kitts-et-nevis"/>
    <hyperlink ref="M175" r:id="rId1448" display="http://donnees.banquemondiale.org/pays/saint-marin"/>
    <hyperlink ref="M176" r:id="rId1449" display="http://donnees.banquemondiale.org/pays/MF"/>
    <hyperlink ref="M177" r:id="rId1450" display="http://donnees.banquemondiale.org/pays/saint-vincent-et-les-grenadines"/>
    <hyperlink ref="M178" r:id="rId1451" display="http://donnees.banquemondiale.org/pays/samoa"/>
    <hyperlink ref="M179" r:id="rId1452" display="http://donnees.banquemondiale.org/pays/samoa-americaines"/>
    <hyperlink ref="M180" r:id="rId1453" display="http://donnees.banquemondiale.org/pays/sao-tome-et-principe"/>
    <hyperlink ref="M181" r:id="rId1454" display="http://donnees.banquemondiale.org/pays/senegal"/>
    <hyperlink ref="M182" r:id="rId1455" display="http://donnees.banquemondiale.org/pays/RS"/>
    <hyperlink ref="M183" r:id="rId1456" display="http://donnees.banquemondiale.org/pays/seychelles"/>
    <hyperlink ref="M184" r:id="rId1457" display="http://donnees.banquemondiale.org/pays/sierra-leone"/>
    <hyperlink ref="M185" r:id="rId1458" display="http://donnees.banquemondiale.org/pays/singapour"/>
    <hyperlink ref="M186" r:id="rId1459" display="http://donnees.banquemondiale.org/pays/SX"/>
    <hyperlink ref="M187" r:id="rId1460" display="http://donnees.banquemondiale.org/pays/slovenie"/>
    <hyperlink ref="M188" r:id="rId1461" display="http://donnees.banquemondiale.org/pays/somalie"/>
    <hyperlink ref="M189" r:id="rId1462" display="http://donnees.banquemondiale.org/pays/soudan"/>
    <hyperlink ref="M190" r:id="rId1463" display="http://donnees.banquemondiale.org/pays/SS"/>
    <hyperlink ref="M191" r:id="rId1464" display="http://donnees.banquemondiale.org/pays/sri-lanka"/>
    <hyperlink ref="M192" r:id="rId1465" display="http://donnees.banquemondiale.org/pays/suede"/>
    <hyperlink ref="M193" r:id="rId1466" display="http://donnees.banquemondiale.org/pays/suisse"/>
    <hyperlink ref="M194" r:id="rId1467" display="http://donnees.banquemondiale.org/pays/suriname"/>
    <hyperlink ref="M195" r:id="rId1468" display="http://donnees.banquemondiale.org/pays/swaziland"/>
    <hyperlink ref="M196" r:id="rId1469" display="http://donnees.banquemondiale.org/pays/tadjikistan"/>
    <hyperlink ref="M197" r:id="rId1470" display="http://donnees.banquemondiale.org/pays/tanzanie"/>
    <hyperlink ref="M198" r:id="rId1471" display="http://donnees.banquemondiale.org/pays/tchad"/>
    <hyperlink ref="M199" r:id="rId1472" display="http://donnees.banquemondiale.org/pays/thailande"/>
    <hyperlink ref="M200" r:id="rId1473" display="http://donnees.banquemondiale.org/pays/TL"/>
    <hyperlink ref="M201" r:id="rId1474" display="http://donnees.banquemondiale.org/pays/togo"/>
    <hyperlink ref="M202" r:id="rId1475" display="http://donnees.banquemondiale.org/pays/tonga"/>
    <hyperlink ref="M203" r:id="rId1476" display="http://donnees.banquemondiale.org/pays/trinite-et-tobago"/>
    <hyperlink ref="M204" r:id="rId1477" display="http://donnees.banquemondiale.org/pays/tunisie"/>
    <hyperlink ref="M205" r:id="rId1478" display="http://donnees.banquemondiale.org/pays/turkmenistan"/>
    <hyperlink ref="M206" r:id="rId1479" display="http://donnees.banquemondiale.org/pays/turquie"/>
    <hyperlink ref="M207" r:id="rId1480" display="http://donnees.banquemondiale.org/pays/TV"/>
    <hyperlink ref="M208" r:id="rId1481" display="http://donnees.banquemondiale.org/pays/ukraine"/>
    <hyperlink ref="M209" r:id="rId1482" display="http://donnees.banquemondiale.org/pays/uruguay"/>
    <hyperlink ref="M210" r:id="rId1483" display="http://donnees.banquemondiale.org/pays/vanuatu"/>
    <hyperlink ref="M211" r:id="rId1484" display="http://donnees.banquemondiale.org/pays/venezuela"/>
    <hyperlink ref="M212" r:id="rId1485" display="http://donnees.banquemondiale.org/pays/viet-nam"/>
    <hyperlink ref="M213" r:id="rId1486" display="http://donnees.banquemondiale.org/pays/YE"/>
    <hyperlink ref="M214" r:id="rId1487" display="http://donnees.banquemondiale.org/pays/zambie"/>
    <hyperlink ref="M215" r:id="rId1488" display="http://donnees.banquemondiale.org/pays/zimbabwe"/>
  </hyperlinks>
  <pageMargins left="0.7" right="0.7" top="0.75" bottom="0.75" header="0.3" footer="0.3"/>
  <pageSetup paperSize="9" orientation="portrait" verticalDpi="300" r:id="rId148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24"/>
  <sheetViews>
    <sheetView zoomScaleNormal="100" workbookViewId="0">
      <selection activeCell="I2" sqref="I2"/>
    </sheetView>
  </sheetViews>
  <sheetFormatPr baseColWidth="10" defaultRowHeight="15" x14ac:dyDescent="0.25"/>
  <cols>
    <col min="1" max="1" width="27.28515625" customWidth="1"/>
    <col min="2" max="2" width="28" customWidth="1"/>
    <col min="3" max="3" width="22.85546875" customWidth="1"/>
    <col min="4" max="8" width="16" customWidth="1"/>
  </cols>
  <sheetData>
    <row r="1" spans="1:11" ht="45.75" customHeight="1" x14ac:dyDescent="0.25">
      <c r="B1" s="20" t="s">
        <v>34</v>
      </c>
      <c r="C1" s="20" t="s">
        <v>35</v>
      </c>
      <c r="D1" s="20" t="s">
        <v>36</v>
      </c>
      <c r="E1" s="20" t="s">
        <v>37</v>
      </c>
      <c r="F1" s="20" t="s">
        <v>227</v>
      </c>
      <c r="G1" s="20" t="s">
        <v>228</v>
      </c>
      <c r="H1" s="20" t="s">
        <v>5</v>
      </c>
      <c r="I1" s="20" t="s">
        <v>19</v>
      </c>
    </row>
    <row r="2" spans="1:11" s="3" customFormat="1" ht="15.75" x14ac:dyDescent="0.25">
      <c r="B2" s="37">
        <f>SUM(B3:B8)</f>
        <v>775663404512</v>
      </c>
      <c r="C2" s="31">
        <f>SUM(C3:C8)</f>
        <v>209325049</v>
      </c>
      <c r="D2" s="23">
        <f>AVERAGE(D3:D8)</f>
        <v>-0.56666666666666654</v>
      </c>
      <c r="E2" s="37">
        <f t="shared" ref="E2:H2" si="0">AVERAGE(E3:E8)</f>
        <v>5005.5</v>
      </c>
      <c r="F2" s="21">
        <f t="shared" si="0"/>
        <v>70.833333333333329</v>
      </c>
      <c r="G2" s="21">
        <f t="shared" si="0"/>
        <v>30.666666666666668</v>
      </c>
      <c r="H2" s="43">
        <f t="shared" si="0"/>
        <v>2.9</v>
      </c>
      <c r="I2" s="22">
        <f>AVERAGE(I3:I8)</f>
        <v>0.64350000000000007</v>
      </c>
      <c r="J2"/>
      <c r="K2"/>
    </row>
    <row r="3" spans="1:11" ht="15.75" x14ac:dyDescent="0.25">
      <c r="A3" s="38" t="s">
        <v>41</v>
      </c>
      <c r="B3" s="42">
        <f>VLOOKUP(A3,BDD!$G$3:$H$215,2,FALSE)</f>
        <v>210183410526</v>
      </c>
      <c r="C3" s="42">
        <f>VLOOKUP(A3,BDD!$I$3:$J$215,2,FALSE)</f>
        <v>39208194</v>
      </c>
      <c r="D3" s="42">
        <f>VLOOKUP(A3,BDD!$K$3:$L$215,2,FALSE)</f>
        <v>2.7</v>
      </c>
      <c r="E3" s="42">
        <f>VLOOKUP(A3,BDD!$M$3:$N$215,2,FALSE)</f>
        <v>5361</v>
      </c>
      <c r="F3" s="42">
        <f>VLOOKUP(A3,BDD!$C$3:$D$215,2,FALSE)</f>
        <v>71</v>
      </c>
      <c r="G3" s="42">
        <f>VLOOKUP(A3,BDD!$A$3:$B$215,2,FALSE)</f>
        <v>25</v>
      </c>
      <c r="H3" s="44">
        <f>VLOOKUP(A3,BDD!$E$3:$F$215,2,FALSE)</f>
        <v>2.8</v>
      </c>
      <c r="I3" s="44">
        <f>VLOOKUP(A3,BDD!$P$3:$Q$215,2,FALSE)</f>
        <v>0.71299999999999997</v>
      </c>
    </row>
    <row r="4" spans="1:11" ht="15.75" x14ac:dyDescent="0.25">
      <c r="A4" s="38" t="s">
        <v>0</v>
      </c>
      <c r="B4" s="42">
        <f>VLOOKUP(A4,BDD!$G$3:$H$215,2,FALSE)</f>
        <v>271972822883</v>
      </c>
      <c r="C4" s="42">
        <f>VLOOKUP(A4,BDD!$I$3:$J$215,2,FALSE)</f>
        <v>82056378</v>
      </c>
      <c r="D4" s="42">
        <f>VLOOKUP(A4,BDD!$K$3:$L$215,2,FALSE)</f>
        <v>2.1</v>
      </c>
      <c r="E4" s="42">
        <f>VLOOKUP(A4,BDD!$M$3:$N$215,2,FALSE)</f>
        <v>3314</v>
      </c>
      <c r="F4" s="42">
        <f>VLOOKUP(A4,BDD!$C$3:$D$215,2,FALSE)</f>
        <v>71</v>
      </c>
      <c r="G4" s="42">
        <f>VLOOKUP(A4,BDD!$A$3:$B$215,2,FALSE)</f>
        <v>22</v>
      </c>
      <c r="H4" s="44">
        <f>VLOOKUP(A4,BDD!$E$3:$F$215,2,FALSE)</f>
        <v>2.8</v>
      </c>
      <c r="I4" s="44">
        <f>VLOOKUP(A4,BDD!$P$3:$Q$215,2,FALSE)</f>
        <v>0.66200000000000003</v>
      </c>
    </row>
    <row r="5" spans="1:11" ht="15.75" x14ac:dyDescent="0.25">
      <c r="A5" s="38" t="s">
        <v>1</v>
      </c>
      <c r="B5" s="42">
        <f>VLOOKUP(A5,BDD!$G$3:$H$215,2,FALSE)</f>
        <v>75456402200</v>
      </c>
      <c r="C5" s="42">
        <f>VLOOKUP(A5,BDD!$I$3:$J$215,2,FALSE)</f>
        <v>6201521</v>
      </c>
      <c r="D5" s="42">
        <f>VLOOKUP(A5,BDD!$K$3:$L$215,2,FALSE)</f>
        <v>-9.4</v>
      </c>
      <c r="E5" s="42">
        <f>VLOOKUP(A5,BDD!$M$3:$N$215,2,FALSE)</f>
        <v>12167</v>
      </c>
      <c r="F5" s="42">
        <f>VLOOKUP(A5,BDD!$C$3:$D$215,2,FALSE)</f>
        <v>75</v>
      </c>
      <c r="G5" s="42">
        <f>VLOOKUP(A5,BDD!$A$3:$B$215,2,FALSE)</f>
        <v>15</v>
      </c>
      <c r="H5" s="44">
        <f>VLOOKUP(A5,BDD!$E$3:$F$215,2,FALSE)</f>
        <v>2.4</v>
      </c>
      <c r="I5" s="44">
        <f>VLOOKUP(A5,BDD!$P$3:$Q$215,2,FALSE)</f>
        <v>0.76900000000000002</v>
      </c>
    </row>
    <row r="6" spans="1:11" ht="15.75" x14ac:dyDescent="0.25">
      <c r="A6" s="38" t="s">
        <v>2</v>
      </c>
      <c r="B6" s="42">
        <f>VLOOKUP(A6,BDD!$G$3:$H$215,2,FALSE)</f>
        <v>104374278746</v>
      </c>
      <c r="C6" s="42">
        <f>VLOOKUP(A6,BDD!$I$3:$J$215,2,FALSE)</f>
        <v>33008150</v>
      </c>
      <c r="D6" s="42">
        <f>VLOOKUP(A6,BDD!$K$3:$L$215,2,FALSE)</f>
        <v>4.4000000000000004</v>
      </c>
      <c r="E6" s="42">
        <f>VLOOKUP(A6,BDD!$M$3:$N$215,2,FALSE)</f>
        <v>3109</v>
      </c>
      <c r="F6" s="42">
        <f>VLOOKUP(A6,BDD!$C$3:$D$215,2,FALSE)</f>
        <v>71</v>
      </c>
      <c r="G6" s="42">
        <f>VLOOKUP(A6,BDD!$A$3:$B$215,2,FALSE)</f>
        <v>30</v>
      </c>
      <c r="H6" s="44">
        <f>VLOOKUP(A6,BDD!$E$3:$F$215,2,FALSE)</f>
        <v>2.7</v>
      </c>
      <c r="I6" s="44">
        <f>VLOOKUP(A6,BDD!$P$3:$Q$215,2,FALSE)</f>
        <v>0.59099999999999997</v>
      </c>
    </row>
    <row r="7" spans="1:11" ht="15.75" x14ac:dyDescent="0.25">
      <c r="A7" s="39" t="s">
        <v>3</v>
      </c>
      <c r="B7" s="42">
        <f>VLOOKUP(A7,BDD!$G$3:$H$215,2,FALSE)</f>
        <v>66547789474</v>
      </c>
      <c r="C7" s="42">
        <f>VLOOKUP(A7,BDD!$I$3:$J$215,2,FALSE)</f>
        <v>37964306</v>
      </c>
      <c r="D7" s="42">
        <f>VLOOKUP(A7,BDD!$K$3:$L$215,2,FALSE)</f>
        <v>-6</v>
      </c>
      <c r="E7" s="42">
        <f>VLOOKUP(A7,BDD!$M$3:$N$215,2,FALSE)</f>
        <v>1753</v>
      </c>
      <c r="F7" s="42">
        <f>VLOOKUP(A7,BDD!$C$3:$D$215,2,FALSE)</f>
        <v>62</v>
      </c>
      <c r="G7" s="42">
        <f>VLOOKUP(A7,BDD!$A$3:$B$215,2,FALSE)</f>
        <v>77</v>
      </c>
      <c r="H7" s="44">
        <f>VLOOKUP(A7,BDD!$E$3:$F$215,2,FALSE)</f>
        <v>4.5</v>
      </c>
      <c r="I7" s="44">
        <f>VLOOKUP(A7,BDD!$P$3:$Q$215,2,FALSE)</f>
        <v>0.41399999999999998</v>
      </c>
    </row>
    <row r="8" spans="1:11" ht="15.75" x14ac:dyDescent="0.25">
      <c r="A8" s="40" t="s">
        <v>4</v>
      </c>
      <c r="B8" s="42">
        <f>VLOOKUP(A8,BDD!$G$3:$H$215,2,FALSE)</f>
        <v>47128700683</v>
      </c>
      <c r="C8" s="42">
        <f>VLOOKUP(A8,BDD!$I$3:$J$215,2,FALSE)</f>
        <v>10886500</v>
      </c>
      <c r="D8" s="42">
        <f>VLOOKUP(A8,BDD!$K$3:$L$215,2,FALSE)</f>
        <v>2.8</v>
      </c>
      <c r="E8" s="42">
        <f>VLOOKUP(A8,BDD!$M$3:$N$215,2,FALSE)</f>
        <v>4329</v>
      </c>
      <c r="F8" s="42">
        <f>VLOOKUP(A8,BDD!$C$3:$D$215,2,FALSE)</f>
        <v>75</v>
      </c>
      <c r="G8" s="42">
        <f>VLOOKUP(A8,BDD!$A$3:$B$215,2,FALSE)</f>
        <v>15</v>
      </c>
      <c r="H8" s="44">
        <f>VLOOKUP(A8,BDD!$E$3:$F$215,2,FALSE)</f>
        <v>2.2000000000000002</v>
      </c>
      <c r="I8" s="44">
        <f>VLOOKUP(A8,BDD!$P$3:$Q$215,2,FALSE)</f>
        <v>0.71199999999999997</v>
      </c>
    </row>
    <row r="9" spans="1:11" x14ac:dyDescent="0.25">
      <c r="B9" s="1"/>
      <c r="C9" s="1"/>
      <c r="D9" s="1"/>
      <c r="E9" s="1"/>
      <c r="F9" s="1"/>
      <c r="G9" s="1"/>
      <c r="H9" s="5"/>
    </row>
    <row r="10" spans="1:11" x14ac:dyDescent="0.25">
      <c r="B10" s="1"/>
      <c r="C10" s="1"/>
      <c r="D10" s="1"/>
      <c r="E10" s="1"/>
      <c r="F10" s="1"/>
      <c r="G10" s="1"/>
      <c r="H10" s="6"/>
    </row>
    <row r="11" spans="1:11" x14ac:dyDescent="0.25">
      <c r="B11" s="1"/>
      <c r="C11" s="1"/>
      <c r="D11" s="1"/>
      <c r="E11" s="1"/>
      <c r="F11" s="1"/>
      <c r="G11" s="1"/>
      <c r="H11" s="5"/>
    </row>
    <row r="16" spans="1:11" x14ac:dyDescent="0.25">
      <c r="B16" s="4"/>
    </row>
    <row r="17" spans="2:2" x14ac:dyDescent="0.25">
      <c r="B17" s="4"/>
    </row>
    <row r="18" spans="2:2" x14ac:dyDescent="0.25">
      <c r="B18" s="4"/>
    </row>
    <row r="19" spans="2:2" x14ac:dyDescent="0.25">
      <c r="B19" s="4"/>
    </row>
    <row r="20" spans="2:2" x14ac:dyDescent="0.25">
      <c r="B20" s="4"/>
    </row>
    <row r="21" spans="2:2" x14ac:dyDescent="0.25">
      <c r="B21" s="4"/>
    </row>
    <row r="22" spans="2:2" x14ac:dyDescent="0.25">
      <c r="B22" s="4"/>
    </row>
    <row r="23" spans="2:2" x14ac:dyDescent="0.25">
      <c r="B23" s="4"/>
    </row>
    <row r="24" spans="2:2" x14ac:dyDescent="0.25">
      <c r="B24" s="4"/>
    </row>
  </sheetData>
  <sortState ref="A3:A8">
    <sortCondition ref="A3"/>
  </sortState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23"/>
  <sheetViews>
    <sheetView zoomScaleNormal="100" workbookViewId="0">
      <selection activeCell="I2" sqref="I2"/>
    </sheetView>
  </sheetViews>
  <sheetFormatPr baseColWidth="10" defaultRowHeight="15" x14ac:dyDescent="0.25"/>
  <cols>
    <col min="2" max="2" width="24" customWidth="1"/>
    <col min="3" max="3" width="21.85546875" customWidth="1"/>
    <col min="4" max="4" width="15" customWidth="1"/>
    <col min="5" max="5" width="12.140625" customWidth="1"/>
    <col min="6" max="6" width="15.5703125" customWidth="1"/>
    <col min="7" max="15" width="12.140625" customWidth="1"/>
  </cols>
  <sheetData>
    <row r="1" spans="1:16" ht="45" x14ac:dyDescent="0.25">
      <c r="B1" s="20" t="s">
        <v>34</v>
      </c>
      <c r="C1" s="20" t="s">
        <v>35</v>
      </c>
      <c r="D1" s="20" t="s">
        <v>36</v>
      </c>
      <c r="E1" s="20" t="s">
        <v>37</v>
      </c>
      <c r="F1" s="20" t="s">
        <v>227</v>
      </c>
      <c r="G1" s="20" t="s">
        <v>228</v>
      </c>
      <c r="H1" s="20" t="s">
        <v>5</v>
      </c>
      <c r="I1" s="20" t="s">
        <v>19</v>
      </c>
    </row>
    <row r="2" spans="1:16" ht="15.75" x14ac:dyDescent="0.25">
      <c r="A2" s="3"/>
      <c r="B2" s="37">
        <f>SUM(B3:B16)</f>
        <v>675371090222</v>
      </c>
      <c r="C2" s="31">
        <f>SUM(C3:C16)</f>
        <v>326458208</v>
      </c>
      <c r="D2" s="23">
        <f>AVERAGE(D3:D16)</f>
        <v>5.9714285714285706</v>
      </c>
      <c r="E2" s="37">
        <f>AVERAGE(E3:E16)</f>
        <v>1007.5714285714286</v>
      </c>
      <c r="F2" s="21">
        <f>AVERAGE(F3:F16)</f>
        <v>56.071428571428569</v>
      </c>
      <c r="G2" s="21">
        <f>AVERAGE(G3:G16)</f>
        <v>99.642857142857139</v>
      </c>
      <c r="H2" s="43">
        <f>AVERAGE(H3:H16)</f>
        <v>5.3500000000000005</v>
      </c>
      <c r="I2" s="22">
        <f>AVERAGE(I3:I16)</f>
        <v>0.41435714285714281</v>
      </c>
      <c r="J2" s="2"/>
      <c r="K2" s="2"/>
      <c r="L2" s="2"/>
      <c r="M2" s="2"/>
      <c r="N2" s="2"/>
      <c r="O2" s="2"/>
      <c r="P2" s="9"/>
    </row>
    <row r="3" spans="1:16" ht="15.75" x14ac:dyDescent="0.25">
      <c r="A3" s="38" t="s">
        <v>60</v>
      </c>
      <c r="B3" s="42">
        <f>VLOOKUP(A3,BDD!$G$3:$H$215,2,FALSE)</f>
        <v>8307019675</v>
      </c>
      <c r="C3" s="42">
        <f>VLOOKUP(A3,BDD!$I$3:$J$215,2,FALSE)</f>
        <v>10323474</v>
      </c>
      <c r="D3" s="42">
        <f>VLOOKUP(A3,BDD!$K$3:$L$215,2,FALSE)</f>
        <v>5.6</v>
      </c>
      <c r="E3" s="42">
        <f>VLOOKUP(A3,BDD!$M$3:$N$215,2,FALSE)</f>
        <v>805</v>
      </c>
      <c r="F3" s="42">
        <f>VLOOKUP(A3,BDD!$C$3:$D$215,2,FALSE)</f>
        <v>59</v>
      </c>
      <c r="G3" s="42">
        <f>VLOOKUP(A3,BDD!$A$3:$B$215,2,FALSE)</f>
        <v>85</v>
      </c>
      <c r="H3" s="44">
        <f>VLOOKUP(A3,BDD!$E$3:$F$215,2,FALSE)</f>
        <v>4.9000000000000004</v>
      </c>
      <c r="I3" s="44">
        <f>VLOOKUP(A3,BDD!$P$3:$Q$215,2,FALSE)</f>
        <v>0.436</v>
      </c>
      <c r="J3" s="2"/>
      <c r="K3" s="2"/>
      <c r="L3" s="2"/>
      <c r="M3" s="2"/>
      <c r="N3" s="2"/>
      <c r="O3" s="2"/>
      <c r="P3" s="8"/>
    </row>
    <row r="4" spans="1:16" ht="15.75" x14ac:dyDescent="0.25">
      <c r="A4" s="38" t="s">
        <v>13</v>
      </c>
      <c r="B4" s="42">
        <f>VLOOKUP(A4,BDD!$G$3:$H$215,2,FALSE)</f>
        <v>11582556068</v>
      </c>
      <c r="C4" s="42">
        <f>VLOOKUP(A4,BDD!$I$3:$J$215,2,FALSE)</f>
        <v>16934839</v>
      </c>
      <c r="D4" s="42">
        <f>VLOOKUP(A4,BDD!$K$3:$L$215,2,FALSE)</f>
        <v>6.5</v>
      </c>
      <c r="E4" s="42">
        <f>VLOOKUP(A4,BDD!$M$3:$N$215,2,FALSE)</f>
        <v>684</v>
      </c>
      <c r="F4" s="42">
        <f>VLOOKUP(A4,BDD!$C$3:$D$215,2,FALSE)</f>
        <v>56</v>
      </c>
      <c r="G4" s="42">
        <f>VLOOKUP(A4,BDD!$A$3:$B$215,2,FALSE)</f>
        <v>98</v>
      </c>
      <c r="H4" s="44">
        <f>VLOOKUP(A4,BDD!$E$3:$F$215,2,FALSE)</f>
        <v>5.7</v>
      </c>
      <c r="I4" s="44">
        <f>VLOOKUP(A4,BDD!$P$3:$Q$215,2,FALSE)</f>
        <v>0.34300000000000003</v>
      </c>
      <c r="J4" s="10"/>
      <c r="K4" s="10"/>
      <c r="L4" s="10"/>
      <c r="M4" s="10"/>
      <c r="N4" s="10"/>
      <c r="O4" s="10"/>
      <c r="P4" s="14"/>
    </row>
    <row r="5" spans="1:16" ht="15.75" x14ac:dyDescent="0.25">
      <c r="A5" s="38" t="s">
        <v>12</v>
      </c>
      <c r="B5" s="42">
        <f>VLOOKUP(A5,BDD!$G$3:$H$215,2,FALSE)</f>
        <v>30905260389</v>
      </c>
      <c r="C5" s="42">
        <f>VLOOKUP(A5,BDD!$I$3:$J$215,2,FALSE)</f>
        <v>20316086</v>
      </c>
      <c r="D5" s="42">
        <f>VLOOKUP(A5,BDD!$K$3:$L$215,2,FALSE)</f>
        <v>8.6999999999999993</v>
      </c>
      <c r="E5" s="42">
        <f>VLOOKUP(A5,BDD!$M$3:$N$215,2,FALSE)</f>
        <v>1521</v>
      </c>
      <c r="F5" s="42">
        <f>VLOOKUP(A5,BDD!$C$3:$D$215,2,FALSE)</f>
        <v>50</v>
      </c>
      <c r="G5" s="42">
        <f>VLOOKUP(A5,BDD!$A$3:$B$215,2,FALSE)</f>
        <v>100</v>
      </c>
      <c r="H5" s="44">
        <f>VLOOKUP(A5,BDD!$E$3:$F$215,2,FALSE)</f>
        <v>4.9000000000000004</v>
      </c>
      <c r="I5" s="44">
        <f>VLOOKUP(A5,BDD!$P$3:$Q$215,2,FALSE)</f>
        <v>0.432</v>
      </c>
      <c r="J5" s="11"/>
      <c r="K5" s="12"/>
      <c r="L5" s="12"/>
      <c r="M5" s="12"/>
      <c r="N5" s="12"/>
      <c r="O5" s="12"/>
      <c r="P5" s="13"/>
    </row>
    <row r="6" spans="1:16" ht="15.75" x14ac:dyDescent="0.25">
      <c r="A6" s="38" t="s">
        <v>18</v>
      </c>
      <c r="B6" s="42">
        <f>VLOOKUP(A6,BDD!$G$3:$H$215,2,FALSE)</f>
        <v>914293769</v>
      </c>
      <c r="C6" s="42">
        <f>VLOOKUP(A6,BDD!$I$3:$J$215,2,FALSE)</f>
        <v>1849285</v>
      </c>
      <c r="D6" s="42">
        <f>VLOOKUP(A6,BDD!$K$3:$L$215,2,FALSE)</f>
        <v>5.6</v>
      </c>
      <c r="E6" s="42">
        <f>VLOOKUP(A6,BDD!$M$3:$N$215,2,FALSE)</f>
        <v>494</v>
      </c>
      <c r="F6" s="42">
        <f>VLOOKUP(A6,BDD!$C$3:$D$215,2,FALSE)</f>
        <v>59</v>
      </c>
      <c r="G6" s="42">
        <f>VLOOKUP(A6,BDD!$A$3:$B$215,2,FALSE)</f>
        <v>74</v>
      </c>
      <c r="H6" s="44">
        <f>VLOOKUP(A6,BDD!$E$3:$F$215,2,FALSE)</f>
        <v>5.8</v>
      </c>
      <c r="I6" s="44">
        <f>VLOOKUP(A6,BDD!$P$3:$Q$215,2,FALSE)</f>
        <v>0.439</v>
      </c>
      <c r="J6" s="2"/>
      <c r="K6" s="2"/>
      <c r="L6" s="2"/>
      <c r="M6" s="2"/>
      <c r="N6" s="2"/>
      <c r="O6" s="2"/>
      <c r="P6" s="15"/>
    </row>
    <row r="7" spans="1:16" ht="15.75" x14ac:dyDescent="0.25">
      <c r="A7" s="39" t="s">
        <v>11</v>
      </c>
      <c r="B7" s="42">
        <f>VLOOKUP(A7,BDD!$G$3:$H$215,2,FALSE)</f>
        <v>47928717949</v>
      </c>
      <c r="C7" s="42">
        <f>VLOOKUP(A7,BDD!$I$3:$J$215,2,FALSE)</f>
        <v>25904598</v>
      </c>
      <c r="D7" s="42">
        <f>VLOOKUP(A7,BDD!$K$3:$L$215,2,FALSE)</f>
        <v>7.1</v>
      </c>
      <c r="E7" s="42">
        <f>VLOOKUP(A7,BDD!$M$3:$N$215,2,FALSE)</f>
        <v>1850</v>
      </c>
      <c r="F7" s="42">
        <f>VLOOKUP(A7,BDD!$C$3:$D$215,2,FALSE)</f>
        <v>61</v>
      </c>
      <c r="G7" s="42">
        <f>VLOOKUP(A7,BDD!$A$3:$B$215,2,FALSE)</f>
        <v>78</v>
      </c>
      <c r="H7" s="44">
        <f>VLOOKUP(A7,BDD!$E$3:$F$215,2,FALSE)</f>
        <v>3.9</v>
      </c>
      <c r="I7" s="44">
        <f>VLOOKUP(A7,BDD!$P$3:$Q$215,2,FALSE)</f>
        <v>0.55800000000000005</v>
      </c>
      <c r="P7" s="9"/>
    </row>
    <row r="8" spans="1:16" ht="15.75" x14ac:dyDescent="0.25">
      <c r="A8" s="40" t="s">
        <v>15</v>
      </c>
      <c r="B8" s="42">
        <f>VLOOKUP(A8,BDD!$G$3:$H$215,2,FALSE)</f>
        <v>6192819667</v>
      </c>
      <c r="C8" s="42">
        <f>VLOOKUP(A8,BDD!$I$3:$J$215,2,FALSE)</f>
        <v>11745189</v>
      </c>
      <c r="D8" s="42">
        <f>VLOOKUP(A8,BDD!$K$3:$L$215,2,FALSE)</f>
        <v>2.5</v>
      </c>
      <c r="E8" s="42">
        <f>VLOOKUP(A8,BDD!$M$3:$N$215,2,FALSE)</f>
        <v>527</v>
      </c>
      <c r="F8" s="42">
        <f>VLOOKUP(A8,BDD!$C$3:$D$215,2,FALSE)</f>
        <v>56</v>
      </c>
      <c r="G8" s="42">
        <f>VLOOKUP(A8,BDD!$A$3:$B$215,2,FALSE)</f>
        <v>101</v>
      </c>
      <c r="H8" s="44">
        <f>VLOOKUP(A8,BDD!$E$3:$F$215,2,FALSE)</f>
        <v>5</v>
      </c>
      <c r="I8" s="44">
        <f>VLOOKUP(A8,BDD!$P$3:$Q$215,2,FALSE)</f>
        <v>0.35499999999999998</v>
      </c>
    </row>
    <row r="9" spans="1:16" ht="15.75" x14ac:dyDescent="0.25">
      <c r="A9" s="38" t="s">
        <v>16</v>
      </c>
      <c r="B9" s="42">
        <f>VLOOKUP(A9,BDD!$G$3:$H$215,2,FALSE)</f>
        <v>858651121</v>
      </c>
      <c r="C9" s="42">
        <f>VLOOKUP(A9,BDD!$I$3:$J$215,2,FALSE)</f>
        <v>1704255</v>
      </c>
      <c r="D9" s="42">
        <f>VLOOKUP(A9,BDD!$K$3:$L$215,2,FALSE)</f>
        <v>0.3</v>
      </c>
      <c r="E9" s="42">
        <f>VLOOKUP(A9,BDD!$M$3:$N$215,2,FALSE)</f>
        <v>504</v>
      </c>
      <c r="F9" s="42">
        <f>VLOOKUP(A9,BDD!$C$3:$D$215,2,FALSE)</f>
        <v>54</v>
      </c>
      <c r="G9" s="42">
        <f>VLOOKUP(A9,BDD!$A$3:$B$215,2,FALSE)</f>
        <v>124</v>
      </c>
      <c r="H9" s="44">
        <f>VLOOKUP(A9,BDD!$E$3:$F$215,2,FALSE)</f>
        <v>5</v>
      </c>
      <c r="I9" s="44">
        <f>VLOOKUP(A9,BDD!$P$3:$Q$215,2,FALSE)</f>
        <v>0.36399999999999999</v>
      </c>
    </row>
    <row r="10" spans="1:16" ht="15.75" x14ac:dyDescent="0.25">
      <c r="A10" s="38" t="s">
        <v>8</v>
      </c>
      <c r="B10" s="42">
        <f>VLOOKUP(A10,BDD!$G$3:$H$215,2,FALSE)</f>
        <v>10942727310</v>
      </c>
      <c r="C10" s="42">
        <f>VLOOKUP(A10,BDD!$I$3:$J$215,2,FALSE)</f>
        <v>15301650</v>
      </c>
      <c r="D10" s="42">
        <f>VLOOKUP(A10,BDD!$K$3:$L$215,2,FALSE)</f>
        <v>2.1</v>
      </c>
      <c r="E10" s="42">
        <f>VLOOKUP(A10,BDD!$M$3:$N$215,2,FALSE)</f>
        <v>715</v>
      </c>
      <c r="F10" s="42">
        <f>VLOOKUP(A10,BDD!$C$3:$D$215,2,FALSE)</f>
        <v>55</v>
      </c>
      <c r="G10" s="42">
        <f>VLOOKUP(A10,BDD!$A$3:$B$215,2,FALSE)</f>
        <v>123</v>
      </c>
      <c r="H10" s="44">
        <f>VLOOKUP(A10,BDD!$E$3:$F$215,2,FALSE)</f>
        <v>6.9</v>
      </c>
      <c r="I10" s="44">
        <f>VLOOKUP(A10,BDD!$P$3:$Q$215,2,FALSE)</f>
        <v>0.34399999999999997</v>
      </c>
    </row>
    <row r="11" spans="1:16" ht="15.75" x14ac:dyDescent="0.25">
      <c r="A11" s="38" t="s">
        <v>7</v>
      </c>
      <c r="B11" s="42">
        <f>VLOOKUP(A11,BDD!$G$3:$H$215,2,FALSE)</f>
        <v>4162533271</v>
      </c>
      <c r="C11" s="42">
        <f>VLOOKUP(A11,BDD!$I$3:$J$215,2,FALSE)</f>
        <v>3889880</v>
      </c>
      <c r="D11" s="42">
        <f>VLOOKUP(A11,BDD!$K$3:$L$215,2,FALSE)</f>
        <v>6.7</v>
      </c>
      <c r="E11" s="42">
        <f>VLOOKUP(A11,BDD!$M$3:$N$215,2,FALSE)</f>
        <v>1070</v>
      </c>
      <c r="F11" s="42">
        <f>VLOOKUP(A11,BDD!$C$3:$D$215,2,FALSE)</f>
        <v>61</v>
      </c>
      <c r="G11" s="42">
        <f>VLOOKUP(A11,BDD!$A$3:$B$215,2,FALSE)</f>
        <v>90</v>
      </c>
      <c r="H11" s="44">
        <f>VLOOKUP(A11,BDD!$E$3:$F$215,2,FALSE)</f>
        <v>4.7</v>
      </c>
      <c r="I11" s="44">
        <f>VLOOKUP(A11,BDD!$P$3:$Q$215,2,FALSE)</f>
        <v>0.46700000000000003</v>
      </c>
    </row>
    <row r="12" spans="1:16" ht="15.75" x14ac:dyDescent="0.25">
      <c r="A12" s="38" t="s">
        <v>9</v>
      </c>
      <c r="B12" s="42">
        <f>VLOOKUP(A12,BDD!$G$3:$H$215,2,FALSE)</f>
        <v>7355697919</v>
      </c>
      <c r="C12" s="42">
        <f>VLOOKUP(A12,BDD!$I$3:$J$215,2,FALSE)</f>
        <v>17831270</v>
      </c>
      <c r="D12" s="42">
        <f>VLOOKUP(A12,BDD!$K$3:$L$215,2,FALSE)</f>
        <v>3.9</v>
      </c>
      <c r="E12" s="42">
        <f>VLOOKUP(A12,BDD!$M$3:$N$215,2,FALSE)</f>
        <v>413</v>
      </c>
      <c r="F12" s="42">
        <f>VLOOKUP(A12,BDD!$C$3:$D$215,2,FALSE)</f>
        <v>58</v>
      </c>
      <c r="G12" s="42">
        <f>VLOOKUP(A12,BDD!$A$3:$B$215,2,FALSE)</f>
        <v>104</v>
      </c>
      <c r="H12" s="44">
        <f>VLOOKUP(A12,BDD!$E$3:$F$215,2,FALSE)</f>
        <v>7.6</v>
      </c>
      <c r="I12" s="44">
        <f>VLOOKUP(A12,BDD!$P$3:$Q$215,2,FALSE)</f>
        <v>0.30399999999999999</v>
      </c>
    </row>
    <row r="13" spans="1:16" ht="15.75" x14ac:dyDescent="0.25">
      <c r="A13" s="38" t="s">
        <v>161</v>
      </c>
      <c r="B13" s="42">
        <f>VLOOKUP(A13,BDD!$G$3:$H$215,2,FALSE)</f>
        <v>521803314654</v>
      </c>
      <c r="C13" s="42">
        <f>VLOOKUP(A13,BDD!$I$3:$J$215,2,FALSE)</f>
        <v>173615345</v>
      </c>
      <c r="D13" s="42">
        <f>VLOOKUP(A13,BDD!$K$3:$L$215,2,FALSE)</f>
        <v>5.4</v>
      </c>
      <c r="E13" s="42">
        <f>VLOOKUP(A13,BDD!$M$3:$N$215,2,FALSE)</f>
        <v>3006</v>
      </c>
      <c r="F13" s="42">
        <f>VLOOKUP(A13,BDD!$C$3:$D$215,2,FALSE)</f>
        <v>52</v>
      </c>
      <c r="G13" s="42">
        <f>VLOOKUP(A13,BDD!$A$3:$B$215,2,FALSE)</f>
        <v>117</v>
      </c>
      <c r="H13" s="44">
        <f>VLOOKUP(A13,BDD!$E$3:$F$215,2,FALSE)</f>
        <v>6</v>
      </c>
      <c r="I13" s="44">
        <f>VLOOKUP(A13,BDD!$P$3:$Q$215,2,FALSE)</f>
        <v>0.47099999999999997</v>
      </c>
    </row>
    <row r="14" spans="1:16" ht="15.75" x14ac:dyDescent="0.25">
      <c r="A14" s="38" t="s">
        <v>451</v>
      </c>
      <c r="B14" s="42">
        <f>VLOOKUP(A14,BDD!$G$3:$H$215,2,FALSE)</f>
        <v>15149708526</v>
      </c>
      <c r="C14" s="42">
        <f>VLOOKUP(A14,BDD!$I$3:$J$215,2,FALSE)</f>
        <v>14133280</v>
      </c>
      <c r="D14" s="42">
        <f>VLOOKUP(A14,BDD!$K$3:$L$215,2,FALSE)</f>
        <v>4</v>
      </c>
      <c r="E14" s="42">
        <f>VLOOKUP(A14,BDD!$M$3:$N$215,2,FALSE)</f>
        <v>1072</v>
      </c>
      <c r="F14" s="42">
        <f>VLOOKUP(A14,BDD!$C$3:$D$215,2,FALSE)</f>
        <v>63</v>
      </c>
      <c r="G14" s="42">
        <f>VLOOKUP(A14,BDD!$A$3:$B$215,2,FALSE)</f>
        <v>55</v>
      </c>
      <c r="H14" s="44">
        <f>VLOOKUP(A14,BDD!$E$3:$F$215,2,FALSE)</f>
        <v>5</v>
      </c>
      <c r="I14" s="44">
        <f>VLOOKUP(A14,BDD!$P$3:$Q$215,2,FALSE)</f>
        <v>0.47</v>
      </c>
    </row>
    <row r="15" spans="1:16" ht="15.75" x14ac:dyDescent="0.25">
      <c r="A15" s="38" t="s">
        <v>14</v>
      </c>
      <c r="B15" s="42">
        <f>VLOOKUP(A15,BDD!$G$3:$H$215,2,FALSE)</f>
        <v>4929214080</v>
      </c>
      <c r="C15" s="42">
        <f>VLOOKUP(A15,BDD!$I$3:$J$215,2,FALSE)</f>
        <v>6092075</v>
      </c>
      <c r="D15" s="42">
        <f>VLOOKUP(A15,BDD!$K$3:$L$215,2,FALSE)</f>
        <v>20.100000000000001</v>
      </c>
      <c r="E15" s="42">
        <f>VLOOKUP(A15,BDD!$M$3:$N$215,2,FALSE)</f>
        <v>809</v>
      </c>
      <c r="F15" s="42">
        <f>VLOOKUP(A15,BDD!$C$3:$D$215,2,FALSE)</f>
        <v>45</v>
      </c>
      <c r="G15" s="42">
        <f>VLOOKUP(A15,BDD!$A$3:$B$215,2,FALSE)</f>
        <v>161</v>
      </c>
      <c r="H15" s="44">
        <f>VLOOKUP(A15,BDD!$E$3:$F$215,2,FALSE)</f>
        <v>4.8</v>
      </c>
      <c r="I15" s="44">
        <f>VLOOKUP(A15,BDD!$P$3:$Q$215,2,FALSE)</f>
        <v>0.35899999999999999</v>
      </c>
    </row>
    <row r="16" spans="1:16" ht="15.75" x14ac:dyDescent="0.25">
      <c r="A16" s="38" t="s">
        <v>452</v>
      </c>
      <c r="B16" s="42">
        <f>VLOOKUP(A16,BDD!$G$3:$H$215,2,FALSE)</f>
        <v>4338575824</v>
      </c>
      <c r="C16" s="42">
        <f>VLOOKUP(A16,BDD!$I$3:$J$215,2,FALSE)</f>
        <v>6816982</v>
      </c>
      <c r="D16" s="42">
        <f>VLOOKUP(A16,BDD!$K$3:$L$215,2,FALSE)</f>
        <v>5.0999999999999996</v>
      </c>
      <c r="E16" s="42">
        <f>VLOOKUP(A16,BDD!$M$3:$N$215,2,FALSE)</f>
        <v>636</v>
      </c>
      <c r="F16" s="42">
        <f>VLOOKUP(A16,BDD!$C$3:$D$215,2,FALSE)</f>
        <v>56</v>
      </c>
      <c r="G16" s="42">
        <f>VLOOKUP(A16,BDD!$A$3:$B$215,2,FALSE)</f>
        <v>85</v>
      </c>
      <c r="H16" s="44">
        <f>VLOOKUP(A16,BDD!$E$3:$F$215,2,FALSE)</f>
        <v>4.7</v>
      </c>
      <c r="I16" s="44">
        <f>VLOOKUP(A16,BDD!$P$3:$Q$215,2,FALSE)</f>
        <v>0.45900000000000002</v>
      </c>
    </row>
    <row r="23" spans="1:14" ht="15.75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</row>
  </sheetData>
  <pageMargins left="0.7" right="0.7" top="0.75" bottom="0.75" header="0.3" footer="0.3"/>
  <pageSetup paperSize="9" orientation="portrait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18"/>
  <sheetViews>
    <sheetView zoomScaleNormal="100" workbookViewId="0">
      <selection activeCell="J15" sqref="J15"/>
    </sheetView>
  </sheetViews>
  <sheetFormatPr baseColWidth="10" defaultRowHeight="15" x14ac:dyDescent="0.25"/>
  <cols>
    <col min="1" max="1" width="13.7109375" customWidth="1"/>
    <col min="2" max="2" width="23.5703125" customWidth="1"/>
    <col min="3" max="3" width="21.28515625" customWidth="1"/>
    <col min="4" max="4" width="14.140625" customWidth="1"/>
    <col min="6" max="6" width="13.85546875" customWidth="1"/>
  </cols>
  <sheetData>
    <row r="1" spans="1:9" ht="33" customHeight="1" x14ac:dyDescent="0.25">
      <c r="A1" s="47"/>
      <c r="B1" s="20" t="s">
        <v>34</v>
      </c>
      <c r="C1" s="20" t="s">
        <v>35</v>
      </c>
      <c r="D1" s="20" t="s">
        <v>36</v>
      </c>
      <c r="E1" s="20" t="s">
        <v>37</v>
      </c>
      <c r="F1" s="20" t="s">
        <v>227</v>
      </c>
      <c r="G1" s="20" t="s">
        <v>228</v>
      </c>
      <c r="H1" s="20" t="s">
        <v>5</v>
      </c>
      <c r="I1" s="25" t="s">
        <v>19</v>
      </c>
    </row>
    <row r="2" spans="1:9" ht="15.75" x14ac:dyDescent="0.25">
      <c r="A2" s="48"/>
      <c r="B2" s="37">
        <f>SUM(B3:B18)</f>
        <v>218229997317</v>
      </c>
      <c r="C2" s="31">
        <f>SUM(C3:C18)</f>
        <v>343464889</v>
      </c>
      <c r="D2" s="23">
        <f>AVERAGE(D3:D18)</f>
        <v>5.7562499999999996</v>
      </c>
      <c r="E2" s="23">
        <f>AVERAGE(E3:E18)</f>
        <v>2180.4</v>
      </c>
      <c r="F2" s="21">
        <f>AVERAGE(F3:F18)</f>
        <v>60.6875</v>
      </c>
      <c r="G2" s="21">
        <f>AVERAGE(G3:G18)</f>
        <v>66.875</v>
      </c>
      <c r="H2" s="21">
        <f>AVERAGE(H3:H18)</f>
        <v>4.6874999999999991</v>
      </c>
      <c r="I2" s="22">
        <f>AVERAGE(I3:I18)</f>
        <v>0.47371428571428575</v>
      </c>
    </row>
    <row r="3" spans="1:9" x14ac:dyDescent="0.25">
      <c r="A3" s="24" t="s">
        <v>25</v>
      </c>
      <c r="B3" s="17">
        <f>VLOOKUP(A3,BDD!$G$3:$H$215,2,FALSE)</f>
        <v>2718232385</v>
      </c>
      <c r="C3" s="17">
        <f>VLOOKUP(A3,BDD!$I$3:$J$215,2,FALSE)</f>
        <v>10162532</v>
      </c>
      <c r="D3" s="17">
        <f>VLOOKUP(A3,BDD!$K$3:$L$215,2,FALSE)</f>
        <v>4.5</v>
      </c>
      <c r="E3" s="17">
        <f>VLOOKUP(A3,BDD!$M$3:$N$215,2,FALSE)</f>
        <v>267</v>
      </c>
      <c r="F3" s="17">
        <f>VLOOKUP(A3,BDD!$C$3:$D$215,2,FALSE)</f>
        <v>54</v>
      </c>
      <c r="G3" s="17">
        <f>VLOOKUP(A3,BDD!$A$3:$B$215,2,FALSE)</f>
        <v>83</v>
      </c>
      <c r="H3" s="29">
        <f>VLOOKUP(A3,BDD!$E$3:$F$215,2,FALSE)</f>
        <v>6.1</v>
      </c>
      <c r="I3" s="17">
        <f>VLOOKUP(A3,BDD!$P$3:$Q$215,2,FALSE)</f>
        <v>0.35499999999999998</v>
      </c>
    </row>
    <row r="4" spans="1:9" x14ac:dyDescent="0.25">
      <c r="A4" s="24" t="s">
        <v>31</v>
      </c>
      <c r="B4" s="17">
        <f>VLOOKUP(A4,BDD!$G$3:$H$215,2,FALSE)</f>
        <v>657300888</v>
      </c>
      <c r="C4" s="17">
        <f>VLOOKUP(A4,BDD!$I$3:$J$215,2,FALSE)</f>
        <v>734917</v>
      </c>
      <c r="D4" s="17">
        <f>VLOOKUP(A4,BDD!$K$3:$L$215,2,FALSE)</f>
        <v>3.5</v>
      </c>
      <c r="E4" s="17">
        <f>VLOOKUP(A4,BDD!$M$3:$N$215,2,FALSE)</f>
        <v>894</v>
      </c>
      <c r="F4" s="17">
        <f>VLOOKUP(A4,BDD!$C$3:$D$215,2,FALSE)</f>
        <v>61</v>
      </c>
      <c r="G4" s="17">
        <f>VLOOKUP(A4,BDD!$A$3:$B$215,2,FALSE)</f>
        <v>78</v>
      </c>
      <c r="H4" s="29">
        <f>VLOOKUP(A4,BDD!$E$3:$F$215,2,FALSE)</f>
        <v>4.8</v>
      </c>
      <c r="I4" s="17">
        <f>VLOOKUP(A4,BDD!$P$3:$Q$215,2,FALSE)</f>
        <v>0.42899999999999999</v>
      </c>
    </row>
    <row r="5" spans="1:9" x14ac:dyDescent="0.25">
      <c r="A5" s="24" t="s">
        <v>21</v>
      </c>
      <c r="B5" s="17">
        <f>VLOOKUP(A5,BDD!$G$3:$H$215,2,FALSE)</f>
        <v>1456344495</v>
      </c>
      <c r="C5" s="17">
        <f>VLOOKUP(A5,BDD!$I$3:$J$215,2,FALSE)</f>
        <v>872932</v>
      </c>
      <c r="D5" s="17">
        <f>VLOOKUP(A5,BDD!$K$3:$L$215,2,FALSE)</f>
        <v>5</v>
      </c>
      <c r="E5" s="17">
        <f>VLOOKUP(A5,BDD!$M$3:$N$215,2,FALSE)</f>
        <v>1668</v>
      </c>
      <c r="F5" s="17">
        <f>VLOOKUP(A5,BDD!$C$3:$D$215,2,FALSE)</f>
        <v>61</v>
      </c>
      <c r="G5" s="17">
        <f>VLOOKUP(A5,BDD!$A$3:$B$215,2,FALSE)</f>
        <v>70</v>
      </c>
      <c r="H5" s="29">
        <f>VLOOKUP(A5,BDD!$E$3:$F$215,2,FALSE)</f>
        <v>3.5</v>
      </c>
      <c r="I5" s="17">
        <f>VLOOKUP(A5,BDD!$P$3:$Q$215,2,FALSE)</f>
        <v>0.44500000000000001</v>
      </c>
    </row>
    <row r="6" spans="1:9" x14ac:dyDescent="0.25">
      <c r="A6" s="24" t="s">
        <v>20</v>
      </c>
      <c r="B6" s="17">
        <f>VLOOKUP(A6,BDD!$G$3:$H$215,2,FALSE)</f>
        <v>3444097561</v>
      </c>
      <c r="C6" s="17">
        <f>VLOOKUP(A6,BDD!$I$3:$J$215,2,FALSE)</f>
        <v>6333135</v>
      </c>
      <c r="D6" s="17">
        <f>VLOOKUP(A6,BDD!$K$3:$L$215,2,FALSE)</f>
        <v>1.3</v>
      </c>
      <c r="E6" s="17">
        <f>VLOOKUP(A6,BDD!$M$3:$N$215,2,FALSE)</f>
        <v>544</v>
      </c>
      <c r="F6" s="17">
        <f>VLOOKUP(A6,BDD!$C$3:$D$215,2,FALSE)</f>
        <v>62</v>
      </c>
      <c r="G6" s="17">
        <f>VLOOKUP(A6,BDD!$A$3:$B$215,2,FALSE)</f>
        <v>50</v>
      </c>
      <c r="H6" s="29">
        <f>VLOOKUP(A6,BDD!$E$3:$F$215,2,FALSE)</f>
        <v>4.8</v>
      </c>
      <c r="I6" s="17">
        <f>VLOOKUP(A6,BDD!$P$3:$Q$215,2,FALSE)</f>
        <v>0.35099999999999998</v>
      </c>
    </row>
    <row r="7" spans="1:9" x14ac:dyDescent="0.25">
      <c r="A7" s="24" t="s">
        <v>94</v>
      </c>
      <c r="B7" s="17">
        <f>VLOOKUP(A7,BDD!$G$3:$H$215,2,FALSE)</f>
        <v>46869297571</v>
      </c>
      <c r="C7" s="17">
        <f>VLOOKUP(A7,BDD!$I$3:$J$215,2,FALSE)</f>
        <v>94100756</v>
      </c>
      <c r="D7" s="17">
        <f>VLOOKUP(A7,BDD!$K$3:$L$215,2,FALSE)</f>
        <v>10.4</v>
      </c>
      <c r="E7" s="17">
        <f>VLOOKUP(A7,BDD!$M$3:$N$215,2,FALSE)</f>
        <v>498</v>
      </c>
      <c r="F7" s="17">
        <f>VLOOKUP(A7,BDD!$C$3:$D$215,2,FALSE)</f>
        <v>63</v>
      </c>
      <c r="G7" s="17">
        <f>VLOOKUP(A7,BDD!$A$3:$B$215,2,FALSE)</f>
        <v>64</v>
      </c>
      <c r="H7" s="29">
        <f>VLOOKUP(A7,BDD!$E$3:$F$215,2,FALSE)</f>
        <v>4.5999999999999996</v>
      </c>
      <c r="I7" s="17">
        <f>VLOOKUP(A7,BDD!$P$3:$Q$215,2,FALSE)</f>
        <v>0.39600000000000002</v>
      </c>
    </row>
    <row r="8" spans="1:9" x14ac:dyDescent="0.25">
      <c r="A8" s="24" t="s">
        <v>22</v>
      </c>
      <c r="B8" s="17">
        <f>VLOOKUP(A8,BDD!$G$3:$H$215,2,FALSE)</f>
        <v>44101114724</v>
      </c>
      <c r="C8" s="17">
        <f>VLOOKUP(A8,BDD!$I$3:$J$215,2,FALSE)</f>
        <v>44353691</v>
      </c>
      <c r="D8" s="17">
        <f>VLOOKUP(A8,BDD!$K$3:$L$215,2,FALSE)</f>
        <v>4.7</v>
      </c>
      <c r="E8" s="17">
        <f>VLOOKUP(A8,BDD!$M$3:$N$215,2,FALSE)</f>
        <v>994</v>
      </c>
      <c r="F8" s="17">
        <f>VLOOKUP(A8,BDD!$C$3:$D$215,2,FALSE)</f>
        <v>61</v>
      </c>
      <c r="G8" s="17">
        <f>VLOOKUP(A8,BDD!$A$3:$B$215,2,FALSE)</f>
        <v>71</v>
      </c>
      <c r="H8" s="29">
        <f>VLOOKUP(A8,BDD!$E$3:$F$215,2,FALSE)</f>
        <v>4.5</v>
      </c>
      <c r="I8" s="17">
        <f>VLOOKUP(A8,BDD!$P$3:$Q$215,2,FALSE)</f>
        <v>0.51900000000000002</v>
      </c>
    </row>
    <row r="9" spans="1:9" x14ac:dyDescent="0.25">
      <c r="A9" s="24" t="s">
        <v>30</v>
      </c>
      <c r="B9" s="17">
        <f>VLOOKUP(A9,BDD!$G$3:$H$215,2,FALSE)</f>
        <v>10796551136</v>
      </c>
      <c r="C9" s="17">
        <f>VLOOKUP(A9,BDD!$I$3:$J$215,2,FALSE)</f>
        <v>22924851</v>
      </c>
      <c r="D9" s="17">
        <f>VLOOKUP(A9,BDD!$K$3:$L$215,2,FALSE)</f>
        <v>2.1</v>
      </c>
      <c r="E9" s="17">
        <f>VLOOKUP(A9,BDD!$M$3:$N$215,2,FALSE)</f>
        <v>471</v>
      </c>
      <c r="F9" s="17">
        <f>VLOOKUP(A9,BDD!$C$3:$D$215,2,FALSE)</f>
        <v>64</v>
      </c>
      <c r="G9" s="17">
        <f>VLOOKUP(A9,BDD!$A$3:$B$215,2,FALSE)</f>
        <v>56</v>
      </c>
      <c r="H9" s="29">
        <f>VLOOKUP(A9,BDD!$E$3:$F$215,2,FALSE)</f>
        <v>4.5</v>
      </c>
      <c r="I9" s="17">
        <f>VLOOKUP(A9,BDD!$P$3:$Q$215,2,FALSE)</f>
        <v>0.48299999999999998</v>
      </c>
    </row>
    <row r="10" spans="1:9" x14ac:dyDescent="0.25">
      <c r="A10" s="24" t="s">
        <v>27</v>
      </c>
      <c r="B10" s="17">
        <f>VLOOKUP(A10,BDD!$G$3:$H$215,2,FALSE)</f>
        <v>3705386790</v>
      </c>
      <c r="C10" s="17">
        <f>VLOOKUP(A10,BDD!$I$3:$J$215,2,FALSE)</f>
        <v>16362567</v>
      </c>
      <c r="D10" s="17">
        <f>VLOOKUP(A10,BDD!$K$3:$L$215,2,FALSE)</f>
        <v>5</v>
      </c>
      <c r="E10" s="17">
        <f>VLOOKUP(A10,BDD!$M$3:$N$215,2,FALSE)</f>
        <v>226</v>
      </c>
      <c r="F10" s="17">
        <f>VLOOKUP(A10,BDD!$C$3:$D$215,2,FALSE)</f>
        <v>55</v>
      </c>
      <c r="G10" s="17">
        <f>VLOOKUP(A10,BDD!$A$3:$B$215,2,FALSE)</f>
        <v>68</v>
      </c>
      <c r="H10" s="29">
        <f>VLOOKUP(A10,BDD!$E$3:$F$215,2,FALSE)</f>
        <v>5.5</v>
      </c>
      <c r="I10" s="17">
        <f>VLOOKUP(A10,BDD!$P$3:$Q$215,2,FALSE)</f>
        <v>0.41799999999999998</v>
      </c>
    </row>
    <row r="11" spans="1:9" x14ac:dyDescent="0.25">
      <c r="A11" s="24" t="s">
        <v>32</v>
      </c>
      <c r="B11" s="17">
        <f>VLOOKUP(A11,BDD!$G$3:$H$215,2,FALSE)</f>
        <v>11938403909</v>
      </c>
      <c r="C11" s="17">
        <f>VLOOKUP(A11,BDD!$I$3:$J$215,2,FALSE)</f>
        <v>1296303</v>
      </c>
      <c r="D11" s="17">
        <f>VLOOKUP(A11,BDD!$K$3:$L$215,2,FALSE)</f>
        <v>3.2</v>
      </c>
      <c r="E11" s="17">
        <f>VLOOKUP(A11,BDD!$M$3:$N$215,2,FALSE)</f>
        <v>9210</v>
      </c>
      <c r="F11" s="17">
        <f>VLOOKUP(A11,BDD!$C$3:$D$215,2,FALSE)</f>
        <v>74</v>
      </c>
      <c r="G11" s="17">
        <f>VLOOKUP(A11,BDD!$A$3:$B$215,2,FALSE)</f>
        <v>14</v>
      </c>
      <c r="H11" s="29">
        <f>VLOOKUP(A11,BDD!$E$3:$F$215,2,FALSE)</f>
        <v>1.4</v>
      </c>
      <c r="I11" s="17">
        <f>VLOOKUP(A11,BDD!$P$3:$Q$215,2,FALSE)</f>
        <v>0.73699999999999999</v>
      </c>
    </row>
    <row r="12" spans="1:9" x14ac:dyDescent="0.25">
      <c r="A12" s="24" t="s">
        <v>29</v>
      </c>
      <c r="B12" s="17">
        <f>VLOOKUP(A12,BDD!$G$3:$H$215,2,FALSE)</f>
        <v>15318970100</v>
      </c>
      <c r="C12" s="17">
        <f>VLOOKUP(A12,BDD!$I$3:$J$215,2,FALSE)</f>
        <v>25833752</v>
      </c>
      <c r="D12" s="17">
        <f>VLOOKUP(A12,BDD!$K$3:$L$215,2,FALSE)</f>
        <v>7.1</v>
      </c>
      <c r="E12" s="17">
        <f>VLOOKUP(A12,BDD!$M$3:$N$215,2,FALSE)</f>
        <v>593</v>
      </c>
      <c r="F12" s="17">
        <f>VLOOKUP(A12,BDD!$C$3:$D$215,2,FALSE)</f>
        <v>50</v>
      </c>
      <c r="G12" s="17">
        <f>VLOOKUP(A12,BDD!$A$3:$B$215,2,FALSE)</f>
        <v>87</v>
      </c>
      <c r="H12" s="29">
        <f>VLOOKUP(A12,BDD!$E$3:$F$215,2,FALSE)</f>
        <v>5.3</v>
      </c>
      <c r="I12" s="17">
        <f>VLOOKUP(A12,BDD!$P$3:$Q$215,2,FALSE)</f>
        <v>0.32700000000000001</v>
      </c>
    </row>
    <row r="13" spans="1:9" x14ac:dyDescent="0.25">
      <c r="A13" s="24" t="s">
        <v>23</v>
      </c>
      <c r="B13" s="17">
        <f>VLOOKUP(A13,BDD!$G$3:$H$215,2,FALSE)</f>
        <v>21482954237</v>
      </c>
      <c r="C13" s="17">
        <f>VLOOKUP(A13,BDD!$I$3:$J$215,2,FALSE)</f>
        <v>37578876</v>
      </c>
      <c r="D13" s="17">
        <f>VLOOKUP(A13,BDD!$K$3:$L$215,2,FALSE)</f>
        <v>5.8</v>
      </c>
      <c r="E13" s="17">
        <f>VLOOKUP(A13,BDD!$M$3:$N$215,2,FALSE)</f>
        <v>572</v>
      </c>
      <c r="F13" s="17">
        <f>VLOOKUP(A13,BDD!$C$3:$D$215,2,FALSE)</f>
        <v>59</v>
      </c>
      <c r="G13" s="17">
        <f>VLOOKUP(A13,BDD!$A$3:$B$215,2,FALSE)</f>
        <v>66</v>
      </c>
      <c r="H13" s="29">
        <f>VLOOKUP(A13,BDD!$E$3:$F$215,2,FALSE)</f>
        <v>6</v>
      </c>
      <c r="I13" s="17">
        <f>VLOOKUP(A13,BDD!$P$3:$Q$215,2,FALSE)</f>
        <v>0.45600000000000002</v>
      </c>
    </row>
    <row r="14" spans="1:9" x14ac:dyDescent="0.25">
      <c r="A14" s="24" t="s">
        <v>24</v>
      </c>
      <c r="B14" s="17">
        <f>VLOOKUP(A14,BDD!$G$3:$H$215,2,FALSE)</f>
        <v>7451677749</v>
      </c>
      <c r="C14" s="17">
        <f>VLOOKUP(A14,BDD!$I$3:$J$215,2,FALSE)</f>
        <v>11776522</v>
      </c>
      <c r="D14" s="17">
        <f>VLOOKUP(A14,BDD!$K$3:$L$215,2,FALSE)</f>
        <v>4.5999999999999996</v>
      </c>
      <c r="E14" s="17">
        <f>VLOOKUP(A14,BDD!$M$3:$N$215,2,FALSE)</f>
        <v>633</v>
      </c>
      <c r="F14" s="17">
        <f>VLOOKUP(A14,BDD!$C$3:$D$215,2,FALSE)</f>
        <v>63</v>
      </c>
      <c r="G14" s="17">
        <f>VLOOKUP(A14,BDD!$A$3:$B$215,2,FALSE)</f>
        <v>52</v>
      </c>
      <c r="H14" s="29">
        <f>VLOOKUP(A14,BDD!$E$3:$F$215,2,FALSE)</f>
        <v>4.5999999999999996</v>
      </c>
      <c r="I14" s="17">
        <f>VLOOKUP(A14,BDD!$P$3:$Q$215,2,FALSE)</f>
        <v>0.434</v>
      </c>
    </row>
    <row r="15" spans="1:9" x14ac:dyDescent="0.25">
      <c r="A15" s="24" t="s">
        <v>33</v>
      </c>
      <c r="B15" s="17">
        <f>VLOOKUP(A15,BDD!$G$3:$H$215,2,FALSE)</f>
        <v>1268018738</v>
      </c>
      <c r="C15" s="17">
        <f>VLOOKUP(A15,BDD!$I$3:$J$215,2,FALSE)</f>
        <v>89173</v>
      </c>
      <c r="D15" s="17">
        <f>VLOOKUP(A15,BDD!$K$3:$L$215,2,FALSE)</f>
        <v>3.5</v>
      </c>
      <c r="E15" s="17">
        <f>VLOOKUP(A15,BDD!$M$3:$N$215,2,FALSE)</f>
        <v>14220</v>
      </c>
      <c r="F15" s="17">
        <f>VLOOKUP(A15,BDD!$C$3:$D$215,2,FALSE)</f>
        <v>73</v>
      </c>
      <c r="G15" s="17">
        <f>VLOOKUP(A15,BDD!$A$3:$B$215,2,FALSE)</f>
        <v>14</v>
      </c>
      <c r="H15" s="29">
        <f>VLOOKUP(A15,BDD!$E$3:$F$215,2,FALSE)</f>
        <v>2.4</v>
      </c>
      <c r="I15" s="17">
        <f>VLOOKUP(A15,BDD!$P$3:$Q$215,2,FALSE)</f>
        <v>0.80600000000000005</v>
      </c>
    </row>
    <row r="16" spans="1:9" x14ac:dyDescent="0.25">
      <c r="A16" s="24" t="s">
        <v>200</v>
      </c>
      <c r="B16" s="17" t="str">
        <f>VLOOKUP(A16,BDD!$G$3:$H$215,2,FALSE)</f>
        <v/>
      </c>
      <c r="C16" s="17">
        <f>VLOOKUP(A16,BDD!$I$3:$J$215,2,FALSE)</f>
        <v>10495583</v>
      </c>
      <c r="D16" s="17">
        <f>VLOOKUP(A16,BDD!$K$3:$L$215,2,FALSE)</f>
        <v>0</v>
      </c>
      <c r="E16" s="17" t="str">
        <f>VLOOKUP(A16,BDD!$M$3:$N$215,2,FALSE)</f>
        <v/>
      </c>
      <c r="F16" s="17">
        <f>VLOOKUP(A16,BDD!$C$3:$D$215,2,FALSE)</f>
        <v>55</v>
      </c>
      <c r="G16" s="17">
        <f>VLOOKUP(A16,BDD!$A$3:$B$215,2,FALSE)</f>
        <v>146</v>
      </c>
      <c r="H16" s="29">
        <f>VLOOKUP(A16,BDD!$E$3:$F$215,2,FALSE)</f>
        <v>6.7</v>
      </c>
      <c r="I16" s="17"/>
    </row>
    <row r="17" spans="1:9" x14ac:dyDescent="0.25">
      <c r="A17" s="24" t="s">
        <v>202</v>
      </c>
      <c r="B17" s="17">
        <f>VLOOKUP(A17,BDD!$G$3:$H$215,2,FALSE)</f>
        <v>13796610169</v>
      </c>
      <c r="C17" s="17">
        <f>VLOOKUP(A17,BDD!$I$3:$J$215,2,FALSE)</f>
        <v>11296173</v>
      </c>
      <c r="D17" s="17">
        <f>VLOOKUP(A17,BDD!$K$3:$L$215,2,FALSE)</f>
        <v>24.4</v>
      </c>
      <c r="E17" s="17">
        <f>VLOOKUP(A17,BDD!$M$3:$N$215,2,FALSE)</f>
        <v>1221</v>
      </c>
      <c r="F17" s="17">
        <f>VLOOKUP(A17,BDD!$C$3:$D$215,2,FALSE)</f>
        <v>55</v>
      </c>
      <c r="G17" s="17">
        <f>VLOOKUP(A17,BDD!$A$3:$B$215,2,FALSE)</f>
        <v>99</v>
      </c>
      <c r="H17" s="29">
        <f>VLOOKUP(A17,BDD!$E$3:$F$215,2,FALSE)</f>
        <v>5</v>
      </c>
      <c r="I17" s="17"/>
    </row>
    <row r="18" spans="1:9" x14ac:dyDescent="0.25">
      <c r="A18" s="24" t="s">
        <v>26</v>
      </c>
      <c r="B18" s="17">
        <f>VLOOKUP(A18,BDD!$G$3:$H$215,2,FALSE)</f>
        <v>33225036865</v>
      </c>
      <c r="C18" s="17">
        <f>VLOOKUP(A18,BDD!$I$3:$J$215,2,FALSE)</f>
        <v>49253126</v>
      </c>
      <c r="D18" s="17">
        <f>VLOOKUP(A18,BDD!$K$3:$L$215,2,FALSE)</f>
        <v>7</v>
      </c>
      <c r="E18" s="17">
        <f>VLOOKUP(A18,BDD!$M$3:$N$215,2,FALSE)</f>
        <v>695</v>
      </c>
      <c r="F18" s="17">
        <f>VLOOKUP(A18,BDD!$C$3:$D$215,2,FALSE)</f>
        <v>61</v>
      </c>
      <c r="G18" s="17">
        <f>VLOOKUP(A18,BDD!$A$3:$B$215,2,FALSE)</f>
        <v>52</v>
      </c>
      <c r="H18" s="29">
        <f>VLOOKUP(A18,BDD!$E$3:$F$215,2,FALSE)</f>
        <v>5.3</v>
      </c>
      <c r="I18" s="17">
        <f>VLOOKUP(A18,BDD!$P$3:$Q$215,2,FALSE)</f>
        <v>0.47599999999999998</v>
      </c>
    </row>
  </sheetData>
  <sortState ref="A1:A18">
    <sortCondition ref="A18"/>
  </sortState>
  <mergeCells count="1">
    <mergeCell ref="A1:A2"/>
  </mergeCells>
  <pageMargins left="0.7" right="0.7" top="0.75" bottom="0.75" header="0.3" footer="0.3"/>
  <pageSetup paperSize="9"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9"/>
  <sheetViews>
    <sheetView workbookViewId="0">
      <selection activeCell="I2" sqref="I2"/>
    </sheetView>
  </sheetViews>
  <sheetFormatPr baseColWidth="10" defaultRowHeight="15" x14ac:dyDescent="0.25"/>
  <cols>
    <col min="2" max="2" width="21" customWidth="1"/>
    <col min="3" max="3" width="19.5703125" customWidth="1"/>
  </cols>
  <sheetData>
    <row r="1" spans="1:9" ht="45" x14ac:dyDescent="0.25">
      <c r="B1" s="20" t="s">
        <v>34</v>
      </c>
      <c r="C1" s="20" t="s">
        <v>35</v>
      </c>
      <c r="D1" s="20" t="s">
        <v>36</v>
      </c>
      <c r="E1" s="20" t="s">
        <v>37</v>
      </c>
      <c r="F1" s="20" t="s">
        <v>227</v>
      </c>
      <c r="G1" s="20" t="s">
        <v>228</v>
      </c>
      <c r="H1" s="20" t="s">
        <v>5</v>
      </c>
      <c r="I1" s="25" t="s">
        <v>19</v>
      </c>
    </row>
    <row r="2" spans="1:9" ht="15.75" x14ac:dyDescent="0.25">
      <c r="B2" s="35">
        <f>SUM(B3:B9)</f>
        <v>123881409974</v>
      </c>
      <c r="C2" s="36">
        <f>SUM(C3:C9)</f>
        <v>114085724</v>
      </c>
      <c r="D2" s="32">
        <f>AVERAGE(D3:D9)</f>
        <v>-2.0000000000000004</v>
      </c>
      <c r="E2" s="41">
        <f>AVERAGE(E3:E9)</f>
        <v>5494.7142857142853</v>
      </c>
      <c r="F2" s="33">
        <f>AVERAGE(F3:F9)</f>
        <v>54.142857142857146</v>
      </c>
      <c r="G2" s="33">
        <f>AVERAGE(G3:G9)</f>
        <v>100.28571428571429</v>
      </c>
      <c r="H2" s="33">
        <f>AVERAGE(H3:H9)</f>
        <v>5.1142857142857139</v>
      </c>
      <c r="I2" s="22">
        <f>AVERAGE(I3:I9)</f>
        <v>0.46599999999999991</v>
      </c>
    </row>
    <row r="3" spans="1:9" x14ac:dyDescent="0.25">
      <c r="A3" s="19" t="s">
        <v>229</v>
      </c>
      <c r="B3" s="34">
        <f>VLOOKUP(A3,BDD!$G$3:$H$215,2,FALSE)</f>
        <v>29274957493</v>
      </c>
      <c r="C3" s="29">
        <f>VLOOKUP(A3,BDD!$I$3:$J$215,2,FALSE)</f>
        <v>22253959</v>
      </c>
      <c r="D3" s="29">
        <f>VLOOKUP(A3,BDD!$K$3:$L$215,2,FALSE)</f>
        <v>5.5</v>
      </c>
      <c r="E3" s="29">
        <f>VLOOKUP(A3,BDD!$M$3:$N$215,2,FALSE)</f>
        <v>1315</v>
      </c>
      <c r="F3" s="29">
        <f>VLOOKUP(A3,BDD!$C$3:$D$215,2,FALSE)</f>
        <v>55</v>
      </c>
      <c r="G3" s="29">
        <f>VLOOKUP(A3,BDD!$A$3:$B$215,2,FALSE)</f>
        <v>95</v>
      </c>
      <c r="H3" s="29">
        <f>VLOOKUP(A3,BDD!$E$3:$F$215,2,FALSE)</f>
        <v>4.9000000000000004</v>
      </c>
      <c r="I3" s="17">
        <f>VLOOKUP(A3,BDD!$P$3:$Q$215,2,FALSE)</f>
        <v>0.495</v>
      </c>
    </row>
    <row r="4" spans="1:9" x14ac:dyDescent="0.25">
      <c r="A4" s="19" t="s">
        <v>230</v>
      </c>
      <c r="B4" s="34">
        <f>VLOOKUP(A4,BDD!$G$3:$H$215,2,FALSE)</f>
        <v>14108139017</v>
      </c>
      <c r="C4" s="29">
        <f>VLOOKUP(A4,BDD!$I$3:$J$215,2,FALSE)</f>
        <v>4447632</v>
      </c>
      <c r="D4" s="29">
        <f>VLOOKUP(A4,BDD!$K$3:$L$215,2,FALSE)</f>
        <v>3.4</v>
      </c>
      <c r="E4" s="29">
        <f>VLOOKUP(A4,BDD!$M$3:$N$215,2,FALSE)</f>
        <v>3172</v>
      </c>
      <c r="F4" s="29">
        <f>VLOOKUP(A4,BDD!$C$3:$D$215,2,FALSE)</f>
        <v>58</v>
      </c>
      <c r="G4" s="29">
        <f>VLOOKUP(A4,BDD!$A$3:$B$215,2,FALSE)</f>
        <v>49</v>
      </c>
      <c r="H4" s="29">
        <f>VLOOKUP(A4,BDD!$E$3:$F$215,2,FALSE)</f>
        <v>5</v>
      </c>
      <c r="I4" s="17">
        <f>VLOOKUP(A4,BDD!$P$3:$Q$215,2,FALSE)</f>
        <v>0.53400000000000003</v>
      </c>
    </row>
    <row r="5" spans="1:9" x14ac:dyDescent="0.25">
      <c r="A5" s="19" t="s">
        <v>98</v>
      </c>
      <c r="B5" s="34">
        <f>VLOOKUP(A5,BDD!$G$3:$H$215,2,FALSE)</f>
        <v>19343506599</v>
      </c>
      <c r="C5" s="29">
        <f>VLOOKUP(A5,BDD!$I$3:$J$215,2,FALSE)</f>
        <v>1671711</v>
      </c>
      <c r="D5" s="29">
        <f>VLOOKUP(A5,BDD!$K$3:$L$215,2,FALSE)</f>
        <v>5.9</v>
      </c>
      <c r="E5" s="29">
        <f>VLOOKUP(A5,BDD!$M$3:$N$215,2,FALSE)</f>
        <v>11571</v>
      </c>
      <c r="F5" s="29">
        <f>VLOOKUP(A5,BDD!$C$3:$D$215,2,FALSE)</f>
        <v>63</v>
      </c>
      <c r="G5" s="29">
        <f>VLOOKUP(A5,BDD!$A$3:$B$215,2,FALSE)</f>
        <v>56</v>
      </c>
      <c r="H5" s="29">
        <f>VLOOKUP(A5,BDD!$E$3:$F$215,2,FALSE)</f>
        <v>4.0999999999999996</v>
      </c>
      <c r="I5" s="17">
        <f>VLOOKUP(A5,BDD!$P$3:$Q$215,2,FALSE)</f>
        <v>0.68300000000000005</v>
      </c>
    </row>
    <row r="6" spans="1:9" x14ac:dyDescent="0.25">
      <c r="A6" s="19" t="s">
        <v>108</v>
      </c>
      <c r="B6" s="34">
        <f>VLOOKUP(A6,BDD!$G$3:$H$215,2,FALSE)</f>
        <v>15573546339</v>
      </c>
      <c r="C6" s="29">
        <f>VLOOKUP(A6,BDD!$I$3:$J$215,2,FALSE)</f>
        <v>757014</v>
      </c>
      <c r="D6" s="29">
        <f>VLOOKUP(A6,BDD!$K$3:$L$215,2,FALSE)</f>
        <v>-4.9000000000000004</v>
      </c>
      <c r="E6" s="29">
        <f>VLOOKUP(A6,BDD!$M$3:$N$215,2,FALSE)</f>
        <v>20572</v>
      </c>
      <c r="F6" s="29">
        <f>VLOOKUP(A6,BDD!$C$3:$D$215,2,FALSE)</f>
        <v>53</v>
      </c>
      <c r="G6" s="29">
        <f>VLOOKUP(A6,BDD!$A$3:$B$215,2,FALSE)</f>
        <v>96</v>
      </c>
      <c r="H6" s="29">
        <f>VLOOKUP(A6,BDD!$E$3:$F$215,2,FALSE)</f>
        <v>4.9000000000000004</v>
      </c>
      <c r="I6" s="17">
        <f>VLOOKUP(A6,BDD!$P$3:$Q$215,2,FALSE)</f>
        <v>0.55400000000000005</v>
      </c>
    </row>
    <row r="7" spans="1:9" x14ac:dyDescent="0.25">
      <c r="A7" s="19" t="s">
        <v>182</v>
      </c>
      <c r="B7" s="34">
        <f>VLOOKUP(A7,BDD!$G$3:$H$215,2,FALSE)</f>
        <v>1538175744</v>
      </c>
      <c r="C7" s="29">
        <f>VLOOKUP(A7,BDD!$I$3:$J$215,2,FALSE)</f>
        <v>4616417</v>
      </c>
      <c r="D7" s="29">
        <f>VLOOKUP(A7,BDD!$K$3:$L$215,2,FALSE)</f>
        <v>-36</v>
      </c>
      <c r="E7" s="29">
        <f>VLOOKUP(A7,BDD!$M$3:$N$215,2,FALSE)</f>
        <v>333</v>
      </c>
      <c r="F7" s="29">
        <f>VLOOKUP(A7,BDD!$C$3:$D$215,2,FALSE)</f>
        <v>49</v>
      </c>
      <c r="G7" s="29">
        <f>VLOOKUP(A7,BDD!$A$3:$B$215,2,FALSE)</f>
        <v>139</v>
      </c>
      <c r="H7" s="29">
        <f>VLOOKUP(A7,BDD!$E$3:$F$215,2,FALSE)</f>
        <v>4.5</v>
      </c>
      <c r="I7" s="17">
        <f>VLOOKUP(A7,BDD!$P$3:$Q$215,2,FALSE)</f>
        <v>0.35199999999999998</v>
      </c>
    </row>
    <row r="8" spans="1:9" x14ac:dyDescent="0.25">
      <c r="A8" s="19" t="s">
        <v>614</v>
      </c>
      <c r="B8" s="34">
        <f>VLOOKUP(A8,BDD!$G$3:$H$215,2,FALSE)</f>
        <v>30629191170</v>
      </c>
      <c r="C8" s="29">
        <f>VLOOKUP(A8,BDD!$I$3:$J$215,2,FALSE)</f>
        <v>67513677</v>
      </c>
      <c r="D8" s="29">
        <f>VLOOKUP(A8,BDD!$K$3:$L$215,2,FALSE)</f>
        <v>8.5</v>
      </c>
      <c r="E8" s="29">
        <f>VLOOKUP(A8,BDD!$M$3:$N$215,2,FALSE)</f>
        <v>454</v>
      </c>
      <c r="F8" s="29">
        <f>VLOOKUP(A8,BDD!$C$3:$D$215,2,FALSE)</f>
        <v>50</v>
      </c>
      <c r="G8" s="29">
        <f>VLOOKUP(A8,BDD!$A$3:$B$215,2,FALSE)</f>
        <v>119</v>
      </c>
      <c r="H8" s="29">
        <f>VLOOKUP(A8,BDD!$E$3:$F$215,2,FALSE)</f>
        <v>6</v>
      </c>
      <c r="I8" s="17">
        <f>VLOOKUP(A8,BDD!$P$3:$Q$215,2,FALSE)</f>
        <v>0.30399999999999999</v>
      </c>
    </row>
    <row r="9" spans="1:9" x14ac:dyDescent="0.25">
      <c r="A9" s="19" t="s">
        <v>209</v>
      </c>
      <c r="B9" s="34">
        <f>VLOOKUP(A9,BDD!$G$3:$H$215,2,FALSE)</f>
        <v>13413893612</v>
      </c>
      <c r="C9" s="29">
        <f>VLOOKUP(A9,BDD!$I$3:$J$215,2,FALSE)</f>
        <v>12825314</v>
      </c>
      <c r="D9" s="29">
        <f>VLOOKUP(A9,BDD!$K$3:$L$215,2,FALSE)</f>
        <v>3.6</v>
      </c>
      <c r="E9" s="29">
        <f>VLOOKUP(A9,BDD!$M$3:$N$215,2,FALSE)</f>
        <v>1046</v>
      </c>
      <c r="F9" s="29">
        <f>VLOOKUP(A9,BDD!$C$3:$D$215,2,FALSE)</f>
        <v>51</v>
      </c>
      <c r="G9" s="29">
        <f>VLOOKUP(A9,BDD!$A$3:$B$215,2,FALSE)</f>
        <v>148</v>
      </c>
      <c r="H9" s="29">
        <f>VLOOKUP(A9,BDD!$E$3:$F$215,2,FALSE)</f>
        <v>6.4</v>
      </c>
      <c r="I9" s="17">
        <f>VLOOKUP(A9,BDD!$P$3:$Q$215,2,FALSE)</f>
        <v>0.34</v>
      </c>
    </row>
  </sheetData>
  <sortState ref="A3:A9">
    <sortCondition ref="A7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9"/>
  <sheetViews>
    <sheetView tabSelected="1" workbookViewId="0">
      <selection activeCell="J5" sqref="J5"/>
    </sheetView>
  </sheetViews>
  <sheetFormatPr baseColWidth="10" defaultRowHeight="15" x14ac:dyDescent="0.25"/>
  <cols>
    <col min="2" max="2" width="21" customWidth="1"/>
    <col min="3" max="3" width="19.5703125" customWidth="1"/>
  </cols>
  <sheetData>
    <row r="1" spans="1:9" ht="45" x14ac:dyDescent="0.25">
      <c r="B1" s="20" t="s">
        <v>34</v>
      </c>
      <c r="C1" s="20" t="s">
        <v>35</v>
      </c>
      <c r="D1" s="20" t="s">
        <v>36</v>
      </c>
      <c r="E1" s="20" t="s">
        <v>37</v>
      </c>
      <c r="F1" s="20" t="s">
        <v>227</v>
      </c>
      <c r="G1" s="20" t="s">
        <v>228</v>
      </c>
      <c r="H1" s="20" t="s">
        <v>5</v>
      </c>
      <c r="I1" s="25" t="s">
        <v>19</v>
      </c>
    </row>
    <row r="2" spans="1:9" ht="15.75" x14ac:dyDescent="0.25">
      <c r="B2" s="35">
        <f>SUM(B3:B9)</f>
        <v>528106622529</v>
      </c>
      <c r="C2" s="36">
        <f>SUM(C3:C9)</f>
        <v>96640687</v>
      </c>
      <c r="D2" s="32">
        <f>AVERAGE(D3:D9)</f>
        <v>4.4857142857142867</v>
      </c>
      <c r="E2" s="41">
        <f>AVERAGE(E3:E9)</f>
        <v>4387.7142857142853</v>
      </c>
      <c r="F2" s="33">
        <f>AVERAGE(F3:F9)</f>
        <v>53.285714285714285</v>
      </c>
      <c r="G2" s="33">
        <f>AVERAGE(G3:G9)</f>
        <v>81.857142857142861</v>
      </c>
      <c r="H2" s="33">
        <f>AVERAGE(H3:H9)</f>
        <v>3.7714285714285714</v>
      </c>
      <c r="I2" s="22">
        <f>AVERAGE(I3:I9)</f>
        <v>0.54628571428571426</v>
      </c>
    </row>
    <row r="3" spans="1:9" x14ac:dyDescent="0.25">
      <c r="A3" s="19" t="s">
        <v>617</v>
      </c>
      <c r="B3" s="34">
        <f>VLOOKUP(A3,BDD!$G$3:$H$215,2,FALSE)</f>
        <v>350630133297</v>
      </c>
      <c r="C3" s="29">
        <f>VLOOKUP(A3,BDD!$I$3:$J$215,2,FALSE)</f>
        <v>52981991</v>
      </c>
      <c r="D3" s="29">
        <f>VLOOKUP(A3,BDD!$K$3:$L$215,2,FALSE)</f>
        <v>1.9</v>
      </c>
      <c r="E3" s="29">
        <f>VLOOKUP(A3,BDD!$M$3:$N$215,2,FALSE)</f>
        <v>6618</v>
      </c>
      <c r="F3" s="29">
        <f>VLOOKUP(A3,BDD!$C$3:$D$215,2,FALSE)</f>
        <v>56</v>
      </c>
      <c r="G3" s="29">
        <f>VLOOKUP(A3,BDD!$A$3:$B$215,2,FALSE)</f>
        <v>44</v>
      </c>
      <c r="H3" s="29">
        <f>VLOOKUP(A3,BDD!$E$3:$F$215,2,FALSE)</f>
        <v>2.4</v>
      </c>
      <c r="I3" s="17">
        <f>VLOOKUP(A3,BDD!$P$3:$Q$215,2,FALSE)</f>
        <v>0.629</v>
      </c>
    </row>
    <row r="4" spans="1:9" x14ac:dyDescent="0.25">
      <c r="A4" s="19" t="s">
        <v>618</v>
      </c>
      <c r="B4" s="34">
        <f>VLOOKUP(A4,BDD!$G$3:$H$215,2,FALSE)</f>
        <v>121703638684</v>
      </c>
      <c r="C4" s="29">
        <f>VLOOKUP(A4,BDD!$I$3:$J$215,2,FALSE)</f>
        <v>21471618</v>
      </c>
      <c r="D4" s="29">
        <f>VLOOKUP(A4,BDD!$K$3:$L$215,2,FALSE)</f>
        <v>4.0999999999999996</v>
      </c>
      <c r="E4" s="29">
        <f>VLOOKUP(A4,BDD!$M$3:$N$215,2,FALSE)</f>
        <v>5668</v>
      </c>
      <c r="F4" s="29">
        <f>VLOOKUP(A4,BDD!$C$3:$D$215,2,FALSE)</f>
        <v>51</v>
      </c>
      <c r="G4" s="29">
        <f>VLOOKUP(A4,BDD!$A$3:$B$215,2,FALSE)</f>
        <v>167</v>
      </c>
      <c r="H4" s="29">
        <f>VLOOKUP(A4,BDD!$E$3:$F$215,2,FALSE)</f>
        <v>6</v>
      </c>
      <c r="I4" s="17">
        <f>VLOOKUP(A4,BDD!$P$3:$Q$215,2,FALSE)</f>
        <v>0.50800000000000001</v>
      </c>
    </row>
    <row r="5" spans="1:9" x14ac:dyDescent="0.25">
      <c r="A5" s="19" t="s">
        <v>619</v>
      </c>
      <c r="B5" s="34">
        <f>VLOOKUP(A5,BDD!$G$3:$H$215,2,FALSE)</f>
        <v>12579618856</v>
      </c>
      <c r="C5" s="29">
        <f>VLOOKUP(A5,BDD!$I$3:$J$215,2,FALSE)</f>
        <v>2303315</v>
      </c>
      <c r="D5" s="29">
        <f>VLOOKUP(A5,BDD!$K$3:$L$215,2,FALSE)</f>
        <v>4.4000000000000004</v>
      </c>
      <c r="E5" s="29">
        <f>VLOOKUP(A5,BDD!$M$3:$N$215,2,FALSE)</f>
        <v>5462</v>
      </c>
      <c r="F5" s="29">
        <f>VLOOKUP(A5,BDD!$C$3:$D$215,2,FALSE)</f>
        <v>64</v>
      </c>
      <c r="G5" s="29">
        <f>VLOOKUP(A5,BDD!$A$3:$B$215,2,FALSE)</f>
        <v>50</v>
      </c>
      <c r="H5" s="29">
        <f>VLOOKUP(A5,BDD!$E$3:$F$215,2,FALSE)</f>
        <v>3.1</v>
      </c>
      <c r="I5" s="17">
        <f>VLOOKUP(A5,BDD!$P$3:$Q$215,2,FALSE)</f>
        <v>0.60799999999999998</v>
      </c>
    </row>
    <row r="6" spans="1:9" x14ac:dyDescent="0.25">
      <c r="A6" s="19" t="s">
        <v>65</v>
      </c>
      <c r="B6" s="34">
        <f>VLOOKUP(A6,BDD!$G$3:$H$215,2,FALSE)</f>
        <v>14788476190</v>
      </c>
      <c r="C6" s="29">
        <f>VLOOKUP(A6,BDD!$I$3:$J$215,2,FALSE)</f>
        <v>2021144</v>
      </c>
      <c r="D6" s="29">
        <f>VLOOKUP(A6,BDD!$K$3:$L$215,2,FALSE)</f>
        <v>5.9</v>
      </c>
      <c r="E6" s="29">
        <f>VLOOKUP(A6,BDD!$M$3:$N$215,2,FALSE)</f>
        <v>7317</v>
      </c>
      <c r="F6" s="29">
        <f>VLOOKUP(A6,BDD!$C$3:$D$215,2,FALSE)</f>
        <v>47</v>
      </c>
      <c r="G6" s="29">
        <f>VLOOKUP(A6,BDD!$A$3:$B$215,2,FALSE)</f>
        <v>47</v>
      </c>
      <c r="H6" s="29">
        <f>VLOOKUP(A6,BDD!$E$3:$F$215,2,FALSE)</f>
        <v>2.7</v>
      </c>
      <c r="I6" s="17">
        <f>VLOOKUP(A6,BDD!$P$3:$Q$215,2,FALSE)</f>
        <v>0.63400000000000001</v>
      </c>
    </row>
    <row r="7" spans="1:9" x14ac:dyDescent="0.25">
      <c r="A7" s="19" t="s">
        <v>135</v>
      </c>
      <c r="B7" s="34">
        <f>VLOOKUP(A7,BDD!$G$3:$H$215,2,FALSE)</f>
        <v>2229735839</v>
      </c>
      <c r="C7" s="29">
        <f>VLOOKUP(A7,BDD!$I$3:$J$215,2,FALSE)</f>
        <v>2074465</v>
      </c>
      <c r="D7" s="29">
        <f>VLOOKUP(A7,BDD!$K$3:$L$215,2,FALSE)</f>
        <v>5.9</v>
      </c>
      <c r="E7" s="29">
        <f>VLOOKUP(A7,BDD!$M$3:$N$215,2,FALSE)</f>
        <v>1075</v>
      </c>
      <c r="F7" s="29">
        <f>VLOOKUP(A7,BDD!$C$3:$D$215,2,FALSE)</f>
        <v>49</v>
      </c>
      <c r="G7" s="29">
        <f>VLOOKUP(A7,BDD!$A$3:$B$215,2,FALSE)</f>
        <v>98</v>
      </c>
      <c r="H7" s="29">
        <f>VLOOKUP(A7,BDD!$E$3:$F$215,2,FALSE)</f>
        <v>3.1</v>
      </c>
      <c r="I7" s="17">
        <f>VLOOKUP(A7,BDD!$P$3:$Q$215,2,FALSE)</f>
        <v>0.46100000000000002</v>
      </c>
    </row>
    <row r="8" spans="1:9" x14ac:dyDescent="0.25">
      <c r="A8" s="19" t="s">
        <v>207</v>
      </c>
      <c r="B8" s="34">
        <f>VLOOKUP(A8,BDD!$G$3:$H$215,2,FALSE)</f>
        <v>3791304348</v>
      </c>
      <c r="C8" s="29">
        <f>VLOOKUP(A8,BDD!$I$3:$J$215,2,FALSE)</f>
        <v>1249514</v>
      </c>
      <c r="D8" s="29">
        <f>VLOOKUP(A8,BDD!$K$3:$L$215,2,FALSE)</f>
        <v>2.8</v>
      </c>
      <c r="E8" s="29">
        <f>VLOOKUP(A8,BDD!$M$3:$N$215,2,FALSE)</f>
        <v>3034</v>
      </c>
      <c r="F8" s="29">
        <f>VLOOKUP(A8,BDD!$C$3:$D$215,2,FALSE)</f>
        <v>49</v>
      </c>
      <c r="G8" s="29">
        <f>VLOOKUP(A8,BDD!$A$3:$B$215,2,FALSE)</f>
        <v>80</v>
      </c>
      <c r="H8" s="29">
        <f>VLOOKUP(A8,BDD!$E$3:$F$215,2,FALSE)</f>
        <v>3.4</v>
      </c>
      <c r="I8" s="17">
        <f>VLOOKUP(A8,BDD!$P$3:$Q$215,2,FALSE)</f>
        <v>0.53600000000000003</v>
      </c>
    </row>
    <row r="9" spans="1:9" x14ac:dyDescent="0.25">
      <c r="A9" s="19" t="s">
        <v>620</v>
      </c>
      <c r="B9" s="34">
        <f>VLOOKUP(A9,BDD!$G$3:$H$215,2,FALSE)</f>
        <v>22383715315</v>
      </c>
      <c r="C9" s="29">
        <f>VLOOKUP(A9,BDD!$I$3:$J$215,2,FALSE)</f>
        <v>14538640</v>
      </c>
      <c r="D9" s="29">
        <f>VLOOKUP(A9,BDD!$K$3:$L$215,2,FALSE)</f>
        <v>6.4</v>
      </c>
      <c r="E9" s="29">
        <f>VLOOKUP(A9,BDD!$M$3:$N$215,2,FALSE)</f>
        <v>1540</v>
      </c>
      <c r="F9" s="29">
        <f>VLOOKUP(A9,BDD!$C$3:$D$215,2,FALSE)</f>
        <v>57</v>
      </c>
      <c r="G9" s="29">
        <f>VLOOKUP(A9,BDD!$A$3:$B$215,2,FALSE)</f>
        <v>87</v>
      </c>
      <c r="H9" s="29">
        <f>VLOOKUP(A9,BDD!$E$3:$F$215,2,FALSE)</f>
        <v>5.7</v>
      </c>
      <c r="I9" s="17">
        <f>VLOOKUP(A9,BDD!$P$3:$Q$215,2,FALSE)</f>
        <v>0.44800000000000001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BDD</vt:lpstr>
      <vt:lpstr>Afrique du Nord</vt:lpstr>
      <vt:lpstr>Afrique de l'Ouest</vt:lpstr>
      <vt:lpstr>Afrique de l'Est</vt:lpstr>
      <vt:lpstr>Afrique Centrale</vt:lpstr>
      <vt:lpstr>Afrique australe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leger</dc:creator>
  <cp:lastModifiedBy>thomas leger</cp:lastModifiedBy>
  <dcterms:created xsi:type="dcterms:W3CDTF">2014-10-31T14:09:30Z</dcterms:created>
  <dcterms:modified xsi:type="dcterms:W3CDTF">2014-11-09T12:26:06Z</dcterms:modified>
</cp:coreProperties>
</file>