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omas\Documents\Excel\"/>
    </mc:Choice>
  </mc:AlternateContent>
  <bookViews>
    <workbookView xWindow="0" yWindow="0" windowWidth="11670" windowHeight="4635"/>
  </bookViews>
  <sheets>
    <sheet name="Lundi" sheetId="1" r:id="rId1"/>
    <sheet name="Mardi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52" i="1" l="1"/>
  <c r="AE51" i="1"/>
  <c r="AD51" i="1"/>
  <c r="AD52" i="1" s="1"/>
  <c r="AH1" i="1"/>
  <c r="V52" i="1"/>
  <c r="U52" i="1"/>
  <c r="V51" i="1"/>
  <c r="W51" i="1" s="1"/>
  <c r="AA3" i="1" s="1"/>
  <c r="U51" i="1"/>
  <c r="Y1" i="1"/>
  <c r="M52" i="1"/>
  <c r="M51" i="1"/>
  <c r="L51" i="1"/>
  <c r="L52" i="1" s="1"/>
  <c r="P1" i="1"/>
  <c r="AS50" i="1"/>
  <c r="AR49" i="1"/>
  <c r="AS49" i="1" s="1"/>
  <c r="C51" i="1"/>
  <c r="C52" i="1" s="1"/>
  <c r="D52" i="1"/>
  <c r="D51" i="1"/>
  <c r="AF51" i="1" l="1"/>
  <c r="AJ3" i="1" s="1"/>
  <c r="N51" i="1"/>
  <c r="AT49" i="1"/>
  <c r="AR2" i="1" s="1"/>
  <c r="E51" i="1"/>
  <c r="I3" i="1"/>
  <c r="G1" i="1"/>
  <c r="R3" i="1" l="1"/>
  <c r="AK50" i="1"/>
  <c r="AK5" i="1" l="1"/>
  <c r="AK2" i="1"/>
</calcChain>
</file>

<file path=xl/sharedStrings.xml><?xml version="1.0" encoding="utf-8"?>
<sst xmlns="http://schemas.openxmlformats.org/spreadsheetml/2006/main" count="106" uniqueCount="30">
  <si>
    <t>Chantier 1</t>
  </si>
  <si>
    <t>Arrivée dépôt:</t>
  </si>
  <si>
    <t>Départ dépôt:</t>
  </si>
  <si>
    <t>h</t>
  </si>
  <si>
    <t>min</t>
  </si>
  <si>
    <t>km</t>
  </si>
  <si>
    <t>Distance trajet :</t>
  </si>
  <si>
    <t>Temps trajet:</t>
  </si>
  <si>
    <t>Client:</t>
  </si>
  <si>
    <t>Mr.Leroy</t>
  </si>
  <si>
    <t>Chantier 2</t>
  </si>
  <si>
    <t>Chantier 3</t>
  </si>
  <si>
    <t>Chantier 4</t>
  </si>
  <si>
    <t>Temps sur le chantier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</si>
  <si>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</si>
  <si>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</si>
  <si>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</si>
  <si>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</si>
  <si>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</si>
  <si>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</si>
  <si>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</si>
  <si>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</si>
  <si>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</si>
  <si>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00</t>
  </si>
  <si>
    <t>Temps de trajet</t>
  </si>
  <si>
    <t>Temps sur chantier</t>
  </si>
  <si>
    <t>soit environ</t>
  </si>
  <si>
    <t>Mlle.Larvillers</t>
  </si>
  <si>
    <t>Mme.lionel</t>
  </si>
  <si>
    <t>Mr.dubois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</si>
</sst>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0" x14ac:knownFonts="1">
    <font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24"/>
      <name val="Calibri Light"/>
      <family val="2"/>
      <scheme val="major"/>
    </font>
    <font>
      <sz val="24"/>
      <color theme="1" tint="4.9989318521683403E-2"/>
      <name val="Calibri Light"/>
      <family val="2"/>
      <scheme val="major"/>
    </font>
    <font>
      <sz val="12"/>
      <color theme="2" tint="-0.749992370372631"/>
      <name val="Calibri"/>
      <family val="2"/>
      <scheme val="minor"/>
    </font>
    <font>
      <sz val="16"/>
      <color theme="1" tint="4.9989318521683403E-2"/>
      <name val="Calibri Light"/>
      <family val="2"/>
      <scheme val="major"/>
    </font>
    <font>
      <sz val="20"/>
      <color theme="1"/>
      <name val="Segoe UI Light"/>
      <family val="2"/>
    </font>
    <font>
      <sz val="16"/>
      <color theme="1"/>
      <name val="Calibri"/>
      <family val="2"/>
      <scheme val="minor"/>
    </font>
    <font>
      <sz val="13"/>
      <color theme="2" tint="-0.749992370372631"/>
      <name val="Calibri"/>
      <family val="2"/>
      <scheme val="minor"/>
    </font>
    <font>
      <i/>
      <sz val="12"/>
      <color theme="2" tint="-0.74999237037263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center" vertical="center"/>
    </xf>
    <xf numFmtId="0" fontId="4" fillId="2" borderId="0" xfId="0" applyNumberFormat="1" applyFont="1" applyFill="1"/>
    <xf numFmtId="164" fontId="4" fillId="2" borderId="0" xfId="0" applyNumberFormat="1" applyFont="1" applyFill="1"/>
    <xf numFmtId="0" fontId="4" fillId="2" borderId="0" xfId="0" applyFont="1" applyFill="1"/>
    <xf numFmtId="0" fontId="4" fillId="2" borderId="0" xfId="0" applyNumberFormat="1" applyFont="1" applyFill="1" applyAlignment="1"/>
    <xf numFmtId="0" fontId="4" fillId="2" borderId="0" xfId="0" applyNumberFormat="1" applyFont="1" applyFill="1" applyAlignment="1">
      <alignment horizontal="left"/>
    </xf>
    <xf numFmtId="0" fontId="0" fillId="2" borderId="0" xfId="0" applyNumberFormat="1" applyFill="1"/>
    <xf numFmtId="49" fontId="0" fillId="2" borderId="0" xfId="0" applyNumberFormat="1" applyFill="1"/>
    <xf numFmtId="0" fontId="1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right"/>
    </xf>
    <xf numFmtId="0" fontId="0" fillId="2" borderId="0" xfId="0" applyFill="1" applyAlignment="1">
      <alignment horizontal="right"/>
    </xf>
    <xf numFmtId="0" fontId="8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11"/>
  <sheetViews>
    <sheetView tabSelected="1" topLeftCell="AF1" workbookViewId="0">
      <selection activeCell="AG2" sqref="AG2"/>
    </sheetView>
  </sheetViews>
  <sheetFormatPr baseColWidth="10" defaultRowHeight="15" x14ac:dyDescent="0.25"/>
  <cols>
    <col min="1" max="2" width="11.42578125" style="1"/>
    <col min="3" max="3" width="5.28515625" style="1" customWidth="1"/>
    <col min="4" max="4" width="4.42578125" style="1" customWidth="1"/>
    <col min="5" max="5" width="5" style="1" customWidth="1"/>
    <col min="6" max="6" width="4.42578125" style="1" customWidth="1"/>
    <col min="7" max="8" width="11.42578125" style="1" customWidth="1"/>
    <col min="9" max="11" width="11.42578125" style="1"/>
    <col min="12" max="12" width="5.28515625" style="1" customWidth="1"/>
    <col min="13" max="13" width="4.42578125" style="1" customWidth="1"/>
    <col min="14" max="14" width="5" style="1" customWidth="1"/>
    <col min="15" max="15" width="4.42578125" style="1" customWidth="1"/>
    <col min="16" max="17" width="11.42578125" style="1" customWidth="1"/>
    <col min="18" max="20" width="11.42578125" style="1"/>
    <col min="21" max="21" width="5.28515625" style="1" customWidth="1"/>
    <col min="22" max="22" width="4.42578125" style="1" customWidth="1"/>
    <col min="23" max="23" width="5" style="1" customWidth="1"/>
    <col min="24" max="24" width="4.42578125" style="1" customWidth="1"/>
    <col min="25" max="26" width="11.42578125" style="1" customWidth="1"/>
    <col min="27" max="29" width="11.42578125" style="1"/>
    <col min="30" max="30" width="5.28515625" style="1" customWidth="1"/>
    <col min="31" max="31" width="4.42578125" style="1" customWidth="1"/>
    <col min="32" max="32" width="5" style="1" customWidth="1"/>
    <col min="33" max="33" width="4.42578125" style="1" customWidth="1"/>
    <col min="34" max="35" width="11.42578125" style="1" customWidth="1"/>
    <col min="36" max="16384" width="11.42578125" style="1"/>
  </cols>
  <sheetData>
    <row r="1" spans="1:50" ht="36" customHeight="1" x14ac:dyDescent="0.25">
      <c r="A1" s="13" t="s">
        <v>0</v>
      </c>
      <c r="B1" s="13"/>
      <c r="C1" s="13"/>
      <c r="D1" s="13"/>
      <c r="E1" s="13"/>
      <c r="F1" s="13"/>
      <c r="G1" s="14" t="str">
        <f>"Client: "&amp;C9</f>
        <v>Client: Mme.lionel</v>
      </c>
      <c r="H1" s="14"/>
      <c r="I1" s="14"/>
      <c r="J1" s="13" t="s">
        <v>10</v>
      </c>
      <c r="K1" s="13"/>
      <c r="L1" s="13"/>
      <c r="M1" s="13"/>
      <c r="N1" s="13"/>
      <c r="O1" s="13"/>
      <c r="P1" s="14" t="str">
        <f>"Client: "&amp;L9</f>
        <v>Client: Mr.dubois</v>
      </c>
      <c r="Q1" s="14"/>
      <c r="R1" s="14"/>
      <c r="S1" s="13" t="s">
        <v>11</v>
      </c>
      <c r="T1" s="13"/>
      <c r="U1" s="13"/>
      <c r="V1" s="13"/>
      <c r="W1" s="13"/>
      <c r="X1" s="13"/>
      <c r="Y1" s="14" t="str">
        <f>"Client: "&amp;U9</f>
        <v>Client: Mr.Leroy</v>
      </c>
      <c r="Z1" s="14"/>
      <c r="AA1" s="14"/>
      <c r="AB1" s="13" t="s">
        <v>12</v>
      </c>
      <c r="AC1" s="13"/>
      <c r="AD1" s="13"/>
      <c r="AE1" s="13"/>
      <c r="AF1" s="13"/>
      <c r="AG1" s="13"/>
      <c r="AH1" s="14" t="str">
        <f>"Client: "&amp;AD9</f>
        <v>Client: Mlle.Larvillers</v>
      </c>
      <c r="AI1" s="14"/>
      <c r="AJ1" s="14"/>
      <c r="AK1" s="12" t="s">
        <v>25</v>
      </c>
      <c r="AL1" s="12"/>
      <c r="AM1" s="12"/>
      <c r="AN1" s="12"/>
      <c r="AO1" s="12"/>
      <c r="AP1" s="12"/>
      <c r="AQ1" s="12"/>
      <c r="AR1" s="12" t="s">
        <v>24</v>
      </c>
      <c r="AS1" s="12"/>
      <c r="AT1" s="12"/>
      <c r="AU1" s="12"/>
      <c r="AV1" s="12"/>
      <c r="AW1" s="12"/>
      <c r="AX1" s="12"/>
    </row>
    <row r="2" spans="1:50" ht="1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15" t="str">
        <f>AK50&amp;" minutes"</f>
        <v>649 minutes</v>
      </c>
      <c r="AL2" s="15"/>
      <c r="AM2" s="15"/>
      <c r="AN2" s="15"/>
      <c r="AO2" s="15"/>
      <c r="AP2" s="15"/>
      <c r="AQ2" s="15"/>
      <c r="AR2" s="15" t="str">
        <f>AT49&amp;" minutes"</f>
        <v>82 minutes</v>
      </c>
      <c r="AS2" s="15"/>
      <c r="AT2" s="15"/>
      <c r="AU2" s="15"/>
      <c r="AV2" s="15"/>
      <c r="AW2" s="15"/>
      <c r="AX2" s="15"/>
    </row>
    <row r="3" spans="1:50" ht="17.25" x14ac:dyDescent="0.3">
      <c r="A3" s="10" t="s">
        <v>1</v>
      </c>
      <c r="B3" s="10"/>
      <c r="C3" s="3">
        <v>7</v>
      </c>
      <c r="D3" s="4" t="s">
        <v>3</v>
      </c>
      <c r="E3" s="5">
        <v>15</v>
      </c>
      <c r="F3" s="5" t="s">
        <v>4</v>
      </c>
      <c r="H3" s="17" t="s">
        <v>13</v>
      </c>
      <c r="I3" s="20" t="str">
        <f>E51&amp;"min"</f>
        <v>235min</v>
      </c>
      <c r="J3" s="10" t="s">
        <v>1</v>
      </c>
      <c r="K3" s="10"/>
      <c r="L3" s="3">
        <v>12</v>
      </c>
      <c r="M3" s="4" t="s">
        <v>3</v>
      </c>
      <c r="N3" s="5">
        <v>15</v>
      </c>
      <c r="O3" s="5" t="s">
        <v>4</v>
      </c>
      <c r="Q3" s="17" t="s">
        <v>13</v>
      </c>
      <c r="R3" s="20" t="str">
        <f>N51&amp;"min"</f>
        <v>104min</v>
      </c>
      <c r="S3" s="10" t="s">
        <v>1</v>
      </c>
      <c r="T3" s="10"/>
      <c r="U3" s="3">
        <v>7</v>
      </c>
      <c r="V3" s="4" t="s">
        <v>3</v>
      </c>
      <c r="W3" s="5">
        <v>15</v>
      </c>
      <c r="X3" s="5" t="s">
        <v>4</v>
      </c>
      <c r="Z3" s="17" t="s">
        <v>13</v>
      </c>
      <c r="AA3" s="20" t="str">
        <f>W51&amp;"min"</f>
        <v>235min</v>
      </c>
      <c r="AB3" s="10" t="s">
        <v>1</v>
      </c>
      <c r="AC3" s="10"/>
      <c r="AD3" s="3">
        <v>18</v>
      </c>
      <c r="AE3" s="4" t="s">
        <v>3</v>
      </c>
      <c r="AF3" s="5">
        <v>15</v>
      </c>
      <c r="AG3" s="5" t="s">
        <v>4</v>
      </c>
      <c r="AI3" s="17" t="s">
        <v>13</v>
      </c>
      <c r="AJ3" s="20" t="str">
        <f>AF51&amp;"min"</f>
        <v>75min</v>
      </c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</row>
    <row r="4" spans="1:50" ht="17.25" customHeight="1" x14ac:dyDescent="0.3">
      <c r="A4" s="10" t="s">
        <v>2</v>
      </c>
      <c r="B4" s="10"/>
      <c r="C4" s="3">
        <v>10</v>
      </c>
      <c r="D4" s="4" t="s">
        <v>3</v>
      </c>
      <c r="E4" s="18">
        <v>40</v>
      </c>
      <c r="F4" s="5" t="s">
        <v>4</v>
      </c>
      <c r="H4" s="17"/>
      <c r="I4" s="20"/>
      <c r="J4" s="10" t="s">
        <v>2</v>
      </c>
      <c r="K4" s="10"/>
      <c r="L4" s="3">
        <v>13</v>
      </c>
      <c r="M4" s="4" t="s">
        <v>3</v>
      </c>
      <c r="N4" s="18">
        <v>29</v>
      </c>
      <c r="O4" s="5" t="s">
        <v>4</v>
      </c>
      <c r="Q4" s="17"/>
      <c r="R4" s="20"/>
      <c r="S4" s="10" t="s">
        <v>2</v>
      </c>
      <c r="T4" s="10"/>
      <c r="U4" s="3">
        <v>10</v>
      </c>
      <c r="V4" s="4" t="s">
        <v>3</v>
      </c>
      <c r="W4" s="18">
        <v>40</v>
      </c>
      <c r="X4" s="5" t="s">
        <v>4</v>
      </c>
      <c r="Z4" s="17"/>
      <c r="AA4" s="20"/>
      <c r="AB4" s="10" t="s">
        <v>2</v>
      </c>
      <c r="AC4" s="10"/>
      <c r="AD4" s="3">
        <v>19</v>
      </c>
      <c r="AE4" s="4" t="s">
        <v>3</v>
      </c>
      <c r="AF4" s="18" t="s">
        <v>21</v>
      </c>
      <c r="AG4" s="5" t="s">
        <v>4</v>
      </c>
      <c r="AI4" s="17"/>
      <c r="AJ4" s="20"/>
      <c r="AK4" s="22" t="s">
        <v>26</v>
      </c>
      <c r="AL4" s="22"/>
      <c r="AM4" s="22"/>
      <c r="AN4" s="22"/>
      <c r="AO4" s="22"/>
      <c r="AP4" s="22"/>
      <c r="AQ4" s="22"/>
    </row>
    <row r="5" spans="1:50" x14ac:dyDescent="0.25">
      <c r="AK5" s="21" t="str">
        <f>ROUND(CONVERT(AK50,"min","hr"),1)&amp;" heures"</f>
        <v>10,8 heures</v>
      </c>
      <c r="AL5" s="21"/>
      <c r="AM5" s="21"/>
      <c r="AN5" s="21"/>
      <c r="AO5" s="21"/>
      <c r="AP5" s="21"/>
      <c r="AQ5" s="21"/>
    </row>
    <row r="6" spans="1:50" ht="17.25" x14ac:dyDescent="0.3">
      <c r="A6" s="10" t="s">
        <v>6</v>
      </c>
      <c r="B6" s="10"/>
      <c r="C6" s="6">
        <v>15</v>
      </c>
      <c r="D6" s="7" t="s">
        <v>5</v>
      </c>
      <c r="F6" s="6"/>
      <c r="J6" s="10" t="s">
        <v>6</v>
      </c>
      <c r="K6" s="10"/>
      <c r="L6" s="6">
        <v>15</v>
      </c>
      <c r="M6" s="7" t="s">
        <v>5</v>
      </c>
      <c r="O6" s="6"/>
      <c r="S6" s="10" t="s">
        <v>6</v>
      </c>
      <c r="T6" s="10"/>
      <c r="U6" s="6">
        <v>15</v>
      </c>
      <c r="V6" s="7" t="s">
        <v>5</v>
      </c>
      <c r="X6" s="6"/>
      <c r="AB6" s="10" t="s">
        <v>6</v>
      </c>
      <c r="AC6" s="10"/>
      <c r="AD6" s="6">
        <v>15</v>
      </c>
      <c r="AE6" s="7" t="s">
        <v>5</v>
      </c>
      <c r="AG6" s="6"/>
      <c r="AK6" s="21"/>
      <c r="AL6" s="21"/>
      <c r="AM6" s="21"/>
      <c r="AN6" s="21"/>
      <c r="AO6" s="21"/>
      <c r="AP6" s="21"/>
      <c r="AQ6" s="21"/>
    </row>
    <row r="7" spans="1:50" ht="17.25" x14ac:dyDescent="0.3">
      <c r="A7" s="10" t="s">
        <v>7</v>
      </c>
      <c r="B7" s="10"/>
      <c r="C7" s="3">
        <v>0</v>
      </c>
      <c r="D7" s="4" t="s">
        <v>3</v>
      </c>
      <c r="E7" s="18" t="s">
        <v>19</v>
      </c>
      <c r="F7" s="5" t="s">
        <v>4</v>
      </c>
      <c r="J7" s="10" t="s">
        <v>7</v>
      </c>
      <c r="K7" s="10"/>
      <c r="L7" s="3">
        <v>0</v>
      </c>
      <c r="M7" s="4" t="s">
        <v>3</v>
      </c>
      <c r="N7" s="18">
        <v>10</v>
      </c>
      <c r="O7" s="5" t="s">
        <v>4</v>
      </c>
      <c r="S7" s="10" t="s">
        <v>7</v>
      </c>
      <c r="T7" s="10"/>
      <c r="U7" s="3">
        <v>1</v>
      </c>
      <c r="V7" s="4" t="s">
        <v>3</v>
      </c>
      <c r="W7" s="18">
        <v>12</v>
      </c>
      <c r="X7" s="5" t="s">
        <v>4</v>
      </c>
      <c r="AB7" s="10" t="s">
        <v>7</v>
      </c>
      <c r="AC7" s="10"/>
      <c r="AD7" s="3">
        <v>0</v>
      </c>
      <c r="AE7" s="4" t="s">
        <v>3</v>
      </c>
      <c r="AF7" s="18" t="s">
        <v>19</v>
      </c>
      <c r="AG7" s="5" t="s">
        <v>4</v>
      </c>
    </row>
    <row r="9" spans="1:50" ht="17.25" x14ac:dyDescent="0.3">
      <c r="A9" s="10" t="s">
        <v>8</v>
      </c>
      <c r="B9" s="10"/>
      <c r="C9" s="11" t="s">
        <v>28</v>
      </c>
      <c r="D9" s="11"/>
      <c r="E9" s="11"/>
      <c r="F9" s="11"/>
      <c r="J9" s="10" t="s">
        <v>8</v>
      </c>
      <c r="K9" s="10"/>
      <c r="L9" s="11" t="s">
        <v>29</v>
      </c>
      <c r="M9" s="11"/>
      <c r="N9" s="11"/>
      <c r="O9" s="11"/>
      <c r="S9" s="10" t="s">
        <v>8</v>
      </c>
      <c r="T9" s="10"/>
      <c r="U9" s="11" t="s">
        <v>9</v>
      </c>
      <c r="V9" s="11"/>
      <c r="W9" s="11"/>
      <c r="X9" s="11"/>
      <c r="AB9" s="10" t="s">
        <v>8</v>
      </c>
      <c r="AC9" s="10"/>
      <c r="AD9" s="11" t="s">
        <v>27</v>
      </c>
      <c r="AE9" s="11"/>
      <c r="AF9" s="11"/>
      <c r="AG9" s="11"/>
    </row>
    <row r="49" spans="1:46" x14ac:dyDescent="0.25">
      <c r="AR49" s="1">
        <f>SUM(C7,L7,AD7,U7)</f>
        <v>1</v>
      </c>
      <c r="AS49" s="1">
        <f>AR49*60</f>
        <v>60</v>
      </c>
      <c r="AT49" s="1">
        <f>SUM(AS49,AS50)</f>
        <v>82</v>
      </c>
    </row>
    <row r="50" spans="1:46" x14ac:dyDescent="0.25">
      <c r="AK50" s="1">
        <f>SUM(AF51,W51,E51,N51)</f>
        <v>649</v>
      </c>
      <c r="AS50" s="1">
        <f>SUM(E7,N7,W7,AF7)</f>
        <v>22</v>
      </c>
    </row>
    <row r="51" spans="1:46" x14ac:dyDescent="0.25">
      <c r="A51" s="8">
        <v>0</v>
      </c>
      <c r="B51" s="9" t="s">
        <v>23</v>
      </c>
      <c r="C51" s="1">
        <f>C4-C3</f>
        <v>3</v>
      </c>
      <c r="D51" s="1">
        <f>E3</f>
        <v>15</v>
      </c>
      <c r="E51" s="1">
        <f>SUM(C52,D51,D52)</f>
        <v>235</v>
      </c>
      <c r="J51" s="8">
        <v>0</v>
      </c>
      <c r="K51" s="9" t="s">
        <v>23</v>
      </c>
      <c r="L51" s="1">
        <f>L4-L3</f>
        <v>1</v>
      </c>
      <c r="M51" s="1">
        <f>N3</f>
        <v>15</v>
      </c>
      <c r="N51" s="1">
        <f>SUM(L52,M51,M52)</f>
        <v>104</v>
      </c>
      <c r="S51" s="8">
        <v>0</v>
      </c>
      <c r="T51" s="9" t="s">
        <v>23</v>
      </c>
      <c r="U51" s="1">
        <f>U4-U3</f>
        <v>3</v>
      </c>
      <c r="V51" s="1">
        <f>W3</f>
        <v>15</v>
      </c>
      <c r="W51" s="1">
        <f>SUM(U52,V51,V52)</f>
        <v>235</v>
      </c>
      <c r="AB51" s="8">
        <v>0</v>
      </c>
      <c r="AC51" s="9" t="s">
        <v>23</v>
      </c>
      <c r="AD51" s="1">
        <f>AD4-AD3</f>
        <v>1</v>
      </c>
      <c r="AE51" s="1">
        <f>AF3</f>
        <v>15</v>
      </c>
      <c r="AF51" s="1">
        <f>SUM(AD52,AE51,AE52)</f>
        <v>75</v>
      </c>
    </row>
    <row r="52" spans="1:46" x14ac:dyDescent="0.25">
      <c r="A52" s="8">
        <v>1</v>
      </c>
      <c r="B52" s="9" t="s">
        <v>14</v>
      </c>
      <c r="C52" s="1">
        <f>C51*60</f>
        <v>180</v>
      </c>
      <c r="D52" s="19">
        <f>E4</f>
        <v>40</v>
      </c>
      <c r="J52" s="8">
        <v>1</v>
      </c>
      <c r="K52" s="9" t="s">
        <v>14</v>
      </c>
      <c r="L52" s="1">
        <f>L51*60</f>
        <v>60</v>
      </c>
      <c r="M52" s="19">
        <f>N4</f>
        <v>29</v>
      </c>
      <c r="S52" s="8">
        <v>1</v>
      </c>
      <c r="T52" s="9" t="s">
        <v>14</v>
      </c>
      <c r="U52" s="1">
        <f>U51*60</f>
        <v>180</v>
      </c>
      <c r="V52" s="19">
        <f>W4</f>
        <v>40</v>
      </c>
      <c r="AB52" s="8">
        <v>1</v>
      </c>
      <c r="AC52" s="9" t="s">
        <v>14</v>
      </c>
      <c r="AD52" s="1">
        <f>AD51*60</f>
        <v>60</v>
      </c>
      <c r="AE52" s="19" t="str">
        <f>AF4</f>
        <v>08</v>
      </c>
    </row>
    <row r="53" spans="1:46" x14ac:dyDescent="0.25">
      <c r="A53" s="8">
        <v>2</v>
      </c>
      <c r="B53" s="9" t="s">
        <v>15</v>
      </c>
      <c r="J53" s="8">
        <v>2</v>
      </c>
      <c r="K53" s="9" t="s">
        <v>15</v>
      </c>
      <c r="S53" s="8">
        <v>2</v>
      </c>
      <c r="T53" s="9" t="s">
        <v>15</v>
      </c>
      <c r="AB53" s="8">
        <v>2</v>
      </c>
      <c r="AC53" s="9" t="s">
        <v>15</v>
      </c>
    </row>
    <row r="54" spans="1:46" x14ac:dyDescent="0.25">
      <c r="A54" s="8">
        <v>3</v>
      </c>
      <c r="B54" s="9" t="s">
        <v>16</v>
      </c>
      <c r="J54" s="8">
        <v>3</v>
      </c>
      <c r="K54" s="9" t="s">
        <v>16</v>
      </c>
      <c r="S54" s="8">
        <v>3</v>
      </c>
      <c r="T54" s="9" t="s">
        <v>16</v>
      </c>
      <c r="AB54" s="8">
        <v>3</v>
      </c>
      <c r="AC54" s="9" t="s">
        <v>16</v>
      </c>
    </row>
    <row r="55" spans="1:46" x14ac:dyDescent="0.25">
      <c r="A55" s="8">
        <v>4</v>
      </c>
      <c r="B55" s="9" t="s">
        <v>17</v>
      </c>
      <c r="J55" s="8">
        <v>4</v>
      </c>
      <c r="K55" s="9" t="s">
        <v>17</v>
      </c>
      <c r="S55" s="8">
        <v>4</v>
      </c>
      <c r="T55" s="9" t="s">
        <v>17</v>
      </c>
      <c r="AB55" s="8">
        <v>4</v>
      </c>
      <c r="AC55" s="9" t="s">
        <v>17</v>
      </c>
    </row>
    <row r="56" spans="1:46" x14ac:dyDescent="0.25">
      <c r="A56" s="8">
        <v>5</v>
      </c>
      <c r="B56" s="9" t="s">
        <v>18</v>
      </c>
      <c r="J56" s="8">
        <v>5</v>
      </c>
      <c r="K56" s="9" t="s">
        <v>18</v>
      </c>
      <c r="S56" s="8">
        <v>5</v>
      </c>
      <c r="T56" s="9" t="s">
        <v>18</v>
      </c>
      <c r="AB56" s="8">
        <v>5</v>
      </c>
      <c r="AC56" s="9" t="s">
        <v>18</v>
      </c>
    </row>
    <row r="57" spans="1:46" x14ac:dyDescent="0.25">
      <c r="A57" s="8">
        <v>6</v>
      </c>
      <c r="B57" s="9" t="s">
        <v>19</v>
      </c>
      <c r="J57" s="8">
        <v>6</v>
      </c>
      <c r="K57" s="9" t="s">
        <v>19</v>
      </c>
      <c r="S57" s="8">
        <v>6</v>
      </c>
      <c r="T57" s="9" t="s">
        <v>19</v>
      </c>
      <c r="AB57" s="8">
        <v>6</v>
      </c>
      <c r="AC57" s="9" t="s">
        <v>19</v>
      </c>
    </row>
    <row r="58" spans="1:46" x14ac:dyDescent="0.25">
      <c r="A58" s="8">
        <v>7</v>
      </c>
      <c r="B58" s="9" t="s">
        <v>20</v>
      </c>
      <c r="J58" s="8">
        <v>7</v>
      </c>
      <c r="K58" s="9" t="s">
        <v>20</v>
      </c>
      <c r="S58" s="8">
        <v>7</v>
      </c>
      <c r="T58" s="9" t="s">
        <v>20</v>
      </c>
      <c r="AB58" s="8">
        <v>7</v>
      </c>
      <c r="AC58" s="9" t="s">
        <v>20</v>
      </c>
    </row>
    <row r="59" spans="1:46" x14ac:dyDescent="0.25">
      <c r="A59" s="8">
        <v>8</v>
      </c>
      <c r="B59" s="9" t="s">
        <v>21</v>
      </c>
      <c r="J59" s="8">
        <v>8</v>
      </c>
      <c r="K59" s="9" t="s">
        <v>21</v>
      </c>
      <c r="S59" s="8">
        <v>8</v>
      </c>
      <c r="T59" s="9" t="s">
        <v>21</v>
      </c>
      <c r="AB59" s="8">
        <v>8</v>
      </c>
      <c r="AC59" s="9" t="s">
        <v>21</v>
      </c>
    </row>
    <row r="60" spans="1:46" x14ac:dyDescent="0.25">
      <c r="A60" s="8">
        <v>9</v>
      </c>
      <c r="B60" s="9" t="s">
        <v>22</v>
      </c>
      <c r="J60" s="8">
        <v>9</v>
      </c>
      <c r="K60" s="9" t="s">
        <v>22</v>
      </c>
      <c r="S60" s="8">
        <v>9</v>
      </c>
      <c r="T60" s="9" t="s">
        <v>22</v>
      </c>
      <c r="AB60" s="8">
        <v>9</v>
      </c>
      <c r="AC60" s="9" t="s">
        <v>22</v>
      </c>
    </row>
    <row r="61" spans="1:46" x14ac:dyDescent="0.25">
      <c r="A61" s="8">
        <v>10</v>
      </c>
      <c r="B61" s="1">
        <v>10</v>
      </c>
      <c r="J61" s="8">
        <v>10</v>
      </c>
      <c r="K61" s="1">
        <v>10</v>
      </c>
      <c r="S61" s="8">
        <v>10</v>
      </c>
      <c r="T61" s="1">
        <v>10</v>
      </c>
      <c r="AB61" s="8">
        <v>10</v>
      </c>
      <c r="AC61" s="1">
        <v>10</v>
      </c>
    </row>
    <row r="62" spans="1:46" x14ac:dyDescent="0.25">
      <c r="A62" s="8">
        <v>11</v>
      </c>
      <c r="B62" s="1">
        <v>11</v>
      </c>
      <c r="J62" s="8">
        <v>11</v>
      </c>
      <c r="K62" s="1">
        <v>11</v>
      </c>
      <c r="S62" s="8">
        <v>11</v>
      </c>
      <c r="T62" s="1">
        <v>11</v>
      </c>
      <c r="AB62" s="8">
        <v>11</v>
      </c>
      <c r="AC62" s="1">
        <v>11</v>
      </c>
    </row>
    <row r="63" spans="1:46" x14ac:dyDescent="0.25">
      <c r="A63" s="8">
        <v>12</v>
      </c>
      <c r="B63" s="1">
        <v>12</v>
      </c>
      <c r="J63" s="8">
        <v>12</v>
      </c>
      <c r="K63" s="1">
        <v>12</v>
      </c>
      <c r="S63" s="8">
        <v>12</v>
      </c>
      <c r="T63" s="1">
        <v>12</v>
      </c>
      <c r="AB63" s="8">
        <v>12</v>
      </c>
      <c r="AC63" s="1">
        <v>12</v>
      </c>
    </row>
    <row r="64" spans="1:46" x14ac:dyDescent="0.25">
      <c r="A64" s="8">
        <v>13</v>
      </c>
      <c r="B64" s="1">
        <v>13</v>
      </c>
      <c r="J64" s="8">
        <v>13</v>
      </c>
      <c r="K64" s="1">
        <v>13</v>
      </c>
      <c r="S64" s="8">
        <v>13</v>
      </c>
      <c r="T64" s="1">
        <v>13</v>
      </c>
      <c r="AB64" s="8">
        <v>13</v>
      </c>
      <c r="AC64" s="1">
        <v>13</v>
      </c>
    </row>
    <row r="65" spans="1:29" x14ac:dyDescent="0.25">
      <c r="A65" s="8">
        <v>14</v>
      </c>
      <c r="B65" s="1">
        <v>14</v>
      </c>
      <c r="J65" s="8">
        <v>14</v>
      </c>
      <c r="K65" s="1">
        <v>14</v>
      </c>
      <c r="S65" s="8">
        <v>14</v>
      </c>
      <c r="T65" s="1">
        <v>14</v>
      </c>
      <c r="AB65" s="8">
        <v>14</v>
      </c>
      <c r="AC65" s="1">
        <v>14</v>
      </c>
    </row>
    <row r="66" spans="1:29" x14ac:dyDescent="0.25">
      <c r="A66" s="8">
        <v>15</v>
      </c>
      <c r="B66" s="1">
        <v>15</v>
      </c>
      <c r="J66" s="8">
        <v>15</v>
      </c>
      <c r="K66" s="1">
        <v>15</v>
      </c>
      <c r="S66" s="8">
        <v>15</v>
      </c>
      <c r="T66" s="1">
        <v>15</v>
      </c>
      <c r="AB66" s="8">
        <v>15</v>
      </c>
      <c r="AC66" s="1">
        <v>15</v>
      </c>
    </row>
    <row r="67" spans="1:29" x14ac:dyDescent="0.25">
      <c r="A67" s="8">
        <v>16</v>
      </c>
      <c r="B67" s="1">
        <v>16</v>
      </c>
      <c r="J67" s="8">
        <v>16</v>
      </c>
      <c r="K67" s="1">
        <v>16</v>
      </c>
      <c r="S67" s="8">
        <v>16</v>
      </c>
      <c r="T67" s="1">
        <v>16</v>
      </c>
      <c r="AB67" s="8">
        <v>16</v>
      </c>
      <c r="AC67" s="1">
        <v>16</v>
      </c>
    </row>
    <row r="68" spans="1:29" x14ac:dyDescent="0.25">
      <c r="A68" s="8">
        <v>17</v>
      </c>
      <c r="B68" s="1">
        <v>17</v>
      </c>
      <c r="J68" s="8">
        <v>17</v>
      </c>
      <c r="K68" s="1">
        <v>17</v>
      </c>
      <c r="S68" s="8">
        <v>17</v>
      </c>
      <c r="T68" s="1">
        <v>17</v>
      </c>
      <c r="AB68" s="8">
        <v>17</v>
      </c>
      <c r="AC68" s="1">
        <v>17</v>
      </c>
    </row>
    <row r="69" spans="1:29" x14ac:dyDescent="0.25">
      <c r="A69" s="8">
        <v>18</v>
      </c>
      <c r="B69" s="1">
        <v>18</v>
      </c>
      <c r="J69" s="8">
        <v>18</v>
      </c>
      <c r="K69" s="1">
        <v>18</v>
      </c>
      <c r="S69" s="8">
        <v>18</v>
      </c>
      <c r="T69" s="1">
        <v>18</v>
      </c>
      <c r="AB69" s="8">
        <v>18</v>
      </c>
      <c r="AC69" s="1">
        <v>18</v>
      </c>
    </row>
    <row r="70" spans="1:29" x14ac:dyDescent="0.25">
      <c r="A70" s="8">
        <v>19</v>
      </c>
      <c r="B70" s="1">
        <v>19</v>
      </c>
      <c r="J70" s="8">
        <v>19</v>
      </c>
      <c r="K70" s="1">
        <v>19</v>
      </c>
      <c r="S70" s="8">
        <v>19</v>
      </c>
      <c r="T70" s="1">
        <v>19</v>
      </c>
      <c r="AB70" s="8">
        <v>19</v>
      </c>
      <c r="AC70" s="1">
        <v>19</v>
      </c>
    </row>
    <row r="71" spans="1:29" x14ac:dyDescent="0.25">
      <c r="A71" s="8">
        <v>20</v>
      </c>
      <c r="B71" s="1">
        <v>20</v>
      </c>
      <c r="J71" s="8">
        <v>20</v>
      </c>
      <c r="K71" s="1">
        <v>20</v>
      </c>
      <c r="S71" s="8">
        <v>20</v>
      </c>
      <c r="T71" s="1">
        <v>20</v>
      </c>
      <c r="AB71" s="8">
        <v>20</v>
      </c>
      <c r="AC71" s="1">
        <v>20</v>
      </c>
    </row>
    <row r="72" spans="1:29" x14ac:dyDescent="0.25">
      <c r="A72" s="8">
        <v>21</v>
      </c>
      <c r="B72" s="1">
        <v>21</v>
      </c>
      <c r="J72" s="8">
        <v>21</v>
      </c>
      <c r="K72" s="1">
        <v>21</v>
      </c>
      <c r="S72" s="8">
        <v>21</v>
      </c>
      <c r="T72" s="1">
        <v>21</v>
      </c>
      <c r="AB72" s="8">
        <v>21</v>
      </c>
      <c r="AC72" s="1">
        <v>21</v>
      </c>
    </row>
    <row r="73" spans="1:29" x14ac:dyDescent="0.25">
      <c r="A73" s="8">
        <v>22</v>
      </c>
      <c r="B73" s="1">
        <v>22</v>
      </c>
      <c r="J73" s="8">
        <v>22</v>
      </c>
      <c r="K73" s="1">
        <v>22</v>
      </c>
      <c r="S73" s="8">
        <v>22</v>
      </c>
      <c r="T73" s="1">
        <v>22</v>
      </c>
      <c r="AB73" s="8">
        <v>22</v>
      </c>
      <c r="AC73" s="1">
        <v>22</v>
      </c>
    </row>
    <row r="74" spans="1:29" x14ac:dyDescent="0.25">
      <c r="A74" s="8">
        <v>23</v>
      </c>
      <c r="B74" s="1">
        <v>23</v>
      </c>
      <c r="J74" s="8">
        <v>23</v>
      </c>
      <c r="K74" s="1">
        <v>23</v>
      </c>
      <c r="S74" s="8">
        <v>23</v>
      </c>
      <c r="T74" s="1">
        <v>23</v>
      </c>
      <c r="AB74" s="8">
        <v>23</v>
      </c>
      <c r="AC74" s="1">
        <v>23</v>
      </c>
    </row>
    <row r="75" spans="1:29" x14ac:dyDescent="0.25">
      <c r="A75" s="8"/>
      <c r="B75" s="1">
        <v>24</v>
      </c>
      <c r="J75" s="8"/>
      <c r="K75" s="1">
        <v>24</v>
      </c>
      <c r="S75" s="8"/>
      <c r="T75" s="1">
        <v>24</v>
      </c>
      <c r="AB75" s="8"/>
      <c r="AC75" s="1">
        <v>24</v>
      </c>
    </row>
    <row r="76" spans="1:29" x14ac:dyDescent="0.25">
      <c r="A76" s="8"/>
      <c r="B76" s="1">
        <v>25</v>
      </c>
      <c r="J76" s="8"/>
      <c r="K76" s="1">
        <v>25</v>
      </c>
      <c r="S76" s="8"/>
      <c r="T76" s="1">
        <v>25</v>
      </c>
      <c r="AB76" s="8"/>
      <c r="AC76" s="1">
        <v>25</v>
      </c>
    </row>
    <row r="77" spans="1:29" x14ac:dyDescent="0.25">
      <c r="A77" s="8"/>
      <c r="B77" s="1">
        <v>26</v>
      </c>
      <c r="J77" s="8"/>
      <c r="K77" s="1">
        <v>26</v>
      </c>
      <c r="S77" s="8"/>
      <c r="T77" s="1">
        <v>26</v>
      </c>
      <c r="AB77" s="8"/>
      <c r="AC77" s="1">
        <v>26</v>
      </c>
    </row>
    <row r="78" spans="1:29" x14ac:dyDescent="0.25">
      <c r="A78" s="8"/>
      <c r="B78" s="1">
        <v>27</v>
      </c>
      <c r="J78" s="8"/>
      <c r="K78" s="1">
        <v>27</v>
      </c>
      <c r="S78" s="8"/>
      <c r="T78" s="1">
        <v>27</v>
      </c>
      <c r="AB78" s="8"/>
      <c r="AC78" s="1">
        <v>27</v>
      </c>
    </row>
    <row r="79" spans="1:29" x14ac:dyDescent="0.25">
      <c r="A79" s="8"/>
      <c r="B79" s="1">
        <v>28</v>
      </c>
      <c r="J79" s="8"/>
      <c r="K79" s="1">
        <v>28</v>
      </c>
      <c r="S79" s="8"/>
      <c r="T79" s="1">
        <v>28</v>
      </c>
      <c r="AB79" s="8"/>
      <c r="AC79" s="1">
        <v>28</v>
      </c>
    </row>
    <row r="80" spans="1:29" x14ac:dyDescent="0.25">
      <c r="A80" s="8"/>
      <c r="B80" s="1">
        <v>29</v>
      </c>
      <c r="J80" s="8"/>
      <c r="K80" s="1">
        <v>29</v>
      </c>
      <c r="S80" s="8"/>
      <c r="T80" s="1">
        <v>29</v>
      </c>
      <c r="AB80" s="8"/>
      <c r="AC80" s="1">
        <v>29</v>
      </c>
    </row>
    <row r="81" spans="1:29" x14ac:dyDescent="0.25">
      <c r="A81" s="8"/>
      <c r="B81" s="1">
        <v>30</v>
      </c>
      <c r="J81" s="8"/>
      <c r="K81" s="1">
        <v>30</v>
      </c>
      <c r="S81" s="8"/>
      <c r="T81" s="1">
        <v>30</v>
      </c>
      <c r="AB81" s="8"/>
      <c r="AC81" s="1">
        <v>30</v>
      </c>
    </row>
    <row r="82" spans="1:29" x14ac:dyDescent="0.25">
      <c r="A82" s="8"/>
      <c r="B82" s="1">
        <v>31</v>
      </c>
      <c r="J82" s="8"/>
      <c r="K82" s="1">
        <v>31</v>
      </c>
      <c r="S82" s="8"/>
      <c r="T82" s="1">
        <v>31</v>
      </c>
      <c r="AB82" s="8"/>
      <c r="AC82" s="1">
        <v>31</v>
      </c>
    </row>
    <row r="83" spans="1:29" x14ac:dyDescent="0.25">
      <c r="A83" s="8"/>
      <c r="B83" s="1">
        <v>32</v>
      </c>
      <c r="J83" s="8"/>
      <c r="K83" s="1">
        <v>32</v>
      </c>
      <c r="S83" s="8"/>
      <c r="T83" s="1">
        <v>32</v>
      </c>
      <c r="AB83" s="8"/>
      <c r="AC83" s="1">
        <v>32</v>
      </c>
    </row>
    <row r="84" spans="1:29" x14ac:dyDescent="0.25">
      <c r="A84" s="8"/>
      <c r="B84" s="1">
        <v>33</v>
      </c>
      <c r="J84" s="8"/>
      <c r="K84" s="1">
        <v>33</v>
      </c>
      <c r="S84" s="8"/>
      <c r="T84" s="1">
        <v>33</v>
      </c>
      <c r="AB84" s="8"/>
      <c r="AC84" s="1">
        <v>33</v>
      </c>
    </row>
    <row r="85" spans="1:29" x14ac:dyDescent="0.25">
      <c r="A85" s="8"/>
      <c r="B85" s="1">
        <v>34</v>
      </c>
      <c r="J85" s="8"/>
      <c r="K85" s="1">
        <v>34</v>
      </c>
      <c r="S85" s="8"/>
      <c r="T85" s="1">
        <v>34</v>
      </c>
      <c r="AB85" s="8"/>
      <c r="AC85" s="1">
        <v>34</v>
      </c>
    </row>
    <row r="86" spans="1:29" x14ac:dyDescent="0.25">
      <c r="A86" s="8"/>
      <c r="B86" s="1">
        <v>35</v>
      </c>
      <c r="J86" s="8"/>
      <c r="K86" s="1">
        <v>35</v>
      </c>
      <c r="S86" s="8"/>
      <c r="T86" s="1">
        <v>35</v>
      </c>
      <c r="AB86" s="8"/>
      <c r="AC86" s="1">
        <v>35</v>
      </c>
    </row>
    <row r="87" spans="1:29" x14ac:dyDescent="0.25">
      <c r="A87" s="8"/>
      <c r="B87" s="1">
        <v>36</v>
      </c>
      <c r="J87" s="8"/>
      <c r="K87" s="1">
        <v>36</v>
      </c>
      <c r="S87" s="8"/>
      <c r="T87" s="1">
        <v>36</v>
      </c>
      <c r="AB87" s="8"/>
      <c r="AC87" s="1">
        <v>36</v>
      </c>
    </row>
    <row r="88" spans="1:29" x14ac:dyDescent="0.25">
      <c r="A88" s="8"/>
      <c r="B88" s="1">
        <v>37</v>
      </c>
      <c r="J88" s="8"/>
      <c r="K88" s="1">
        <v>37</v>
      </c>
      <c r="S88" s="8"/>
      <c r="T88" s="1">
        <v>37</v>
      </c>
      <c r="AB88" s="8"/>
      <c r="AC88" s="1">
        <v>37</v>
      </c>
    </row>
    <row r="89" spans="1:29" x14ac:dyDescent="0.25">
      <c r="A89" s="8"/>
      <c r="B89" s="1">
        <v>38</v>
      </c>
      <c r="J89" s="8"/>
      <c r="K89" s="1">
        <v>38</v>
      </c>
      <c r="S89" s="8"/>
      <c r="T89" s="1">
        <v>38</v>
      </c>
      <c r="AB89" s="8"/>
      <c r="AC89" s="1">
        <v>38</v>
      </c>
    </row>
    <row r="90" spans="1:29" x14ac:dyDescent="0.25">
      <c r="A90" s="8"/>
      <c r="B90" s="1">
        <v>39</v>
      </c>
      <c r="J90" s="8"/>
      <c r="K90" s="1">
        <v>39</v>
      </c>
      <c r="S90" s="8"/>
      <c r="T90" s="1">
        <v>39</v>
      </c>
      <c r="AB90" s="8"/>
      <c r="AC90" s="1">
        <v>39</v>
      </c>
    </row>
    <row r="91" spans="1:29" x14ac:dyDescent="0.25">
      <c r="A91" s="8"/>
      <c r="B91" s="1">
        <v>40</v>
      </c>
      <c r="J91" s="8"/>
      <c r="K91" s="1">
        <v>40</v>
      </c>
      <c r="S91" s="8"/>
      <c r="T91" s="1">
        <v>40</v>
      </c>
      <c r="AB91" s="8"/>
      <c r="AC91" s="1">
        <v>40</v>
      </c>
    </row>
    <row r="92" spans="1:29" x14ac:dyDescent="0.25">
      <c r="A92" s="8"/>
      <c r="B92" s="1">
        <v>41</v>
      </c>
      <c r="J92" s="8"/>
      <c r="K92" s="1">
        <v>41</v>
      </c>
      <c r="S92" s="8"/>
      <c r="T92" s="1">
        <v>41</v>
      </c>
      <c r="AB92" s="8"/>
      <c r="AC92" s="1">
        <v>41</v>
      </c>
    </row>
    <row r="93" spans="1:29" x14ac:dyDescent="0.25">
      <c r="A93" s="8"/>
      <c r="B93" s="1">
        <v>42</v>
      </c>
      <c r="J93" s="8"/>
      <c r="K93" s="1">
        <v>42</v>
      </c>
      <c r="S93" s="8"/>
      <c r="T93" s="1">
        <v>42</v>
      </c>
      <c r="AB93" s="8"/>
      <c r="AC93" s="1">
        <v>42</v>
      </c>
    </row>
    <row r="94" spans="1:29" x14ac:dyDescent="0.25">
      <c r="A94" s="8"/>
      <c r="B94" s="1">
        <v>43</v>
      </c>
      <c r="J94" s="8"/>
      <c r="K94" s="1">
        <v>43</v>
      </c>
      <c r="S94" s="8"/>
      <c r="T94" s="1">
        <v>43</v>
      </c>
      <c r="AB94" s="8"/>
      <c r="AC94" s="1">
        <v>43</v>
      </c>
    </row>
    <row r="95" spans="1:29" x14ac:dyDescent="0.25">
      <c r="A95" s="8"/>
      <c r="B95" s="1">
        <v>44</v>
      </c>
      <c r="J95" s="8"/>
      <c r="K95" s="1">
        <v>44</v>
      </c>
      <c r="S95" s="8"/>
      <c r="T95" s="1">
        <v>44</v>
      </c>
      <c r="AB95" s="8"/>
      <c r="AC95" s="1">
        <v>44</v>
      </c>
    </row>
    <row r="96" spans="1:29" x14ac:dyDescent="0.25">
      <c r="A96" s="8"/>
      <c r="B96" s="1">
        <v>45</v>
      </c>
      <c r="J96" s="8"/>
      <c r="K96" s="1">
        <v>45</v>
      </c>
      <c r="S96" s="8"/>
      <c r="T96" s="1">
        <v>45</v>
      </c>
      <c r="AB96" s="8"/>
      <c r="AC96" s="1">
        <v>45</v>
      </c>
    </row>
    <row r="97" spans="1:29" x14ac:dyDescent="0.25">
      <c r="A97" s="9"/>
      <c r="B97" s="1">
        <v>46</v>
      </c>
      <c r="J97" s="9"/>
      <c r="K97" s="1">
        <v>46</v>
      </c>
      <c r="S97" s="9"/>
      <c r="T97" s="1">
        <v>46</v>
      </c>
      <c r="AB97" s="9"/>
      <c r="AC97" s="1">
        <v>46</v>
      </c>
    </row>
    <row r="98" spans="1:29" x14ac:dyDescent="0.25">
      <c r="A98" s="9"/>
      <c r="B98" s="1">
        <v>47</v>
      </c>
      <c r="J98" s="9"/>
      <c r="K98" s="1">
        <v>47</v>
      </c>
      <c r="S98" s="9"/>
      <c r="T98" s="1">
        <v>47</v>
      </c>
      <c r="AB98" s="9"/>
      <c r="AC98" s="1">
        <v>47</v>
      </c>
    </row>
    <row r="99" spans="1:29" x14ac:dyDescent="0.25">
      <c r="A99" s="9"/>
      <c r="B99" s="1">
        <v>48</v>
      </c>
      <c r="J99" s="9"/>
      <c r="K99" s="1">
        <v>48</v>
      </c>
      <c r="S99" s="9"/>
      <c r="T99" s="1">
        <v>48</v>
      </c>
      <c r="AB99" s="9"/>
      <c r="AC99" s="1">
        <v>48</v>
      </c>
    </row>
    <row r="100" spans="1:29" x14ac:dyDescent="0.25">
      <c r="A100" s="9"/>
      <c r="B100" s="1">
        <v>49</v>
      </c>
      <c r="J100" s="9"/>
      <c r="K100" s="1">
        <v>49</v>
      </c>
      <c r="S100" s="9"/>
      <c r="T100" s="1">
        <v>49</v>
      </c>
      <c r="AB100" s="9"/>
      <c r="AC100" s="1">
        <v>49</v>
      </c>
    </row>
    <row r="101" spans="1:29" x14ac:dyDescent="0.25">
      <c r="A101" s="9"/>
      <c r="B101" s="1">
        <v>50</v>
      </c>
      <c r="J101" s="9"/>
      <c r="K101" s="1">
        <v>50</v>
      </c>
      <c r="S101" s="9"/>
      <c r="T101" s="1">
        <v>50</v>
      </c>
      <c r="AB101" s="9"/>
      <c r="AC101" s="1">
        <v>50</v>
      </c>
    </row>
    <row r="102" spans="1:29" x14ac:dyDescent="0.25">
      <c r="B102" s="1">
        <v>51</v>
      </c>
      <c r="K102" s="1">
        <v>51</v>
      </c>
      <c r="T102" s="1">
        <v>51</v>
      </c>
      <c r="AC102" s="1">
        <v>51</v>
      </c>
    </row>
    <row r="103" spans="1:29" x14ac:dyDescent="0.25">
      <c r="B103" s="1">
        <v>52</v>
      </c>
      <c r="K103" s="1">
        <v>52</v>
      </c>
      <c r="T103" s="1">
        <v>52</v>
      </c>
      <c r="AC103" s="1">
        <v>52</v>
      </c>
    </row>
    <row r="104" spans="1:29" x14ac:dyDescent="0.25">
      <c r="B104" s="1">
        <v>53</v>
      </c>
      <c r="K104" s="1">
        <v>53</v>
      </c>
      <c r="T104" s="1">
        <v>53</v>
      </c>
      <c r="AC104" s="1">
        <v>53</v>
      </c>
    </row>
    <row r="105" spans="1:29" x14ac:dyDescent="0.25">
      <c r="B105" s="1">
        <v>54</v>
      </c>
      <c r="K105" s="1">
        <v>54</v>
      </c>
      <c r="T105" s="1">
        <v>54</v>
      </c>
      <c r="AC105" s="1">
        <v>54</v>
      </c>
    </row>
    <row r="106" spans="1:29" x14ac:dyDescent="0.25">
      <c r="B106" s="1">
        <v>55</v>
      </c>
      <c r="K106" s="1">
        <v>55</v>
      </c>
      <c r="T106" s="1">
        <v>55</v>
      </c>
      <c r="AC106" s="1">
        <v>55</v>
      </c>
    </row>
    <row r="107" spans="1:29" x14ac:dyDescent="0.25">
      <c r="B107" s="1">
        <v>56</v>
      </c>
      <c r="K107" s="1">
        <v>56</v>
      </c>
      <c r="T107" s="1">
        <v>56</v>
      </c>
      <c r="AC107" s="1">
        <v>56</v>
      </c>
    </row>
    <row r="108" spans="1:29" x14ac:dyDescent="0.25">
      <c r="B108" s="1">
        <v>57</v>
      </c>
      <c r="K108" s="1">
        <v>57</v>
      </c>
      <c r="T108" s="1">
        <v>57</v>
      </c>
      <c r="AC108" s="1">
        <v>57</v>
      </c>
    </row>
    <row r="109" spans="1:29" x14ac:dyDescent="0.25">
      <c r="B109" s="1">
        <v>58</v>
      </c>
      <c r="K109" s="1">
        <v>58</v>
      </c>
      <c r="T109" s="1">
        <v>58</v>
      </c>
      <c r="AC109" s="1">
        <v>58</v>
      </c>
    </row>
    <row r="110" spans="1:29" x14ac:dyDescent="0.25">
      <c r="B110" s="1">
        <v>59</v>
      </c>
      <c r="K110" s="1">
        <v>59</v>
      </c>
      <c r="T110" s="1">
        <v>59</v>
      </c>
      <c r="AC110" s="1">
        <v>59</v>
      </c>
    </row>
    <row r="111" spans="1:29" x14ac:dyDescent="0.25">
      <c r="B111" s="1">
        <v>60</v>
      </c>
      <c r="K111" s="1">
        <v>60</v>
      </c>
      <c r="T111" s="1">
        <v>60</v>
      </c>
      <c r="AC111" s="1">
        <v>60</v>
      </c>
    </row>
  </sheetData>
  <mergeCells count="46">
    <mergeCell ref="Z3:Z4"/>
    <mergeCell ref="AA3:AA4"/>
    <mergeCell ref="AI3:AI4"/>
    <mergeCell ref="AJ3:AJ4"/>
    <mergeCell ref="AK5:AQ6"/>
    <mergeCell ref="AK4:AQ4"/>
    <mergeCell ref="G1:I1"/>
    <mergeCell ref="H3:H4"/>
    <mergeCell ref="I3:I4"/>
    <mergeCell ref="Q3:Q4"/>
    <mergeCell ref="R3:R4"/>
    <mergeCell ref="A7:B7"/>
    <mergeCell ref="A1:F1"/>
    <mergeCell ref="A9:B9"/>
    <mergeCell ref="C9:F9"/>
    <mergeCell ref="A3:B3"/>
    <mergeCell ref="A4:B4"/>
    <mergeCell ref="A6:B6"/>
    <mergeCell ref="J9:K9"/>
    <mergeCell ref="L9:O9"/>
    <mergeCell ref="S1:X1"/>
    <mergeCell ref="Y1:AA1"/>
    <mergeCell ref="S3:T3"/>
    <mergeCell ref="S4:T4"/>
    <mergeCell ref="S6:T6"/>
    <mergeCell ref="S7:T7"/>
    <mergeCell ref="S9:T9"/>
    <mergeCell ref="U9:X9"/>
    <mergeCell ref="J1:O1"/>
    <mergeCell ref="P1:R1"/>
    <mergeCell ref="J3:K3"/>
    <mergeCell ref="J4:K4"/>
    <mergeCell ref="J6:K6"/>
    <mergeCell ref="J7:K7"/>
    <mergeCell ref="AB9:AC9"/>
    <mergeCell ref="AD9:AG9"/>
    <mergeCell ref="AK1:AQ1"/>
    <mergeCell ref="AK2:AQ3"/>
    <mergeCell ref="AR1:AX1"/>
    <mergeCell ref="AR2:AX3"/>
    <mergeCell ref="AB1:AG1"/>
    <mergeCell ref="AH1:AJ1"/>
    <mergeCell ref="AB3:AC3"/>
    <mergeCell ref="AB4:AC4"/>
    <mergeCell ref="AB6:AC6"/>
    <mergeCell ref="AB7:AC7"/>
  </mergeCells>
  <dataValidations count="3">
    <dataValidation type="list" allowBlank="1" showInputMessage="1" showErrorMessage="1" sqref="C3:C4 C7 U3:U4 U7 L3:L4 L7 AD3:AD4 AD7">
      <formula1>$A$51:$A$74</formula1>
    </dataValidation>
    <dataValidation type="list" allowBlank="1" showInputMessage="1" showErrorMessage="1" sqref="E3:E4 E7 W3:W4 W7 N3:N4 N7 AF3:AF4 AF7">
      <formula1>$B$51:$B$111</formula1>
    </dataValidation>
    <dataValidation type="list" allowBlank="1" showInputMessage="1" showErrorMessage="1" sqref="D6 V6 M6 AE6">
      <formula1>"km,m"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5" sqref="C15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Lundi</vt:lpstr>
      <vt:lpstr>Mardi</vt:lpstr>
      <vt:lpstr>Feuil3</vt:lpstr>
      <vt:lpstr>Feuil4</vt:lpstr>
      <vt:lpstr>Feuil5</vt:lpstr>
      <vt:lpstr>Feuil6</vt:lpstr>
      <vt:lpstr>Feuil7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leger</dc:creator>
  <cp:lastModifiedBy>thomas leger</cp:lastModifiedBy>
  <cp:lastPrinted>2014-06-01T20:04:32Z</cp:lastPrinted>
  <dcterms:created xsi:type="dcterms:W3CDTF">2014-06-01T17:01:24Z</dcterms:created>
  <dcterms:modified xsi:type="dcterms:W3CDTF">2014-06-01T20:20:50Z</dcterms:modified>
</cp:coreProperties>
</file>