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Lucas\Documents\"/>
    </mc:Choice>
  </mc:AlternateContent>
  <bookViews>
    <workbookView xWindow="0" yWindow="0" windowWidth="23040" windowHeight="9408" activeTab="1"/>
  </bookViews>
  <sheets>
    <sheet name="Macro1" sheetId="2" r:id="rId1"/>
    <sheet name="Feuil1" sheetId="1" r:id="rId2"/>
  </sheets>
  <calcPr calcId="114210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3" i="1" l="1"/>
  <c r="E10" i="1"/>
  <c r="E9" i="1"/>
  <c r="E8" i="1"/>
  <c r="E7" i="1"/>
  <c r="E6" i="1"/>
  <c r="P5" i="1"/>
  <c r="P6" i="1"/>
  <c r="P4" i="1"/>
  <c r="E11" i="1" l="1"/>
  <c r="R53" i="1"/>
  <c r="Q53" i="1"/>
  <c r="P53" i="1"/>
  <c r="L53" i="1"/>
  <c r="K53" i="1"/>
  <c r="J53" i="1"/>
  <c r="F53" i="1"/>
  <c r="E53" i="1"/>
  <c r="D53" i="1"/>
  <c r="R41" i="1"/>
  <c r="Q41" i="1"/>
  <c r="P41" i="1"/>
  <c r="L41" i="1"/>
  <c r="K41" i="1"/>
  <c r="J41" i="1"/>
  <c r="E41" i="1"/>
  <c r="D41" i="1"/>
  <c r="F41" i="1" l="1"/>
  <c r="E29" i="1"/>
  <c r="F24" i="1"/>
  <c r="F25" i="1"/>
  <c r="F26" i="1"/>
  <c r="F23" i="1"/>
  <c r="D27" i="1"/>
  <c r="F27" i="1" s="1"/>
  <c r="F29" i="1" l="1"/>
  <c r="D29" i="1"/>
</calcChain>
</file>

<file path=xl/sharedStrings.xml><?xml version="1.0" encoding="utf-8"?>
<sst xmlns="http://schemas.openxmlformats.org/spreadsheetml/2006/main" count="118" uniqueCount="38">
  <si>
    <t>dépenses</t>
  </si>
  <si>
    <t>budget</t>
  </si>
  <si>
    <t>soldes</t>
  </si>
  <si>
    <t>total</t>
  </si>
  <si>
    <t>courses</t>
  </si>
  <si>
    <t>billets de train</t>
  </si>
  <si>
    <t>billets de tram</t>
  </si>
  <si>
    <t>autres</t>
  </si>
  <si>
    <t>demie pension</t>
  </si>
  <si>
    <t>Budget</t>
  </si>
  <si>
    <t>solde</t>
  </si>
  <si>
    <t>Dépenses totales</t>
  </si>
  <si>
    <t>Mois</t>
  </si>
  <si>
    <t>Novembre</t>
  </si>
  <si>
    <t>Decembre</t>
  </si>
  <si>
    <t>Janvier</t>
  </si>
  <si>
    <t>Février</t>
  </si>
  <si>
    <t>Mars</t>
  </si>
  <si>
    <t>Avril</t>
  </si>
  <si>
    <t>Mai</t>
  </si>
  <si>
    <t>Graphique 1</t>
  </si>
  <si>
    <t>Graphique 2</t>
  </si>
  <si>
    <t>Depenses</t>
  </si>
  <si>
    <t>Contrôle</t>
  </si>
  <si>
    <t>E20</t>
  </si>
  <si>
    <t>E32</t>
  </si>
  <si>
    <t>K32</t>
  </si>
  <si>
    <t>Q32</t>
  </si>
  <si>
    <t>nov</t>
  </si>
  <si>
    <t>dec</t>
  </si>
  <si>
    <t>janv</t>
  </si>
  <si>
    <t>fev</t>
  </si>
  <si>
    <t>mars</t>
  </si>
  <si>
    <t>avril</t>
  </si>
  <si>
    <t>mai</t>
  </si>
  <si>
    <t>Q44</t>
  </si>
  <si>
    <t>K44</t>
  </si>
  <si>
    <t>E44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</si>
</sst>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6" formatCode="#,##0\ &quot;€&quot;;[Red]\-#,##0\ &quot;€&quot;"/>
    <numFmt numFmtId="8" formatCode="#,##0.00\ &quot;€&quot;;[Red]\-#,##0.00\ &quot;€&quot;"/>
    <numFmt numFmtId="164" formatCode="#,##0.00\ &quot;€&quot;"/>
  </numFmts>
  <fonts count="2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8"/>
      <name val="Calibri"/>
      <family val="2"/>
      <scheme val="minor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4"/>
      <name val="Calibri Light"/>
      <family val="2"/>
    </font>
    <font>
      <b/>
      <sz val="15"/>
      <color indexed="54"/>
      <name val="Calibri"/>
      <family val="2"/>
    </font>
    <font>
      <b/>
      <sz val="13"/>
      <color indexed="54"/>
      <name val="Calibri"/>
      <family val="2"/>
    </font>
    <font>
      <b/>
      <sz val="11"/>
      <color indexed="54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</fonts>
  <fills count="22">
    <fill>
      <patternFill patternType="none"/>
    </fill>
    <fill>
      <patternFill patternType="gray125"/>
    </fill>
    <fill>
      <patternFill patternType="solid">
        <fgColor rgb="FFC00000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9"/>
      </patternFill>
    </fill>
    <fill>
      <patternFill patternType="solid">
        <fgColor indexed="26"/>
      </patternFill>
    </fill>
    <fill>
      <patternFill patternType="solid">
        <fgColor indexed="31"/>
      </patternFill>
    </fill>
    <fill>
      <patternFill patternType="solid">
        <fgColor indexed="42"/>
      </patternFill>
    </fill>
    <fill>
      <patternFill patternType="solid">
        <fgColor indexed="44"/>
      </patternFill>
    </fill>
    <fill>
      <patternFill patternType="solid">
        <fgColor indexed="22"/>
      </patternFill>
    </fill>
    <fill>
      <patternFill patternType="solid">
        <fgColor indexed="43"/>
      </patternFill>
    </fill>
    <fill>
      <patternFill patternType="solid">
        <fgColor indexed="49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51"/>
      </patternFill>
    </fill>
    <fill>
      <patternFill patternType="solid">
        <fgColor indexed="62"/>
      </patternFill>
    </fill>
    <fill>
      <patternFill patternType="solid">
        <fgColor indexed="45"/>
      </patternFill>
    </fill>
    <fill>
      <patternFill patternType="solid">
        <fgColor indexed="13"/>
        <bgColor indexed="64"/>
      </patternFill>
    </fill>
  </fills>
  <borders count="2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thick">
        <color indexed="44"/>
      </bottom>
      <diagonal/>
    </border>
    <border>
      <left/>
      <right/>
      <top/>
      <bottom style="medium">
        <color indexed="44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46">
    <xf numFmtId="0" fontId="0" fillId="0" borderId="0" xfId="0"/>
    <xf numFmtId="0" fontId="0" fillId="0" borderId="0" xfId="0" applyBorder="1"/>
    <xf numFmtId="8" fontId="0" fillId="0" borderId="0" xfId="0" applyNumberFormat="1"/>
    <xf numFmtId="0" fontId="0" fillId="0" borderId="1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8" fontId="0" fillId="0" borderId="3" xfId="0" applyNumberFormat="1" applyBorder="1" applyAlignment="1">
      <alignment horizontal="center" vertical="center"/>
    </xf>
    <xf numFmtId="6" fontId="0" fillId="0" borderId="0" xfId="0" applyNumberFormat="1"/>
    <xf numFmtId="8" fontId="0" fillId="0" borderId="5" xfId="0" applyNumberFormat="1" applyBorder="1" applyAlignment="1">
      <alignment horizontal="center" vertical="center"/>
    </xf>
    <xf numFmtId="8" fontId="0" fillId="0" borderId="4" xfId="0" applyNumberFormat="1" applyBorder="1" applyAlignment="1">
      <alignment horizontal="center" vertical="center"/>
    </xf>
    <xf numFmtId="8" fontId="1" fillId="0" borderId="1" xfId="0" applyNumberFormat="1" applyFont="1" applyBorder="1" applyAlignment="1">
      <alignment horizontal="center" vertical="center"/>
    </xf>
    <xf numFmtId="8" fontId="0" fillId="0" borderId="6" xfId="0" applyNumberFormat="1" applyBorder="1" applyAlignment="1">
      <alignment horizontal="center" vertical="center"/>
    </xf>
    <xf numFmtId="6" fontId="0" fillId="0" borderId="7" xfId="0" applyNumberFormat="1" applyBorder="1" applyAlignment="1">
      <alignment horizontal="center" vertical="center"/>
    </xf>
    <xf numFmtId="8" fontId="0" fillId="0" borderId="7" xfId="0" applyNumberFormat="1" applyBorder="1" applyAlignment="1">
      <alignment horizontal="center" vertical="center"/>
    </xf>
    <xf numFmtId="0" fontId="2" fillId="0" borderId="0" xfId="0" applyFont="1"/>
    <xf numFmtId="164" fontId="0" fillId="0" borderId="0" xfId="0" applyNumberFormat="1"/>
    <xf numFmtId="164" fontId="0" fillId="0" borderId="8" xfId="0" applyNumberFormat="1" applyBorder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/>
    </xf>
    <xf numFmtId="164" fontId="1" fillId="4" borderId="1" xfId="0" applyNumberFormat="1" applyFont="1" applyFill="1" applyBorder="1" applyAlignment="1">
      <alignment horizontal="center" vertical="center"/>
    </xf>
    <xf numFmtId="164" fontId="1" fillId="3" borderId="2" xfId="0" applyNumberFormat="1" applyFont="1" applyFill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8" fontId="0" fillId="0" borderId="0" xfId="0" applyNumberFormat="1" applyBorder="1" applyAlignment="1">
      <alignment horizontal="center" vertical="center"/>
    </xf>
    <xf numFmtId="164" fontId="1" fillId="0" borderId="0" xfId="0" applyNumberFormat="1" applyFont="1" applyFill="1" applyBorder="1" applyAlignment="1">
      <alignment horizontal="center" vertical="center"/>
    </xf>
    <xf numFmtId="0" fontId="0" fillId="0" borderId="11" xfId="0" applyBorder="1"/>
    <xf numFmtId="0" fontId="3" fillId="0" borderId="0" xfId="1"/>
    <xf numFmtId="0" fontId="3" fillId="21" borderId="21" xfId="1" applyFill="1" applyBorder="1" applyAlignment="1">
      <alignment wrapText="1"/>
    </xf>
    <xf numFmtId="0" fontId="3" fillId="0" borderId="22" xfId="1" applyBorder="1"/>
    <xf numFmtId="0" fontId="3" fillId="0" borderId="8" xfId="1" applyBorder="1"/>
    <xf numFmtId="0" fontId="3" fillId="21" borderId="21" xfId="1" applyFill="1" applyBorder="1"/>
    <xf numFmtId="0" fontId="3" fillId="0" borderId="0" xfId="1" applyBorder="1"/>
    <xf numFmtId="8" fontId="3" fillId="0" borderId="23" xfId="1" applyNumberFormat="1" applyBorder="1"/>
    <xf numFmtId="0" fontId="3" fillId="0" borderId="0" xfId="1" applyBorder="1" applyAlignment="1">
      <alignment horizontal="right" vertical="center"/>
    </xf>
    <xf numFmtId="0" fontId="3" fillId="0" borderId="24" xfId="1" applyBorder="1"/>
    <xf numFmtId="0" fontId="3" fillId="0" borderId="23" xfId="1" applyBorder="1"/>
    <xf numFmtId="0" fontId="8" fillId="0" borderId="23" xfId="1" applyFont="1" applyBorder="1"/>
    <xf numFmtId="8" fontId="3" fillId="0" borderId="24" xfId="1" applyNumberFormat="1" applyBorder="1"/>
    <xf numFmtId="0" fontId="3" fillId="0" borderId="0" xfId="1" applyFill="1" applyBorder="1"/>
    <xf numFmtId="0" fontId="3" fillId="0" borderId="25" xfId="1" applyBorder="1"/>
    <xf numFmtId="0" fontId="3" fillId="0" borderId="26" xfId="1" applyFill="1" applyBorder="1" applyAlignment="1">
      <alignment horizontal="right" vertical="center"/>
    </xf>
    <xf numFmtId="0" fontId="3" fillId="0" borderId="6" xfId="1" applyBorder="1"/>
    <xf numFmtId="8" fontId="3" fillId="0" borderId="6" xfId="1" applyNumberFormat="1" applyBorder="1"/>
    <xf numFmtId="0" fontId="5" fillId="0" borderId="0" xfId="1" applyFont="1" applyFill="1" applyBorder="1" applyAlignment="1">
      <alignment horizontal="center" vertical="center"/>
    </xf>
    <xf numFmtId="0" fontId="0" fillId="0" borderId="0" xfId="0" applyFill="1" applyBorder="1"/>
  </cellXfs>
  <cellStyles count="2">
    <cellStyle name="Normal" xfId="0" builtinId="0"/>
    <cellStyle name="Normal_Feuil1" xfId="1"/>
  </cellStyles>
  <dxfs count="0"/>
  <tableStyles count="0" defaultTableStyle="TableStyleMedium2" defaultPivotStyle="PivotStyleLight16"/>
  <colors>
    <mruColors>
      <color rgb="FFFF33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W75"/>
  <sheetViews>
    <sheetView tabSelected="1" topLeftCell="A28" workbookViewId="0">
      <selection activeCell="Q71" sqref="Q71"/>
    </sheetView>
  </sheetViews>
  <sheetFormatPr baseColWidth="10" defaultRowHeight="14.4" x14ac:dyDescent="0.3"/>
  <cols>
    <col min="1" max="2" width="5.77734375" customWidth="1"/>
    <col min="3" max="3" width="17" customWidth="1"/>
    <col min="4" max="4" width="12.109375" customWidth="1"/>
    <col min="7" max="8" width="5.77734375" customWidth="1"/>
    <col min="9" max="9" width="17" customWidth="1"/>
    <col min="13" max="14" width="5.77734375" customWidth="1"/>
    <col min="15" max="15" width="17" customWidth="1"/>
    <col min="19" max="21" width="5.77734375" customWidth="1"/>
  </cols>
  <sheetData>
    <row r="1" spans="3:23" ht="30" customHeight="1" x14ac:dyDescent="0.3">
      <c r="O1" s="31" t="s">
        <v>21</v>
      </c>
      <c r="P1" s="30"/>
      <c r="R1" s="32" t="s">
        <v>12</v>
      </c>
    </row>
    <row r="2" spans="3:23" s="1" customFormat="1" ht="30" customHeight="1" x14ac:dyDescent="0.3">
      <c r="O2" s="36"/>
      <c r="P2" s="35"/>
      <c r="R2" s="27" t="s">
        <v>24</v>
      </c>
      <c r="S2" s="1" t="s">
        <v>28</v>
      </c>
    </row>
    <row r="3" spans="3:23" s="1" customFormat="1" ht="30" customHeight="1" x14ac:dyDescent="0.3">
      <c r="O3" s="36"/>
      <c r="P3" s="35"/>
      <c r="R3" s="32" t="s">
        <v>25</v>
      </c>
      <c r="S3" t="s">
        <v>29</v>
      </c>
      <c r="T3"/>
      <c r="U3"/>
      <c r="W3"/>
    </row>
    <row r="4" spans="3:23" s="1" customFormat="1" ht="30" customHeight="1" x14ac:dyDescent="0.3">
      <c r="O4" s="37" t="s">
        <v>9</v>
      </c>
      <c r="P4" s="38" t="e">
        <f ca="1">OFFSET(INDIRECT(OFFSET($Q$1,MONTH(TODAY()),)),9,)</f>
        <v>#REF!</v>
      </c>
      <c r="R4" s="32" t="s">
        <v>26</v>
      </c>
      <c r="S4" s="27" t="s">
        <v>30</v>
      </c>
    </row>
    <row r="5" spans="3:23" s="1" customFormat="1" ht="30" customHeight="1" x14ac:dyDescent="0.3">
      <c r="C5" s="28" t="s">
        <v>20</v>
      </c>
      <c r="D5" s="29" t="s">
        <v>22</v>
      </c>
      <c r="E5" s="30"/>
      <c r="O5" s="36" t="s">
        <v>10</v>
      </c>
      <c r="P5" s="38" t="e">
        <f ca="1">OFFSET(INDIRECT(OFFSET($Q$1,MONTH(TODAY()),)),9,1)</f>
        <v>#REF!</v>
      </c>
      <c r="Q5"/>
      <c r="R5" s="39" t="s">
        <v>27</v>
      </c>
      <c r="S5" t="s">
        <v>31</v>
      </c>
      <c r="T5"/>
    </row>
    <row r="6" spans="3:23" s="1" customFormat="1" ht="30" customHeight="1" x14ac:dyDescent="0.3">
      <c r="C6" s="33"/>
      <c r="D6" s="34" t="s">
        <v>4</v>
      </c>
      <c r="E6" s="35" t="e">
        <f ca="1">OFFSET(INDIRECT(OFFSET($Q$1,MONTH(TODAY()),)),ROW()+1,-1)</f>
        <v>#REF!</v>
      </c>
      <c r="O6" s="40" t="s">
        <v>11</v>
      </c>
      <c r="P6" s="43" t="e">
        <f ca="1">OFFSET(INDIRECT(OFFSET($Q$1,MONTH(TODAY()),)),9,-1)</f>
        <v>#REF!</v>
      </c>
      <c r="R6" s="39" t="s">
        <v>37</v>
      </c>
      <c r="S6" s="1" t="s">
        <v>32</v>
      </c>
    </row>
    <row r="7" spans="3:23" ht="30" customHeight="1" x14ac:dyDescent="0.3">
      <c r="C7" s="33"/>
      <c r="D7" s="34" t="s">
        <v>5</v>
      </c>
      <c r="E7" s="35" t="e">
        <f ca="1">OFFSET(INDIRECT(OFFSET($Q$1,MONTH(TODAY()),)),ROW()+1,-1)</f>
        <v>#REF!</v>
      </c>
      <c r="R7" s="39" t="s">
        <v>36</v>
      </c>
      <c r="S7" s="45" t="s">
        <v>33</v>
      </c>
      <c r="T7" s="1"/>
    </row>
    <row r="8" spans="3:23" ht="30" customHeight="1" x14ac:dyDescent="0.3">
      <c r="C8" s="36"/>
      <c r="D8" s="34" t="s">
        <v>6</v>
      </c>
      <c r="E8" s="35" t="e">
        <f ca="1">OFFSET(INDIRECT(OFFSET($Q$1,MONTH(TODAY()),)),ROW()+1,-1)</f>
        <v>#REF!</v>
      </c>
      <c r="R8" s="39" t="s">
        <v>35</v>
      </c>
      <c r="S8" s="45" t="s">
        <v>34</v>
      </c>
      <c r="T8" s="1"/>
    </row>
    <row r="9" spans="3:23" ht="30" customHeight="1" x14ac:dyDescent="0.3">
      <c r="C9" s="36"/>
      <c r="D9" s="34" t="s">
        <v>8</v>
      </c>
      <c r="E9" s="35" t="e">
        <f ca="1">OFFSET(INDIRECT(OFFSET($Q$1,MONTH(TODAY()),)),ROW()+1,-1)</f>
        <v>#REF!</v>
      </c>
      <c r="O9" s="1"/>
      <c r="P9" s="1"/>
      <c r="R9" s="39"/>
      <c r="S9" s="45"/>
      <c r="T9" s="1"/>
    </row>
    <row r="10" spans="3:23" ht="30" customHeight="1" x14ac:dyDescent="0.3">
      <c r="C10" s="40"/>
      <c r="D10" s="41" t="s">
        <v>7</v>
      </c>
      <c r="E10" s="42" t="e">
        <f ca="1">OFFSET(INDIRECT(OFFSET($Q$1,MONTH(TODAY()),)),ROW()+1,-1)</f>
        <v>#REF!</v>
      </c>
      <c r="O10" s="1"/>
      <c r="P10" s="1"/>
      <c r="R10" s="39"/>
      <c r="S10" s="45"/>
      <c r="T10" s="1"/>
      <c r="U10" s="27"/>
    </row>
    <row r="11" spans="3:23" ht="30" customHeight="1" x14ac:dyDescent="0.3">
      <c r="C11" s="27"/>
      <c r="D11" s="44" t="s">
        <v>23</v>
      </c>
      <c r="E11" s="27" t="e">
        <f ca="1">SUM(E6:E10)</f>
        <v>#REF!</v>
      </c>
      <c r="R11" s="39"/>
      <c r="S11" s="45"/>
      <c r="U11" s="27"/>
    </row>
    <row r="12" spans="3:23" ht="30" customHeight="1" x14ac:dyDescent="0.3">
      <c r="R12" s="39"/>
      <c r="U12" s="27"/>
    </row>
    <row r="13" spans="3:23" ht="30" customHeight="1" x14ac:dyDescent="0.3">
      <c r="O13" s="27"/>
      <c r="R13" s="39"/>
      <c r="S13" s="27"/>
      <c r="T13" s="27"/>
      <c r="U13" s="27"/>
    </row>
    <row r="14" spans="3:23" ht="30" customHeight="1" x14ac:dyDescent="0.3">
      <c r="O14" s="27"/>
      <c r="R14" s="27"/>
      <c r="S14" s="27"/>
      <c r="T14" s="27"/>
      <c r="U14" s="27"/>
    </row>
    <row r="15" spans="3:23" ht="30" customHeight="1" x14ac:dyDescent="0.3">
      <c r="O15" s="27"/>
      <c r="S15" s="27"/>
      <c r="T15" s="27"/>
      <c r="U15" s="27"/>
      <c r="V15" s="27"/>
    </row>
    <row r="16" spans="3:23" ht="30" customHeight="1" x14ac:dyDescent="0.3">
      <c r="O16" s="27"/>
      <c r="P16" s="27"/>
      <c r="Q16" s="27"/>
      <c r="S16" s="27"/>
      <c r="T16" s="27"/>
      <c r="U16" s="27"/>
      <c r="V16" s="27"/>
    </row>
    <row r="17" spans="1:23" ht="30" customHeight="1" x14ac:dyDescent="0.3">
      <c r="O17" s="27"/>
      <c r="P17" s="27"/>
      <c r="Q17" s="27"/>
      <c r="R17" s="27"/>
      <c r="S17" s="27"/>
      <c r="T17" s="27"/>
      <c r="U17" s="27"/>
      <c r="V17" s="27"/>
      <c r="W17" s="27"/>
    </row>
    <row r="18" spans="1:23" ht="30" customHeight="1" x14ac:dyDescent="0.3">
      <c r="A18" s="1"/>
      <c r="B18" s="1"/>
      <c r="C18" s="1"/>
      <c r="D18" s="1"/>
      <c r="E18" s="1"/>
      <c r="F18" s="1"/>
      <c r="G18" s="1"/>
      <c r="H18" s="1"/>
    </row>
    <row r="19" spans="1:23" ht="30" customHeight="1" thickBot="1" x14ac:dyDescent="0.35">
      <c r="A19" s="1"/>
      <c r="B19" s="1"/>
      <c r="C19" s="1"/>
      <c r="D19" s="1"/>
      <c r="E19" s="1"/>
      <c r="F19" s="1"/>
      <c r="G19" s="1"/>
      <c r="H19" s="1"/>
    </row>
    <row r="20" spans="1:23" ht="30" customHeight="1" thickBot="1" x14ac:dyDescent="0.35">
      <c r="A20" s="1"/>
      <c r="B20" s="1"/>
      <c r="C20" s="5" t="s">
        <v>12</v>
      </c>
      <c r="D20" s="22"/>
      <c r="E20" s="5" t="s">
        <v>13</v>
      </c>
      <c r="F20" s="1"/>
      <c r="G20" s="1"/>
      <c r="H20" s="1"/>
    </row>
    <row r="21" spans="1:23" ht="30" customHeight="1" thickBot="1" x14ac:dyDescent="0.35">
      <c r="A21" s="1"/>
      <c r="B21" s="1"/>
      <c r="C21" s="1"/>
      <c r="D21" s="1"/>
      <c r="E21" s="1"/>
      <c r="F21" s="1"/>
      <c r="G21" s="1"/>
      <c r="H21" s="1"/>
    </row>
    <row r="22" spans="1:23" ht="30" customHeight="1" thickBot="1" x14ac:dyDescent="0.35">
      <c r="A22" s="1"/>
      <c r="B22" s="1"/>
      <c r="C22" s="21"/>
      <c r="D22" s="5" t="s">
        <v>0</v>
      </c>
      <c r="E22" s="5" t="s">
        <v>1</v>
      </c>
      <c r="F22" s="6" t="s">
        <v>2</v>
      </c>
      <c r="G22" s="23"/>
      <c r="H22" s="1"/>
    </row>
    <row r="23" spans="1:23" ht="30" customHeight="1" thickBot="1" x14ac:dyDescent="0.35">
      <c r="A23" s="1"/>
      <c r="B23" s="1"/>
      <c r="C23" s="3" t="s">
        <v>4</v>
      </c>
      <c r="D23" s="12">
        <f>16.65+49.3</f>
        <v>65.949999999999989</v>
      </c>
      <c r="E23" s="9">
        <v>67.349999999999994</v>
      </c>
      <c r="F23" s="9">
        <f>E23-D23</f>
        <v>1.4000000000000057</v>
      </c>
      <c r="G23" s="24"/>
      <c r="H23" s="1"/>
    </row>
    <row r="24" spans="1:23" ht="30" customHeight="1" thickBot="1" x14ac:dyDescent="0.35">
      <c r="A24" s="1"/>
      <c r="B24" s="1"/>
      <c r="C24" s="3" t="s">
        <v>5</v>
      </c>
      <c r="D24" s="14">
        <v>32.5</v>
      </c>
      <c r="E24" s="7">
        <v>26</v>
      </c>
      <c r="F24" s="9">
        <f t="shared" ref="F24:F27" si="0">E24-D24</f>
        <v>-6.5</v>
      </c>
      <c r="G24" s="24"/>
      <c r="H24" s="1"/>
    </row>
    <row r="25" spans="1:23" ht="30" customHeight="1" thickBot="1" x14ac:dyDescent="0.35">
      <c r="A25" s="1"/>
      <c r="B25" s="1"/>
      <c r="C25" s="3" t="s">
        <v>6</v>
      </c>
      <c r="D25" s="13">
        <v>13</v>
      </c>
      <c r="E25" s="7">
        <v>4.5</v>
      </c>
      <c r="F25" s="9">
        <f t="shared" si="0"/>
        <v>-8.5</v>
      </c>
      <c r="G25" s="24"/>
      <c r="H25" s="1"/>
    </row>
    <row r="26" spans="1:23" ht="30" customHeight="1" thickBot="1" x14ac:dyDescent="0.35">
      <c r="A26" s="1"/>
      <c r="B26" s="1"/>
      <c r="C26" s="3" t="s">
        <v>8</v>
      </c>
      <c r="D26" s="13">
        <v>0</v>
      </c>
      <c r="E26" s="7">
        <v>74</v>
      </c>
      <c r="F26" s="9">
        <f t="shared" si="0"/>
        <v>74</v>
      </c>
      <c r="G26" s="24"/>
      <c r="H26" s="1"/>
    </row>
    <row r="27" spans="1:23" ht="30" customHeight="1" thickBot="1" x14ac:dyDescent="0.35">
      <c r="A27" s="1"/>
      <c r="B27" s="1"/>
      <c r="C27" s="4" t="s">
        <v>7</v>
      </c>
      <c r="D27" s="17">
        <f>9.7</f>
        <v>9.6999999999999993</v>
      </c>
      <c r="E27" s="10">
        <v>0</v>
      </c>
      <c r="F27" s="9">
        <f t="shared" si="0"/>
        <v>-9.6999999999999993</v>
      </c>
      <c r="G27" s="24"/>
      <c r="H27" s="1"/>
    </row>
    <row r="28" spans="1:23" ht="30" customHeight="1" thickBot="1" x14ac:dyDescent="0.35">
      <c r="A28" s="1"/>
      <c r="B28" s="1"/>
      <c r="C28" s="1"/>
      <c r="D28" s="5" t="s">
        <v>3</v>
      </c>
      <c r="E28" s="11" t="s">
        <v>3</v>
      </c>
      <c r="F28" s="6" t="s">
        <v>3</v>
      </c>
      <c r="G28" s="23"/>
      <c r="H28" s="1"/>
    </row>
    <row r="29" spans="1:23" ht="30" customHeight="1" thickBot="1" x14ac:dyDescent="0.35">
      <c r="A29" s="1"/>
      <c r="B29" s="1"/>
      <c r="C29" s="1"/>
      <c r="D29" s="18">
        <f>SUM(D23:D27)</f>
        <v>121.14999999999999</v>
      </c>
      <c r="E29" s="19">
        <f>SUM(E23:E27)</f>
        <v>171.85</v>
      </c>
      <c r="F29" s="20">
        <f>SUM(F23:F27)</f>
        <v>50.7</v>
      </c>
      <c r="G29" s="25"/>
      <c r="H29" s="1"/>
    </row>
    <row r="30" spans="1:23" ht="30" customHeight="1" x14ac:dyDescent="0.3">
      <c r="A30" s="1"/>
      <c r="B30" s="1"/>
      <c r="C30" s="1"/>
      <c r="D30" s="26"/>
      <c r="E30" s="26"/>
      <c r="F30" s="26"/>
      <c r="G30" s="1"/>
      <c r="H30" s="1"/>
    </row>
    <row r="31" spans="1:23" ht="30" customHeight="1" thickBot="1" x14ac:dyDescent="0.35">
      <c r="A31" s="1"/>
      <c r="G31" s="1"/>
    </row>
    <row r="32" spans="1:23" ht="30" customHeight="1" thickBot="1" x14ac:dyDescent="0.35">
      <c r="A32" s="1"/>
      <c r="C32" s="5" t="s">
        <v>12</v>
      </c>
      <c r="D32" s="22"/>
      <c r="E32" s="5" t="s">
        <v>14</v>
      </c>
      <c r="I32" s="5" t="s">
        <v>12</v>
      </c>
      <c r="J32" s="22"/>
      <c r="K32" s="5" t="s">
        <v>15</v>
      </c>
      <c r="O32" s="5" t="s">
        <v>12</v>
      </c>
      <c r="P32" s="22"/>
      <c r="Q32" s="5" t="s">
        <v>16</v>
      </c>
    </row>
    <row r="33" spans="1:18" ht="30" customHeight="1" thickBot="1" x14ac:dyDescent="0.35">
      <c r="A33" s="1"/>
    </row>
    <row r="34" spans="1:18" ht="30" customHeight="1" thickBot="1" x14ac:dyDescent="0.35">
      <c r="A34" s="1"/>
      <c r="C34" s="21"/>
      <c r="D34" s="5" t="s">
        <v>0</v>
      </c>
      <c r="E34" s="5" t="s">
        <v>1</v>
      </c>
      <c r="F34" s="6" t="s">
        <v>2</v>
      </c>
      <c r="G34" s="23"/>
      <c r="I34" s="21"/>
      <c r="J34" s="5" t="s">
        <v>0</v>
      </c>
      <c r="K34" s="5" t="s">
        <v>1</v>
      </c>
      <c r="L34" s="6" t="s">
        <v>2</v>
      </c>
      <c r="M34" s="23"/>
      <c r="O34" s="21"/>
      <c r="P34" s="5" t="s">
        <v>0</v>
      </c>
      <c r="Q34" s="5" t="s">
        <v>1</v>
      </c>
      <c r="R34" s="6" t="s">
        <v>2</v>
      </c>
    </row>
    <row r="35" spans="1:18" ht="30" customHeight="1" thickBot="1" x14ac:dyDescent="0.35">
      <c r="A35" s="1"/>
      <c r="C35" s="3" t="s">
        <v>4</v>
      </c>
      <c r="D35" s="12">
        <v>0</v>
      </c>
      <c r="E35" s="9">
        <v>67.349999999999994</v>
      </c>
      <c r="F35" s="9">
        <v>0</v>
      </c>
      <c r="G35" s="24"/>
      <c r="I35" s="3" t="s">
        <v>4</v>
      </c>
      <c r="J35" s="12">
        <v>0</v>
      </c>
      <c r="K35" s="9">
        <v>67.349999999999994</v>
      </c>
      <c r="L35" s="9">
        <v>0</v>
      </c>
      <c r="M35" s="24"/>
      <c r="O35" s="3" t="s">
        <v>4</v>
      </c>
      <c r="P35" s="12">
        <v>0</v>
      </c>
      <c r="Q35" s="9">
        <v>67.349999999999994</v>
      </c>
      <c r="R35" s="9">
        <v>0</v>
      </c>
    </row>
    <row r="36" spans="1:18" ht="30" customHeight="1" thickBot="1" x14ac:dyDescent="0.35">
      <c r="A36" s="1"/>
      <c r="C36" s="3" t="s">
        <v>5</v>
      </c>
      <c r="D36" s="14">
        <v>0</v>
      </c>
      <c r="E36" s="7">
        <v>26</v>
      </c>
      <c r="F36" s="9">
        <v>0</v>
      </c>
      <c r="G36" s="24"/>
      <c r="I36" s="3" t="s">
        <v>5</v>
      </c>
      <c r="J36" s="14">
        <v>0</v>
      </c>
      <c r="K36" s="7">
        <v>26</v>
      </c>
      <c r="L36" s="9">
        <v>0</v>
      </c>
      <c r="M36" s="24"/>
      <c r="O36" s="3" t="s">
        <v>5</v>
      </c>
      <c r="P36" s="14">
        <v>0</v>
      </c>
      <c r="Q36" s="7">
        <v>26</v>
      </c>
      <c r="R36" s="9">
        <v>0</v>
      </c>
    </row>
    <row r="37" spans="1:18" ht="30" customHeight="1" thickBot="1" x14ac:dyDescent="0.35">
      <c r="A37" s="1"/>
      <c r="C37" s="3" t="s">
        <v>6</v>
      </c>
      <c r="D37" s="13">
        <v>0</v>
      </c>
      <c r="E37" s="7">
        <v>4.5</v>
      </c>
      <c r="F37" s="9">
        <v>0</v>
      </c>
      <c r="G37" s="24"/>
      <c r="I37" s="3" t="s">
        <v>6</v>
      </c>
      <c r="J37" s="13">
        <v>0</v>
      </c>
      <c r="K37" s="7">
        <v>4.5</v>
      </c>
      <c r="L37" s="9">
        <v>0</v>
      </c>
      <c r="M37" s="24"/>
      <c r="O37" s="3" t="s">
        <v>6</v>
      </c>
      <c r="P37" s="13">
        <v>0</v>
      </c>
      <c r="Q37" s="7">
        <v>4.5</v>
      </c>
      <c r="R37" s="9">
        <v>0</v>
      </c>
    </row>
    <row r="38" spans="1:18" ht="30" customHeight="1" thickBot="1" x14ac:dyDescent="0.35">
      <c r="A38" s="1"/>
      <c r="C38" s="3" t="s">
        <v>8</v>
      </c>
      <c r="D38" s="13">
        <v>0</v>
      </c>
      <c r="E38" s="7">
        <v>74</v>
      </c>
      <c r="F38" s="9">
        <v>0</v>
      </c>
      <c r="G38" s="24"/>
      <c r="I38" s="3" t="s">
        <v>8</v>
      </c>
      <c r="J38" s="13">
        <v>0</v>
      </c>
      <c r="K38" s="7">
        <v>74</v>
      </c>
      <c r="L38" s="9">
        <v>0</v>
      </c>
      <c r="M38" s="24"/>
      <c r="O38" s="3" t="s">
        <v>8</v>
      </c>
      <c r="P38" s="13">
        <v>0</v>
      </c>
      <c r="Q38" s="7">
        <v>74</v>
      </c>
      <c r="R38" s="9">
        <v>0</v>
      </c>
    </row>
    <row r="39" spans="1:18" ht="30" customHeight="1" thickBot="1" x14ac:dyDescent="0.35">
      <c r="A39" s="1"/>
      <c r="C39" s="4" t="s">
        <v>7</v>
      </c>
      <c r="D39" s="17">
        <v>0</v>
      </c>
      <c r="E39" s="10">
        <v>0</v>
      </c>
      <c r="F39" s="9">
        <v>0</v>
      </c>
      <c r="G39" s="24"/>
      <c r="I39" s="4" t="s">
        <v>7</v>
      </c>
      <c r="J39" s="17">
        <v>0</v>
      </c>
      <c r="K39" s="10">
        <v>0</v>
      </c>
      <c r="L39" s="9">
        <v>0</v>
      </c>
      <c r="M39" s="24"/>
      <c r="O39" s="4" t="s">
        <v>7</v>
      </c>
      <c r="P39" s="17">
        <v>0</v>
      </c>
      <c r="Q39" s="10">
        <v>0</v>
      </c>
      <c r="R39" s="9">
        <v>0</v>
      </c>
    </row>
    <row r="40" spans="1:18" ht="30" customHeight="1" thickBot="1" x14ac:dyDescent="0.35">
      <c r="A40" s="1"/>
      <c r="D40" s="5" t="s">
        <v>3</v>
      </c>
      <c r="E40" s="11" t="s">
        <v>3</v>
      </c>
      <c r="F40" s="6" t="s">
        <v>3</v>
      </c>
      <c r="G40" s="23"/>
      <c r="J40" s="5" t="s">
        <v>3</v>
      </c>
      <c r="K40" s="11" t="s">
        <v>3</v>
      </c>
      <c r="L40" s="6" t="s">
        <v>3</v>
      </c>
      <c r="M40" s="23"/>
      <c r="P40" s="5" t="s">
        <v>3</v>
      </c>
      <c r="Q40" s="11" t="s">
        <v>3</v>
      </c>
      <c r="R40" s="6" t="s">
        <v>3</v>
      </c>
    </row>
    <row r="41" spans="1:18" ht="30" customHeight="1" thickBot="1" x14ac:dyDescent="0.35">
      <c r="A41" s="1"/>
      <c r="D41" s="18">
        <f>SUM(D35:D39)</f>
        <v>0</v>
      </c>
      <c r="E41" s="19">
        <f>SUM(E35:E39)</f>
        <v>171.85</v>
      </c>
      <c r="F41" s="20">
        <f>SUM(F35:F39)</f>
        <v>0</v>
      </c>
      <c r="G41" s="25"/>
      <c r="J41" s="18">
        <f>SUM(J35:J39)</f>
        <v>0</v>
      </c>
      <c r="K41" s="19">
        <f>SUM(K35:K39)</f>
        <v>171.85</v>
      </c>
      <c r="L41" s="20">
        <f>SUM(L35:L39)</f>
        <v>0</v>
      </c>
      <c r="M41" s="25"/>
      <c r="P41" s="18">
        <f>SUM(P35:P39)</f>
        <v>0</v>
      </c>
      <c r="Q41" s="19">
        <f>SUM(Q35:Q39)</f>
        <v>171.85</v>
      </c>
      <c r="R41" s="20">
        <f>SUM(R35:R39)</f>
        <v>0</v>
      </c>
    </row>
    <row r="42" spans="1:18" ht="30" customHeight="1" x14ac:dyDescent="0.3">
      <c r="A42" s="1"/>
    </row>
    <row r="43" spans="1:18" ht="30" customHeight="1" thickBot="1" x14ac:dyDescent="0.35">
      <c r="A43" s="1"/>
      <c r="E43" s="8"/>
    </row>
    <row r="44" spans="1:18" ht="30" customHeight="1" thickBot="1" x14ac:dyDescent="0.35">
      <c r="A44" s="1"/>
      <c r="C44" s="5" t="s">
        <v>12</v>
      </c>
      <c r="D44" s="22"/>
      <c r="E44" s="5" t="s">
        <v>17</v>
      </c>
      <c r="I44" s="5" t="s">
        <v>12</v>
      </c>
      <c r="J44" s="22"/>
      <c r="K44" s="5" t="s">
        <v>18</v>
      </c>
      <c r="O44" s="5" t="s">
        <v>12</v>
      </c>
      <c r="P44" s="22"/>
      <c r="Q44" s="5" t="s">
        <v>19</v>
      </c>
    </row>
    <row r="45" spans="1:18" ht="30" customHeight="1" thickBot="1" x14ac:dyDescent="0.35">
      <c r="A45" s="1"/>
    </row>
    <row r="46" spans="1:18" ht="30" customHeight="1" thickBot="1" x14ac:dyDescent="0.35">
      <c r="A46" s="1"/>
      <c r="C46" s="21"/>
      <c r="D46" s="5" t="s">
        <v>0</v>
      </c>
      <c r="E46" s="5" t="s">
        <v>1</v>
      </c>
      <c r="F46" s="6" t="s">
        <v>2</v>
      </c>
      <c r="G46" s="23"/>
      <c r="I46" s="21"/>
      <c r="J46" s="5" t="s">
        <v>0</v>
      </c>
      <c r="K46" s="5" t="s">
        <v>1</v>
      </c>
      <c r="L46" s="6" t="s">
        <v>2</v>
      </c>
      <c r="M46" s="23"/>
      <c r="O46" s="21"/>
      <c r="P46" s="5" t="s">
        <v>0</v>
      </c>
      <c r="Q46" s="5" t="s">
        <v>1</v>
      </c>
      <c r="R46" s="6" t="s">
        <v>2</v>
      </c>
    </row>
    <row r="47" spans="1:18" ht="30" customHeight="1" thickBot="1" x14ac:dyDescent="0.35">
      <c r="A47" s="1"/>
      <c r="C47" s="3" t="s">
        <v>4</v>
      </c>
      <c r="D47" s="12">
        <v>0</v>
      </c>
      <c r="E47" s="9">
        <v>67.349999999999994</v>
      </c>
      <c r="F47" s="9">
        <v>0</v>
      </c>
      <c r="G47" s="24"/>
      <c r="I47" s="3" t="s">
        <v>4</v>
      </c>
      <c r="J47" s="12">
        <v>0</v>
      </c>
      <c r="K47" s="9">
        <v>67.349999999999994</v>
      </c>
      <c r="L47" s="9">
        <v>0</v>
      </c>
      <c r="M47" s="24"/>
      <c r="O47" s="3" t="s">
        <v>4</v>
      </c>
      <c r="P47" s="12">
        <v>0</v>
      </c>
      <c r="Q47" s="9">
        <v>67.349999999999994</v>
      </c>
      <c r="R47" s="9">
        <v>0</v>
      </c>
    </row>
    <row r="48" spans="1:18" ht="30" customHeight="1" thickBot="1" x14ac:dyDescent="0.35">
      <c r="A48" s="1"/>
      <c r="C48" s="3" t="s">
        <v>5</v>
      </c>
      <c r="D48" s="14">
        <v>0</v>
      </c>
      <c r="E48" s="7">
        <v>26</v>
      </c>
      <c r="F48" s="9">
        <v>0</v>
      </c>
      <c r="G48" s="24"/>
      <c r="I48" s="3" t="s">
        <v>5</v>
      </c>
      <c r="J48" s="14">
        <v>0</v>
      </c>
      <c r="K48" s="7">
        <v>26</v>
      </c>
      <c r="L48" s="9">
        <v>0</v>
      </c>
      <c r="M48" s="24"/>
      <c r="O48" s="3" t="s">
        <v>5</v>
      </c>
      <c r="P48" s="14">
        <v>0</v>
      </c>
      <c r="Q48" s="7">
        <v>26</v>
      </c>
      <c r="R48" s="9">
        <v>0</v>
      </c>
    </row>
    <row r="49" spans="1:18" ht="30" customHeight="1" thickBot="1" x14ac:dyDescent="0.35">
      <c r="A49" s="1"/>
      <c r="C49" s="3" t="s">
        <v>6</v>
      </c>
      <c r="D49" s="13">
        <v>0</v>
      </c>
      <c r="E49" s="7">
        <v>4.5</v>
      </c>
      <c r="F49" s="9">
        <v>0</v>
      </c>
      <c r="G49" s="24"/>
      <c r="I49" s="3" t="s">
        <v>6</v>
      </c>
      <c r="J49" s="13">
        <v>0</v>
      </c>
      <c r="K49" s="7">
        <v>4.5</v>
      </c>
      <c r="L49" s="9">
        <v>0</v>
      </c>
      <c r="M49" s="24"/>
      <c r="O49" s="3" t="s">
        <v>6</v>
      </c>
      <c r="P49" s="13">
        <v>0</v>
      </c>
      <c r="Q49" s="7">
        <v>4.5</v>
      </c>
      <c r="R49" s="9">
        <v>0</v>
      </c>
    </row>
    <row r="50" spans="1:18" ht="30" customHeight="1" thickBot="1" x14ac:dyDescent="0.35">
      <c r="A50" s="1"/>
      <c r="C50" s="3" t="s">
        <v>8</v>
      </c>
      <c r="D50" s="13">
        <v>0</v>
      </c>
      <c r="E50" s="7">
        <v>74</v>
      </c>
      <c r="F50" s="9">
        <v>0</v>
      </c>
      <c r="G50" s="24"/>
      <c r="I50" s="3" t="s">
        <v>8</v>
      </c>
      <c r="J50" s="13">
        <v>0</v>
      </c>
      <c r="K50" s="7">
        <v>74</v>
      </c>
      <c r="L50" s="9">
        <v>0</v>
      </c>
      <c r="M50" s="24"/>
      <c r="O50" s="3" t="s">
        <v>8</v>
      </c>
      <c r="P50" s="13">
        <v>0</v>
      </c>
      <c r="Q50" s="7">
        <v>74</v>
      </c>
      <c r="R50" s="9">
        <v>0</v>
      </c>
    </row>
    <row r="51" spans="1:18" ht="30" customHeight="1" thickBot="1" x14ac:dyDescent="0.35">
      <c r="A51" s="1"/>
      <c r="C51" s="4" t="s">
        <v>7</v>
      </c>
      <c r="D51" s="17">
        <v>0</v>
      </c>
      <c r="E51" s="10">
        <v>0</v>
      </c>
      <c r="F51" s="9">
        <v>0</v>
      </c>
      <c r="G51" s="24"/>
      <c r="I51" s="4" t="s">
        <v>7</v>
      </c>
      <c r="J51" s="17">
        <v>0</v>
      </c>
      <c r="K51" s="10">
        <v>0</v>
      </c>
      <c r="L51" s="9">
        <v>0</v>
      </c>
      <c r="M51" s="24"/>
      <c r="O51" s="4" t="s">
        <v>7</v>
      </c>
      <c r="P51" s="17">
        <v>0</v>
      </c>
      <c r="Q51" s="10">
        <v>0</v>
      </c>
      <c r="R51" s="9">
        <v>0</v>
      </c>
    </row>
    <row r="52" spans="1:18" ht="30" customHeight="1" thickBot="1" x14ac:dyDescent="0.35">
      <c r="A52" s="1"/>
      <c r="D52" s="5" t="s">
        <v>3</v>
      </c>
      <c r="E52" s="11" t="s">
        <v>3</v>
      </c>
      <c r="F52" s="6" t="s">
        <v>3</v>
      </c>
      <c r="G52" s="23"/>
      <c r="J52" s="5" t="s">
        <v>3</v>
      </c>
      <c r="K52" s="11" t="s">
        <v>3</v>
      </c>
      <c r="L52" s="6" t="s">
        <v>3</v>
      </c>
      <c r="M52" s="23"/>
      <c r="P52" s="5" t="s">
        <v>3</v>
      </c>
      <c r="Q52" s="11" t="s">
        <v>3</v>
      </c>
      <c r="R52" s="6" t="s">
        <v>3</v>
      </c>
    </row>
    <row r="53" spans="1:18" ht="30" customHeight="1" thickBot="1" x14ac:dyDescent="0.35">
      <c r="A53" s="1"/>
      <c r="D53" s="18">
        <f>SUM(D47:D51)</f>
        <v>0</v>
      </c>
      <c r="E53" s="19">
        <f>SUM(E47:E51)</f>
        <v>171.85</v>
      </c>
      <c r="F53" s="20">
        <f>SUM(F47:F51)</f>
        <v>0</v>
      </c>
      <c r="G53" s="25"/>
      <c r="J53" s="18">
        <f>SUM(J47:J51)</f>
        <v>0</v>
      </c>
      <c r="K53" s="19">
        <f>SUM(K47:K51)</f>
        <v>171.85</v>
      </c>
      <c r="L53" s="20">
        <f>SUM(L47:L51)</f>
        <v>0</v>
      </c>
      <c r="M53" s="25"/>
      <c r="P53" s="18">
        <f>SUM(P47:P51)</f>
        <v>0</v>
      </c>
      <c r="Q53" s="19">
        <f>SUM(Q47:Q51)</f>
        <v>171.85</v>
      </c>
      <c r="R53" s="20">
        <f>SUM(R47:R51)</f>
        <v>0</v>
      </c>
    </row>
    <row r="54" spans="1:18" ht="30" customHeight="1" x14ac:dyDescent="0.3">
      <c r="A54" s="1"/>
    </row>
    <row r="55" spans="1:18" ht="30" customHeight="1" x14ac:dyDescent="0.3">
      <c r="A55" s="1"/>
    </row>
    <row r="56" spans="1:18" ht="30" customHeight="1" x14ac:dyDescent="0.3">
      <c r="A56" s="1"/>
    </row>
    <row r="57" spans="1:18" ht="30" customHeight="1" x14ac:dyDescent="0.3">
      <c r="A57" s="1"/>
    </row>
    <row r="58" spans="1:18" ht="30" customHeight="1" x14ac:dyDescent="0.3">
      <c r="A58" s="1"/>
    </row>
    <row r="59" spans="1:18" ht="30" customHeight="1" x14ac:dyDescent="0.3">
      <c r="A59" s="1"/>
    </row>
    <row r="60" spans="1:18" ht="30" customHeight="1" x14ac:dyDescent="0.3">
      <c r="A60" s="1"/>
    </row>
    <row r="61" spans="1:18" ht="30" customHeight="1" x14ac:dyDescent="0.3">
      <c r="A61" s="1"/>
    </row>
    <row r="62" spans="1:18" ht="30" customHeight="1" x14ac:dyDescent="0.3">
      <c r="A62" s="1"/>
    </row>
    <row r="63" spans="1:18" ht="30" customHeight="1" x14ac:dyDescent="0.3"/>
    <row r="64" spans="1:18" ht="30" customHeight="1" x14ac:dyDescent="0.3"/>
    <row r="65" spans="4:5" ht="30" customHeight="1" x14ac:dyDescent="0.3"/>
    <row r="66" spans="4:5" ht="30" customHeight="1" x14ac:dyDescent="0.3"/>
    <row r="67" spans="4:5" ht="30" customHeight="1" x14ac:dyDescent="0.3"/>
    <row r="68" spans="4:5" ht="30" customHeight="1" x14ac:dyDescent="0.3">
      <c r="D68" s="15"/>
      <c r="E68" s="2"/>
    </row>
    <row r="69" spans="4:5" ht="30" customHeight="1" x14ac:dyDescent="0.3">
      <c r="E69" s="16"/>
    </row>
    <row r="70" spans="4:5" ht="30" customHeight="1" x14ac:dyDescent="0.3">
      <c r="E70" s="16"/>
    </row>
    <row r="71" spans="4:5" ht="30" customHeight="1" x14ac:dyDescent="0.3"/>
    <row r="72" spans="4:5" ht="30" customHeight="1" x14ac:dyDescent="0.3"/>
    <row r="73" spans="4:5" ht="30" customHeight="1" x14ac:dyDescent="0.3"/>
    <row r="74" spans="4:5" ht="30" customHeight="1" x14ac:dyDescent="0.3"/>
    <row r="75" spans="4:5" ht="30" customHeight="1" x14ac:dyDescent="0.3"/>
  </sheetData>
  <pageMargins left="0.7" right="0.7" top="0.75" bottom="0.75" header="0.3" footer="0.3"/>
  <pageSetup paperSize="9" orientation="portrait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Macro1</vt:lpstr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Lucas</dc:creator>
  <cp:lastModifiedBy>Lucas</cp:lastModifiedBy>
  <dcterms:created xsi:type="dcterms:W3CDTF">2013-11-19T19:25:34Z</dcterms:created>
  <dcterms:modified xsi:type="dcterms:W3CDTF">2013-11-24T17:49:49Z</dcterms:modified>
</cp:coreProperties>
</file>